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First" sheetId="1" r:id="rId4"/>
    <sheet state="visible" name="Data" sheetId="2" r:id="rId5"/>
    <sheet state="visible" name="DT" sheetId="3" r:id="rId6"/>
    <sheet state="visible" name="Results" sheetId="4" r:id="rId7"/>
    <sheet state="visible" name="Confidence_Intervals" sheetId="5" r:id="rId8"/>
    <sheet state="visible" name="Answer_Distributions" sheetId="6" r:id="rId9"/>
    <sheet state="visible" name="Scale_Consistency" sheetId="7" r:id="rId10"/>
    <sheet state="visible" name="Benchmark" sheetId="8" r:id="rId11"/>
    <sheet state="visible" name="Inconsistencies" sheetId="9" r:id="rId12"/>
    <sheet state="visible" name="Sample_Size" sheetId="10" r:id="rId13"/>
    <sheet state="visible" name="KPI_Calculation" sheetId="11" r:id="rId14"/>
    <sheet state="visible" name="Items" sheetId="12" r:id="rId15"/>
  </sheets>
  <definedNames/>
  <calcPr/>
  <extLst>
    <ext uri="GoogleSheetsCustomDataVersion2">
      <go:sheetsCustomData xmlns:go="http://customooxmlschemas.google.com/" r:id="rId16" roundtripDataChecksum="09LdCM96IYqH998Q7Rbzwn1+fiXcOKA+s3S9x0jQnRI="/>
    </ext>
  </extLst>
</workbook>
</file>

<file path=xl/sharedStrings.xml><?xml version="1.0" encoding="utf-8"?>
<sst xmlns="http://schemas.openxmlformats.org/spreadsheetml/2006/main" count="2504" uniqueCount="2215">
  <si>
    <r>
      <rPr>
        <rFont val="Calibri"/>
        <b/>
        <color theme="1"/>
        <sz val="18.0"/>
      </rPr>
      <t>Data Analysis Tool</t>
    </r>
    <r>
      <rPr>
        <rFont val="Calibri"/>
        <color theme="1"/>
        <sz val="18.0"/>
      </rPr>
      <t xml:space="preserve">
</t>
    </r>
    <r>
      <rPr>
        <rFont val="Calibri"/>
        <b/>
        <color theme="1"/>
        <sz val="11.0"/>
      </rPr>
      <t>Author: Dr. Martin Schrepp</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</si>
  <si>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</si>
  <si>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</si>
  <si>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German</t>
  </si>
  <si>
    <r>
      <rPr>
        <rFont val="Calibri"/>
        <b/>
        <color rgb="FFFF0000"/>
        <sz val="11.0"/>
      </rPr>
      <t xml:space="preserve">Please Note: </t>
    </r>
    <r>
      <rPr>
        <rFont val="Calibri"/>
        <color rgb="FFFF0000"/>
        <sz val="11.0"/>
      </rPr>
      <t>Changing the language will show the UEQ items and the UEQ dimensions in the selected language. All other texts will remain in English.</t>
    </r>
  </si>
  <si>
    <r>
      <rPr>
        <rFont val="Calibri"/>
        <b/>
        <i/>
        <color theme="1"/>
        <sz val="12.0"/>
        <u/>
      </rPr>
      <t>The tool contains the following work sheets:</t>
    </r>
    <r>
      <rPr>
        <rFont val="Calibri"/>
        <color theme="1"/>
        <sz val="11.0"/>
      </rPr>
      <t xml:space="preserve">
</t>
    </r>
    <r>
      <rPr>
        <rFont val="Calibri"/>
        <b/>
        <color theme="1"/>
        <sz val="11.0"/>
      </rPr>
      <t>Data:</t>
    </r>
    <r>
      <rPr>
        <rFont val="Calibri"/>
        <color theme="1"/>
        <sz val="11.0"/>
      </rPr>
      <t xml:space="preserve"> Here you can enter the raw data of your evaluation. </t>
    </r>
    <r>
      <rPr>
        <rFont val="Calibri"/>
        <b/>
        <color rgb="FFFF0000"/>
        <sz val="11.0"/>
      </rPr>
      <t>This is the only work sheet that you need to modify. Do not change the content of the other work sheets, you may destroy unintentionally some of the formulas in the cells!</t>
    </r>
    <r>
      <rPr>
        <rFont val="Calibri"/>
        <color theme="1"/>
        <sz val="11.0"/>
      </rPr>
      <t xml:space="preserve">
</t>
    </r>
    <r>
      <rPr>
        <rFont val="Calibri"/>
        <b/>
        <color theme="1"/>
        <sz val="11.0"/>
      </rPr>
      <t>DT:</t>
    </r>
    <r>
      <rPr>
        <rFont val="Calibri"/>
        <color theme="1"/>
        <sz val="11.0"/>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rFont val="Calibri"/>
        <b/>
        <color theme="1"/>
        <sz val="11.0"/>
      </rPr>
      <t xml:space="preserve">Results: </t>
    </r>
    <r>
      <rPr>
        <rFont val="Calibri"/>
        <color theme="1"/>
        <sz val="11.0"/>
      </rPr>
      <t xml:space="preserve">Main results of the questionnaire. Here the scale means and the mean and standard deviation per item are calculated.
</t>
    </r>
    <r>
      <rPr>
        <rFont val="Calibri"/>
        <b/>
        <color theme="1"/>
        <sz val="11.0"/>
      </rPr>
      <t xml:space="preserve">Confidence_Intervals: </t>
    </r>
    <r>
      <rPr>
        <rFont val="Calibri"/>
        <color theme="1"/>
        <sz val="11.0"/>
      </rPr>
      <t xml:space="preserve">Confidence intervals for the scale means and for the mean of each item are calculated.
</t>
    </r>
    <r>
      <rPr>
        <rFont val="Calibri"/>
        <b/>
        <color theme="1"/>
        <sz val="11.0"/>
      </rPr>
      <t>Answer_Distributions:</t>
    </r>
    <r>
      <rPr>
        <rFont val="Calibri"/>
        <color theme="1"/>
        <sz val="11.0"/>
      </rPr>
      <t xml:space="preserve"> Here you can see the distributions of the answers (values 1 to 7) for the single items. This can help to find items that show a ploarization of opinions, i.e. where many negative and many positive answers can be found.
</t>
    </r>
    <r>
      <rPr>
        <rFont val="Calibri"/>
        <b/>
        <color theme="1"/>
        <sz val="11.0"/>
      </rPr>
      <t>Scale_Consistency:</t>
    </r>
    <r>
      <rPr>
        <rFont val="Calibri"/>
        <color theme="1"/>
        <sz val="11.0"/>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rFont val="Calibri"/>
        <b/>
        <color theme="1"/>
        <sz val="11.0"/>
      </rPr>
      <t xml:space="preserve">Benchmark: </t>
    </r>
    <r>
      <rPr>
        <rFont val="Calibri"/>
        <color theme="1"/>
        <sz val="11.0"/>
      </rPr>
      <t xml:space="preserve">The benchmark shows you in an easy way how good the evaluated product is compared to the products in the benchmark data set. There is also a graphic that shows for each scale how the results are related to the products in the benchmark data set.
</t>
    </r>
    <r>
      <rPr>
        <rFont val="Calibri"/>
        <b/>
        <color theme="1"/>
        <sz val="11.0"/>
      </rPr>
      <t>Inconsistencies:</t>
    </r>
    <r>
      <rPr>
        <rFont val="Calibri"/>
        <color theme="1"/>
        <sz val="11.0"/>
      </rPr>
      <t xml:space="preserve"> On this work sheet the data are analysed for inconsistent answers, i.e. answers from participants that answered at least a part of the items randomly. You may want to remove these data before you calculate the results.
</t>
    </r>
    <r>
      <rPr>
        <rFont val="Calibri"/>
        <b/>
        <color theme="1"/>
        <sz val="11.0"/>
      </rPr>
      <t>Sample_Size:</t>
    </r>
    <r>
      <rPr>
        <rFont val="Calibri"/>
        <color theme="1"/>
        <sz val="11.0"/>
      </rPr>
      <t xml:space="preserve"> If you observe big error bars concerning the scale means you may ask yourself if you need to collect additional data. This sheet helps you to estimate how many data you need in order to reach a certain precision.
</t>
    </r>
    <r>
      <rPr>
        <rFont val="Calibri"/>
        <b/>
        <color theme="1"/>
        <sz val="11.0"/>
      </rPr>
      <t xml:space="preserve">KPI_Calculation: </t>
    </r>
    <r>
      <rPr>
        <rFont val="Calibri"/>
        <color theme="1"/>
        <sz val="11.0"/>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rFont val="Calibri"/>
        <b/>
        <color theme="1"/>
        <sz val="11.0"/>
      </rPr>
      <t>Items:</t>
    </r>
    <r>
      <rPr>
        <rFont val="Calibri"/>
        <color theme="1"/>
        <sz val="11.0"/>
      </rPr>
      <t xml:space="preserve"> Contains the item and dimension names in the different languages. Used for switching the language. Please do not modify date in this sheet.</t>
    </r>
  </si>
  <si>
    <r>
      <rPr>
        <rFont val="Calibri"/>
        <b/>
        <color theme="1"/>
        <sz val="16.0"/>
      </rPr>
      <t xml:space="preserve">Please enter the data here! </t>
    </r>
    <r>
      <rPr>
        <rFont val="Arial"/>
        <color theme="1"/>
        <sz val="9.0"/>
      </rPr>
      <t xml:space="preserve">
</t>
    </r>
    <r>
      <rPr>
        <rFont val="Calibri"/>
        <color theme="1"/>
        <sz val="11.0"/>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rFont val="Calibri"/>
        <b/>
        <color theme="1"/>
        <sz val="11.0"/>
      </rPr>
      <t>maximum of 1000</t>
    </r>
    <r>
      <rPr>
        <rFont val="Calibri"/>
        <color theme="1"/>
        <sz val="11.0"/>
      </rPr>
      <t xml:space="preserve"> participants. If you need more, you have to adjust the fomulas in the Excel.
The data analysis tool is delivered with some example data in this work sheet. Simply delete them before you enter your data here.</t>
    </r>
  </si>
  <si>
    <t>Items</t>
  </si>
  <si>
    <r>
      <rPr>
        <rFont val="Calibri"/>
        <b/>
        <color theme="1"/>
        <sz val="16.0"/>
      </rPr>
      <t>Transformed Data</t>
    </r>
    <r>
      <rPr>
        <rFont val="Arial"/>
        <b/>
        <color theme="1"/>
        <sz val="12.0"/>
      </rPr>
      <t xml:space="preserve">
</t>
    </r>
    <r>
      <rPr>
        <rFont val="Calibri"/>
        <color theme="1"/>
        <sz val="11.0"/>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</si>
  <si>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</si>
  <si>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rFont val="Calibri"/>
        <b/>
        <color theme="1"/>
        <sz val="16.0"/>
      </rPr>
      <t>Results</t>
    </r>
    <r>
      <rPr>
        <rFont val="Arial"/>
        <b/>
        <color theme="1"/>
        <sz val="14.0"/>
      </rPr>
      <t xml:space="preserve">
</t>
    </r>
    <r>
      <rPr>
        <rFont val="Calibri"/>
        <b val="0"/>
        <color theme="1"/>
        <sz val="11.0"/>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rFont val="Calibri"/>
        <b/>
        <color theme="1"/>
        <sz val="11.0"/>
      </rPr>
      <t xml:space="preserve">
</t>
    </r>
    <r>
      <rPr>
        <rFont val="Calibri"/>
        <b val="0"/>
        <color theme="1"/>
        <sz val="11.0"/>
      </rPr>
      <t xml:space="preserve">Values between -0.8and 0.8 represent a more or less </t>
    </r>
    <r>
      <rPr>
        <rFont val="Calibri"/>
        <b val="0"/>
        <i/>
        <color theme="1"/>
        <sz val="11.0"/>
      </rPr>
      <t>neutral evaluation</t>
    </r>
    <r>
      <rPr>
        <rFont val="Calibri"/>
        <b val="0"/>
        <color theme="1"/>
        <sz val="11.0"/>
      </rPr>
      <t xml:space="preserve"> of the corresponding scale,  values &gt; 0,8 represent a </t>
    </r>
    <r>
      <rPr>
        <rFont val="Calibri"/>
        <b val="0"/>
        <i/>
        <color theme="1"/>
        <sz val="11.0"/>
      </rPr>
      <t>positive evaluation</t>
    </r>
    <r>
      <rPr>
        <rFont val="Calibri"/>
        <b val="0"/>
        <color theme="1"/>
        <sz val="11.0"/>
      </rPr>
      <t xml:space="preserve"> and values &lt; -0,8 represent a </t>
    </r>
    <r>
      <rPr>
        <rFont val="Calibri"/>
        <b val="0"/>
        <i/>
        <color theme="1"/>
        <sz val="11.0"/>
      </rPr>
      <t>negative evaluation</t>
    </r>
    <r>
      <rPr>
        <rFont val="Calibri"/>
        <b val="0"/>
        <color theme="1"/>
        <sz val="11.0"/>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</si>
  <si>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Item</t>
  </si>
  <si>
    <t>Mean</t>
  </si>
  <si>
    <t>Variance</t>
  </si>
  <si>
    <t>Std. Dev.</t>
  </si>
  <si>
    <t>No.</t>
  </si>
  <si>
    <t>Left</t>
  </si>
  <si>
    <t>Right</t>
  </si>
  <si>
    <t>Scale</t>
  </si>
  <si>
    <t>UEQ Scales (Mean and Variance)</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</si>
  <si>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</si>
  <si>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</si>
  <si>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rFont val="Calibri"/>
        <b/>
        <color theme="1"/>
        <sz val="16.0"/>
      </rPr>
      <t xml:space="preserve">Confidence intervals for items and scales
</t>
    </r>
    <r>
      <rPr>
        <rFont val="Calibri"/>
        <b val="0"/>
        <color theme="1"/>
        <sz val="11.0"/>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rFont val="Calibri"/>
        <b val="0"/>
        <i/>
        <color theme="1"/>
        <sz val="11.0"/>
      </rPr>
      <t>Sample_Size</t>
    </r>
    <r>
      <rPr>
        <rFont val="Calibri"/>
        <b val="0"/>
        <color theme="1"/>
        <sz val="11.0"/>
      </rPr>
      <t xml:space="preserve"> helps you to decide how many data you would need to achieve a certain width of the confidence intervall.
</t>
    </r>
    <r>
      <rPr>
        <rFont val="Calibri"/>
        <b/>
        <color theme="1"/>
        <sz val="16.0"/>
      </rPr>
      <t xml:space="preserve">
</t>
    </r>
  </si>
  <si>
    <t>Confidence interval (p=0.05) per item</t>
  </si>
  <si>
    <t>Confidence intervals (p=0.05) per scale</t>
  </si>
  <si>
    <t>N</t>
  </si>
  <si>
    <t>Confidence</t>
  </si>
  <si>
    <t>Confidence interval</t>
  </si>
  <si>
    <r>
      <rPr>
        <rFont val="Calibri"/>
        <b/>
        <color theme="1"/>
        <sz val="16.0"/>
      </rPr>
      <t xml:space="preserve">Distribution of Answers per Item </t>
    </r>
    <r>
      <rPr>
        <rFont val="Calibri"/>
        <color theme="1"/>
        <sz val="11.0"/>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</si>
  <si>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Nr</t>
  </si>
  <si>
    <r>
      <rPr>
        <rFont val="Calibri"/>
        <b/>
        <color theme="1"/>
        <sz val="16.0"/>
      </rPr>
      <t xml:space="preserve">Correlations of the items per scale and reliability coefficients </t>
    </r>
    <r>
      <rPr>
        <rFont val="Calibri"/>
        <color theme="1"/>
        <sz val="11.0"/>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rFont val="Arial"/>
        <color theme="1"/>
        <sz val="11.0"/>
      </rPr>
      <t xml:space="preserve">
</t>
    </r>
  </si>
  <si>
    <r>
      <rPr>
        <rFont val="Calibri"/>
        <b/>
        <color theme="1"/>
        <sz val="16.0"/>
      </rPr>
      <t xml:space="preserve">Cronbachs Alpha-Coefficient
</t>
    </r>
    <r>
      <rPr>
        <rFont val="Calibri"/>
        <b val="0"/>
        <color theme="1"/>
        <sz val="11.0"/>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</si>
  <si>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Correlation</t>
  </si>
  <si>
    <t>1, 12</t>
  </si>
  <si>
    <t>2, 4</t>
  </si>
  <si>
    <t>9, 20</t>
  </si>
  <si>
    <t>8, 11</t>
  </si>
  <si>
    <t>5, 6</t>
  </si>
  <si>
    <t>3, 10</t>
  </si>
  <si>
    <t>1, 14</t>
  </si>
  <si>
    <t>2, 13</t>
  </si>
  <si>
    <t>9, 22</t>
  </si>
  <si>
    <t>8, 17</t>
  </si>
  <si>
    <t>5, 7</t>
  </si>
  <si>
    <t>3, 15</t>
  </si>
  <si>
    <t>1, 16</t>
  </si>
  <si>
    <t>2, 21</t>
  </si>
  <si>
    <t>9, 23</t>
  </si>
  <si>
    <t>8, 19</t>
  </si>
  <si>
    <t>5, 18</t>
  </si>
  <si>
    <t>3, 26</t>
  </si>
  <si>
    <t>1, 24</t>
  </si>
  <si>
    <t>4, 13</t>
  </si>
  <si>
    <t>20, 22</t>
  </si>
  <si>
    <t>11, 17</t>
  </si>
  <si>
    <t>6, 7</t>
  </si>
  <si>
    <t>10, 15</t>
  </si>
  <si>
    <t>1, 25</t>
  </si>
  <si>
    <t>4 , 21</t>
  </si>
  <si>
    <t>20, 23</t>
  </si>
  <si>
    <t>11, 19</t>
  </si>
  <si>
    <t>6, 18</t>
  </si>
  <si>
    <t>10, 26</t>
  </si>
  <si>
    <t>12, 14</t>
  </si>
  <si>
    <t>13, 21</t>
  </si>
  <si>
    <t>22, 23</t>
  </si>
  <si>
    <t>17, 19</t>
  </si>
  <si>
    <t>7, 18</t>
  </si>
  <si>
    <t>15, 26</t>
  </si>
  <si>
    <t>12, 16</t>
  </si>
  <si>
    <t>Average</t>
  </si>
  <si>
    <t>12, 24</t>
  </si>
  <si>
    <t>Alpha</t>
  </si>
  <si>
    <t>12, 25</t>
  </si>
  <si>
    <t xml:space="preserve">Conf. Int. Alpha (5%) </t>
  </si>
  <si>
    <t>14, 16</t>
  </si>
  <si>
    <t>14, 24</t>
  </si>
  <si>
    <t>14, 25</t>
  </si>
  <si>
    <t>16, 24</t>
  </si>
  <si>
    <t>16, 25</t>
  </si>
  <si>
    <t>24, 25</t>
  </si>
  <si>
    <r>
      <rPr>
        <rFont val="Calibri"/>
        <b/>
        <color theme="1"/>
        <sz val="16.0"/>
      </rPr>
      <t>Guttmans Lambda2 coefficient</t>
    </r>
    <r>
      <rPr>
        <rFont val="Calibri"/>
        <color theme="1"/>
        <sz val="11.0"/>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</si>
  <si>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Lambda1</t>
  </si>
  <si>
    <t>Covar^2</t>
  </si>
  <si>
    <t>Sum</t>
  </si>
  <si>
    <t>Lambda2</t>
  </si>
  <si>
    <r>
      <rPr>
        <rFont val="Calibri"/>
        <b/>
        <color theme="1"/>
        <sz val="16.0"/>
      </rPr>
      <t xml:space="preserve">Benchmark
</t>
    </r>
    <r>
      <rPr>
        <rFont val="Calibri"/>
        <b val="0"/>
        <color theme="1"/>
        <sz val="11.0"/>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rFont val="Calibri"/>
        <b/>
        <color theme="1"/>
        <sz val="11.0"/>
      </rPr>
      <t>Please help to increase the data basis for the benchmark!</t>
    </r>
    <r>
      <rPr>
        <rFont val="Calibri"/>
        <b val="0"/>
        <color theme="1"/>
        <sz val="11.0"/>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</si>
  <si>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</si>
  <si>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</si>
  <si>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</si>
  <si>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</si>
  <si>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</si>
  <si>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</si>
  <si>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</si>
  <si>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</si>
  <si>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</si>
  <si>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 and do not change)</t>
  </si>
  <si>
    <r>
      <rPr>
        <rFont val="Calibri"/>
        <b/>
        <color theme="1"/>
        <sz val="16.0"/>
      </rPr>
      <t>Detect Suspicious Data</t>
    </r>
    <r>
      <rPr>
        <rFont val="Arial"/>
        <b/>
        <color theme="1"/>
        <sz val="12.0"/>
      </rPr>
      <t xml:space="preserve">
</t>
    </r>
    <r>
      <rPr>
        <rFont val="Calibri"/>
        <color theme="1"/>
        <sz val="11.0"/>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rFont val="Arial"/>
        <color theme="1"/>
        <sz val="9.0"/>
      </rPr>
      <t xml:space="preserve">
</t>
    </r>
    <r>
      <rPr>
        <rFont val="Calibri"/>
        <color theme="1"/>
        <sz val="11.0"/>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 See the UEQ handbook for details.</t>
    </r>
  </si>
  <si>
    <t xml:space="preserve"> </t>
  </si>
  <si>
    <t>Scales with inconsistent answers</t>
  </si>
  <si>
    <t>Critical length</t>
  </si>
  <si>
    <t>Critical?</t>
  </si>
  <si>
    <t>Same answer for</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</si>
  <si>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</si>
  <si>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</si>
  <si>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</si>
  <si>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</si>
  <si>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</si>
  <si>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</si>
  <si>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</si>
  <si>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</si>
  <si>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</si>
  <si>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</si>
  <si>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</si>
  <si>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</si>
  <si>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</si>
  <si>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rPr>
        <rFont val="Calibri"/>
        <color theme="1"/>
        <sz val="16.0"/>
      </rPr>
      <t>KPI Calculation</t>
    </r>
    <r>
      <rPr>
        <rFont val="Calibri"/>
        <color theme="1"/>
        <sz val="11.0"/>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</si>
  <si>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KPI</t>
  </si>
  <si>
    <t>STD</t>
  </si>
  <si>
    <t>Confidence:</t>
  </si>
  <si>
    <t>Enter the data concerning the importance of the scales below!</t>
  </si>
  <si>
    <t>Calculated relative importance</t>
  </si>
  <si>
    <t>Importance Ratings: Mean and Standard Deviation</t>
  </si>
  <si>
    <t>SUM</t>
  </si>
  <si>
    <t>Skala</t>
  </si>
  <si>
    <t>Std.Dev.</t>
  </si>
  <si>
    <t>Confidence Interval</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</si>
  <si>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</si>
  <si>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</si>
  <si>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</si>
  <si>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</si>
  <si>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</si>
  <si>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</si>
  <si>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</si>
  <si>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</si>
  <si>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</si>
  <si>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</si>
  <si>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</si>
  <si>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</si>
  <si>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</si>
  <si>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</si>
  <si>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</si>
  <si>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</si>
  <si>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</si>
  <si>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</si>
  <si>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</si>
  <si>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</si>
  <si>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</si>
  <si>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</si>
  <si>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</si>
  <si>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</si>
  <si>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</si>
  <si>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</si>
  <si>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</si>
  <si>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</si>
  <si>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</si>
  <si>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</si>
  <si>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</si>
  <si>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</si>
  <si>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</si>
  <si>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</si>
  <si>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</si>
  <si>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</si>
  <si>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</si>
  <si>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</si>
  <si>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</si>
  <si>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</si>
  <si>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</si>
  <si>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</si>
  <si>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</si>
  <si>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</si>
  <si>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</si>
  <si>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</si>
  <si>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</si>
  <si>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</si>
  <si>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</si>
  <si>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</si>
  <si>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</si>
  <si>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</si>
  <si>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</si>
  <si>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Attractiveness</t>
  </si>
  <si>
    <t>Perspicuity</t>
  </si>
  <si>
    <t>Efficiency</t>
  </si>
  <si>
    <t>Dependability</t>
  </si>
  <si>
    <t>Stimulation</t>
  </si>
  <si>
    <t>Novelty</t>
  </si>
  <si>
    <t>Pragmatic Quality</t>
  </si>
  <si>
    <t>Hedonic Quality</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</si>
  <si>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</si>
  <si>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</si>
  <si>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</si>
  <si>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</si>
  <si>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</si>
  <si>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</si>
  <si>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</si>
  <si>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</si>
  <si>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</si>
  <si>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</si>
  <si>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</si>
  <si>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</si>
  <si>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</si>
  <si>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</si>
  <si>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</si>
  <si>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</si>
  <si>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</si>
  <si>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</si>
  <si>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</si>
  <si>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</si>
  <si>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</si>
  <si>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</si>
  <si>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</si>
  <si>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</si>
  <si>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</si>
  <si>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</si>
  <si>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</si>
  <si>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</si>
  <si>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</si>
  <si>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</si>
  <si>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</si>
  <si>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</si>
  <si>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</si>
  <si>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</si>
  <si>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</si>
  <si>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</si>
  <si>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</si>
  <si>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</si>
  <si>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</si>
  <si>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</si>
  <si>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</si>
  <si>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</si>
  <si>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</si>
  <si>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</si>
  <si>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</si>
  <si>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</si>
  <si>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</si>
  <si>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</si>
  <si>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</si>
  <si>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</si>
  <si>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</si>
  <si>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</si>
  <si>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Attraktivität</t>
  </si>
  <si>
    <t>Durchschaubarkeit</t>
  </si>
  <si>
    <t>Effizienz</t>
  </si>
  <si>
    <t>Steuerbarkeit</t>
  </si>
  <si>
    <t>Originalität</t>
  </si>
  <si>
    <t>Pragmatische Qualität</t>
  </si>
  <si>
    <t>Hedonische Qualität</t>
  </si>
  <si>
    <t>English</t>
  </si>
  <si>
    <t>annoying</t>
  </si>
  <si>
    <t>enjoyable</t>
  </si>
  <si>
    <t>not understandable</t>
  </si>
  <si>
    <t>understandable</t>
  </si>
  <si>
    <t>creative</t>
  </si>
  <si>
    <t>dull</t>
  </si>
  <si>
    <t>easy to learn</t>
  </si>
  <si>
    <t>difficult to learn</t>
  </si>
  <si>
    <t>valuable</t>
  </si>
  <si>
    <t>inferior</t>
  </si>
  <si>
    <t>boring</t>
  </si>
  <si>
    <t>exciting</t>
  </si>
  <si>
    <t>not interesting</t>
  </si>
  <si>
    <t>interesting</t>
  </si>
  <si>
    <t>unpredictable</t>
  </si>
  <si>
    <t>predictable</t>
  </si>
  <si>
    <t>fast</t>
  </si>
  <si>
    <t>slow</t>
  </si>
  <si>
    <t>inventive</t>
  </si>
  <si>
    <t>conventional</t>
  </si>
  <si>
    <t>obstructive</t>
  </si>
  <si>
    <t>supportive</t>
  </si>
  <si>
    <t>good</t>
  </si>
  <si>
    <t>bad</t>
  </si>
  <si>
    <t>complicated</t>
  </si>
  <si>
    <t>easy</t>
  </si>
  <si>
    <t>unlikable</t>
  </si>
  <si>
    <t>pleasing</t>
  </si>
  <si>
    <t>usual</t>
  </si>
  <si>
    <t>leading edge</t>
  </si>
  <si>
    <t>unpleasant</t>
  </si>
  <si>
    <t>pleasant</t>
  </si>
  <si>
    <t>secure</t>
  </si>
  <si>
    <t>not secure</t>
  </si>
  <si>
    <t>motivating</t>
  </si>
  <si>
    <t>demotivating</t>
  </si>
  <si>
    <t>meets expectations</t>
  </si>
  <si>
    <t>does not meet expectations</t>
  </si>
  <si>
    <t>inefficient</t>
  </si>
  <si>
    <t>efficient</t>
  </si>
  <si>
    <t>clear</t>
  </si>
  <si>
    <t>confusing</t>
  </si>
  <si>
    <t>impractical</t>
  </si>
  <si>
    <t>practical</t>
  </si>
  <si>
    <t>organized</t>
  </si>
  <si>
    <t>cluttered</t>
  </si>
  <si>
    <t>attractive</t>
  </si>
  <si>
    <t>unattractive</t>
  </si>
  <si>
    <t>friendly</t>
  </si>
  <si>
    <t>unfriendly</t>
  </si>
  <si>
    <t>conservative</t>
  </si>
  <si>
    <t>innovative</t>
  </si>
  <si>
    <t>Spanish</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</si>
  <si>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</si>
  <si>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</si>
  <si>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</si>
  <si>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</si>
  <si>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</si>
  <si>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</si>
  <si>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</si>
  <si>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</si>
  <si>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</si>
  <si>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</si>
  <si>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</si>
  <si>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</si>
  <si>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</si>
  <si>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</si>
  <si>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</si>
  <si>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</si>
  <si>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</si>
  <si>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</si>
  <si>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</si>
  <si>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</si>
  <si>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</si>
  <si>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</si>
  <si>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</si>
  <si>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</si>
  <si>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</si>
  <si>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</si>
  <si>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</si>
  <si>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</si>
  <si>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</si>
  <si>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</si>
  <si>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</si>
  <si>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</si>
  <si>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</si>
  <si>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</si>
  <si>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</si>
  <si>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</si>
  <si>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</si>
  <si>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</si>
  <si>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</si>
  <si>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</si>
  <si>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</si>
  <si>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</si>
  <si>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</si>
  <si>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</si>
  <si>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</si>
  <si>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</si>
  <si>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</si>
  <si>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</si>
  <si>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</si>
  <si>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</si>
  <si>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</si>
  <si>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</si>
  <si>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</si>
  <si>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</si>
  <si>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</si>
  <si>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</si>
  <si>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</si>
  <si>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Calidad Pragmática</t>
  </si>
  <si>
    <t>Calidad Hedónico</t>
  </si>
  <si>
    <t>Portuguese</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</si>
  <si>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</si>
  <si>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</si>
  <si>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</si>
  <si>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</si>
  <si>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</si>
  <si>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</si>
  <si>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</si>
  <si>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</si>
  <si>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</si>
  <si>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</si>
  <si>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</si>
  <si>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</si>
  <si>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</si>
  <si>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</si>
  <si>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</si>
  <si>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</si>
  <si>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</si>
  <si>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</si>
  <si>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</si>
  <si>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</si>
  <si>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</si>
  <si>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</si>
  <si>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</si>
  <si>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</si>
  <si>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</si>
  <si>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</si>
  <si>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</si>
  <si>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</si>
  <si>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</si>
  <si>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</si>
  <si>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</si>
  <si>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</si>
  <si>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</si>
  <si>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</si>
  <si>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</si>
  <si>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</si>
  <si>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</si>
  <si>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</si>
  <si>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</si>
  <si>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</si>
  <si>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</si>
  <si>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</si>
  <si>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</si>
  <si>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</si>
  <si>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</si>
  <si>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</si>
  <si>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</si>
  <si>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</si>
  <si>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</si>
  <si>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</si>
  <si>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</si>
  <si>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</si>
  <si>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</si>
  <si>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</si>
  <si>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</si>
  <si>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</si>
  <si>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</si>
  <si>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Qualidade Pragmática</t>
  </si>
  <si>
    <t>Qualidade Hedônica</t>
  </si>
  <si>
    <t>Turkish</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</si>
  <si>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</si>
  <si>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</si>
  <si>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</si>
  <si>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</si>
  <si>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</si>
  <si>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</si>
  <si>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</si>
  <si>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</si>
  <si>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</si>
  <si>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</si>
  <si>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</si>
  <si>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</si>
  <si>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</si>
  <si>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</si>
  <si>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</si>
  <si>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</si>
  <si>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</si>
  <si>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</si>
  <si>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</si>
  <si>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</si>
  <si>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</si>
  <si>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</si>
  <si>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</si>
  <si>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</si>
  <si>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</si>
  <si>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</si>
  <si>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</si>
  <si>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</si>
  <si>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</si>
  <si>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</si>
  <si>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</si>
  <si>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</si>
  <si>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</si>
  <si>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</si>
  <si>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</si>
  <si>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</si>
  <si>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</si>
  <si>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</si>
  <si>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</si>
  <si>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</si>
  <si>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</si>
  <si>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</si>
  <si>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</si>
  <si>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</si>
  <si>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</si>
  <si>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</si>
  <si>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</si>
  <si>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</si>
  <si>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</si>
  <si>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</si>
  <si>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</si>
  <si>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</si>
  <si>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</si>
  <si>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</si>
  <si>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</si>
  <si>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</si>
  <si>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</si>
  <si>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</si>
  <si>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Pragmatik Kalite</t>
  </si>
  <si>
    <t>Hedonik Kalite</t>
  </si>
  <si>
    <t>French</t>
  </si>
  <si>
    <t>Agaçant</t>
  </si>
  <si>
    <t>Agréable</t>
  </si>
  <si>
    <t>Incompréhensible</t>
  </si>
  <si>
    <t>Compréhensible</t>
  </si>
  <si>
    <t>Moderne</t>
  </si>
  <si>
    <t>Sans fantaisie</t>
  </si>
  <si>
    <t>Appropriation simple</t>
  </si>
  <si>
    <t>Appropriation compliquée</t>
  </si>
  <si>
    <t>Apporte de la valeur</t>
  </si>
  <si>
    <t>Peu de valeur ajoutée</t>
  </si>
  <si>
    <t>Ennuyeux</t>
  </si>
  <si>
    <t>Captivant</t>
  </si>
  <si>
    <t>Inintéressant</t>
  </si>
  <si>
    <t>Intéressant</t>
  </si>
  <si>
    <t>Imprévisible</t>
  </si>
  <si>
    <t>Prévisible</t>
  </si>
  <si>
    <t>Rapide</t>
  </si>
  <si>
    <t>Lent</t>
  </si>
  <si>
    <t>Conventionnel</t>
  </si>
  <si>
    <t>Rigide</t>
  </si>
  <si>
    <t>Facilitant</t>
  </si>
  <si>
    <t>Bien</t>
  </si>
  <si>
    <t>Médiocre</t>
  </si>
  <si>
    <t>Compliqué</t>
  </si>
  <si>
    <t>Simple</t>
  </si>
  <si>
    <t>Repoussant</t>
  </si>
  <si>
    <t>Attractif</t>
  </si>
  <si>
    <t>Habituel</t>
  </si>
  <si>
    <t>Avant-gardiste</t>
  </si>
  <si>
    <t>Désagréable</t>
  </si>
  <si>
    <t>Sécurisant</t>
  </si>
  <si>
    <t>Insécurisant</t>
  </si>
  <si>
    <t>Stimulant</t>
  </si>
  <si>
    <t>Soporifique</t>
  </si>
  <si>
    <t>Répond aux attentes</t>
  </si>
  <si>
    <t>Ne répond pas aux attentes</t>
  </si>
  <si>
    <t>Inefficace</t>
  </si>
  <si>
    <t>Efficace</t>
  </si>
  <si>
    <t>Clair</t>
  </si>
  <si>
    <t>Déroutant</t>
  </si>
  <si>
    <t>Non pragmatique</t>
  </si>
  <si>
    <t xml:space="preserve">Pragmatique </t>
  </si>
  <si>
    <t>Sobre</t>
  </si>
  <si>
    <t>Surchargé</t>
  </si>
  <si>
    <t>Attrayant</t>
  </si>
  <si>
    <t>Rébarbatif</t>
  </si>
  <si>
    <t>Sympathique</t>
  </si>
  <si>
    <t>Inamical</t>
  </si>
  <si>
    <t>Conservateur</t>
  </si>
  <si>
    <t>Innovant</t>
  </si>
  <si>
    <t>Attraction</t>
  </si>
  <si>
    <t>Compréhensibilité</t>
  </si>
  <si>
    <t>Efficacité</t>
  </si>
  <si>
    <t>Contrôlabilité</t>
  </si>
  <si>
    <t>Originalité</t>
  </si>
  <si>
    <t>Qualité Pragmatique</t>
  </si>
  <si>
    <t>Qualité Hédonique</t>
  </si>
  <si>
    <t>Italian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</si>
  <si>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</si>
  <si>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</si>
  <si>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</si>
  <si>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</si>
  <si>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</si>
  <si>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</si>
  <si>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</si>
  <si>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</si>
  <si>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</si>
  <si>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</si>
  <si>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</si>
  <si>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</si>
  <si>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</si>
  <si>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</si>
  <si>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</si>
  <si>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</si>
  <si>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</si>
  <si>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</si>
  <si>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</si>
  <si>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</si>
  <si>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</si>
  <si>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</si>
  <si>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</si>
  <si>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</si>
  <si>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</si>
  <si>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</si>
  <si>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</si>
  <si>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</si>
  <si>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</si>
  <si>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</si>
  <si>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</si>
  <si>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</si>
  <si>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</si>
  <si>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</si>
  <si>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</si>
  <si>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</si>
  <si>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</si>
  <si>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</si>
  <si>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</si>
  <si>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</si>
  <si>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</si>
  <si>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</si>
  <si>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</si>
  <si>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</si>
  <si>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</si>
  <si>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</si>
  <si>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</si>
  <si>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</si>
  <si>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</si>
  <si>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</si>
  <si>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</si>
  <si>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</si>
  <si>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Qualità Pragmatico</t>
  </si>
  <si>
    <t>Qualità eEonica</t>
  </si>
  <si>
    <t>Russian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</si>
  <si>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</si>
  <si>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</si>
  <si>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</si>
  <si>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</si>
  <si>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</si>
  <si>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</si>
  <si>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</si>
  <si>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</si>
  <si>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</si>
  <si>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</si>
  <si>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</si>
  <si>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</si>
  <si>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</si>
  <si>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</si>
  <si>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</si>
  <si>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</si>
  <si>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</si>
  <si>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</si>
  <si>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</si>
  <si>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</si>
  <si>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</si>
  <si>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</si>
  <si>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</si>
  <si>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</si>
  <si>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</si>
  <si>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</si>
  <si>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</si>
  <si>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</si>
  <si>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</si>
  <si>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</si>
  <si>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</si>
  <si>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</si>
  <si>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</si>
  <si>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</si>
  <si>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</si>
  <si>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</si>
  <si>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</si>
  <si>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</si>
  <si>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</si>
  <si>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</si>
  <si>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</si>
  <si>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</si>
  <si>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</si>
  <si>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</si>
  <si>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</si>
  <si>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</si>
  <si>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</si>
  <si>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</si>
  <si>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</si>
  <si>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</si>
  <si>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</si>
  <si>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привлекательность</t>
  </si>
  <si>
    <t>ясность</t>
  </si>
  <si>
    <t>эффективность</t>
  </si>
  <si>
    <t>надежность</t>
  </si>
  <si>
    <t>стимуляция</t>
  </si>
  <si>
    <t>новинка</t>
  </si>
  <si>
    <t>Прагматические качество</t>
  </si>
  <si>
    <t>гедонистическоe качествo</t>
  </si>
  <si>
    <t>Chinese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</si>
  <si>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</si>
  <si>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</si>
  <si>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</si>
  <si>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</si>
  <si>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</si>
  <si>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</si>
  <si>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</si>
  <si>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</si>
  <si>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</si>
  <si>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</si>
  <si>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</si>
  <si>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</si>
  <si>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</si>
  <si>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</si>
  <si>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</si>
  <si>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</si>
  <si>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</si>
  <si>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</si>
  <si>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</si>
  <si>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</si>
  <si>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</si>
  <si>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</si>
  <si>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</si>
  <si>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</si>
  <si>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</si>
  <si>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</si>
  <si>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</si>
  <si>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</si>
  <si>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</si>
  <si>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</si>
  <si>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</si>
  <si>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</si>
  <si>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</si>
  <si>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</si>
  <si>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</si>
  <si>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</si>
  <si>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</si>
  <si>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</si>
  <si>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</si>
  <si>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</si>
  <si>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</si>
  <si>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</si>
  <si>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</si>
  <si>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</si>
  <si>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</si>
  <si>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</si>
  <si>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</si>
  <si>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</si>
  <si>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引起好感的</t>
  </si>
  <si>
    <t>令人反感的</t>
  </si>
  <si>
    <t>保守的</t>
  </si>
  <si>
    <t>创新的</t>
  </si>
  <si>
    <t>吸引力</t>
  </si>
  <si>
    <t>明晰</t>
  </si>
  <si>
    <t>效率</t>
  </si>
  <si>
    <t>可靠性</t>
  </si>
  <si>
    <t>促進</t>
  </si>
  <si>
    <t>新奇</t>
  </si>
  <si>
    <t>务实的品质</t>
  </si>
  <si>
    <t>享乐质量</t>
  </si>
  <si>
    <t>Japanese</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</si>
  <si>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</si>
  <si>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</si>
  <si>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</si>
  <si>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</si>
  <si>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</si>
  <si>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</si>
  <si>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</si>
  <si>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</si>
  <si>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</si>
  <si>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</si>
  <si>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</si>
  <si>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</si>
  <si>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</si>
  <si>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</si>
  <si>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</si>
  <si>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</si>
  <si>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</si>
  <si>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</si>
  <si>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</si>
  <si>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</si>
  <si>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</si>
  <si>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</si>
  <si>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</si>
  <si>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</si>
  <si>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</si>
  <si>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</si>
  <si>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</si>
  <si>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</si>
  <si>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</si>
  <si>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</si>
  <si>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</si>
  <si>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</si>
  <si>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</si>
  <si>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</si>
  <si>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</si>
  <si>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</si>
  <si>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</si>
  <si>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</si>
  <si>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</si>
  <si>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</si>
  <si>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</si>
  <si>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</si>
  <si>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</si>
  <si>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</si>
  <si>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</si>
  <si>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</si>
  <si>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</si>
  <si>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</si>
  <si>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</si>
  <si>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</si>
  <si>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</si>
  <si>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</si>
  <si>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</si>
  <si>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</si>
  <si>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</si>
  <si>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</si>
  <si>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</si>
  <si>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実用的な品質</t>
  </si>
  <si>
    <t>ヘドニック品質</t>
  </si>
  <si>
    <t>Indonesian</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</si>
  <si>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</si>
  <si>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</si>
  <si>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</si>
  <si>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</si>
  <si>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</si>
  <si>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</si>
  <si>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</si>
  <si>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</si>
  <si>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</si>
  <si>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</si>
  <si>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</si>
  <si>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</si>
  <si>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</si>
  <si>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</si>
  <si>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</si>
  <si>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</si>
  <si>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</si>
  <si>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</si>
  <si>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</si>
  <si>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</si>
  <si>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</si>
  <si>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</si>
  <si>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</si>
  <si>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</si>
  <si>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</si>
  <si>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</si>
  <si>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</si>
  <si>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</si>
  <si>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</si>
  <si>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</si>
  <si>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</si>
  <si>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</si>
  <si>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</si>
  <si>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</si>
  <si>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</si>
  <si>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</si>
  <si>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</si>
  <si>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</si>
  <si>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</si>
  <si>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</si>
  <si>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</si>
  <si>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</si>
  <si>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</si>
  <si>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</si>
  <si>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</si>
  <si>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</si>
  <si>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</si>
  <si>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</si>
  <si>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</si>
  <si>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</si>
  <si>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</si>
  <si>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</si>
  <si>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</si>
  <si>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</si>
  <si>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</si>
  <si>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</si>
  <si>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</si>
  <si>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</si>
  <si>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Kualitas Pragmatis</t>
  </si>
  <si>
    <t>Kualitas Hedonis</t>
  </si>
  <si>
    <t>Dutch</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</si>
  <si>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</si>
  <si>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</si>
  <si>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</si>
  <si>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</si>
  <si>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</si>
  <si>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</si>
  <si>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</si>
  <si>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</si>
  <si>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</si>
  <si>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</si>
  <si>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</si>
  <si>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</si>
  <si>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</si>
  <si>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</si>
  <si>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</si>
  <si>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</si>
  <si>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</si>
  <si>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</si>
  <si>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</si>
  <si>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</si>
  <si>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</si>
  <si>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</si>
  <si>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</si>
  <si>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</si>
  <si>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</si>
  <si>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</si>
  <si>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</si>
  <si>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</si>
  <si>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</si>
  <si>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</si>
  <si>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</si>
  <si>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</si>
  <si>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</si>
  <si>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</si>
  <si>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</si>
  <si>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</si>
  <si>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</si>
  <si>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</si>
  <si>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</si>
  <si>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</si>
  <si>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</si>
  <si>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</si>
  <si>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</si>
  <si>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</si>
  <si>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</si>
  <si>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</si>
  <si>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</si>
  <si>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</si>
  <si>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</si>
  <si>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</si>
  <si>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</si>
  <si>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</si>
  <si>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</si>
  <si>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</si>
  <si>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</si>
  <si>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Pragmatische Kwaliteit</t>
  </si>
  <si>
    <t>Hedonistische Kwaliteit</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</si>
  <si>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</si>
  <si>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</si>
  <si>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</si>
  <si>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</si>
  <si>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</si>
  <si>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</si>
  <si>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</si>
  <si>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</si>
  <si>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</si>
  <si>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</si>
  <si>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</si>
  <si>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</si>
  <si>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</si>
  <si>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</si>
  <si>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</si>
  <si>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</si>
  <si>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</si>
  <si>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</si>
  <si>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</si>
  <si>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</si>
  <si>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</si>
  <si>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</si>
  <si>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</si>
  <si>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</si>
  <si>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</si>
  <si>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</si>
  <si>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</si>
  <si>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</si>
  <si>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</si>
  <si>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</si>
  <si>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</si>
  <si>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</si>
  <si>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</si>
  <si>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</si>
  <si>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</si>
  <si>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</si>
  <si>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</si>
  <si>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</si>
  <si>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</si>
  <si>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</si>
  <si>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</si>
  <si>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</si>
  <si>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</si>
  <si>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</si>
  <si>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</si>
  <si>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</si>
  <si>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</si>
  <si>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</si>
  <si>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</si>
  <si>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</si>
  <si>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</si>
  <si>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</si>
  <si>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</si>
  <si>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</si>
  <si>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</si>
  <si>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</si>
  <si>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</si>
  <si>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</si>
  <si>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</si>
  <si>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</si>
  <si>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</si>
  <si>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</si>
  <si>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</si>
  <si>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</si>
  <si>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</si>
  <si>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</si>
  <si>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</si>
  <si>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</si>
  <si>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</si>
  <si>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</si>
  <si>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</si>
  <si>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</si>
  <si>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</si>
  <si>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</si>
  <si>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</si>
  <si>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</si>
  <si>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</si>
  <si>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</si>
  <si>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</si>
  <si>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</si>
  <si>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</si>
  <si>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</si>
  <si>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</si>
  <si>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</si>
  <si>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</si>
  <si>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</si>
  <si>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</si>
  <si>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</si>
  <si>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</si>
  <si>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</si>
  <si>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</si>
  <si>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</si>
  <si>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</si>
  <si>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</si>
  <si>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</si>
  <si>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</si>
  <si>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</si>
  <si>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</si>
  <si>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</si>
  <si>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</si>
  <si>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</si>
  <si>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</si>
  <si>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</si>
  <si>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</si>
  <si>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</si>
  <si>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</si>
  <si>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</si>
  <si>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</si>
  <si>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</si>
  <si>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</si>
  <si>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</si>
  <si>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</si>
  <si>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</si>
  <si>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</si>
  <si>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</si>
  <si>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</si>
  <si>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</si>
  <si>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</si>
  <si>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</si>
  <si>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</si>
  <si>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</si>
  <si>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</si>
  <si>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</si>
  <si>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</si>
  <si>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</si>
  <si>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</si>
  <si>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</si>
  <si>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</si>
  <si>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</si>
  <si>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</si>
  <si>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</si>
  <si>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</si>
  <si>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</si>
  <si>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</si>
  <si>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</si>
  <si>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</si>
  <si>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</si>
  <si>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</si>
  <si>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</si>
  <si>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</si>
  <si>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</si>
  <si>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</si>
  <si>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</si>
  <si>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</si>
  <si>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</si>
  <si>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</si>
  <si>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</si>
  <si>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</si>
  <si>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</si>
  <si>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</si>
  <si>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</si>
  <si>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</si>
  <si>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</si>
  <si>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</si>
  <si>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</si>
  <si>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</si>
  <si>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</si>
  <si>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</si>
  <si>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</si>
  <si>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</si>
  <si>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</si>
  <si>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</si>
  <si>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</si>
  <si>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</si>
  <si>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</si>
  <si>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</si>
  <si>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</si>
  <si>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</si>
  <si>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</si>
  <si>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</si>
  <si>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</si>
  <si>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</si>
  <si>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</si>
  <si>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</si>
  <si>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</si>
  <si>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</si>
  <si>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</si>
  <si>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</si>
  <si>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</si>
  <si>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</si>
  <si>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</si>
  <si>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</si>
  <si>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</si>
  <si>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</si>
  <si>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</si>
  <si>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</si>
  <si>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</si>
  <si>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</si>
  <si>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</si>
  <si>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</si>
  <si>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</si>
  <si>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</si>
  <si>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</si>
  <si>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</si>
  <si>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</si>
  <si>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</si>
  <si>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</si>
  <si>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</si>
  <si>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</si>
  <si>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</si>
  <si>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</si>
  <si>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</si>
  <si>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</si>
  <si>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</si>
  <si>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</si>
  <si>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</si>
  <si>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</si>
  <si>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</si>
  <si>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</si>
  <si>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</si>
  <si>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</si>
  <si>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</si>
  <si>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</si>
  <si>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</si>
  <si>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</si>
  <si>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</si>
  <si>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</si>
  <si>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</si>
  <si>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</si>
  <si>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</si>
  <si>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</si>
  <si>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</si>
  <si>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</si>
  <si>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</si>
  <si>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</si>
  <si>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</si>
  <si>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</si>
  <si>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</si>
  <si>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</si>
  <si>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</si>
  <si>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</si>
  <si>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</si>
  <si>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</si>
  <si>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</si>
  <si>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</si>
  <si>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</si>
  <si>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</si>
  <si>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</si>
  <si>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</si>
  <si>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</si>
  <si>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</si>
  <si>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</si>
  <si>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</si>
  <si>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</si>
  <si>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</si>
  <si>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</si>
  <si>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</si>
  <si>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</si>
  <si>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</si>
  <si>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</si>
  <si>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</si>
  <si>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</si>
  <si>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</si>
  <si>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</si>
  <si>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</si>
  <si>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</si>
  <si>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</si>
  <si>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</si>
  <si>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</si>
  <si>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</si>
  <si>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</si>
  <si>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</si>
  <si>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</si>
  <si>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</si>
  <si>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</si>
  <si>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</si>
  <si>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</si>
  <si>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</si>
  <si>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</si>
  <si>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</si>
  <si>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</si>
  <si>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</si>
  <si>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</si>
  <si>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</si>
  <si>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</si>
  <si>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</si>
  <si>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</si>
  <si>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</si>
  <si>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</si>
  <si>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</si>
  <si>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</si>
  <si>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</si>
  <si>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</si>
  <si>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</si>
  <si>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</si>
  <si>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</si>
  <si>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</si>
  <si>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</si>
  <si>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</si>
  <si>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</si>
  <si>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</si>
  <si>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</si>
  <si>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</si>
  <si>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</si>
  <si>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</si>
  <si>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</si>
  <si>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</si>
  <si>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</si>
  <si>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</si>
  <si>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</si>
  <si>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</si>
  <si>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</si>
  <si>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</si>
  <si>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</si>
  <si>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</si>
  <si>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</si>
  <si>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</si>
  <si>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</si>
  <si>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</si>
  <si>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</si>
  <si>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</si>
  <si>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</si>
  <si>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</si>
  <si>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</si>
  <si>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</si>
  <si>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</si>
  <si>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</si>
  <si>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</si>
  <si>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</si>
  <si>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</si>
  <si>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</si>
  <si>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</si>
  <si>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</si>
  <si>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</si>
  <si>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</si>
  <si>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</si>
  <si>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</si>
  <si>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</si>
  <si>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</si>
  <si>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</si>
  <si>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</si>
  <si>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</si>
  <si>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</si>
  <si>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</si>
  <si>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</si>
  <si>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</si>
  <si>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</si>
  <si>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</si>
  <si>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</si>
  <si>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</si>
  <si>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</si>
  <si>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</si>
  <si>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</si>
  <si>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</si>
  <si>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</si>
  <si>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</si>
  <si>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</si>
  <si>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</si>
  <si>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</si>
  <si>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</si>
  <si>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</si>
  <si>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</si>
  <si>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</si>
  <si>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</si>
  <si>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</si>
  <si>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</si>
  <si>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</si>
  <si>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</si>
  <si>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</si>
  <si>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</si>
  <si>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</si>
  <si>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</si>
  <si>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</si>
  <si>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</si>
  <si>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</si>
  <si>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</si>
  <si>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</si>
  <si>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</si>
  <si>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</si>
  <si>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</si>
  <si>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</si>
  <si>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</si>
  <si>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</si>
  <si>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</si>
  <si>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</si>
  <si>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</si>
  <si>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</si>
  <si>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</si>
  <si>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</si>
  <si>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</si>
  <si>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</si>
  <si>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</si>
  <si>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</si>
  <si>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</si>
  <si>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</si>
  <si>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</si>
  <si>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</si>
  <si>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</si>
  <si>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</si>
  <si>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</si>
  <si>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</si>
  <si>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</si>
  <si>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</si>
  <si>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</si>
  <si>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</si>
  <si>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Мотлив</t>
  </si>
  <si>
    <t>Експедитивен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</si>
  <si>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</si>
  <si>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</si>
  <si>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</si>
  <si>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</si>
  <si>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</si>
  <si>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</si>
  <si>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</si>
  <si>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</si>
  <si>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</si>
  <si>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</si>
  <si>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</si>
  <si>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</si>
  <si>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</si>
  <si>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</si>
  <si>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</si>
  <si>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</si>
  <si>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</si>
  <si>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</si>
  <si>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Прагматично качество</t>
  </si>
  <si>
    <t>Хедонично качество</t>
  </si>
  <si>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</si>
  <si>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</si>
  <si>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</si>
  <si>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</si>
  <si>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</si>
  <si>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</si>
  <si>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</si>
  <si>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</si>
  <si>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</si>
  <si>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</si>
  <si>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</si>
  <si>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</si>
  <si>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</si>
  <si>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</si>
  <si>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</si>
  <si>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</si>
  <si>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</si>
  <si>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</si>
  <si>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</si>
  <si>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</si>
  <si>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</si>
  <si>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</si>
  <si>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</si>
  <si>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</si>
  <si>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</si>
  <si>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</si>
  <si>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</si>
  <si>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</si>
  <si>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</si>
  <si>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</si>
  <si>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</si>
  <si>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</si>
  <si>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</si>
  <si>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</si>
  <si>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</si>
  <si>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</si>
  <si>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</si>
  <si>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</si>
  <si>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</si>
  <si>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</si>
  <si>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</si>
  <si>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</si>
  <si>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</si>
  <si>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</si>
  <si>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</si>
  <si>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</si>
  <si>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</si>
  <si>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</si>
  <si>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</si>
  <si>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</si>
  <si>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</si>
  <si>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</si>
  <si>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</si>
  <si>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</si>
  <si>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</si>
  <si>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</si>
  <si>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</si>
  <si>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</si>
  <si>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</si>
  <si>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</si>
  <si>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</si>
  <si>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</si>
  <si>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</si>
  <si>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</si>
  <si>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</si>
  <si>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</si>
  <si>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</si>
  <si>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</si>
  <si>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</si>
  <si>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</si>
  <si>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</si>
  <si>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</si>
  <si>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</si>
  <si>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</si>
  <si>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</si>
  <si>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</si>
  <si>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</si>
  <si>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</si>
  <si>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</si>
  <si>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</si>
  <si>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</si>
  <si>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</si>
  <si>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</si>
  <si>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</si>
  <si>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</si>
  <si>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</si>
  <si>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</si>
  <si>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</si>
  <si>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</si>
  <si>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</si>
  <si>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</si>
  <si>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</si>
  <si>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</si>
  <si>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</si>
  <si>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</si>
  <si>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</si>
  <si>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</si>
  <si>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</si>
  <si>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</si>
  <si>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</si>
  <si>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</si>
  <si>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</si>
  <si>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</si>
  <si>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</si>
  <si>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</si>
  <si>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</si>
  <si>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</si>
  <si>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</si>
  <si>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</si>
  <si>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Persian</t>
  </si>
  <si>
    <t>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</si>
  <si>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</si>
  <si>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</si>
  <si>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</si>
  <si>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</si>
  <si>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</si>
  <si>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</si>
  <si>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</si>
  <si>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</si>
  <si>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</si>
  <si>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</si>
  <si>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شورانگیز</t>
  </si>
  <si>
    <t>عدم جذابیت</t>
  </si>
  <si>
    <t>جذاب</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</si>
  <si>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</si>
  <si>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</si>
  <si>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</si>
  <si>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</si>
  <si>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</si>
  <si>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</si>
  <si>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</si>
  <si>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</si>
  <si>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</si>
  <si>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</si>
  <si>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</si>
  <si>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</si>
  <si>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</si>
  <si>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</si>
  <si>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</si>
  <si>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</si>
  <si>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</si>
  <si>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</si>
  <si>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</si>
  <si>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</si>
  <si>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</si>
  <si>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</si>
  <si>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</si>
  <si>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</si>
  <si>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مکفی</t>
  </si>
  <si>
    <t>واضح</t>
  </si>
  <si>
    <t>گیج کننده/مبهم</t>
  </si>
  <si>
    <t>غیرکاربردی</t>
  </si>
  <si>
    <t>کاربردی</t>
  </si>
  <si>
    <t>سازماندهی شده</t>
  </si>
  <si>
    <t>بهم ریخته</t>
  </si>
  <si>
    <t>جلب توجه کننده</t>
  </si>
  <si>
    <t>جلب توجه نمی کند</t>
  </si>
  <si>
    <t>مساعد</t>
  </si>
  <si>
    <t>نامساعد</t>
  </si>
  <si>
    <t>محافظه کارانه</t>
  </si>
  <si>
    <t>نوآورانه</t>
  </si>
  <si>
    <t>جذابیت</t>
  </si>
  <si>
    <t>شفافیت</t>
  </si>
  <si>
    <t xml:space="preserve">   کارایی</t>
  </si>
  <si>
    <t>قابلیت اطمینان</t>
  </si>
  <si>
    <t>انگیزش</t>
  </si>
  <si>
    <t>نوآوری</t>
  </si>
  <si>
    <t>کیفیت استفاده</t>
  </si>
  <si>
    <t>کیفیت طراحی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</si>
  <si>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</si>
  <si>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</si>
  <si>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</si>
  <si>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</si>
  <si>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</si>
  <si>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</si>
  <si>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</si>
  <si>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</si>
  <si>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</si>
  <si>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</si>
  <si>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</si>
  <si>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</si>
  <si>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</si>
  <si>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</si>
  <si>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</si>
  <si>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</si>
  <si>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</si>
  <si>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</si>
  <si>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</si>
  <si>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</si>
  <si>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</si>
  <si>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</si>
  <si>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</si>
  <si>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</si>
  <si>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</si>
  <si>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</si>
  <si>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</si>
  <si>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</si>
  <si>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</si>
  <si>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</si>
  <si>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</si>
  <si>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</si>
  <si>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</si>
  <si>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</si>
  <si>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</si>
  <si>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</si>
  <si>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</si>
  <si>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</si>
  <si>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</si>
  <si>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</si>
  <si>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</si>
  <si>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</si>
  <si>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</si>
  <si>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</si>
  <si>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</si>
  <si>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</si>
  <si>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</si>
  <si>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</si>
  <si>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</si>
  <si>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</si>
  <si>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</si>
  <si>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</si>
  <si>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</si>
  <si>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</si>
  <si>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</si>
  <si>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</si>
  <si>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</si>
  <si>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</si>
  <si>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</si>
  <si>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</si>
  <si>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</si>
  <si>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</si>
  <si>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</si>
  <si>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</si>
  <si>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</si>
  <si>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</si>
  <si>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</si>
  <si>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</si>
  <si>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</si>
  <si>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</si>
  <si>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</si>
  <si>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</si>
  <si>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</si>
  <si>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</si>
  <si>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</si>
  <si>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</si>
  <si>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</si>
  <si>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</si>
  <si>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</si>
  <si>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</si>
  <si>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</si>
  <si>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</si>
  <si>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</si>
  <si>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</si>
  <si>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</si>
  <si>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</si>
  <si>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</si>
  <si>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</si>
  <si>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</si>
  <si>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</si>
  <si>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</si>
  <si>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</si>
  <si>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</si>
  <si>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</si>
  <si>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</si>
  <si>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</si>
  <si>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</si>
  <si>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</si>
  <si>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</si>
  <si>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</si>
  <si>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</si>
  <si>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</si>
  <si>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</si>
  <si>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</si>
  <si>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</si>
  <si>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</si>
  <si>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</si>
  <si>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</si>
  <si>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</si>
  <si>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</si>
  <si>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</si>
  <si>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</si>
  <si>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</si>
  <si>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</si>
  <si>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</si>
  <si>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</si>
  <si>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</si>
  <si>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</si>
  <si>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</si>
  <si>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</si>
  <si>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</si>
  <si>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</si>
  <si>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</si>
  <si>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</si>
  <si>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</si>
  <si>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</si>
  <si>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</si>
  <si>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</si>
  <si>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</si>
  <si>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</si>
  <si>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</si>
  <si>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</si>
  <si>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</si>
  <si>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</si>
  <si>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</si>
  <si>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</si>
  <si>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</si>
  <si>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</si>
  <si>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</si>
  <si>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</si>
  <si>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</si>
  <si>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</si>
  <si>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</si>
  <si>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</si>
  <si>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</si>
  <si>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</si>
  <si>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</si>
  <si>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</si>
  <si>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</si>
  <si>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</si>
  <si>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</si>
  <si>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</si>
  <si>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</si>
  <si>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</si>
  <si>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</si>
  <si>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</si>
  <si>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</si>
  <si>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</si>
  <si>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</si>
  <si>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</si>
  <si>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</si>
  <si>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</si>
  <si>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</si>
  <si>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</si>
  <si>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</si>
  <si>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</si>
  <si>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</si>
  <si>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</si>
  <si>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</si>
  <si>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</si>
  <si>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</si>
  <si>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</si>
  <si>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</si>
  <si>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</si>
  <si>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</si>
  <si>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</si>
  <si>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</si>
  <si>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</si>
  <si>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</si>
  <si>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</si>
  <si>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</si>
  <si>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</si>
  <si>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</si>
  <si>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</si>
  <si>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</si>
  <si>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</si>
  <si>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</si>
  <si>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</si>
  <si>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</si>
  <si>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</si>
  <si>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</si>
  <si>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</si>
  <si>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</si>
  <si>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</si>
  <si>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</si>
  <si>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</si>
  <si>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</si>
  <si>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</si>
  <si>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</si>
  <si>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</si>
  <si>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</si>
  <si>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</si>
  <si>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</si>
  <si>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</si>
  <si>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</si>
  <si>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</si>
  <si>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</si>
  <si>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</si>
  <si>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</si>
  <si>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</si>
  <si>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</si>
  <si>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</si>
  <si>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</si>
  <si>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</si>
  <si>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</si>
  <si>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</si>
  <si>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</si>
  <si>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</si>
  <si>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</si>
  <si>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</si>
  <si>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</si>
  <si>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</si>
  <si>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</si>
  <si>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</si>
  <si>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</si>
  <si>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</si>
  <si>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</si>
  <si>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</si>
  <si>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</si>
  <si>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</si>
  <si>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</si>
  <si>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</si>
  <si>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</si>
  <si>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</si>
  <si>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</si>
  <si>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</si>
  <si>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</si>
  <si>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</si>
  <si>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</si>
  <si>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</si>
  <si>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</si>
  <si>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</si>
  <si>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</si>
  <si>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</si>
  <si>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</si>
  <si>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</si>
  <si>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</si>
  <si>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</si>
  <si>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</si>
  <si>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</si>
  <si>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</si>
  <si>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</si>
  <si>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</si>
  <si>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</si>
  <si>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</si>
  <si>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</si>
  <si>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</si>
  <si>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</si>
  <si>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</si>
  <si>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</si>
  <si>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</si>
  <si>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</si>
  <si>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</si>
  <si>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</si>
  <si>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</si>
  <si>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</si>
  <si>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</si>
  <si>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</si>
  <si>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</si>
  <si>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</si>
  <si>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</si>
  <si>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</si>
  <si>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iritantan</t>
  </si>
  <si>
    <t>zabavan</t>
  </si>
  <si>
    <t>kreativan</t>
  </si>
  <si>
    <t>bezidejan</t>
  </si>
  <si>
    <t>lako se uči</t>
  </si>
  <si>
    <t>teško se uči</t>
  </si>
  <si>
    <t>vrijedan</t>
  </si>
  <si>
    <t>inferioran</t>
  </si>
  <si>
    <t>dosadan</t>
  </si>
  <si>
    <t>uzbudljiv</t>
  </si>
  <si>
    <t>nezanimljiv</t>
  </si>
  <si>
    <t>zanimljiv</t>
  </si>
  <si>
    <t>nepredvidiv</t>
  </si>
  <si>
    <t>predvidiv</t>
  </si>
  <si>
    <t>brz</t>
  </si>
  <si>
    <t>spor</t>
  </si>
  <si>
    <t>originalan</t>
  </si>
  <si>
    <t>neoriginalan</t>
  </si>
  <si>
    <t>ometajući</t>
  </si>
  <si>
    <t>podupirući</t>
  </si>
  <si>
    <t>dobar</t>
  </si>
  <si>
    <t>loš</t>
  </si>
  <si>
    <t>jednostavan</t>
  </si>
  <si>
    <t>nedopadljiv</t>
  </si>
  <si>
    <t>dopadljiv</t>
  </si>
  <si>
    <t>uobičajen</t>
  </si>
  <si>
    <t>neugodan</t>
  </si>
  <si>
    <t>ugodan</t>
  </si>
  <si>
    <t>siguran</t>
  </si>
  <si>
    <t>nesiguran</t>
  </si>
  <si>
    <t>motivirajući</t>
  </si>
  <si>
    <t>demotivirajući</t>
  </si>
  <si>
    <t>u skladu s očekivanjima</t>
  </si>
  <si>
    <t>nije u skladu s očekivanjima</t>
  </si>
  <si>
    <t>neučinkovit</t>
  </si>
  <si>
    <t>jasan</t>
  </si>
  <si>
    <t>zbunjujuć</t>
  </si>
  <si>
    <t>nepraktičan</t>
  </si>
  <si>
    <t>praktičan</t>
  </si>
  <si>
    <t>organiziran</t>
  </si>
  <si>
    <t>pretrpan</t>
  </si>
  <si>
    <t>privlačan</t>
  </si>
  <si>
    <t>neprivlačan</t>
  </si>
  <si>
    <t>simpatičan</t>
  </si>
  <si>
    <t>nesimpatičan</t>
  </si>
  <si>
    <t>konzervativan</t>
  </si>
  <si>
    <t>inovativan</t>
  </si>
  <si>
    <t>Jasnoća</t>
  </si>
  <si>
    <t>Upravljivost</t>
  </si>
  <si>
    <t>Stimulacija</t>
  </si>
  <si>
    <t>Pragmatična kvaliteta</t>
  </si>
  <si>
    <t>Hedonička kvaliteta</t>
  </si>
  <si>
    <t>Bosnian</t>
  </si>
  <si>
    <t>nerazumljivi</t>
  </si>
  <si>
    <t>razumljivi</t>
  </si>
  <si>
    <t>kreativni</t>
  </si>
  <si>
    <t>dosadni</t>
  </si>
  <si>
    <t>laki za učenje</t>
  </si>
  <si>
    <t>teški za učenje</t>
  </si>
  <si>
    <t>vredni</t>
  </si>
  <si>
    <t>bezvredni</t>
  </si>
  <si>
    <t>uzbudljivi</t>
  </si>
  <si>
    <t>nezanimljivi</t>
  </si>
  <si>
    <t>zanimljivi</t>
  </si>
  <si>
    <t>nepredvidljivi</t>
  </si>
  <si>
    <t>predvidljivi</t>
  </si>
  <si>
    <t>domišljati</t>
  </si>
  <si>
    <t>uobičajeni</t>
  </si>
  <si>
    <t>od pomoći</t>
  </si>
  <si>
    <t>složeni</t>
  </si>
  <si>
    <t>jednostavni</t>
  </si>
  <si>
    <t>odbojna</t>
  </si>
  <si>
    <t> privlačno</t>
  </si>
  <si>
    <t>svakodnevni</t>
  </si>
  <si>
    <t>vrhunski</t>
  </si>
  <si>
    <t>neprijatan</t>
  </si>
  <si>
    <t>prijatan</t>
  </si>
  <si>
    <t>bezbedni</t>
  </si>
  <si>
    <t>nebezbedni</t>
  </si>
  <si>
    <t>motivišući</t>
  </si>
  <si>
    <t>sputavajući</t>
  </si>
  <si>
    <t>ne ispunjavaju očekivanja</t>
  </si>
  <si>
    <t>neefikasan</t>
  </si>
  <si>
    <t>efikasan</t>
  </si>
  <si>
    <t>jasni</t>
  </si>
  <si>
    <t>zbunjujući</t>
  </si>
  <si>
    <t>organizovan</t>
  </si>
  <si>
    <t>natrpan</t>
  </si>
  <si>
    <t> neprivlačan</t>
  </si>
  <si>
    <t>konzervativni</t>
  </si>
  <si>
    <t>inovativni</t>
  </si>
  <si>
    <t>Privlačnost</t>
  </si>
  <si>
    <t>Razumljivost</t>
  </si>
  <si>
    <t>Efikasnost</t>
  </si>
  <si>
    <t>Pouzdanost</t>
  </si>
  <si>
    <t>Novina</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</si>
  <si>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</si>
  <si>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</si>
  <si>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</si>
  <si>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</si>
  <si>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</si>
  <si>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</si>
  <si>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</si>
  <si>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</si>
  <si>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</si>
  <si>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</si>
  <si>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</si>
  <si>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</si>
  <si>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</si>
  <si>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</si>
  <si>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</si>
  <si>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</si>
  <si>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</si>
  <si>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</si>
  <si>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</si>
  <si>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</si>
  <si>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</si>
  <si>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</si>
  <si>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</si>
  <si>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</si>
  <si>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</si>
  <si>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</si>
  <si>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</si>
  <si>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</si>
  <si>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</si>
  <si>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</si>
  <si>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</si>
  <si>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</si>
  <si>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</si>
  <si>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</si>
  <si>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</si>
  <si>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</si>
  <si>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</si>
  <si>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</si>
  <si>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</si>
  <si>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</si>
  <si>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</si>
  <si>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</si>
  <si>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</si>
  <si>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</si>
  <si>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</si>
  <si>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</si>
  <si>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</si>
  <si>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</si>
  <si>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</si>
  <si>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</si>
  <si>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</si>
  <si>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</si>
  <si>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</si>
  <si>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</si>
  <si>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</si>
  <si>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</si>
  <si>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</si>
  <si>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</si>
  <si>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</si>
  <si>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</si>
  <si>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</si>
  <si>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</si>
  <si>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t>
  </si>
  <si>
    <t>مبتذل</t>
  </si>
  <si>
    <t>سهل التعلُّم</t>
  </si>
  <si>
    <t>صعب التعلُّم</t>
  </si>
  <si>
    <t>قيِّم</t>
  </si>
  <si>
    <t>متدني</t>
  </si>
  <si>
    <t>ممل</t>
  </si>
  <si>
    <t>مثير</t>
  </si>
  <si>
    <t>غير مثير للاهتمام</t>
  </si>
  <si>
    <t>مثير للاهتمام</t>
  </si>
  <si>
    <t>غير متوقع</t>
  </si>
  <si>
    <t>متوقع</t>
  </si>
  <si>
    <t>سريع</t>
  </si>
  <si>
    <t>بطيء</t>
  </si>
  <si>
    <t>مستحدَث</t>
  </si>
  <si>
    <t>تقليدي</t>
  </si>
  <si>
    <t>عائق</t>
  </si>
  <si>
    <t>داعم</t>
  </si>
  <si>
    <t>جيد</t>
  </si>
  <si>
    <t>سيء</t>
  </si>
  <si>
    <t>معقَّد</t>
  </si>
  <si>
    <t>بسيط</t>
  </si>
  <si>
    <t>منفِّر</t>
  </si>
  <si>
    <t>جاذِب</t>
  </si>
  <si>
    <t>اعتيادي</t>
  </si>
  <si>
    <t>جديد من نوعه</t>
  </si>
  <si>
    <t>غير مريح</t>
  </si>
  <si>
    <t>مريح</t>
  </si>
  <si>
    <t>مضمون</t>
  </si>
  <si>
    <t>غير مضمون</t>
  </si>
  <si>
    <t>مشجِّع</t>
  </si>
  <si>
    <t>مثبِّط</t>
  </si>
  <si>
    <t>يفي بالتوقعات</t>
  </si>
  <si>
    <t>لا يفي بالتوقعات</t>
  </si>
  <si>
    <t>غير فعَّال</t>
  </si>
  <si>
    <t>فعَّال</t>
  </si>
  <si>
    <t>مُربك</t>
  </si>
  <si>
    <t>غير عملي</t>
  </si>
  <si>
    <t>عملي</t>
  </si>
  <si>
    <t>منظَّم</t>
  </si>
  <si>
    <t>مبعثر</t>
  </si>
  <si>
    <t> جذَّاب</t>
  </si>
  <si>
    <t>غير جذَّاب </t>
  </si>
  <si>
    <t>ودود</t>
  </si>
  <si>
    <t>غير ودود</t>
  </si>
  <si>
    <t>محافِظ</t>
  </si>
  <si>
    <t>مبتكَر</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</si>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</sst>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3">
    <font>
      <sz val="11.0"/>
      <color theme="1"/>
      <name val="Calibri"/>
      <scheme val="minor"/>
    </font>
    <font>
      <sz val="11.0"/>
      <color theme="1"/>
      <name val="Calibri"/>
    </font>
    <font>
      <sz val="18.0"/>
      <color theme="1"/>
      <name val="Calibri"/>
    </font>
    <font>
      <sz val="14.0"/>
      <color theme="1"/>
      <name val="Calibri"/>
    </font>
    <font>
      <sz val="11.0"/>
      <color rgb="FFFF0000"/>
      <name val="Calibri"/>
    </font>
    <font>
      <sz val="9.0"/>
      <color theme="1"/>
      <name val="Arial"/>
    </font>
    <font/>
    <font>
      <b/>
      <sz val="11.0"/>
      <color theme="0"/>
      <name val="Calibri"/>
    </font>
    <font>
      <b/>
      <sz val="10.0"/>
      <color theme="0"/>
      <name val="Arial"/>
    </font>
    <font>
      <b/>
      <sz val="14.0"/>
      <color theme="1"/>
      <name val="Arial"/>
    </font>
    <font>
      <sz val="11.0"/>
      <color theme="0"/>
      <name val="Calibri"/>
    </font>
    <font>
      <sz val="10.0"/>
      <color theme="1"/>
      <name val="Arial"/>
    </font>
    <font>
      <b/>
      <sz val="10.0"/>
      <color theme="1"/>
      <name val="Arial"/>
    </font>
    <font>
      <b/>
      <sz val="10.0"/>
      <color rgb="FFFFFFFF"/>
      <name val="Arial"/>
    </font>
    <font>
      <b/>
      <sz val="16.0"/>
      <color theme="1"/>
      <name val="Calibri"/>
    </font>
    <font>
      <b/>
      <sz val="11.0"/>
      <color theme="1"/>
      <name val="Calibri"/>
    </font>
    <font>
      <sz val="10.0"/>
      <color theme="1"/>
      <name val="Calibri"/>
    </font>
    <font>
      <color theme="1"/>
      <name val="Calibri"/>
      <scheme val="minor"/>
    </font>
    <font>
      <b/>
      <sz val="13.0"/>
      <color theme="1"/>
      <name val="Calibri"/>
    </font>
    <font>
      <b/>
      <sz val="11.0"/>
      <color rgb="FFFF0000"/>
      <name val="Calibri"/>
    </font>
    <font>
      <sz val="11.0"/>
      <color rgb="FF000000"/>
      <name val="Calibri"/>
    </font>
    <font>
      <sz val="11.0"/>
      <color rgb="FF222222"/>
      <name val="Inherit"/>
    </font>
    <font>
      <sz val="11.0"/>
      <color theme="1"/>
      <name val="Nirmala ui"/>
    </font>
  </fonts>
  <fills count="11">
    <fill>
      <patternFill patternType="none"/>
    </fill>
    <fill>
      <patternFill patternType="lightGray"/>
    </fill>
    <fill>
      <patternFill patternType="solid">
        <fgColor rgb="FFFFFFCC"/>
        <bgColor rgb="FFFFFFCC"/>
      </patternFill>
    </fill>
    <fill>
      <patternFill patternType="solid">
        <fgColor rgb="FF7F7F7F"/>
        <bgColor rgb="FF7F7F7F"/>
      </patternFill>
    </fill>
    <fill>
      <patternFill patternType="solid">
        <fgColor rgb="FFAB218E"/>
        <bgColor rgb="FFAB218E"/>
      </patternFill>
    </fill>
    <fill>
      <patternFill patternType="solid">
        <fgColor rgb="FF76923C"/>
        <bgColor rgb="FF76923C"/>
      </patternFill>
    </fill>
    <fill>
      <patternFill patternType="solid">
        <fgColor rgb="FFE09D00"/>
        <bgColor rgb="FFE09D00"/>
      </patternFill>
    </fill>
    <fill>
      <patternFill patternType="solid">
        <fgColor rgb="FFC14646"/>
        <bgColor rgb="FFC14646"/>
      </patternFill>
    </fill>
    <fill>
      <patternFill patternType="solid">
        <fgColor rgb="FF24D6D2"/>
        <bgColor rgb="FF24D6D2"/>
      </patternFill>
    </fill>
    <fill>
      <patternFill patternType="solid">
        <fgColor rgb="FF427CAC"/>
        <bgColor rgb="FF427CAC"/>
      </patternFill>
    </fill>
    <fill>
      <patternFill patternType="solid">
        <fgColor theme="0"/>
        <bgColor theme="0"/>
      </patternFill>
    </fill>
  </fills>
  <borders count="4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theme="0"/>
      </bottom>
    </border>
    <border>
      <top style="thin">
        <color rgb="FF000000"/>
      </top>
      <bottom style="thin">
        <color theme="0"/>
      </bottom>
    </border>
    <border>
      <right style="thin">
        <color rgb="FF000000"/>
      </right>
      <top style="thin">
        <color rgb="FF000000"/>
      </top>
      <bottom style="thin">
        <color theme="0"/>
      </bottom>
    </border>
    <border>
      <left style="thin">
        <color theme="0"/>
      </left>
      <right/>
      <top style="thin">
        <color theme="0"/>
      </top>
      <bottom style="thin">
        <color rgb="FF000000"/>
      </bottom>
    </border>
    <border>
      <left style="thin">
        <color theme="0"/>
      </left>
      <right style="thin">
        <color theme="0"/>
      </right>
      <top style="thin">
        <color theme="0"/>
      </top>
      <bottom style="thin">
        <color rgb="FF000000"/>
      </bottom>
    </border>
    <border>
      <left/>
      <right/>
      <top style="thin">
        <color theme="0"/>
      </top>
      <bottom style="thin">
        <color rgb="FF000000"/>
      </bottom>
    </border>
    <border>
      <left style="thin">
        <color theme="0"/>
      </left>
      <right style="thin">
        <color rgb="FF000000"/>
      </right>
      <top style="thin">
        <color theme="0"/>
      </top>
      <bottom style="thin">
        <color rgb="FF000000"/>
      </bottom>
    </border>
    <border>
      <left style="thin">
        <color rgb="FF000000"/>
      </lef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top/>
      <bottom/>
    </border>
    <border>
      <right style="thin">
        <color rgb="FF000000"/>
      </right>
      <top/>
      <bottom/>
    </border>
    <border>
      <left/>
      <right style="thin">
        <color rgb="FF000000"/>
      </right>
      <top style="thin">
        <color theme="0"/>
      </top>
      <bottom style="thin">
        <color rgb="FF000000"/>
      </bottom>
    </border>
    <border>
      <left style="thin">
        <color rgb="FF000000"/>
      </left>
      <right/>
      <top style="thin">
        <color theme="0"/>
      </top>
      <bottom style="thin">
        <color rgb="FF000000"/>
      </bottom>
    </border>
    <border>
      <left style="thin">
        <color rgb="FF000000"/>
      </left>
      <right style="thin">
        <color theme="0"/>
      </right>
      <top style="thin">
        <color rgb="FF000000"/>
      </top>
      <bottom style="thin">
        <color rgb="FF000000"/>
      </bottom>
    </border>
    <border>
      <left style="thin">
        <color theme="0"/>
      </left>
      <right/>
      <top style="thin">
        <color rgb="FF000000"/>
      </top>
      <bottom style="thin">
        <color rgb="FF000000"/>
      </bottom>
    </border>
    <border>
      <left style="thin">
        <color theme="0"/>
      </left>
      <right style="thin">
        <color theme="0"/>
      </right>
      <top style="thin">
        <color rgb="FF000000"/>
      </top>
      <bottom style="thin">
        <color rgb="FF000000"/>
      </bottom>
    </border>
    <border>
      <left/>
      <right/>
      <top style="thin">
        <color rgb="FF000000"/>
      </top>
      <bottom style="thin">
        <color rgb="FF000000"/>
      </bottom>
    </border>
    <border>
      <left style="thin">
        <color theme="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theme="0"/>
      </left>
      <top style="thin">
        <color theme="0"/>
      </top>
      <bottom style="thin">
        <color rgb="FF000000"/>
      </bottom>
    </border>
    <border>
      <right style="thin">
        <color rgb="FF000000"/>
      </right>
      <top style="thin">
        <color theme="0"/>
      </top>
      <bottom style="thin">
        <color rgb="FF000000"/>
      </bottom>
    </border>
    <border>
      <left style="thin">
        <color rgb="FF000000"/>
      </left>
      <right style="thin">
        <color theme="0"/>
      </right>
      <top style="thin">
        <color theme="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theme="0"/>
      </left>
      <right/>
      <top/>
      <bottom style="thin">
        <color rgb="FF000000"/>
      </bottom>
    </border>
    <border>
      <left style="thin">
        <color rgb="FF000000"/>
      </left>
      <right style="thin">
        <color theme="0"/>
      </right>
      <top style="thin">
        <color rgb="FF000000"/>
      </top>
      <bottom/>
    </border>
    <border>
      <left style="thin">
        <color rgb="FF000000"/>
      </left>
      <right style="thin">
        <color rgb="FF000000"/>
      </right>
      <top style="thin">
        <color theme="0"/>
      </top>
      <bottom/>
    </border>
    <border>
      <left style="thin">
        <color rgb="FF000000"/>
      </left>
      <right style="thin">
        <color rgb="FF000000"/>
      </right>
      <top style="thin">
        <color theme="0"/>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border>
    <border>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center" wrapText="1"/>
    </xf>
    <xf borderId="0" fillId="0" fontId="1" numFmtId="49" xfId="0" applyAlignment="1" applyFont="1" applyNumberFormat="1">
      <alignment horizontal="left" shrinkToFit="0" vertical="top" wrapText="1"/>
    </xf>
    <xf borderId="0" fillId="0" fontId="3" numFmtId="0" xfId="0" applyAlignment="1" applyFont="1">
      <alignment horizontal="right"/>
    </xf>
    <xf borderId="1" fillId="2" fontId="3" numFmtId="0" xfId="0" applyAlignment="1" applyBorder="1" applyFill="1" applyFont="1">
      <alignment readingOrder="0"/>
    </xf>
    <xf borderId="0" fillId="0" fontId="4" numFmtId="0" xfId="0" applyAlignment="1" applyFont="1">
      <alignment horizontal="left" shrinkToFit="0" vertical="top" wrapText="1"/>
    </xf>
    <xf borderId="0" fillId="0" fontId="1" numFmtId="0" xfId="0" applyAlignment="1" applyFont="1">
      <alignment shrinkToFit="0" vertical="top" wrapText="1"/>
    </xf>
    <xf borderId="2" fillId="0" fontId="5" numFmtId="0" xfId="0" applyAlignment="1" applyBorder="1" applyFont="1">
      <alignment horizontal="left" shrinkToFit="0" vertical="top" wrapText="1"/>
    </xf>
    <xf borderId="3" fillId="0" fontId="6" numFmtId="0" xfId="0" applyBorder="1" applyFont="1"/>
    <xf borderId="4" fillId="0" fontId="6" numFmtId="0" xfId="0" applyBorder="1" applyFont="1"/>
    <xf borderId="5" fillId="3" fontId="7" numFmtId="0" xfId="0" applyAlignment="1" applyBorder="1" applyFill="1" applyFont="1">
      <alignment horizontal="center"/>
    </xf>
    <xf borderId="6" fillId="0" fontId="6" numFmtId="0" xfId="0" applyBorder="1" applyFont="1"/>
    <xf borderId="7" fillId="0" fontId="6" numFmtId="0" xfId="0" applyBorder="1" applyFont="1"/>
    <xf borderId="8" fillId="3" fontId="8" numFmtId="1" xfId="0" applyAlignment="1" applyBorder="1" applyFont="1" applyNumberFormat="1">
      <alignment horizontal="center" vertical="center"/>
    </xf>
    <xf borderId="9" fillId="3" fontId="8" numFmtId="1" xfId="0" applyAlignment="1" applyBorder="1" applyFont="1" applyNumberFormat="1">
      <alignment horizontal="center" vertical="center"/>
    </xf>
    <xf borderId="10" fillId="3" fontId="8" numFmtId="1" xfId="0" applyAlignment="1" applyBorder="1" applyFont="1" applyNumberFormat="1">
      <alignment horizontal="center" vertical="center"/>
    </xf>
    <xf borderId="11" fillId="3" fontId="8" numFmtId="1" xfId="0" applyAlignment="1" applyBorder="1" applyFont="1" applyNumberFormat="1">
      <alignment horizontal="center" vertical="center"/>
    </xf>
    <xf borderId="12" fillId="0" fontId="1" numFmtId="0" xfId="0" applyBorder="1" applyFont="1"/>
    <xf borderId="13" fillId="0" fontId="1" numFmtId="0" xfId="0" applyAlignment="1" applyBorder="1" applyFont="1">
      <alignment readingOrder="0"/>
    </xf>
    <xf borderId="1" fillId="0" fontId="1" numFmtId="0" xfId="0" applyAlignment="1" applyBorder="1" applyFont="1">
      <alignment readingOrder="0"/>
    </xf>
    <xf borderId="1" fillId="0" fontId="1" numFmtId="0" xfId="0" applyBorder="1" applyFont="1"/>
    <xf borderId="14" fillId="0" fontId="5" numFmtId="0" xfId="0" applyAlignment="1" applyBorder="1" applyFont="1">
      <alignment horizontal="left" shrinkToFit="0" vertical="top" wrapText="1"/>
    </xf>
    <xf borderId="15" fillId="0" fontId="6" numFmtId="0" xfId="0" applyBorder="1" applyFont="1"/>
    <xf borderId="16" fillId="0" fontId="6" numFmtId="0" xfId="0" applyBorder="1" applyFont="1"/>
    <xf borderId="0" fillId="0" fontId="1" numFmtId="0" xfId="0" applyAlignment="1" applyFont="1">
      <alignment horizontal="center"/>
    </xf>
    <xf borderId="17" fillId="3" fontId="7" numFmtId="0" xfId="0" applyAlignment="1" applyBorder="1" applyFont="1">
      <alignment horizontal="center"/>
    </xf>
    <xf borderId="18" fillId="0" fontId="6" numFmtId="0" xfId="0" applyBorder="1" applyFont="1"/>
    <xf borderId="19" fillId="0" fontId="6" numFmtId="0" xfId="0" applyBorder="1" applyFont="1"/>
    <xf borderId="20" fillId="3" fontId="7" numFmtId="0" xfId="0" applyAlignment="1" applyBorder="1" applyFont="1">
      <alignment horizontal="center"/>
    </xf>
    <xf borderId="21" fillId="0" fontId="6" numFmtId="0" xfId="0" applyBorder="1" applyFont="1"/>
    <xf borderId="22" fillId="0" fontId="6" numFmtId="0" xfId="0" applyBorder="1" applyFont="1"/>
    <xf borderId="23" fillId="3" fontId="8" numFmtId="1" xfId="0" applyAlignment="1" applyBorder="1" applyFont="1" applyNumberFormat="1">
      <alignment horizontal="center" vertical="center"/>
    </xf>
    <xf borderId="24" fillId="3" fontId="7" numFmtId="0" xfId="0" applyBorder="1" applyFont="1"/>
    <xf borderId="8" fillId="3" fontId="7" numFmtId="0" xfId="0" applyBorder="1" applyFont="1"/>
    <xf borderId="9" fillId="3" fontId="7" numFmtId="0" xfId="0" applyBorder="1" applyFont="1"/>
    <xf borderId="11" fillId="3" fontId="7" numFmtId="0" xfId="0" applyBorder="1" applyFont="1"/>
    <xf borderId="13" fillId="0" fontId="1" numFmtId="0" xfId="0" applyBorder="1" applyFont="1"/>
    <xf borderId="13" fillId="0" fontId="1" numFmtId="2" xfId="0" applyBorder="1" applyFont="1" applyNumberFormat="1"/>
    <xf borderId="1" fillId="0" fontId="1" numFmtId="2" xfId="0" applyBorder="1" applyFont="1" applyNumberFormat="1"/>
    <xf borderId="0" fillId="0" fontId="9" numFmtId="0" xfId="0" applyAlignment="1" applyFont="1">
      <alignment horizontal="left" readingOrder="0" shrinkToFit="0" vertical="top" wrapText="1"/>
    </xf>
    <xf borderId="25" fillId="3" fontId="8" numFmtId="0" xfId="0" applyAlignment="1" applyBorder="1" applyFont="1">
      <alignment horizontal="center"/>
    </xf>
    <xf borderId="26" fillId="3" fontId="8" numFmtId="0" xfId="0" applyBorder="1" applyFont="1"/>
    <xf borderId="27" fillId="3" fontId="8" numFmtId="0" xfId="0" applyBorder="1" applyFont="1"/>
    <xf borderId="28" fillId="3" fontId="8" numFmtId="0" xfId="0" applyBorder="1" applyFont="1"/>
    <xf borderId="27" fillId="3" fontId="8" numFmtId="0" xfId="0" applyAlignment="1" applyBorder="1" applyFont="1">
      <alignment horizontal="center"/>
    </xf>
    <xf borderId="28" fillId="3" fontId="8" numFmtId="0" xfId="0" applyAlignment="1" applyBorder="1" applyFont="1">
      <alignment horizontal="center"/>
    </xf>
    <xf borderId="29" fillId="3" fontId="10" numFmtId="0" xfId="0" applyBorder="1" applyFont="1"/>
    <xf borderId="14" fillId="3" fontId="8" numFmtId="0" xfId="0" applyAlignment="1" applyBorder="1" applyFont="1">
      <alignment horizontal="center"/>
    </xf>
    <xf borderId="13" fillId="0" fontId="1" numFmtId="0" xfId="0" applyAlignment="1" applyBorder="1" applyFont="1">
      <alignment horizontal="center"/>
    </xf>
    <xf borderId="13" fillId="0" fontId="1" numFmtId="164" xfId="0" applyAlignment="1" applyBorder="1" applyFont="1" applyNumberFormat="1">
      <alignment horizontal="center"/>
    </xf>
    <xf borderId="13" fillId="0" fontId="1" numFmtId="1" xfId="0" applyAlignment="1" applyBorder="1" applyFont="1" applyNumberFormat="1">
      <alignment horizontal="center"/>
    </xf>
    <xf borderId="13" fillId="0" fontId="11" numFmtId="0" xfId="0" applyAlignment="1" applyBorder="1" applyFont="1">
      <alignment horizontal="center" vertical="center"/>
    </xf>
    <xf borderId="13" fillId="0" fontId="11" numFmtId="0" xfId="0" applyAlignment="1" applyBorder="1" applyFont="1">
      <alignment horizontal="left" vertical="center"/>
    </xf>
    <xf borderId="30" fillId="4" fontId="1" numFmtId="165" xfId="0" applyAlignment="1" applyBorder="1" applyFill="1" applyFont="1" applyNumberFormat="1">
      <alignment horizontal="center"/>
    </xf>
    <xf borderId="1" fillId="0" fontId="12" numFmtId="0" xfId="0" applyAlignment="1" applyBorder="1" applyFont="1">
      <alignment horizontal="left" vertical="center"/>
    </xf>
    <xf borderId="1" fillId="0" fontId="1" numFmtId="165" xfId="0" applyAlignment="1" applyBorder="1" applyFont="1" applyNumberFormat="1">
      <alignment horizontal="center"/>
    </xf>
    <xf borderId="1" fillId="0" fontId="11" numFmtId="49" xfId="0" applyAlignment="1" applyBorder="1" applyFont="1" applyNumberFormat="1">
      <alignment horizontal="center" vertical="center"/>
    </xf>
    <xf borderId="1" fillId="0" fontId="1" numFmtId="0" xfId="0" applyAlignment="1" applyBorder="1" applyFont="1">
      <alignment horizontal="center"/>
    </xf>
    <xf borderId="1" fillId="0" fontId="1" numFmtId="164" xfId="0" applyAlignment="1" applyBorder="1" applyFont="1" applyNumberFormat="1">
      <alignment horizontal="center"/>
    </xf>
    <xf borderId="1" fillId="0" fontId="1" numFmtId="1" xfId="0" applyAlignment="1" applyBorder="1" applyFont="1" applyNumberFormat="1">
      <alignment horizontal="center"/>
    </xf>
    <xf borderId="1" fillId="0" fontId="11" numFmtId="0" xfId="0" applyAlignment="1" applyBorder="1" applyFont="1">
      <alignment horizontal="center" vertical="center"/>
    </xf>
    <xf borderId="1" fillId="0" fontId="11" numFmtId="0" xfId="0" applyAlignment="1" applyBorder="1" applyFont="1">
      <alignment horizontal="left" vertical="center"/>
    </xf>
    <xf borderId="1" fillId="5" fontId="1" numFmtId="0" xfId="0" applyBorder="1" applyFill="1" applyFont="1"/>
    <xf borderId="1" fillId="6" fontId="1" numFmtId="0" xfId="0" applyBorder="1" applyFill="1" applyFont="1"/>
    <xf borderId="1" fillId="0" fontId="12" numFmtId="0" xfId="0" applyAlignment="1" applyBorder="1" applyFont="1">
      <alignment horizontal="left"/>
    </xf>
    <xf borderId="1" fillId="0" fontId="11" numFmtId="0" xfId="0" applyAlignment="1" applyBorder="1" applyFont="1">
      <alignment horizontal="left"/>
    </xf>
    <xf borderId="1" fillId="7" fontId="1" numFmtId="0" xfId="0" applyBorder="1" applyFill="1" applyFont="1"/>
    <xf borderId="1" fillId="8" fontId="1" numFmtId="0" xfId="0" applyBorder="1" applyFill="1" applyFont="1"/>
    <xf borderId="1" fillId="9" fontId="1" numFmtId="0" xfId="0" applyBorder="1" applyFill="1" applyFont="1"/>
    <xf borderId="1" fillId="4" fontId="1" numFmtId="165" xfId="0" applyAlignment="1" applyBorder="1" applyFont="1" applyNumberFormat="1">
      <alignment horizontal="center"/>
    </xf>
    <xf borderId="14" fillId="3" fontId="13" numFmtId="0" xfId="0" applyAlignment="1" applyBorder="1" applyFont="1">
      <alignment horizontal="center" readingOrder="0"/>
    </xf>
    <xf borderId="1" fillId="0" fontId="1" numFmtId="0" xfId="0" applyAlignment="1" applyBorder="1" applyFont="1">
      <alignment horizontal="left" vertical="center"/>
    </xf>
    <xf borderId="1" fillId="10" fontId="11" numFmtId="2" xfId="0" applyAlignment="1" applyBorder="1" applyFill="1" applyFont="1" applyNumberFormat="1">
      <alignment horizontal="center"/>
    </xf>
    <xf borderId="1" fillId="0" fontId="1" numFmtId="2" xfId="0" applyAlignment="1" applyBorder="1" applyFont="1" applyNumberFormat="1">
      <alignment horizontal="center"/>
    </xf>
    <xf borderId="0" fillId="0" fontId="14" numFmtId="0" xfId="0" applyAlignment="1" applyFont="1">
      <alignment readingOrder="0" shrinkToFit="0" vertical="top" wrapText="1"/>
    </xf>
    <xf borderId="5" fillId="3" fontId="8" numFmtId="0" xfId="0" applyAlignment="1" applyBorder="1" applyFont="1">
      <alignment horizontal="center"/>
    </xf>
    <xf borderId="24" fillId="3" fontId="8" numFmtId="0" xfId="0" applyAlignment="1" applyBorder="1" applyFont="1">
      <alignment horizontal="center"/>
    </xf>
    <xf borderId="9" fillId="3" fontId="8" numFmtId="0" xfId="0" applyBorder="1" applyFont="1"/>
    <xf borderId="9" fillId="3" fontId="8" numFmtId="0" xfId="0" applyAlignment="1" applyBorder="1" applyFont="1">
      <alignment horizontal="center"/>
    </xf>
    <xf borderId="31" fillId="3" fontId="8" numFmtId="0" xfId="0" applyAlignment="1" applyBorder="1" applyFont="1">
      <alignment horizontal="center"/>
    </xf>
    <xf borderId="32" fillId="0" fontId="6" numFmtId="0" xfId="0" applyBorder="1" applyFont="1"/>
    <xf borderId="24" fillId="3" fontId="8" numFmtId="0" xfId="0" applyBorder="1" applyFont="1"/>
    <xf borderId="10" fillId="3" fontId="8" numFmtId="0" xfId="0" applyBorder="1" applyFont="1"/>
    <xf borderId="13" fillId="0" fontId="12" numFmtId="0" xfId="0" applyAlignment="1" applyBorder="1" applyFont="1">
      <alignment horizontal="center"/>
    </xf>
    <xf borderId="13" fillId="0" fontId="1" numFmtId="165" xfId="0" applyAlignment="1" applyBorder="1" applyFont="1" applyNumberFormat="1">
      <alignment horizontal="center"/>
    </xf>
    <xf borderId="13" fillId="0" fontId="12" numFmtId="0" xfId="0" applyAlignment="1" applyBorder="1" applyFont="1">
      <alignment horizontal="left" vertical="center"/>
    </xf>
    <xf borderId="1" fillId="0" fontId="12" numFmtId="0" xfId="0" applyAlignment="1" applyBorder="1" applyFont="1">
      <alignment horizontal="center"/>
    </xf>
    <xf borderId="0" fillId="0" fontId="1" numFmtId="0" xfId="0" applyAlignment="1" applyFont="1">
      <alignment horizontal="left" shrinkToFit="0" vertical="top" wrapText="1"/>
    </xf>
    <xf borderId="25" fillId="3" fontId="7" numFmtId="0" xfId="0" applyAlignment="1" applyBorder="1" applyFont="1">
      <alignment horizontal="center"/>
    </xf>
    <xf borderId="27" fillId="3" fontId="7" numFmtId="0" xfId="0" applyBorder="1" applyFont="1"/>
    <xf borderId="28" fillId="3" fontId="7" numFmtId="0" xfId="0" applyBorder="1" applyFont="1"/>
    <xf borderId="26" fillId="3" fontId="7" numFmtId="0" xfId="0" applyBorder="1" applyFont="1"/>
    <xf borderId="29" fillId="3" fontId="8" numFmtId="0" xfId="0" applyBorder="1" applyFont="1"/>
    <xf borderId="0" fillId="0" fontId="1" numFmtId="0" xfId="0" applyAlignment="1" applyFont="1">
      <alignment vertical="top"/>
    </xf>
    <xf borderId="0" fillId="0" fontId="14" numFmtId="0" xfId="0" applyAlignment="1" applyFont="1">
      <alignment horizontal="left" shrinkToFit="0" vertical="top" wrapText="1"/>
    </xf>
    <xf borderId="33" fillId="3" fontId="8" numFmtId="0" xfId="0" applyBorder="1" applyFont="1"/>
    <xf borderId="23" fillId="3" fontId="8" numFmtId="0" xfId="0" applyBorder="1" applyFont="1"/>
    <xf borderId="11" fillId="3" fontId="8" numFmtId="0" xfId="0" applyBorder="1" applyFont="1"/>
    <xf borderId="30" fillId="10" fontId="1" numFmtId="0" xfId="0" applyAlignment="1" applyBorder="1" applyFont="1">
      <alignment horizontal="center"/>
    </xf>
    <xf borderId="30" fillId="10" fontId="1" numFmtId="2" xfId="0" applyAlignment="1" applyBorder="1" applyFont="1" applyNumberFormat="1">
      <alignment horizontal="center"/>
    </xf>
    <xf borderId="1" fillId="10" fontId="1" numFmtId="0" xfId="0" applyAlignment="1" applyBorder="1" applyFont="1">
      <alignment horizontal="center"/>
    </xf>
    <xf borderId="1" fillId="10" fontId="1" numFmtId="2" xfId="0" applyAlignment="1" applyBorder="1" applyFont="1" applyNumberFormat="1">
      <alignment horizontal="center"/>
    </xf>
    <xf borderId="1" fillId="10" fontId="15" numFmtId="0" xfId="0" applyAlignment="1" applyBorder="1" applyFont="1">
      <alignment horizontal="center"/>
    </xf>
    <xf borderId="0" fillId="0" fontId="12" numFmtId="0" xfId="0" applyFont="1"/>
    <xf borderId="1" fillId="10" fontId="15" numFmtId="2" xfId="0" applyAlignment="1" applyBorder="1" applyFont="1" applyNumberFormat="1">
      <alignment horizontal="center"/>
    </xf>
    <xf borderId="0" fillId="0" fontId="15" numFmtId="0" xfId="0" applyFont="1"/>
    <xf borderId="34" fillId="0" fontId="16" numFmtId="0" xfId="0" applyAlignment="1" applyBorder="1" applyFont="1">
      <alignment horizontal="center" shrinkToFit="0" wrapText="1"/>
    </xf>
    <xf borderId="13" fillId="0" fontId="6" numFmtId="0" xfId="0" applyBorder="1" applyFont="1"/>
    <xf borderId="0" fillId="0" fontId="1" numFmtId="0" xfId="0" applyAlignment="1" applyFont="1">
      <alignment horizontal="left" shrinkToFit="0" wrapText="1"/>
    </xf>
    <xf borderId="14" fillId="3" fontId="7" numFmtId="0" xfId="0" applyAlignment="1" applyBorder="1" applyFont="1">
      <alignment horizontal="center"/>
    </xf>
    <xf borderId="1" fillId="0" fontId="11" numFmtId="0" xfId="0" applyBorder="1" applyFont="1"/>
    <xf borderId="35" fillId="3" fontId="8" numFmtId="0" xfId="0" applyBorder="1" applyFont="1"/>
    <xf borderId="25" fillId="3" fontId="8" numFmtId="0" xfId="0" applyBorder="1" applyFont="1"/>
    <xf borderId="36" fillId="3" fontId="8" numFmtId="0" xfId="0" applyBorder="1" applyFont="1"/>
    <xf borderId="1" fillId="0" fontId="15" numFmtId="2" xfId="0" applyBorder="1" applyFont="1" applyNumberFormat="1"/>
    <xf borderId="0" fillId="0" fontId="14" numFmtId="0" xfId="0" applyAlignment="1" applyFont="1">
      <alignment horizontal="left" readingOrder="0" shrinkToFit="0" vertical="top" wrapText="1"/>
    </xf>
    <xf borderId="37" fillId="3" fontId="7" numFmtId="0" xfId="0" applyBorder="1" applyFont="1"/>
    <xf borderId="38" fillId="3" fontId="7" numFmtId="0" xfId="0" applyBorder="1" applyFont="1"/>
    <xf borderId="0" fillId="0" fontId="15" numFmtId="0" xfId="0" applyAlignment="1" applyFont="1">
      <alignment horizontal="left" vertical="center"/>
    </xf>
    <xf borderId="0" fillId="0" fontId="1" numFmtId="2" xfId="0" applyAlignment="1" applyFont="1" applyNumberFormat="1">
      <alignment horizontal="center"/>
    </xf>
    <xf borderId="0" fillId="0" fontId="15" numFmtId="0" xfId="0" applyAlignment="1" applyFont="1">
      <alignment horizontal="left"/>
    </xf>
    <xf borderId="0" fillId="0" fontId="15" numFmtId="49" xfId="0" applyAlignment="1" applyFont="1" applyNumberFormat="1">
      <alignment shrinkToFit="0" wrapText="1"/>
    </xf>
    <xf borderId="0" fillId="0" fontId="1" numFmtId="49" xfId="0" applyAlignment="1" applyFont="1" applyNumberFormat="1">
      <alignment shrinkToFit="0" wrapText="1"/>
    </xf>
    <xf borderId="0" fillId="0" fontId="1" numFmtId="2" xfId="0" applyAlignment="1" applyFont="1" applyNumberFormat="1">
      <alignment horizontal="left" vertical="center"/>
    </xf>
    <xf borderId="0" fillId="0" fontId="1" numFmtId="0" xfId="0" applyAlignment="1" applyFont="1">
      <alignment horizontal="left"/>
    </xf>
    <xf borderId="0" fillId="0" fontId="1" numFmtId="2" xfId="0" applyAlignment="1" applyFont="1" applyNumberFormat="1">
      <alignment horizontal="left"/>
    </xf>
    <xf borderId="0" fillId="0" fontId="15" numFmtId="9" xfId="0" applyFont="1" applyNumberFormat="1"/>
    <xf borderId="0" fillId="0" fontId="17" numFmtId="0" xfId="0" applyFont="1"/>
    <xf borderId="12" fillId="0" fontId="5" numFmtId="0" xfId="0" applyAlignment="1" applyBorder="1" applyFont="1">
      <alignment horizontal="left" readingOrder="0" shrinkToFit="0" vertical="top" wrapText="1"/>
    </xf>
    <xf borderId="3" fillId="0" fontId="1" numFmtId="0" xfId="0" applyBorder="1" applyFont="1"/>
    <xf borderId="4" fillId="0" fontId="1" numFmtId="0" xfId="0" applyBorder="1" applyFont="1"/>
    <xf borderId="1" fillId="3" fontId="7" numFmtId="0" xfId="0" applyAlignment="1" applyBorder="1" applyFont="1">
      <alignment horizontal="center"/>
    </xf>
    <xf borderId="23" fillId="3" fontId="7" numFmtId="0" xfId="0" applyBorder="1" applyFont="1"/>
    <xf borderId="0" fillId="0" fontId="14" numFmtId="0" xfId="0" applyAlignment="1" applyFont="1">
      <alignment horizontal="left"/>
    </xf>
    <xf borderId="35" fillId="3" fontId="7" numFmtId="0" xfId="0" applyBorder="1" applyFont="1"/>
    <xf borderId="29" fillId="3" fontId="7" numFmtId="0" xfId="0" applyBorder="1" applyFont="1"/>
    <xf borderId="39" fillId="3" fontId="7" numFmtId="0" xfId="0" applyBorder="1" applyFont="1"/>
    <xf borderId="28" fillId="3" fontId="7" numFmtId="0" xfId="0" applyAlignment="1" applyBorder="1" applyFont="1">
      <alignment horizontal="center"/>
    </xf>
    <xf borderId="26" fillId="3" fontId="7" numFmtId="0" xfId="0" applyAlignment="1" applyBorder="1" applyFont="1">
      <alignment horizontal="center"/>
    </xf>
    <xf borderId="27" fillId="3" fontId="7" numFmtId="0" xfId="0" applyAlignment="1" applyBorder="1" applyFont="1">
      <alignment horizontal="center"/>
    </xf>
    <xf borderId="29" fillId="3" fontId="7" numFmtId="0" xfId="0" applyAlignment="1" applyBorder="1" applyFont="1">
      <alignment horizontal="center"/>
    </xf>
    <xf borderId="40" fillId="3" fontId="10" numFmtId="0" xfId="0" applyBorder="1" applyFont="1"/>
    <xf borderId="41" fillId="3" fontId="10" numFmtId="0" xfId="0" applyBorder="1" applyFont="1"/>
    <xf borderId="0" fillId="0" fontId="1" numFmtId="0" xfId="0" applyAlignment="1" applyFont="1">
      <alignment horizontal="left" readingOrder="0" shrinkToFit="0" vertical="top" wrapText="1"/>
    </xf>
    <xf borderId="0" fillId="0" fontId="14" numFmtId="0" xfId="0" applyAlignment="1" applyFont="1">
      <alignment horizontal="right" vertical="center"/>
    </xf>
    <xf borderId="42" fillId="10" fontId="14" numFmtId="0" xfId="0" applyAlignment="1" applyBorder="1" applyFont="1">
      <alignment horizontal="right" vertical="center"/>
    </xf>
    <xf borderId="43" fillId="10" fontId="14" numFmtId="2" xfId="0" applyAlignment="1" applyBorder="1" applyFont="1" applyNumberFormat="1">
      <alignment horizontal="left" vertical="center"/>
    </xf>
    <xf borderId="44" fillId="10" fontId="18" numFmtId="0" xfId="0" applyAlignment="1" applyBorder="1" applyFont="1">
      <alignment horizontal="right" vertical="center"/>
    </xf>
    <xf borderId="43" fillId="10" fontId="18" numFmtId="2" xfId="0" applyAlignment="1" applyBorder="1" applyFont="1" applyNumberFormat="1">
      <alignment horizontal="left" vertical="center"/>
    </xf>
    <xf borderId="44" fillId="10" fontId="18" numFmtId="0" xfId="0" applyAlignment="1" applyBorder="1" applyFont="1">
      <alignment horizontal="right" shrinkToFit="0" vertical="center" wrapText="1"/>
    </xf>
    <xf borderId="44" fillId="10" fontId="18" numFmtId="2" xfId="0" applyAlignment="1" applyBorder="1" applyFont="1" applyNumberFormat="1">
      <alignment horizontal="left" vertical="center"/>
    </xf>
    <xf borderId="44" fillId="10" fontId="1" numFmtId="0" xfId="0" applyBorder="1" applyFont="1"/>
    <xf borderId="14" fillId="0" fontId="19" numFmtId="0" xfId="0" applyAlignment="1" applyBorder="1" applyFont="1">
      <alignment horizontal="left"/>
    </xf>
    <xf borderId="1" fillId="0" fontId="15" numFmtId="0" xfId="0" applyAlignment="1" applyBorder="1" applyFont="1">
      <alignment horizontal="center"/>
    </xf>
    <xf borderId="45" fillId="0" fontId="15" numFmtId="0" xfId="0" applyAlignment="1" applyBorder="1" applyFont="1">
      <alignment horizontal="left"/>
    </xf>
    <xf borderId="45" fillId="0" fontId="6" numFmtId="0" xfId="0" applyBorder="1" applyFont="1"/>
    <xf borderId="25" fillId="3" fontId="7" numFmtId="0" xfId="0" applyBorder="1" applyFont="1"/>
    <xf borderId="36" fillId="3" fontId="7" numFmtId="0" xfId="0" applyBorder="1" applyFont="1"/>
    <xf borderId="1" fillId="3" fontId="7" numFmtId="0" xfId="0" applyBorder="1" applyFont="1"/>
    <xf borderId="13" fillId="0" fontId="15" numFmtId="2" xfId="0" applyBorder="1" applyFont="1" applyNumberFormat="1"/>
    <xf borderId="1" fillId="0" fontId="15" numFmtId="0" xfId="0" applyBorder="1" applyFont="1"/>
    <xf borderId="0" fillId="0" fontId="1" numFmtId="0" xfId="0" applyAlignment="1" applyFont="1">
      <alignment horizontal="left" vertical="center"/>
    </xf>
    <xf borderId="0" fillId="0" fontId="20" numFmtId="0" xfId="0" applyFont="1"/>
    <xf borderId="0" fillId="0" fontId="11" numFmtId="0" xfId="0" applyAlignment="1" applyFont="1">
      <alignment horizontal="left" vertical="center"/>
    </xf>
    <xf borderId="0" fillId="0" fontId="11" numFmtId="0" xfId="0" applyAlignment="1" applyFont="1">
      <alignment horizontal="left"/>
    </xf>
    <xf borderId="0" fillId="0" fontId="11" numFmtId="0" xfId="0" applyAlignment="1" applyFont="1">
      <alignment horizontal="left" shrinkToFit="0" vertical="center" wrapText="1"/>
    </xf>
    <xf borderId="0" fillId="0" fontId="1" numFmtId="0" xfId="0" applyAlignment="1" applyFont="1">
      <alignment readingOrder="0"/>
    </xf>
    <xf borderId="0" fillId="0" fontId="1" numFmtId="0" xfId="0" applyAlignment="1" applyFont="1">
      <alignment horizontal="right" readingOrder="0" vertical="center"/>
    </xf>
    <xf borderId="0" fillId="0" fontId="1" numFmtId="0" xfId="0" applyAlignment="1" applyFont="1">
      <alignment horizontal="right" readingOrder="0"/>
    </xf>
    <xf borderId="0" fillId="0" fontId="21" numFmtId="0" xfId="0" applyAlignment="1" applyFont="1">
      <alignment horizontal="left" vertical="center"/>
    </xf>
    <xf borderId="0" fillId="0" fontId="17" numFmtId="0" xfId="0" applyAlignment="1" applyFont="1">
      <alignment readingOrder="0"/>
    </xf>
    <xf borderId="0" fillId="0" fontId="22" numFmtId="0" xfId="0" applyFont="1"/>
  </cellXfs>
  <cellStyles count="1">
    <cellStyle xfId="0" name="Normal" builtinId="0"/>
  </cellStyles>
  <dxfs count="2">
    <dxf>
      <font/>
      <fill>
        <patternFill patternType="solid">
          <fgColor rgb="FFFEA234"/>
          <bgColor rgb="FFFEA234"/>
        </patternFill>
      </fill>
      <border/>
    </dxf>
    <dxf>
      <font>
        <b/>
        <color theme="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Mean value per Item</a:t>
            </a:r>
          </a:p>
        </c:rich>
      </c:tx>
      <c:overlay val="0"/>
    </c:title>
    <c:plotArea>
      <c:layout/>
      <c:barChart>
        <c:barDir val="bar"/>
        <c:ser>
          <c:idx val="0"/>
          <c:order val="0"/>
          <c:tx>
            <c:v>Mean</c:v>
          </c:tx>
          <c:spPr>
            <a:solidFill>
              <a:schemeClr val="accent1"/>
            </a:solidFill>
            <a:ln cmpd="sng">
              <a:solidFill>
                <a:srgbClr val="000000"/>
              </a:solidFill>
            </a:ln>
          </c:spPr>
          <c:dPt>
            <c:idx val="0"/>
            <c:spPr>
              <a:solidFill>
                <a:srgbClr val="AB218E"/>
              </a:solidFill>
              <a:ln cmpd="sng">
                <a:solidFill>
                  <a:srgbClr val="000000"/>
                </a:solidFill>
              </a:ln>
            </c:spPr>
          </c:dPt>
          <c:dPt>
            <c:idx val="1"/>
            <c:spPr>
              <a:solidFill>
                <a:schemeClr val="accent3"/>
              </a:solidFill>
              <a:ln cmpd="sng">
                <a:solidFill>
                  <a:srgbClr val="000000"/>
                </a:solidFill>
              </a:ln>
            </c:spPr>
          </c:dPt>
          <c:dPt>
            <c:idx val="2"/>
            <c:spPr>
              <a:solidFill>
                <a:srgbClr val="E09D00"/>
              </a:solidFill>
              <a:ln cmpd="sng">
                <a:solidFill>
                  <a:srgbClr val="000000"/>
                </a:solidFill>
              </a:ln>
            </c:spPr>
          </c:dPt>
          <c:dPt>
            <c:idx val="3"/>
            <c:spPr>
              <a:solidFill>
                <a:schemeClr val="accent3"/>
              </a:solidFill>
              <a:ln cmpd="sng">
                <a:solidFill>
                  <a:srgbClr val="000000"/>
                </a:solidFill>
              </a:ln>
            </c:spPr>
          </c:dPt>
          <c:dPt>
            <c:idx val="4"/>
            <c:spPr>
              <a:solidFill>
                <a:srgbClr val="C14646"/>
              </a:solidFill>
              <a:ln cmpd="sng">
                <a:solidFill>
                  <a:srgbClr val="000000"/>
                </a:solidFill>
              </a:ln>
            </c:spPr>
          </c:dPt>
          <c:dPt>
            <c:idx val="5"/>
            <c:spPr>
              <a:solidFill>
                <a:srgbClr val="C14646"/>
              </a:solidFill>
              <a:ln cmpd="sng">
                <a:solidFill>
                  <a:srgbClr val="000000"/>
                </a:solidFill>
              </a:ln>
            </c:spPr>
          </c:dPt>
          <c:dPt>
            <c:idx val="6"/>
            <c:spPr>
              <a:solidFill>
                <a:srgbClr val="C14646"/>
              </a:solidFill>
              <a:ln cmpd="sng">
                <a:solidFill>
                  <a:srgbClr val="000000"/>
                </a:solidFill>
              </a:ln>
            </c:spPr>
          </c:dPt>
          <c:dPt>
            <c:idx val="7"/>
            <c:spPr>
              <a:solidFill>
                <a:srgbClr val="24D6D2"/>
              </a:solidFill>
              <a:ln cmpd="sng">
                <a:solidFill>
                  <a:srgbClr val="000000"/>
                </a:solidFill>
              </a:ln>
            </c:spPr>
          </c:dPt>
          <c:dPt>
            <c:idx val="8"/>
            <c:spPr>
              <a:solidFill>
                <a:srgbClr val="427CAC"/>
              </a:solidFill>
              <a:ln cmpd="sng">
                <a:solidFill>
                  <a:srgbClr val="000000"/>
                </a:solidFill>
              </a:ln>
            </c:spPr>
          </c:dPt>
          <c:dPt>
            <c:idx val="9"/>
            <c:spPr>
              <a:solidFill>
                <a:srgbClr val="E09D00"/>
              </a:solidFill>
              <a:ln cmpd="sng">
                <a:solidFill>
                  <a:srgbClr val="000000"/>
                </a:solidFill>
              </a:ln>
            </c:spPr>
          </c:dPt>
          <c:dPt>
            <c:idx val="10"/>
            <c:spPr>
              <a:solidFill>
                <a:srgbClr val="24D6D2"/>
              </a:solidFill>
              <a:ln cmpd="sng">
                <a:solidFill>
                  <a:srgbClr val="000000"/>
                </a:solidFill>
              </a:ln>
            </c:spPr>
          </c:dPt>
          <c:dPt>
            <c:idx val="11"/>
            <c:spPr>
              <a:solidFill>
                <a:srgbClr val="AB218E"/>
              </a:solidFill>
              <a:ln cmpd="sng">
                <a:solidFill>
                  <a:srgbClr val="000000"/>
                </a:solidFill>
              </a:ln>
            </c:spPr>
          </c:dPt>
          <c:dPt>
            <c:idx val="12"/>
            <c:spPr>
              <a:solidFill>
                <a:schemeClr val="accent3"/>
              </a:solidFill>
              <a:ln cmpd="sng">
                <a:solidFill>
                  <a:srgbClr val="000000"/>
                </a:solidFill>
              </a:ln>
            </c:spPr>
          </c:dPt>
          <c:dPt>
            <c:idx val="13"/>
            <c:spPr>
              <a:solidFill>
                <a:srgbClr val="AB218E"/>
              </a:solidFill>
              <a:ln cmpd="sng">
                <a:solidFill>
                  <a:srgbClr val="000000"/>
                </a:solidFill>
              </a:ln>
            </c:spPr>
          </c:dPt>
          <c:dPt>
            <c:idx val="14"/>
            <c:spPr>
              <a:solidFill>
                <a:srgbClr val="E09D00"/>
              </a:solidFill>
              <a:ln cmpd="sng">
                <a:solidFill>
                  <a:srgbClr val="000000"/>
                </a:solidFill>
              </a:ln>
            </c:spPr>
          </c:dPt>
          <c:dPt>
            <c:idx val="15"/>
            <c:spPr>
              <a:solidFill>
                <a:srgbClr val="AB218E"/>
              </a:solidFill>
              <a:ln cmpd="sng">
                <a:solidFill>
                  <a:srgbClr val="000000"/>
                </a:solidFill>
              </a:ln>
            </c:spPr>
          </c:dPt>
          <c:dPt>
            <c:idx val="16"/>
            <c:spPr>
              <a:solidFill>
                <a:srgbClr val="24D6D2"/>
              </a:solidFill>
              <a:ln cmpd="sng">
                <a:solidFill>
                  <a:srgbClr val="000000"/>
                </a:solidFill>
              </a:ln>
            </c:spPr>
          </c:dPt>
          <c:dPt>
            <c:idx val="17"/>
            <c:spPr>
              <a:solidFill>
                <a:srgbClr val="C14646"/>
              </a:solidFill>
              <a:ln cmpd="sng">
                <a:solidFill>
                  <a:srgbClr val="000000"/>
                </a:solidFill>
              </a:ln>
            </c:spPr>
          </c:dPt>
          <c:dPt>
            <c:idx val="18"/>
            <c:spPr>
              <a:solidFill>
                <a:srgbClr val="24D6D2"/>
              </a:solidFill>
              <a:ln cmpd="sng">
                <a:solidFill>
                  <a:srgbClr val="000000"/>
                </a:solidFill>
              </a:ln>
            </c:spPr>
          </c:dPt>
          <c:dPt>
            <c:idx val="19"/>
            <c:spPr>
              <a:solidFill>
                <a:srgbClr val="427CAC"/>
              </a:solidFill>
              <a:ln cmpd="sng">
                <a:solidFill>
                  <a:srgbClr val="000000"/>
                </a:solidFill>
              </a:ln>
            </c:spPr>
          </c:dPt>
          <c:dPt>
            <c:idx val="20"/>
            <c:spPr>
              <a:solidFill>
                <a:schemeClr val="accent3"/>
              </a:solidFill>
              <a:ln cmpd="sng">
                <a:solidFill>
                  <a:srgbClr val="000000"/>
                </a:solidFill>
              </a:ln>
            </c:spPr>
          </c:dPt>
          <c:dPt>
            <c:idx val="21"/>
            <c:spPr>
              <a:solidFill>
                <a:srgbClr val="427CAC"/>
              </a:solidFill>
              <a:ln cmpd="sng">
                <a:solidFill>
                  <a:srgbClr val="000000"/>
                </a:solidFill>
              </a:ln>
            </c:spPr>
          </c:dPt>
          <c:dPt>
            <c:idx val="22"/>
            <c:spPr>
              <a:solidFill>
                <a:srgbClr val="427CAC"/>
              </a:solidFill>
              <a:ln cmpd="sng">
                <a:solidFill>
                  <a:srgbClr val="000000"/>
                </a:solidFill>
              </a:ln>
            </c:spPr>
          </c:dPt>
          <c:dPt>
            <c:idx val="23"/>
            <c:spPr>
              <a:solidFill>
                <a:srgbClr val="AB218E"/>
              </a:solidFill>
              <a:ln cmpd="sng">
                <a:solidFill>
                  <a:srgbClr val="000000"/>
                </a:solidFill>
              </a:ln>
            </c:spPr>
          </c:dPt>
          <c:dPt>
            <c:idx val="24"/>
            <c:spPr>
              <a:solidFill>
                <a:srgbClr val="AB218E"/>
              </a:solidFill>
              <a:ln cmpd="sng">
                <a:solidFill>
                  <a:srgbClr val="000000"/>
                </a:solidFill>
              </a:ln>
            </c:spPr>
          </c:dPt>
          <c:dPt>
            <c:idx val="25"/>
            <c:spPr>
              <a:solidFill>
                <a:srgbClr val="E09D00"/>
              </a:solidFill>
              <a:ln cmpd="sng">
                <a:solidFill>
                  <a:srgbClr val="000000"/>
                </a:solidFill>
              </a:ln>
            </c:spPr>
          </c:dPt>
          <c:val>
            <c:numRef>
              <c:f>Results!$B$3:$B$28</c:f>
              <c:numCache/>
            </c:numRef>
          </c:val>
        </c:ser>
        <c:axId val="1263851737"/>
        <c:axId val="330013406"/>
      </c:barChart>
      <c:catAx>
        <c:axId val="12638517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330013406"/>
      </c:catAx>
      <c:valAx>
        <c:axId val="330013406"/>
        <c:scaling>
          <c:orientation val="minMax"/>
          <c:max val="3.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263851737"/>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Results!$K$3:$K$8</c:f>
            </c:strRef>
          </c:cat>
          <c:val>
            <c:numRef>
              <c:f>Results!$L$3:$L$8</c:f>
              <c:numCache/>
            </c:numRef>
          </c:val>
        </c:ser>
        <c:axId val="411301414"/>
        <c:axId val="1459717887"/>
      </c:barChart>
      <c:catAx>
        <c:axId val="411301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1459717887"/>
      </c:catAx>
      <c:valAx>
        <c:axId val="1459717887"/>
        <c:scaling>
          <c:orientation val="minMax"/>
          <c:max val="3.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1" i="0">
                <a:solidFill>
                  <a:srgbClr val="000000"/>
                </a:solidFill>
                <a:latin typeface="+mn-lt"/>
              </a:defRPr>
            </a:pPr>
          </a:p>
        </c:txPr>
        <c:crossAx val="411301414"/>
      </c:valAx>
      <c:spPr>
        <a:solidFill>
          <a:srgbClr val="4B881D"/>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4B4B4"/>
            </a:solidFill>
            <a:ln cmpd="sng">
              <a:solidFill>
                <a:srgbClr val="000000"/>
              </a:solidFill>
            </a:ln>
          </c:spPr>
          <c:cat>
            <c:strRef>
              <c:f>Results!$K$3:$K$8</c:f>
            </c:strRef>
          </c:cat>
          <c:val>
            <c:numRef>
              <c:f>Results!$L$3:$L$8</c:f>
              <c:numCache/>
            </c:numRef>
          </c:val>
        </c:ser>
        <c:axId val="1096938048"/>
        <c:axId val="1737858720"/>
      </c:barChart>
      <c:catAx>
        <c:axId val="10969380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1737858720"/>
      </c:catAx>
      <c:valAx>
        <c:axId val="1737858720"/>
        <c:scaling>
          <c:orientation val="minMax"/>
          <c:max val="2.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096938048"/>
        <c:majorUnit val="1.0"/>
        <c:minorUnit val="0.1"/>
      </c:valAx>
      <c:spPr>
        <a:solidFill>
          <a:srgbClr val="D9301D"/>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4B4B4"/>
            </a:solidFill>
            <a:ln cmpd="sng">
              <a:solidFill>
                <a:srgbClr val="000000"/>
              </a:solidFill>
            </a:ln>
          </c:spPr>
          <c:cat>
            <c:strRef>
              <c:f>Results!$K$40:$K$42</c:f>
            </c:strRef>
          </c:cat>
          <c:val>
            <c:numRef>
              <c:f>Results!$L$40:$L$42</c:f>
              <c:numCache/>
            </c:numRef>
          </c:val>
        </c:ser>
        <c:axId val="391530038"/>
        <c:axId val="530360953"/>
      </c:barChart>
      <c:catAx>
        <c:axId val="391530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530360953"/>
      </c:catAx>
      <c:valAx>
        <c:axId val="530360953"/>
        <c:scaling>
          <c:orientation val="minMax"/>
          <c:max val="3.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1" i="0">
                <a:solidFill>
                  <a:srgbClr val="000000"/>
                </a:solidFill>
                <a:latin typeface="+mn-lt"/>
              </a:defRPr>
            </a:pPr>
          </a:p>
        </c:txPr>
        <c:crossAx val="391530038"/>
      </c:valAx>
      <c:spPr>
        <a:solidFill>
          <a:srgbClr val="4B881D"/>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Distribution of Answers per Item</a:t>
            </a:r>
          </a:p>
        </c:rich>
      </c:tx>
      <c:overlay val="0"/>
    </c:title>
    <c:plotArea>
      <c:layout/>
      <c:barChart>
        <c:barDir val="bar"/>
        <c:grouping val="percentStacked"/>
        <c:ser>
          <c:idx val="0"/>
          <c:order val="0"/>
          <c:tx>
            <c:v>1</c:v>
          </c:tx>
          <c:spPr>
            <a:solidFill>
              <a:srgbClr val="D9301D"/>
            </a:solidFill>
            <a:ln cmpd="sng">
              <a:solidFill>
                <a:srgbClr val="000000"/>
              </a:solidFill>
            </a:ln>
          </c:spPr>
          <c:cat>
            <c:strRef>
              <c:f>Answer_Distributions!$B$3:$B$28</c:f>
            </c:strRef>
          </c:cat>
          <c:val>
            <c:numRef>
              <c:f>Answer_Distributions!$C$3:$C$28</c:f>
              <c:numCache/>
            </c:numRef>
          </c:val>
        </c:ser>
        <c:ser>
          <c:idx val="1"/>
          <c:order val="1"/>
          <c:tx>
            <c:v>2</c:v>
          </c:tx>
          <c:spPr>
            <a:solidFill>
              <a:srgbClr val="FF6F38"/>
            </a:solidFill>
            <a:ln cmpd="sng">
              <a:solidFill>
                <a:srgbClr val="000000"/>
              </a:solidFill>
            </a:ln>
          </c:spPr>
          <c:cat>
            <c:strRef>
              <c:f>Answer_Distributions!$B$3:$B$28</c:f>
            </c:strRef>
          </c:cat>
          <c:val>
            <c:numRef>
              <c:f>Answer_Distributions!$D$3:$D$28</c:f>
              <c:numCache/>
            </c:numRef>
          </c:val>
        </c:ser>
        <c:ser>
          <c:idx val="2"/>
          <c:order val="2"/>
          <c:tx>
            <c:v>3</c:v>
          </c:tx>
          <c:spPr>
            <a:solidFill>
              <a:srgbClr val="FEA234"/>
            </a:solidFill>
            <a:ln cmpd="sng">
              <a:solidFill>
                <a:srgbClr val="000000"/>
              </a:solidFill>
            </a:ln>
          </c:spPr>
          <c:cat>
            <c:strRef>
              <c:f>Answer_Distributions!$B$3:$B$28</c:f>
            </c:strRef>
          </c:cat>
          <c:val>
            <c:numRef>
              <c:f>Answer_Distributions!$E$3:$E$28</c:f>
              <c:numCache/>
            </c:numRef>
          </c:val>
        </c:ser>
        <c:ser>
          <c:idx val="3"/>
          <c:order val="3"/>
          <c:tx>
            <c:v>4</c:v>
          </c:tx>
          <c:spPr>
            <a:solidFill>
              <a:srgbClr val="B4B4B4"/>
            </a:solidFill>
            <a:ln cmpd="sng">
              <a:solidFill>
                <a:srgbClr val="000000"/>
              </a:solidFill>
            </a:ln>
          </c:spPr>
          <c:cat>
            <c:strRef>
              <c:f>Answer_Distributions!$B$3:$B$28</c:f>
            </c:strRef>
          </c:cat>
          <c:val>
            <c:numRef>
              <c:f>Answer_Distributions!$F$3:$F$28</c:f>
              <c:numCache/>
            </c:numRef>
          </c:val>
        </c:ser>
        <c:ser>
          <c:idx val="4"/>
          <c:order val="4"/>
          <c:tx>
            <c:v>5</c:v>
          </c:tx>
          <c:spPr>
            <a:solidFill>
              <a:srgbClr val="D2F68A"/>
            </a:solidFill>
            <a:ln cmpd="sng">
              <a:solidFill>
                <a:srgbClr val="000000"/>
              </a:solidFill>
            </a:ln>
          </c:spPr>
          <c:cat>
            <c:strRef>
              <c:f>Answer_Distributions!$B$3:$B$28</c:f>
            </c:strRef>
          </c:cat>
          <c:val>
            <c:numRef>
              <c:f>Answer_Distributions!$G$3:$G$28</c:f>
              <c:numCache/>
            </c:numRef>
          </c:val>
        </c:ser>
        <c:ser>
          <c:idx val="5"/>
          <c:order val="5"/>
          <c:tx>
            <c:v>6</c:v>
          </c:tx>
          <c:spPr>
            <a:solidFill>
              <a:srgbClr val="72B32F"/>
            </a:solidFill>
            <a:ln cmpd="sng">
              <a:solidFill>
                <a:srgbClr val="000000"/>
              </a:solidFill>
            </a:ln>
          </c:spPr>
          <c:cat>
            <c:strRef>
              <c:f>Answer_Distributions!$B$3:$B$28</c:f>
            </c:strRef>
          </c:cat>
          <c:val>
            <c:numRef>
              <c:f>Answer_Distributions!$H$3:$H$28</c:f>
              <c:numCache/>
            </c:numRef>
          </c:val>
        </c:ser>
        <c:ser>
          <c:idx val="6"/>
          <c:order val="6"/>
          <c:tx>
            <c:v>7</c:v>
          </c:tx>
          <c:spPr>
            <a:solidFill>
              <a:srgbClr val="4B881D"/>
            </a:solidFill>
            <a:ln cmpd="sng">
              <a:solidFill>
                <a:srgbClr val="000000"/>
              </a:solidFill>
            </a:ln>
          </c:spPr>
          <c:cat>
            <c:strRef>
              <c:f>Answer_Distributions!$B$3:$B$28</c:f>
            </c:strRef>
          </c:cat>
          <c:val>
            <c:numRef>
              <c:f>Answer_Distributions!$I$3:$I$28</c:f>
              <c:numCache/>
            </c:numRef>
          </c:val>
        </c:ser>
        <c:overlap val="100"/>
        <c:axId val="1588994062"/>
        <c:axId val="1866492705"/>
      </c:barChart>
      <c:catAx>
        <c:axId val="15889940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6492705"/>
      </c:catAx>
      <c:valAx>
        <c:axId val="186649270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8994062"/>
        <c:crosses val="max"/>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Lower Border</c:v>
          </c:tx>
          <c:spPr>
            <a:solidFill>
              <a:srgbClr val="D9301D"/>
            </a:solidFill>
            <a:ln cmpd="sng">
              <a:solidFill>
                <a:srgbClr val="000000"/>
              </a:solidFill>
            </a:ln>
          </c:spPr>
          <c:cat>
            <c:strRef>
              <c:f>Benchmark!$A$28:$A$33</c:f>
            </c:strRef>
          </c:cat>
          <c:val>
            <c:numRef>
              <c:f>Benchmark!$B$28:$B$33</c:f>
              <c:numCache/>
            </c:numRef>
          </c:val>
        </c:ser>
        <c:ser>
          <c:idx val="1"/>
          <c:order val="1"/>
          <c:tx>
            <c:v>Bad</c:v>
          </c:tx>
          <c:spPr>
            <a:solidFill>
              <a:srgbClr val="D9301D"/>
            </a:solidFill>
            <a:ln cmpd="sng">
              <a:solidFill>
                <a:srgbClr val="000000"/>
              </a:solidFill>
            </a:ln>
          </c:spPr>
          <c:cat>
            <c:strRef>
              <c:f>Benchmark!$A$28:$A$33</c:f>
            </c:strRef>
          </c:cat>
          <c:val>
            <c:numRef>
              <c:f>Benchmark!$C$28:$C$33</c:f>
              <c:numCache/>
            </c:numRef>
          </c:val>
        </c:ser>
        <c:ser>
          <c:idx val="2"/>
          <c:order val="2"/>
          <c:tx>
            <c:v>Below Average</c:v>
          </c:tx>
          <c:spPr>
            <a:solidFill>
              <a:srgbClr val="FEA234"/>
            </a:solidFill>
            <a:ln cmpd="sng">
              <a:solidFill>
                <a:srgbClr val="000000"/>
              </a:solidFill>
            </a:ln>
          </c:spPr>
          <c:cat>
            <c:strRef>
              <c:f>Benchmark!$A$28:$A$33</c:f>
            </c:strRef>
          </c:cat>
          <c:val>
            <c:numRef>
              <c:f>Benchmark!$D$28:$D$33</c:f>
              <c:numCache/>
            </c:numRef>
          </c:val>
        </c:ser>
        <c:ser>
          <c:idx val="3"/>
          <c:order val="3"/>
          <c:tx>
            <c:v>Above Average</c:v>
          </c:tx>
          <c:spPr>
            <a:solidFill>
              <a:srgbClr val="D2F68A"/>
            </a:solidFill>
            <a:ln cmpd="sng">
              <a:solidFill>
                <a:srgbClr val="000000"/>
              </a:solidFill>
            </a:ln>
          </c:spPr>
          <c:cat>
            <c:strRef>
              <c:f>Benchmark!$A$28:$A$33</c:f>
            </c:strRef>
          </c:cat>
          <c:val>
            <c:numRef>
              <c:f>Benchmark!$E$28:$E$33</c:f>
              <c:numCache/>
            </c:numRef>
          </c:val>
        </c:ser>
        <c:ser>
          <c:idx val="4"/>
          <c:order val="4"/>
          <c:tx>
            <c:v>Good</c:v>
          </c:tx>
          <c:spPr>
            <a:solidFill>
              <a:srgbClr val="72B32F"/>
            </a:solidFill>
            <a:ln cmpd="sng">
              <a:solidFill>
                <a:srgbClr val="000000"/>
              </a:solidFill>
            </a:ln>
          </c:spPr>
          <c:cat>
            <c:strRef>
              <c:f>Benchmark!$A$28:$A$33</c:f>
            </c:strRef>
          </c:cat>
          <c:val>
            <c:numRef>
              <c:f>Benchmark!$F$28:$F$33</c:f>
              <c:numCache/>
            </c:numRef>
          </c:val>
        </c:ser>
        <c:ser>
          <c:idx val="5"/>
          <c:order val="5"/>
          <c:tx>
            <c:v>Excellent</c:v>
          </c:tx>
          <c:spPr>
            <a:solidFill>
              <a:srgbClr val="4B881D"/>
            </a:solidFill>
            <a:ln cmpd="sng">
              <a:solidFill>
                <a:srgbClr val="000000"/>
              </a:solidFill>
            </a:ln>
          </c:spPr>
          <c:cat>
            <c:strRef>
              <c:f>Benchmark!$A$28:$A$33</c:f>
            </c:strRef>
          </c:cat>
          <c:val>
            <c:numRef>
              <c:f>Benchmark!$G$28:$G$33</c:f>
              <c:numCache/>
            </c:numRef>
          </c:val>
        </c:ser>
        <c:overlap val="100"/>
        <c:axId val="835214822"/>
        <c:axId val="1556741207"/>
      </c:barChart>
      <c:lineChart>
        <c:varyColors val="0"/>
        <c:ser>
          <c:idx val="6"/>
          <c:order val="6"/>
          <c:tx>
            <c:v>Mean</c:v>
          </c:tx>
          <c:spPr>
            <a:ln cmpd="sng" w="38100">
              <a:solidFill>
                <a:srgbClr val="84A7D1"/>
              </a:solidFill>
            </a:ln>
          </c:spPr>
          <c:marker>
            <c:symbol val="circle"/>
            <c:size val="9"/>
            <c:spPr>
              <a:solidFill>
                <a:srgbClr val="84A7D1"/>
              </a:solidFill>
              <a:ln cmpd="sng">
                <a:solidFill>
                  <a:srgbClr val="84A7D1"/>
                </a:solidFill>
              </a:ln>
            </c:spPr>
          </c:marker>
          <c:cat>
            <c:strRef>
              <c:f>Benchmark!$A$28:$A$33</c:f>
            </c:strRef>
          </c:cat>
          <c:val>
            <c:numRef>
              <c:f>Benchmark!$H$28:$H$33</c:f>
              <c:numCache/>
            </c:numRef>
          </c:val>
          <c:smooth val="0"/>
        </c:ser>
        <c:axId val="835214822"/>
        <c:axId val="1556741207"/>
      </c:lineChart>
      <c:catAx>
        <c:axId val="835214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556741207"/>
      </c:catAx>
      <c:valAx>
        <c:axId val="1556741207"/>
        <c:scaling>
          <c:orientation val="minMax"/>
          <c:max val="2.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3521482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Lower Border</c:v>
          </c:tx>
          <c:spPr>
            <a:solidFill>
              <a:srgbClr val="D9301D"/>
            </a:solidFill>
            <a:ln cmpd="sng">
              <a:solidFill>
                <a:srgbClr val="000000"/>
              </a:solidFill>
            </a:ln>
          </c:spPr>
          <c:cat>
            <c:strRef>
              <c:f>Benchmark!$A$28:$A$33</c:f>
            </c:strRef>
          </c:cat>
          <c:val>
            <c:numRef>
              <c:f>Benchmark!$B$28:$B$33</c:f>
              <c:numCache/>
            </c:numRef>
          </c:val>
        </c:ser>
        <c:ser>
          <c:idx val="1"/>
          <c:order val="1"/>
          <c:tx>
            <c:v>Bad</c:v>
          </c:tx>
          <c:spPr>
            <a:solidFill>
              <a:srgbClr val="D9301D"/>
            </a:solidFill>
            <a:ln cmpd="sng">
              <a:solidFill>
                <a:srgbClr val="000000"/>
              </a:solidFill>
            </a:ln>
          </c:spPr>
          <c:cat>
            <c:strRef>
              <c:f>Benchmark!$A$28:$A$33</c:f>
            </c:strRef>
          </c:cat>
          <c:val>
            <c:numRef>
              <c:f>Benchmark!$C$28:$C$33</c:f>
              <c:numCache/>
            </c:numRef>
          </c:val>
        </c:ser>
        <c:ser>
          <c:idx val="2"/>
          <c:order val="2"/>
          <c:tx>
            <c:v>Below Average</c:v>
          </c:tx>
          <c:spPr>
            <a:solidFill>
              <a:srgbClr val="FEA234"/>
            </a:solidFill>
            <a:ln cmpd="sng">
              <a:solidFill>
                <a:srgbClr val="000000"/>
              </a:solidFill>
            </a:ln>
          </c:spPr>
          <c:cat>
            <c:strRef>
              <c:f>Benchmark!$A$28:$A$33</c:f>
            </c:strRef>
          </c:cat>
          <c:val>
            <c:numRef>
              <c:f>Benchmark!$D$28:$D$33</c:f>
              <c:numCache/>
            </c:numRef>
          </c:val>
        </c:ser>
        <c:ser>
          <c:idx val="3"/>
          <c:order val="3"/>
          <c:tx>
            <c:v>Above Average</c:v>
          </c:tx>
          <c:spPr>
            <a:solidFill>
              <a:srgbClr val="D2F68A"/>
            </a:solidFill>
            <a:ln cmpd="sng">
              <a:solidFill>
                <a:srgbClr val="000000"/>
              </a:solidFill>
            </a:ln>
          </c:spPr>
          <c:cat>
            <c:strRef>
              <c:f>Benchmark!$A$28:$A$33</c:f>
            </c:strRef>
          </c:cat>
          <c:val>
            <c:numRef>
              <c:f>Benchmark!$E$28:$E$33</c:f>
              <c:numCache/>
            </c:numRef>
          </c:val>
        </c:ser>
        <c:ser>
          <c:idx val="4"/>
          <c:order val="4"/>
          <c:tx>
            <c:v>Good</c:v>
          </c:tx>
          <c:spPr>
            <a:solidFill>
              <a:srgbClr val="72B32F"/>
            </a:solidFill>
            <a:ln cmpd="sng">
              <a:solidFill>
                <a:srgbClr val="000000"/>
              </a:solidFill>
            </a:ln>
          </c:spPr>
          <c:cat>
            <c:strRef>
              <c:f>Benchmark!$A$28:$A$33</c:f>
            </c:strRef>
          </c:cat>
          <c:val>
            <c:numRef>
              <c:f>Benchmark!$F$28:$F$33</c:f>
              <c:numCache/>
            </c:numRef>
          </c:val>
        </c:ser>
        <c:ser>
          <c:idx val="5"/>
          <c:order val="5"/>
          <c:tx>
            <c:v>Excellent</c:v>
          </c:tx>
          <c:spPr>
            <a:solidFill>
              <a:srgbClr val="4B881D"/>
            </a:solidFill>
            <a:ln cmpd="sng">
              <a:solidFill>
                <a:srgbClr val="000000"/>
              </a:solidFill>
            </a:ln>
          </c:spPr>
          <c:cat>
            <c:strRef>
              <c:f>Benchmark!$A$28:$A$33</c:f>
            </c:strRef>
          </c:cat>
          <c:val>
            <c:numRef>
              <c:f>Benchmark!$G$28:$G$33</c:f>
              <c:numCache/>
            </c:numRef>
          </c:val>
        </c:ser>
        <c:overlap val="100"/>
        <c:axId val="420275640"/>
        <c:axId val="575880158"/>
      </c:barChart>
      <c:lineChart>
        <c:varyColors val="0"/>
        <c:ser>
          <c:idx val="6"/>
          <c:order val="6"/>
          <c:tx>
            <c:v>Mean</c:v>
          </c:tx>
          <c:spPr>
            <a:ln cmpd="sng" w="19050">
              <a:solidFill>
                <a:srgbClr val="000000">
                  <a:alpha val="0"/>
                </a:srgbClr>
              </a:solidFill>
            </a:ln>
          </c:spPr>
          <c:marker>
            <c:symbol val="circle"/>
            <c:size val="9"/>
            <c:spPr>
              <a:solidFill>
                <a:srgbClr val="000000">
                  <a:alpha val="0"/>
                </a:srgbClr>
              </a:solidFill>
              <a:ln cmpd="sng">
                <a:solidFill>
                  <a:srgbClr val="000000">
                    <a:alpha val="0"/>
                  </a:srgbClr>
                </a:solidFill>
              </a:ln>
            </c:spPr>
          </c:marker>
          <c:cat>
            <c:strRef>
              <c:f>Benchmark!$A$28:$A$33</c:f>
            </c:strRef>
          </c:cat>
          <c:val>
            <c:numRef>
              <c:f>Benchmark!$H$28:$H$33</c:f>
              <c:numCache/>
            </c:numRef>
          </c:val>
          <c:smooth val="0"/>
        </c:ser>
        <c:axId val="420275640"/>
        <c:axId val="575880158"/>
      </c:lineChart>
      <c:catAx>
        <c:axId val="420275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575880158"/>
      </c:catAx>
      <c:valAx>
        <c:axId val="575880158"/>
        <c:scaling>
          <c:orientation val="minMax"/>
          <c:max val="2.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2027564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mn-lt"/>
              </a:defRPr>
            </a:pPr>
            <a:r>
              <a:rPr b="0" i="0" sz="1400">
                <a:solidFill>
                  <a:srgbClr val="000000"/>
                </a:solidFill>
                <a:latin typeface="+mn-lt"/>
              </a:rPr>
              <a:t>Importance Ratings</a:t>
            </a:r>
          </a:p>
        </c:rich>
      </c:tx>
      <c:overlay val="0"/>
    </c:title>
    <c:plotArea>
      <c:layout/>
      <c:barChart>
        <c:barDir val="col"/>
        <c:ser>
          <c:idx val="0"/>
          <c:order val="0"/>
          <c:spPr>
            <a:solidFill>
              <a:schemeClr val="accent1"/>
            </a:solidFill>
            <a:ln cmpd="sng">
              <a:solidFill>
                <a:srgbClr val="000000"/>
              </a:solidFill>
            </a:ln>
          </c:spPr>
          <c:cat>
            <c:strRef>
              <c:f>KPI_Calculation!$Q$4:$Q$9</c:f>
            </c:strRef>
          </c:cat>
          <c:val>
            <c:numRef>
              <c:f>KPI_Calculation!$R$4:$R$9</c:f>
              <c:numCache/>
            </c:numRef>
          </c:val>
        </c:ser>
        <c:axId val="1790073982"/>
        <c:axId val="1606923720"/>
      </c:barChart>
      <c:catAx>
        <c:axId val="17900739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606923720"/>
      </c:catAx>
      <c:valAx>
        <c:axId val="16069237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90073982"/>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2286000</xdr:colOff>
      <xdr:row>0</xdr:row>
      <xdr:rowOff>95250</xdr:rowOff>
    </xdr:from>
    <xdr:ext cx="23717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10</xdr:row>
      <xdr:rowOff>85725</xdr:rowOff>
    </xdr:from>
    <xdr:ext cx="4476750" cy="3638550"/>
    <xdr:graphicFrame>
      <xdr:nvGraphicFramePr>
        <xdr:cNvPr id="541960798"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6867525" cy="6191250"/>
    <xdr:graphicFrame>
      <xdr:nvGraphicFramePr>
        <xdr:cNvPr id="56393649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600075</xdr:colOff>
      <xdr:row>9</xdr:row>
      <xdr:rowOff>0</xdr:rowOff>
    </xdr:from>
    <xdr:ext cx="4105275" cy="2400300"/>
    <xdr:graphicFrame>
      <xdr:nvGraphicFramePr>
        <xdr:cNvPr id="1422347040"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600075</xdr:colOff>
      <xdr:row>22</xdr:row>
      <xdr:rowOff>180975</xdr:rowOff>
    </xdr:from>
    <xdr:ext cx="4105275" cy="2381250"/>
    <xdr:graphicFrame>
      <xdr:nvGraphicFramePr>
        <xdr:cNvPr id="44141532"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0</xdr:colOff>
      <xdr:row>43</xdr:row>
      <xdr:rowOff>1295400</xdr:rowOff>
    </xdr:from>
    <xdr:ext cx="4105275" cy="2552700"/>
    <xdr:graphicFrame>
      <xdr:nvGraphicFramePr>
        <xdr:cNvPr id="590252919"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171450</xdr:rowOff>
    </xdr:from>
    <xdr:ext cx="8953500" cy="6057900"/>
    <xdr:graphicFrame>
      <xdr:nvGraphicFramePr>
        <xdr:cNvPr id="1025381072"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171450</xdr:rowOff>
    </xdr:from>
    <xdr:ext cx="7667625" cy="2381250"/>
    <xdr:graphicFrame>
      <xdr:nvGraphicFramePr>
        <xdr:cNvPr id="100129557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4</xdr:row>
      <xdr:rowOff>161925</xdr:rowOff>
    </xdr:from>
    <xdr:ext cx="7096125" cy="3619500"/>
    <xdr:graphicFrame>
      <xdr:nvGraphicFramePr>
        <xdr:cNvPr id="379035382" name="Chart 7"/>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22.0"/>
    <col customWidth="1" min="3" max="3" width="43.0"/>
    <col customWidth="1" min="4" max="26" width="9.14"/>
  </cols>
  <sheetData>
    <row r="1" ht="57.0" customHeight="1">
      <c r="A1" s="1"/>
      <c r="D1" s="1"/>
      <c r="E1" s="1"/>
      <c r="F1" s="1"/>
      <c r="G1" s="1"/>
      <c r="H1" s="1"/>
      <c r="I1" s="1"/>
      <c r="J1" s="1"/>
      <c r="K1" s="1"/>
      <c r="L1" s="1"/>
      <c r="M1" s="1"/>
      <c r="N1" s="1"/>
      <c r="O1" s="1"/>
      <c r="P1" s="1"/>
      <c r="Q1" s="1"/>
      <c r="R1" s="1"/>
      <c r="S1" s="1"/>
      <c r="T1" s="1"/>
      <c r="U1" s="1"/>
      <c r="V1" s="1"/>
      <c r="W1" s="1"/>
      <c r="X1" s="1"/>
      <c r="Y1" s="1"/>
      <c r="Z1" s="1"/>
    </row>
    <row r="2" ht="58.5" customHeight="1">
      <c r="A2" s="2" t="s">
        <v>0</v>
      </c>
    </row>
    <row r="3" ht="107.25" customHeight="1">
      <c r="A3" s="3" t="s">
        <v>1</v>
      </c>
    </row>
    <row r="4" ht="14.25" customHeight="1"/>
    <row r="5" ht="14.25" customHeight="1">
      <c r="A5" s="4" t="s">
        <v>2</v>
      </c>
      <c r="B5" s="5" t="s">
        <v>3</v>
      </c>
    </row>
    <row r="6" ht="14.25" customHeight="1"/>
    <row r="7" ht="30.75" customHeight="1">
      <c r="A7" s="6" t="s">
        <v>4</v>
      </c>
    </row>
    <row r="8" ht="14.25" customHeight="1"/>
    <row r="9" ht="405.75" customHeight="1">
      <c r="A9" s="7" t="s">
        <v>5</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C1"/>
    <mergeCell ref="A2:C2"/>
    <mergeCell ref="A3:C3"/>
    <mergeCell ref="A7:C7"/>
    <mergeCell ref="A9:C9"/>
  </mergeCells>
  <dataValidations>
    <dataValidation type="list" allowBlank="1" showErrorMessage="1" sqref="B5">
      <formula1>Items!$A$2:$A$37</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 width="18.14"/>
    <col customWidth="1" min="3" max="7" width="18.43"/>
    <col customWidth="1" min="8" max="26" width="8.71"/>
  </cols>
  <sheetData>
    <row r="1" ht="14.25" customHeight="1">
      <c r="A1" s="134" t="s">
        <v>103</v>
      </c>
    </row>
    <row r="2" ht="184.5" customHeight="1">
      <c r="A2" s="88" t="s">
        <v>104</v>
      </c>
    </row>
    <row r="3" ht="14.25" customHeight="1">
      <c r="A3" s="135" t="s">
        <v>18</v>
      </c>
      <c r="B3" s="136" t="s">
        <v>105</v>
      </c>
    </row>
    <row r="4" ht="14.25" customHeight="1">
      <c r="A4" s="55" t="str">
        <f>VLOOKUP(Read_First!B5,Items!A1:BI50,54,FALSE)</f>
        <v>Attraktivität</v>
      </c>
      <c r="B4" s="39">
        <f>SQRT(VAR(DT!AC4:AC1004))</f>
        <v>1.063208002</v>
      </c>
    </row>
    <row r="5" ht="14.25" customHeight="1">
      <c r="A5" s="55" t="str">
        <f>VLOOKUP(Read_First!B5,Items!A1:BI50,55,FALSE)</f>
        <v>Durchschaubarkeit</v>
      </c>
      <c r="B5" s="39">
        <f>SQRT(VAR(DT!AD4:AD1004))</f>
        <v>0.7356123579</v>
      </c>
    </row>
    <row r="6" ht="14.25" customHeight="1">
      <c r="A6" s="55" t="str">
        <f>VLOOKUP(Read_First!B5,Items!A1:BI50,56,FALSE)</f>
        <v>Effizienz</v>
      </c>
      <c r="B6" s="39">
        <f>SQRT(VAR(DT!AE4:AE1004))</f>
        <v>1.097332953</v>
      </c>
    </row>
    <row r="7" ht="14.25" customHeight="1">
      <c r="A7" s="55" t="str">
        <f>VLOOKUP(Read_First!B5,Items!A1:BI50,57,FALSE)</f>
        <v>Steuerbarkeit</v>
      </c>
      <c r="B7" s="39">
        <f>SQRT(VAR(DT!AF4:AF1004))</f>
        <v>0.9634135065</v>
      </c>
    </row>
    <row r="8" ht="14.25" customHeight="1">
      <c r="A8" s="55" t="str">
        <f>VLOOKUP(Read_First!B5,Items!A1:BI50,58,FALSE)</f>
        <v>Stimulation</v>
      </c>
      <c r="B8" s="39">
        <f>SQRT(VAR(DT!AG4:AG1004))</f>
        <v>1.043688514</v>
      </c>
    </row>
    <row r="9" ht="14.25" customHeight="1">
      <c r="A9" s="55" t="str">
        <f>VLOOKUP(Read_First!B5,Items!A1:BI50,59,FALSE)</f>
        <v>Originalität</v>
      </c>
      <c r="B9" s="39">
        <f>SQRT(VAR(DT!AH4:AH1004))</f>
        <v>1.054840933</v>
      </c>
    </row>
    <row r="10" ht="14.25" customHeight="1"/>
    <row r="11" ht="14.25" customHeight="1">
      <c r="A11" s="137" t="s">
        <v>106</v>
      </c>
      <c r="B11" s="138" t="str">
        <f>VLOOKUP(Read_First!B5,Items!A1:BI50,54,FALSE)</f>
        <v>Attraktivität</v>
      </c>
      <c r="C11" s="139" t="str">
        <f>VLOOKUP(Read_First!B5,Items!A1:BI50,55,FALSE)</f>
        <v>Durchschaubarkeit</v>
      </c>
      <c r="D11" s="139" t="str">
        <f>VLOOKUP(Read_First!B5,Items!A1:BI50,56,FALSE)</f>
        <v>Effizienz</v>
      </c>
      <c r="E11" s="140" t="str">
        <f>VLOOKUP(Read_First!B5,Items!A1:BI50,57,FALSE)</f>
        <v>Steuerbarkeit</v>
      </c>
      <c r="F11" s="138" t="str">
        <f>VLOOKUP(Read_First!B5,Items!A1:BI50,58,FALSE)</f>
        <v>Stimulation</v>
      </c>
      <c r="G11" s="141" t="str">
        <f>VLOOKUP(Read_First!B5,Items!A1:BI50,59,FALSE)</f>
        <v>Originalität</v>
      </c>
    </row>
    <row r="12" ht="14.25" customHeight="1">
      <c r="A12" s="142" t="s">
        <v>107</v>
      </c>
      <c r="B12" s="60">
        <f>POWER((1.65*B4)/0.5,2)</f>
        <v>12.31017857</v>
      </c>
      <c r="C12" s="60">
        <f>POWER((1.65*B5)/0.5,2)</f>
        <v>5.892857143</v>
      </c>
      <c r="D12" s="60">
        <f>POWER((1.65*B6)/0.5,2)</f>
        <v>13.11308036</v>
      </c>
      <c r="E12" s="60">
        <f>POWER((1.65*B7)/0.5,2)</f>
        <v>10.10772321</v>
      </c>
      <c r="F12" s="60">
        <f>POWER((1.65*B8)/0.5,2)</f>
        <v>11.86232143</v>
      </c>
      <c r="G12" s="60">
        <f>POWER((1.65*B9)/0.5,2)</f>
        <v>12.1171875</v>
      </c>
    </row>
    <row r="13" ht="14.25" customHeight="1">
      <c r="A13" s="142" t="s">
        <v>108</v>
      </c>
      <c r="B13" s="60">
        <f>POWER((1.96*B4)/0.5,2)</f>
        <v>17.37035152</v>
      </c>
      <c r="C13" s="60">
        <f>POWER((1.96*B5)/0.5,2)</f>
        <v>8.315151515</v>
      </c>
      <c r="D13" s="60">
        <f>POWER((1.96*B6)/0.5,2)</f>
        <v>18.50329091</v>
      </c>
      <c r="E13" s="60">
        <f>POWER((1.96*B7)/0.5,2)</f>
        <v>14.26256364</v>
      </c>
      <c r="F13" s="60">
        <f>POWER((1.96*B8)/0.5,2)</f>
        <v>16.7384</v>
      </c>
      <c r="G13" s="60">
        <f>POWER((1.96*B9)/0.5,2)</f>
        <v>17.0980303</v>
      </c>
    </row>
    <row r="14" ht="14.25" customHeight="1">
      <c r="A14" s="142" t="s">
        <v>109</v>
      </c>
      <c r="B14" s="60">
        <f>POWER((2.58*B4)/0.5,2)</f>
        <v>30.09787792</v>
      </c>
      <c r="C14" s="60">
        <f>POWER((2.58*B5)/0.5,2)</f>
        <v>14.40779221</v>
      </c>
      <c r="D14" s="60">
        <f>POWER((2.58*B6)/0.5,2)</f>
        <v>32.06093961</v>
      </c>
      <c r="E14" s="60">
        <f>POWER((2.58*B7)/0.5,2)</f>
        <v>24.71296558</v>
      </c>
      <c r="F14" s="60">
        <f>POWER((2.58*B8)/0.5,2)</f>
        <v>29.00288571</v>
      </c>
      <c r="G14" s="60">
        <f>POWER((2.58*B9)/0.5,2)</f>
        <v>29.62602273</v>
      </c>
    </row>
    <row r="15" ht="14.25" customHeight="1">
      <c r="A15" s="142" t="s">
        <v>110</v>
      </c>
      <c r="B15" s="60">
        <f>POWER((1.65*B4)/0.25,2)</f>
        <v>49.24071429</v>
      </c>
      <c r="C15" s="60">
        <f>POWER((1.65*B5)/0.25,2)</f>
        <v>23.57142857</v>
      </c>
      <c r="D15" s="60">
        <f>POWER((1.65*B6)/0.25,2)</f>
        <v>52.45232143</v>
      </c>
      <c r="E15" s="60">
        <f>POWER((1.65*B7)/0.25,2)</f>
        <v>40.43089286</v>
      </c>
      <c r="F15" s="60">
        <f>POWER((1.65*B8)/0.25,2)</f>
        <v>47.44928571</v>
      </c>
      <c r="G15" s="60">
        <f>POWER((1.65*B9)/0.25,2)</f>
        <v>48.46875</v>
      </c>
    </row>
    <row r="16" ht="14.25" customHeight="1">
      <c r="A16" s="142" t="s">
        <v>111</v>
      </c>
      <c r="B16" s="60">
        <f>POWER((1.96*B4)/0.25,2)</f>
        <v>69.48140606</v>
      </c>
      <c r="C16" s="60">
        <f>POWER((1.96*B5)/0.25,2)</f>
        <v>33.26060606</v>
      </c>
      <c r="D16" s="60">
        <f>POWER((1.96*B6)/0.25,2)</f>
        <v>74.01316364</v>
      </c>
      <c r="E16" s="60">
        <f>POWER((1.96*B7)/0.25,2)</f>
        <v>57.05025455</v>
      </c>
      <c r="F16" s="60">
        <f>POWER((1.96*B8)/0.25,2)</f>
        <v>66.9536</v>
      </c>
      <c r="G16" s="60">
        <f>POWER((1.96*B9)/0.25,2)</f>
        <v>68.39212121</v>
      </c>
    </row>
    <row r="17" ht="14.25" customHeight="1">
      <c r="A17" s="142" t="s">
        <v>112</v>
      </c>
      <c r="B17" s="60">
        <f>POWER((2.58*B4)/0.25,2)</f>
        <v>120.3915117</v>
      </c>
      <c r="C17" s="60">
        <f>POWER((2.58*B5)/0.25,2)</f>
        <v>57.63116883</v>
      </c>
      <c r="D17" s="60">
        <f>POWER((2.58*B6)/0.25,2)</f>
        <v>128.2437584</v>
      </c>
      <c r="E17" s="60">
        <f>POWER((2.58*B7)/0.25,2)</f>
        <v>98.85186234</v>
      </c>
      <c r="F17" s="60">
        <f>POWER((2.58*B8)/0.25,2)</f>
        <v>116.0115429</v>
      </c>
      <c r="G17" s="60">
        <f>POWER((2.58*B9)/0.25,2)</f>
        <v>118.5040909</v>
      </c>
    </row>
    <row r="18" ht="14.25" customHeight="1">
      <c r="A18" s="142" t="s">
        <v>113</v>
      </c>
      <c r="B18" s="60">
        <f>POWER((1.65*B4)/0.1,2)</f>
        <v>307.7544643</v>
      </c>
      <c r="C18" s="60">
        <f>POWER((1.65*B5)/0.1,2)</f>
        <v>147.3214286</v>
      </c>
      <c r="D18" s="60">
        <f>POWER((1.65*B6)/0.1,2)</f>
        <v>327.8270089</v>
      </c>
      <c r="E18" s="60">
        <f>POWER((1.65*B7)/0.1,2)</f>
        <v>252.6930804</v>
      </c>
      <c r="F18" s="60">
        <f>POWER((1.65*B8)/0.1,2)</f>
        <v>296.5580357</v>
      </c>
      <c r="G18" s="60">
        <f>POWER((1.65*B9)/0.1,2)</f>
        <v>302.9296875</v>
      </c>
    </row>
    <row r="19" ht="14.25" customHeight="1">
      <c r="A19" s="142" t="s">
        <v>114</v>
      </c>
      <c r="B19" s="60">
        <f>POWER((1.96*B4)/0.1,2)</f>
        <v>434.2587879</v>
      </c>
      <c r="C19" s="60">
        <f>POWER((1.96*B5)/0.1,2)</f>
        <v>207.8787879</v>
      </c>
      <c r="D19" s="60">
        <f>POWER((1.96*B6)/0.1,2)</f>
        <v>462.5822727</v>
      </c>
      <c r="E19" s="60">
        <f>POWER((1.96*B7)/0.1,2)</f>
        <v>356.5640909</v>
      </c>
      <c r="F19" s="60">
        <f>POWER((1.96*B8)/0.1,2)</f>
        <v>418.46</v>
      </c>
      <c r="G19" s="60">
        <f>POWER((1.96*B9)/0.1,2)</f>
        <v>427.4507576</v>
      </c>
    </row>
    <row r="20" ht="14.25" customHeight="1">
      <c r="A20" s="143" t="s">
        <v>115</v>
      </c>
      <c r="B20" s="60">
        <f>POWER((2.58*B4)/0.1,2)</f>
        <v>752.4469481</v>
      </c>
      <c r="C20" s="60">
        <f>POWER((2.58*B5)/0.1,2)</f>
        <v>360.1948052</v>
      </c>
      <c r="D20" s="60">
        <f>POWER((2.58*B6)/0.1,2)</f>
        <v>801.5234903</v>
      </c>
      <c r="E20" s="60">
        <f>POWER((2.58*B7)/0.1,2)</f>
        <v>617.8241396</v>
      </c>
      <c r="F20" s="60">
        <f>POWER((2.58*B8)/0.1,2)</f>
        <v>725.0721429</v>
      </c>
      <c r="G20" s="60">
        <f>POWER((2.58*B9)/0.1,2)</f>
        <v>740.6505682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G1"/>
    <mergeCell ref="A2:G2"/>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2.86"/>
    <col customWidth="1" min="7" max="7" width="10.57"/>
    <col customWidth="1" min="8" max="8" width="11.14"/>
    <col customWidth="1" min="9" max="11" width="12.86"/>
    <col customWidth="1" min="12" max="12" width="14.86"/>
    <col customWidth="1" min="13" max="13" width="13.43"/>
    <col customWidth="1" min="14" max="14" width="12.86"/>
    <col customWidth="1" min="15" max="16" width="8.71"/>
    <col customWidth="1" min="17" max="17" width="12.86"/>
    <col customWidth="1" min="18" max="18" width="8.57"/>
    <col customWidth="1" min="19" max="19" width="10.0"/>
    <col customWidth="1" min="20" max="20" width="7.57"/>
    <col customWidth="1" min="21" max="21" width="10.57"/>
    <col customWidth="1" min="22" max="26" width="8.71"/>
  </cols>
  <sheetData>
    <row r="1" ht="132.75" customHeight="1">
      <c r="A1" s="144" t="s">
        <v>116</v>
      </c>
      <c r="G1" s="1"/>
      <c r="H1" s="145"/>
      <c r="I1" s="146" t="s">
        <v>117</v>
      </c>
      <c r="J1" s="147">
        <f>AVERAGE(O4:O1004)</f>
        <v>0.06345084377</v>
      </c>
      <c r="K1" s="148" t="s">
        <v>118</v>
      </c>
      <c r="L1" s="149">
        <f>STDEV(O4:O1004)</f>
        <v>0.3074430891</v>
      </c>
      <c r="M1" s="150" t="s">
        <v>119</v>
      </c>
      <c r="N1" s="151">
        <f>CONFIDENCE(0.05,L1,Results!E3)</f>
        <v>0.1284699296</v>
      </c>
      <c r="O1" s="152"/>
      <c r="P1" s="1"/>
      <c r="Q1" s="1"/>
      <c r="R1" s="1"/>
      <c r="S1" s="1"/>
      <c r="T1" s="1"/>
      <c r="U1" s="1"/>
      <c r="V1" s="1"/>
      <c r="W1" s="1"/>
      <c r="X1" s="1"/>
      <c r="Y1" s="1"/>
      <c r="Z1" s="1"/>
    </row>
    <row r="2" ht="14.25" customHeight="1">
      <c r="A2" s="153" t="s">
        <v>120</v>
      </c>
      <c r="B2" s="23"/>
      <c r="C2" s="23"/>
      <c r="D2" s="23"/>
      <c r="E2" s="23"/>
      <c r="F2" s="24"/>
      <c r="G2" s="154"/>
      <c r="I2" s="153" t="s">
        <v>121</v>
      </c>
      <c r="J2" s="23"/>
      <c r="K2" s="23"/>
      <c r="L2" s="23"/>
      <c r="M2" s="23"/>
      <c r="N2" s="24"/>
      <c r="O2" s="21"/>
      <c r="P2" s="1"/>
      <c r="Q2" s="155" t="s">
        <v>122</v>
      </c>
      <c r="R2" s="156"/>
      <c r="S2" s="156"/>
      <c r="T2" s="156"/>
      <c r="U2" s="156"/>
      <c r="V2" s="156"/>
      <c r="W2" s="156"/>
    </row>
    <row r="3" ht="14.25" customHeight="1">
      <c r="A3" s="135" t="str">
        <f>VLOOKUP(Read_First!B5,Items!A1:BI50,54,FALSE)</f>
        <v>Attraktivität</v>
      </c>
      <c r="B3" s="92" t="str">
        <f>VLOOKUP(Read_First!B5,Items!A1:BI50,55,FALSE)</f>
        <v>Durchschaubarkeit</v>
      </c>
      <c r="C3" s="92" t="str">
        <f>VLOOKUP(Read_First!B5,Items!A1:BI50,56,FALSE)</f>
        <v>Effizienz</v>
      </c>
      <c r="D3" s="92" t="str">
        <f>VLOOKUP(Read_First!B5,Items!A1:BI50,57,FALSE)</f>
        <v>Steuerbarkeit</v>
      </c>
      <c r="E3" s="92" t="str">
        <f>VLOOKUP(Read_First!B5,Items!A1:BI50,58,FALSE)</f>
        <v>Stimulation</v>
      </c>
      <c r="F3" s="92" t="str">
        <f>VLOOKUP(Read_First!B5,Items!A1:BI50,59,FALSE)</f>
        <v>Originalität</v>
      </c>
      <c r="G3" s="136" t="s">
        <v>123</v>
      </c>
      <c r="I3" s="157" t="str">
        <f>VLOOKUP(Read_First!B5,Items!A1:BI50,54,FALSE)</f>
        <v>Attraktivität</v>
      </c>
      <c r="J3" s="91" t="str">
        <f>VLOOKUP(Read_First!B5,Items!A1:BI50,55,FALSE)</f>
        <v>Durchschaubarkeit</v>
      </c>
      <c r="K3" s="90" t="str">
        <f>VLOOKUP(Read_First!B5,Items!A1:BI50,56,FALSE)</f>
        <v>Effizienz</v>
      </c>
      <c r="L3" s="90" t="str">
        <f>VLOOKUP(Read_First!B5,Items!A1:BI50,57,FALSE)</f>
        <v>Steuerbarkeit</v>
      </c>
      <c r="M3" s="90" t="str">
        <f>VLOOKUP(Read_First!B5,Items!A1:BI50,58,FALSE)</f>
        <v>Stimulation</v>
      </c>
      <c r="N3" s="90" t="str">
        <f>VLOOKUP(Read_First!B5,Items!A1:BI50,59,FALSE)</f>
        <v>Originalität</v>
      </c>
      <c r="O3" s="158" t="s">
        <v>117</v>
      </c>
      <c r="P3" s="1"/>
      <c r="Q3" s="159" t="s">
        <v>124</v>
      </c>
      <c r="R3" s="159" t="s">
        <v>12</v>
      </c>
      <c r="S3" s="159" t="s">
        <v>125</v>
      </c>
      <c r="T3" s="159" t="s">
        <v>25</v>
      </c>
      <c r="U3" s="159" t="s">
        <v>26</v>
      </c>
      <c r="V3" s="110" t="s">
        <v>126</v>
      </c>
      <c r="W3" s="24"/>
    </row>
    <row r="4" ht="14.25" customHeight="1">
      <c r="A4" s="37">
        <v>5.0</v>
      </c>
      <c r="B4" s="37">
        <v>5.0</v>
      </c>
      <c r="C4" s="37">
        <v>7.0</v>
      </c>
      <c r="D4" s="37">
        <v>6.0</v>
      </c>
      <c r="E4" s="37">
        <v>6.0</v>
      </c>
      <c r="F4" s="37">
        <v>5.0</v>
      </c>
      <c r="G4" s="37">
        <f t="shared" ref="G4:G1004" si="1">SUM(A4:F4)</f>
        <v>34</v>
      </c>
      <c r="I4" s="38">
        <f t="shared" ref="I4:I1004" si="2">IF(G4&gt;0,A4/G4,"")</f>
        <v>0.1470588235</v>
      </c>
      <c r="J4" s="38">
        <f t="shared" ref="J4:J1004" si="3">IF(G4&gt;0,B4/G4,"")</f>
        <v>0.1470588235</v>
      </c>
      <c r="K4" s="38">
        <f t="shared" ref="K4:K1004" si="4">IF(G4&gt;0,C4/G4,"")</f>
        <v>0.2058823529</v>
      </c>
      <c r="L4" s="38">
        <f t="shared" ref="L4:L1004" si="5">IF(G4&gt;0,D4/G4,"")</f>
        <v>0.1764705882</v>
      </c>
      <c r="M4" s="38">
        <f t="shared" ref="M4:M1004" si="6">IF(G4&gt;0,E4/G4,"")</f>
        <v>0.1764705882</v>
      </c>
      <c r="N4" s="38">
        <f t="shared" ref="N4:N1004" si="7">IF(G4&gt;0,F4/G4,"")</f>
        <v>0.1470588235</v>
      </c>
      <c r="O4" s="160">
        <f>IF(G4&gt;0,DT!AC4*I4+DT!AD4*J4+DT!AE4*K4+DT!AF4*L4+DT!AG4*M4+DT!AH4*N4,"")</f>
        <v>0.4607843137</v>
      </c>
      <c r="P4" s="1"/>
      <c r="Q4" s="161" t="str">
        <f>VLOOKUP(Read_First!B5,Items!A1:BI50,54,FALSE)</f>
        <v>Attraktivität</v>
      </c>
      <c r="R4" s="39">
        <f>AVERAGE(A4:A1004)</f>
        <v>5.643137255</v>
      </c>
      <c r="S4" s="39">
        <f>STDEV(A4:A1004)</f>
        <v>1.211047393</v>
      </c>
      <c r="T4" s="21">
        <f>COUNTA(A4:A1004)</f>
        <v>255</v>
      </c>
      <c r="U4" s="39">
        <f t="shared" ref="U4:U9" si="8">CONFIDENCE(0.05, S4, T4)</f>
        <v>0.1486411786</v>
      </c>
      <c r="V4" s="39">
        <f t="shared" ref="V4:V9" si="9">R4-U4</f>
        <v>5.494496076</v>
      </c>
      <c r="W4" s="39">
        <f t="shared" ref="W4:W9" si="10">R4+U4</f>
        <v>5.791778434</v>
      </c>
    </row>
    <row r="5" ht="14.25" customHeight="1">
      <c r="A5" s="21">
        <v>7.0</v>
      </c>
      <c r="B5" s="21">
        <v>7.0</v>
      </c>
      <c r="C5" s="21">
        <v>7.0</v>
      </c>
      <c r="D5" s="21">
        <v>7.0</v>
      </c>
      <c r="E5" s="21">
        <v>7.0</v>
      </c>
      <c r="F5" s="21">
        <v>7.0</v>
      </c>
      <c r="G5" s="21">
        <f t="shared" si="1"/>
        <v>42</v>
      </c>
      <c r="I5" s="39">
        <f t="shared" si="2"/>
        <v>0.1666666667</v>
      </c>
      <c r="J5" s="39">
        <f t="shared" si="3"/>
        <v>0.1666666667</v>
      </c>
      <c r="K5" s="39">
        <f t="shared" si="4"/>
        <v>0.1666666667</v>
      </c>
      <c r="L5" s="39">
        <f t="shared" si="5"/>
        <v>0.1666666667</v>
      </c>
      <c r="M5" s="39">
        <f t="shared" si="6"/>
        <v>0.1666666667</v>
      </c>
      <c r="N5" s="39">
        <f t="shared" si="7"/>
        <v>0.1666666667</v>
      </c>
      <c r="O5" s="115">
        <f>IF(G5&gt;0,DT!AC5*I5+DT!AD5*J5+DT!AE5*K5+DT!AF5*L5+DT!AG5*M5+DT!AH5*N5,"")</f>
        <v>0.5416666667</v>
      </c>
      <c r="P5" s="1"/>
      <c r="Q5" s="161" t="str">
        <f>VLOOKUP(Read_First!B5,Items!A1:BI50,55,FALSE)</f>
        <v>Durchschaubarkeit</v>
      </c>
      <c r="R5" s="39">
        <f>AVERAGE(B4:B1004)</f>
        <v>6.149019608</v>
      </c>
      <c r="S5" s="39">
        <f>STDEV(B4:B1004)</f>
        <v>1.023997983</v>
      </c>
      <c r="T5" s="21">
        <f>COUNTA(B4:B1004)</f>
        <v>255</v>
      </c>
      <c r="U5" s="39">
        <f t="shared" si="8"/>
        <v>0.1256831632</v>
      </c>
      <c r="V5" s="39">
        <f t="shared" si="9"/>
        <v>6.023336445</v>
      </c>
      <c r="W5" s="39">
        <f t="shared" si="10"/>
        <v>6.274702771</v>
      </c>
    </row>
    <row r="6" ht="14.25" customHeight="1">
      <c r="A6" s="21">
        <v>6.0</v>
      </c>
      <c r="B6" s="21">
        <v>5.0</v>
      </c>
      <c r="C6" s="21">
        <v>7.0</v>
      </c>
      <c r="D6" s="21">
        <v>6.0</v>
      </c>
      <c r="E6" s="21">
        <v>6.0</v>
      </c>
      <c r="F6" s="21">
        <v>5.0</v>
      </c>
      <c r="G6" s="21">
        <f t="shared" si="1"/>
        <v>35</v>
      </c>
      <c r="I6" s="39">
        <f t="shared" si="2"/>
        <v>0.1714285714</v>
      </c>
      <c r="J6" s="39">
        <f t="shared" si="3"/>
        <v>0.1428571429</v>
      </c>
      <c r="K6" s="39">
        <f t="shared" si="4"/>
        <v>0.2</v>
      </c>
      <c r="L6" s="39">
        <f t="shared" si="5"/>
        <v>0.1714285714</v>
      </c>
      <c r="M6" s="39">
        <f t="shared" si="6"/>
        <v>0.1714285714</v>
      </c>
      <c r="N6" s="39">
        <f t="shared" si="7"/>
        <v>0.1428571429</v>
      </c>
      <c r="O6" s="115">
        <f>IF(G6&gt;0,DT!AC6*I6+DT!AD6*J6+DT!AE6*K6+DT!AF6*L6+DT!AG6*M6+DT!AH6*N6,"")</f>
        <v>0.2142857143</v>
      </c>
      <c r="P6" s="1"/>
      <c r="Q6" s="161" t="str">
        <f>VLOOKUP(Read_First!B5,Items!A1:BI50,56,FALSE)</f>
        <v>Effizienz</v>
      </c>
      <c r="R6" s="39">
        <f>AVERAGE(C4:C1004)</f>
        <v>6.439215686</v>
      </c>
      <c r="S6" s="39">
        <f>STDEV(C4:C1004)</f>
        <v>0.7907134303</v>
      </c>
      <c r="T6" s="21">
        <f>COUNTA(C4:C1004)</f>
        <v>255</v>
      </c>
      <c r="U6" s="39">
        <f t="shared" si="8"/>
        <v>0.09705035236</v>
      </c>
      <c r="V6" s="39">
        <f t="shared" si="9"/>
        <v>6.342165334</v>
      </c>
      <c r="W6" s="39">
        <f t="shared" si="10"/>
        <v>6.536266039</v>
      </c>
    </row>
    <row r="7" ht="14.25" customHeight="1">
      <c r="A7" s="21">
        <v>5.0</v>
      </c>
      <c r="B7" s="21">
        <v>5.0</v>
      </c>
      <c r="C7" s="21">
        <v>6.0</v>
      </c>
      <c r="D7" s="21">
        <v>6.0</v>
      </c>
      <c r="E7" s="21">
        <v>4.0</v>
      </c>
      <c r="F7" s="21">
        <v>4.0</v>
      </c>
      <c r="G7" s="21">
        <f t="shared" si="1"/>
        <v>30</v>
      </c>
      <c r="I7" s="39">
        <f t="shared" si="2"/>
        <v>0.1666666667</v>
      </c>
      <c r="J7" s="39">
        <f t="shared" si="3"/>
        <v>0.1666666667</v>
      </c>
      <c r="K7" s="39">
        <f t="shared" si="4"/>
        <v>0.2</v>
      </c>
      <c r="L7" s="39">
        <f t="shared" si="5"/>
        <v>0.2</v>
      </c>
      <c r="M7" s="39">
        <f t="shared" si="6"/>
        <v>0.1333333333</v>
      </c>
      <c r="N7" s="39">
        <f t="shared" si="7"/>
        <v>0.1333333333</v>
      </c>
      <c r="O7" s="115">
        <f>IF(G7&gt;0,DT!AC7*I7+DT!AD7*J7+DT!AE7*K7+DT!AF7*L7+DT!AG7*M7+DT!AH7*N7,"")</f>
        <v>0.4111111111</v>
      </c>
      <c r="P7" s="1"/>
      <c r="Q7" s="161" t="str">
        <f>VLOOKUP(Read_First!B5,Items!A1:BI50,57,FALSE)</f>
        <v>Steuerbarkeit</v>
      </c>
      <c r="R7" s="39">
        <f>AVERAGE(D4:D1004)</f>
        <v>6.223529412</v>
      </c>
      <c r="S7" s="39">
        <f>STDEV(D4:D1004)</f>
        <v>0.939632244</v>
      </c>
      <c r="T7" s="21">
        <f>COUNTA(D4:D1004)</f>
        <v>255</v>
      </c>
      <c r="U7" s="39">
        <f t="shared" si="8"/>
        <v>0.1153283059</v>
      </c>
      <c r="V7" s="39">
        <f t="shared" si="9"/>
        <v>6.108201106</v>
      </c>
      <c r="W7" s="39">
        <f t="shared" si="10"/>
        <v>6.338857718</v>
      </c>
    </row>
    <row r="8" ht="14.25" customHeight="1">
      <c r="A8" s="21">
        <v>6.0</v>
      </c>
      <c r="B8" s="21">
        <v>6.0</v>
      </c>
      <c r="C8" s="21">
        <v>7.0</v>
      </c>
      <c r="D8" s="21">
        <v>7.0</v>
      </c>
      <c r="E8" s="21">
        <v>5.0</v>
      </c>
      <c r="F8" s="21">
        <v>5.0</v>
      </c>
      <c r="G8" s="21">
        <f t="shared" si="1"/>
        <v>36</v>
      </c>
      <c r="I8" s="39">
        <f t="shared" si="2"/>
        <v>0.1666666667</v>
      </c>
      <c r="J8" s="39">
        <f t="shared" si="3"/>
        <v>0.1666666667</v>
      </c>
      <c r="K8" s="39">
        <f t="shared" si="4"/>
        <v>0.1944444444</v>
      </c>
      <c r="L8" s="39">
        <f t="shared" si="5"/>
        <v>0.1944444444</v>
      </c>
      <c r="M8" s="39">
        <f t="shared" si="6"/>
        <v>0.1388888889</v>
      </c>
      <c r="N8" s="39">
        <f t="shared" si="7"/>
        <v>0.1388888889</v>
      </c>
      <c r="O8" s="115">
        <f>IF(G8&gt;0,DT!AC8*I8+DT!AD8*J8+DT!AE8*K8+DT!AF8*L8+DT!AG8*M8+DT!AH8*N8,"")</f>
        <v>1.166666667</v>
      </c>
      <c r="P8" s="1"/>
      <c r="Q8" s="161" t="str">
        <f>VLOOKUP(Read_First!B5,Items!A1:BI50,58,FALSE)</f>
        <v>Stimulation</v>
      </c>
      <c r="R8" s="39">
        <f>AVERAGE(E4:E1004)</f>
        <v>5.08627451</v>
      </c>
      <c r="S8" s="39">
        <f>STDEV(E4:E1004)</f>
        <v>1.425446415</v>
      </c>
      <c r="T8" s="21">
        <f>COUNTA(E4:E1004)</f>
        <v>255</v>
      </c>
      <c r="U8" s="39">
        <f t="shared" si="8"/>
        <v>0.1749560227</v>
      </c>
      <c r="V8" s="39">
        <f t="shared" si="9"/>
        <v>4.911318487</v>
      </c>
      <c r="W8" s="39">
        <f t="shared" si="10"/>
        <v>5.261230533</v>
      </c>
    </row>
    <row r="9" ht="14.25" customHeight="1">
      <c r="A9" s="21">
        <v>2.0</v>
      </c>
      <c r="B9" s="21">
        <v>7.0</v>
      </c>
      <c r="C9" s="21">
        <v>7.0</v>
      </c>
      <c r="D9" s="21">
        <v>7.0</v>
      </c>
      <c r="E9" s="21">
        <v>2.0</v>
      </c>
      <c r="F9" s="21">
        <v>2.0</v>
      </c>
      <c r="G9" s="21">
        <f t="shared" si="1"/>
        <v>27</v>
      </c>
      <c r="I9" s="39">
        <f t="shared" si="2"/>
        <v>0.07407407407</v>
      </c>
      <c r="J9" s="39">
        <f t="shared" si="3"/>
        <v>0.2592592593</v>
      </c>
      <c r="K9" s="39">
        <f t="shared" si="4"/>
        <v>0.2592592593</v>
      </c>
      <c r="L9" s="39">
        <f t="shared" si="5"/>
        <v>0.2592592593</v>
      </c>
      <c r="M9" s="39">
        <f t="shared" si="6"/>
        <v>0.07407407407</v>
      </c>
      <c r="N9" s="39">
        <f t="shared" si="7"/>
        <v>0.07407407407</v>
      </c>
      <c r="O9" s="115">
        <f>IF(G9&gt;0,DT!AC9*I9+DT!AD9*J9+DT!AE9*K9+DT!AF9*L9+DT!AG9*M9+DT!AH9*N9,"")</f>
        <v>2.058641975</v>
      </c>
      <c r="P9" s="1"/>
      <c r="Q9" s="161" t="str">
        <f>VLOOKUP(Read_First!B5,Items!A1:BI50,59,FALSE)</f>
        <v>Originalität</v>
      </c>
      <c r="R9" s="39">
        <f>AVERAGE(F4:F1004)</f>
        <v>5.321568627</v>
      </c>
      <c r="S9" s="39">
        <f>STDEV(F4:F1004)</f>
        <v>1.235357343</v>
      </c>
      <c r="T9" s="21">
        <f>COUNTA(F4:F1004)</f>
        <v>255</v>
      </c>
      <c r="U9" s="39">
        <f t="shared" si="8"/>
        <v>0.1516249261</v>
      </c>
      <c r="V9" s="39">
        <f t="shared" si="9"/>
        <v>5.169943701</v>
      </c>
      <c r="W9" s="39">
        <f t="shared" si="10"/>
        <v>5.473193554</v>
      </c>
    </row>
    <row r="10" ht="14.25" customHeight="1">
      <c r="A10" s="21">
        <v>7.0</v>
      </c>
      <c r="B10" s="21">
        <v>7.0</v>
      </c>
      <c r="C10" s="21">
        <v>7.0</v>
      </c>
      <c r="D10" s="21">
        <v>7.0</v>
      </c>
      <c r="E10" s="21">
        <v>3.0</v>
      </c>
      <c r="F10" s="21">
        <v>5.0</v>
      </c>
      <c r="G10" s="21">
        <f t="shared" si="1"/>
        <v>36</v>
      </c>
      <c r="I10" s="39">
        <f t="shared" si="2"/>
        <v>0.1944444444</v>
      </c>
      <c r="J10" s="39">
        <f t="shared" si="3"/>
        <v>0.1944444444</v>
      </c>
      <c r="K10" s="39">
        <f t="shared" si="4"/>
        <v>0.1944444444</v>
      </c>
      <c r="L10" s="39">
        <f t="shared" si="5"/>
        <v>0.1944444444</v>
      </c>
      <c r="M10" s="39">
        <f t="shared" si="6"/>
        <v>0.08333333333</v>
      </c>
      <c r="N10" s="39">
        <f t="shared" si="7"/>
        <v>0.1388888889</v>
      </c>
      <c r="O10" s="115">
        <f>IF(G10&gt;0,DT!AC10*I10+DT!AD10*J10+DT!AE10*K10+DT!AF10*L10+DT!AG10*M10+DT!AH10*N10,"")</f>
        <v>1.046296296</v>
      </c>
      <c r="P10" s="1"/>
    </row>
    <row r="11" ht="14.25" customHeight="1">
      <c r="A11" s="21">
        <v>5.0</v>
      </c>
      <c r="B11" s="21">
        <v>5.0</v>
      </c>
      <c r="C11" s="21">
        <v>6.0</v>
      </c>
      <c r="D11" s="21">
        <v>7.0</v>
      </c>
      <c r="E11" s="21">
        <v>3.0</v>
      </c>
      <c r="F11" s="21">
        <v>4.0</v>
      </c>
      <c r="G11" s="21">
        <f t="shared" si="1"/>
        <v>30</v>
      </c>
      <c r="I11" s="39">
        <f t="shared" si="2"/>
        <v>0.1666666667</v>
      </c>
      <c r="J11" s="39">
        <f t="shared" si="3"/>
        <v>0.1666666667</v>
      </c>
      <c r="K11" s="39">
        <f t="shared" si="4"/>
        <v>0.2</v>
      </c>
      <c r="L11" s="39">
        <f t="shared" si="5"/>
        <v>0.2333333333</v>
      </c>
      <c r="M11" s="39">
        <f t="shared" si="6"/>
        <v>0.1</v>
      </c>
      <c r="N11" s="39">
        <f t="shared" si="7"/>
        <v>0.1333333333</v>
      </c>
      <c r="O11" s="115">
        <f>IF(G11&gt;0,DT!AC11*I11+DT!AD11*J11+DT!AE11*K11+DT!AF11*L11+DT!AG11*M11+DT!AH11*N11,"")</f>
        <v>-0.4944444444</v>
      </c>
      <c r="P11" s="1"/>
    </row>
    <row r="12" ht="14.25" customHeight="1">
      <c r="A12" s="21">
        <v>7.0</v>
      </c>
      <c r="B12" s="21">
        <v>6.0</v>
      </c>
      <c r="C12" s="21">
        <v>6.0</v>
      </c>
      <c r="D12" s="21">
        <v>7.0</v>
      </c>
      <c r="E12" s="21">
        <v>5.0</v>
      </c>
      <c r="F12" s="21">
        <v>6.0</v>
      </c>
      <c r="G12" s="21">
        <f t="shared" si="1"/>
        <v>37</v>
      </c>
      <c r="I12" s="39">
        <f t="shared" si="2"/>
        <v>0.1891891892</v>
      </c>
      <c r="J12" s="39">
        <f t="shared" si="3"/>
        <v>0.1621621622</v>
      </c>
      <c r="K12" s="39">
        <f t="shared" si="4"/>
        <v>0.1621621622</v>
      </c>
      <c r="L12" s="39">
        <f t="shared" si="5"/>
        <v>0.1891891892</v>
      </c>
      <c r="M12" s="39">
        <f t="shared" si="6"/>
        <v>0.1351351351</v>
      </c>
      <c r="N12" s="39">
        <f t="shared" si="7"/>
        <v>0.1621621622</v>
      </c>
      <c r="O12" s="115">
        <f>IF(G12&gt;0,DT!AC12*I12+DT!AD12*J12+DT!AE12*K12+DT!AF12*L12+DT!AG12*M12+DT!AH12*N12,"")</f>
        <v>0.0990990991</v>
      </c>
      <c r="P12" s="1"/>
    </row>
    <row r="13" ht="14.25" customHeight="1">
      <c r="A13" s="21">
        <v>7.0</v>
      </c>
      <c r="B13" s="21">
        <v>6.0</v>
      </c>
      <c r="C13" s="21">
        <v>7.0</v>
      </c>
      <c r="D13" s="21">
        <v>7.0</v>
      </c>
      <c r="E13" s="21">
        <v>6.0</v>
      </c>
      <c r="F13" s="21">
        <v>6.0</v>
      </c>
      <c r="G13" s="21">
        <f t="shared" si="1"/>
        <v>39</v>
      </c>
      <c r="I13" s="39">
        <f t="shared" si="2"/>
        <v>0.1794871795</v>
      </c>
      <c r="J13" s="39">
        <f t="shared" si="3"/>
        <v>0.1538461538</v>
      </c>
      <c r="K13" s="39">
        <f t="shared" si="4"/>
        <v>0.1794871795</v>
      </c>
      <c r="L13" s="39">
        <f t="shared" si="5"/>
        <v>0.1794871795</v>
      </c>
      <c r="M13" s="39">
        <f t="shared" si="6"/>
        <v>0.1538461538</v>
      </c>
      <c r="N13" s="39">
        <f t="shared" si="7"/>
        <v>0.1538461538</v>
      </c>
      <c r="O13" s="115">
        <f>IF(G13&gt;0,DT!AC13*I13+DT!AD13*J13+DT!AE13*K13+DT!AF13*L13+DT!AG13*M13+DT!AH13*N13,"")</f>
        <v>1.138888889</v>
      </c>
      <c r="P13" s="1"/>
    </row>
    <row r="14" ht="14.25" customHeight="1">
      <c r="A14" s="21">
        <v>7.0</v>
      </c>
      <c r="B14" s="21">
        <v>7.0</v>
      </c>
      <c r="C14" s="21">
        <v>7.0</v>
      </c>
      <c r="D14" s="21">
        <v>6.0</v>
      </c>
      <c r="E14" s="21">
        <v>5.0</v>
      </c>
      <c r="F14" s="21">
        <v>7.0</v>
      </c>
      <c r="G14" s="21">
        <f t="shared" si="1"/>
        <v>39</v>
      </c>
      <c r="I14" s="39">
        <f t="shared" si="2"/>
        <v>0.1794871795</v>
      </c>
      <c r="J14" s="39">
        <f t="shared" si="3"/>
        <v>0.1794871795</v>
      </c>
      <c r="K14" s="39">
        <f t="shared" si="4"/>
        <v>0.1794871795</v>
      </c>
      <c r="L14" s="39">
        <f t="shared" si="5"/>
        <v>0.1538461538</v>
      </c>
      <c r="M14" s="39">
        <f t="shared" si="6"/>
        <v>0.1282051282</v>
      </c>
      <c r="N14" s="39">
        <f t="shared" si="7"/>
        <v>0.1794871795</v>
      </c>
      <c r="O14" s="115">
        <f>IF(G14&gt;0,DT!AC14*I14+DT!AD14*J14+DT!AE14*K14+DT!AF14*L14+DT!AG14*M14+DT!AH14*N14,"")</f>
        <v>0.9829059829</v>
      </c>
      <c r="P14" s="1"/>
    </row>
    <row r="15" ht="14.25" customHeight="1">
      <c r="A15" s="21">
        <v>5.0</v>
      </c>
      <c r="B15" s="21">
        <v>5.0</v>
      </c>
      <c r="C15" s="21">
        <v>5.0</v>
      </c>
      <c r="D15" s="21">
        <v>5.0</v>
      </c>
      <c r="E15" s="21">
        <v>5.0</v>
      </c>
      <c r="F15" s="21">
        <v>5.0</v>
      </c>
      <c r="G15" s="21">
        <f t="shared" si="1"/>
        <v>30</v>
      </c>
      <c r="I15" s="39">
        <f t="shared" si="2"/>
        <v>0.1666666667</v>
      </c>
      <c r="J15" s="39">
        <f t="shared" si="3"/>
        <v>0.1666666667</v>
      </c>
      <c r="K15" s="39">
        <f t="shared" si="4"/>
        <v>0.1666666667</v>
      </c>
      <c r="L15" s="39">
        <f t="shared" si="5"/>
        <v>0.1666666667</v>
      </c>
      <c r="M15" s="39">
        <f t="shared" si="6"/>
        <v>0.1666666667</v>
      </c>
      <c r="N15" s="39">
        <f t="shared" si="7"/>
        <v>0.1666666667</v>
      </c>
      <c r="O15" s="115">
        <f>IF(G15&gt;0,DT!AC15*I15+DT!AD15*J15+DT!AE15*K15+DT!AF15*L15+DT!AG15*M15+DT!AH15*N15,"")</f>
        <v>0.4861111111</v>
      </c>
      <c r="P15" s="1"/>
    </row>
    <row r="16" ht="14.25" customHeight="1">
      <c r="A16" s="21">
        <v>5.0</v>
      </c>
      <c r="B16" s="21">
        <v>6.0</v>
      </c>
      <c r="C16" s="21">
        <v>5.0</v>
      </c>
      <c r="D16" s="21">
        <v>5.0</v>
      </c>
      <c r="E16" s="21">
        <v>5.0</v>
      </c>
      <c r="F16" s="21">
        <v>5.0</v>
      </c>
      <c r="G16" s="21">
        <f t="shared" si="1"/>
        <v>31</v>
      </c>
      <c r="I16" s="39">
        <f t="shared" si="2"/>
        <v>0.1612903226</v>
      </c>
      <c r="J16" s="39">
        <f t="shared" si="3"/>
        <v>0.1935483871</v>
      </c>
      <c r="K16" s="39">
        <f t="shared" si="4"/>
        <v>0.1612903226</v>
      </c>
      <c r="L16" s="39">
        <f t="shared" si="5"/>
        <v>0.1612903226</v>
      </c>
      <c r="M16" s="39">
        <f t="shared" si="6"/>
        <v>0.1612903226</v>
      </c>
      <c r="N16" s="39">
        <f t="shared" si="7"/>
        <v>0.1612903226</v>
      </c>
      <c r="O16" s="115">
        <f>IF(G16&gt;0,DT!AC16*I16+DT!AD16*J16+DT!AE16*K16+DT!AF16*L16+DT!AG16*M16+DT!AH16*N16,"")</f>
        <v>0.5295698925</v>
      </c>
      <c r="P16" s="1"/>
    </row>
    <row r="17" ht="14.25" customHeight="1">
      <c r="A17" s="21">
        <v>7.0</v>
      </c>
      <c r="B17" s="21">
        <v>7.0</v>
      </c>
      <c r="C17" s="21">
        <v>7.0</v>
      </c>
      <c r="D17" s="21">
        <v>7.0</v>
      </c>
      <c r="E17" s="21">
        <v>6.0</v>
      </c>
      <c r="F17" s="21">
        <v>6.0</v>
      </c>
      <c r="G17" s="21">
        <f t="shared" si="1"/>
        <v>40</v>
      </c>
      <c r="I17" s="39">
        <f t="shared" si="2"/>
        <v>0.175</v>
      </c>
      <c r="J17" s="39">
        <f t="shared" si="3"/>
        <v>0.175</v>
      </c>
      <c r="K17" s="39">
        <f t="shared" si="4"/>
        <v>0.175</v>
      </c>
      <c r="L17" s="39">
        <f t="shared" si="5"/>
        <v>0.175</v>
      </c>
      <c r="M17" s="39">
        <f t="shared" si="6"/>
        <v>0.15</v>
      </c>
      <c r="N17" s="39">
        <f t="shared" si="7"/>
        <v>0.15</v>
      </c>
      <c r="O17" s="115">
        <f>IF(G17&gt;0,DT!AC17*I17+DT!AD17*J17+DT!AE17*K17+DT!AF17*L17+DT!AG17*M17+DT!AH17*N17,"")</f>
        <v>1.3125</v>
      </c>
      <c r="P17" s="1"/>
    </row>
    <row r="18" ht="14.25" customHeight="1">
      <c r="A18" s="21">
        <v>7.0</v>
      </c>
      <c r="B18" s="21">
        <v>7.0</v>
      </c>
      <c r="C18" s="21">
        <v>7.0</v>
      </c>
      <c r="D18" s="21">
        <v>7.0</v>
      </c>
      <c r="E18" s="21">
        <v>1.0</v>
      </c>
      <c r="F18" s="21">
        <v>4.0</v>
      </c>
      <c r="G18" s="21">
        <f t="shared" si="1"/>
        <v>33</v>
      </c>
      <c r="I18" s="39">
        <f t="shared" si="2"/>
        <v>0.2121212121</v>
      </c>
      <c r="J18" s="39">
        <f t="shared" si="3"/>
        <v>0.2121212121</v>
      </c>
      <c r="K18" s="39">
        <f t="shared" si="4"/>
        <v>0.2121212121</v>
      </c>
      <c r="L18" s="39">
        <f t="shared" si="5"/>
        <v>0.2121212121</v>
      </c>
      <c r="M18" s="39">
        <f t="shared" si="6"/>
        <v>0.0303030303</v>
      </c>
      <c r="N18" s="39">
        <f t="shared" si="7"/>
        <v>0.1212121212</v>
      </c>
      <c r="O18" s="115">
        <f>IF(G18&gt;0,DT!AC18*I18+DT!AD18*J18+DT!AE18*K18+DT!AF18*L18+DT!AG18*M18+DT!AH18*N18,"")</f>
        <v>1.176767677</v>
      </c>
      <c r="P18" s="1"/>
    </row>
    <row r="19" ht="14.25" customHeight="1">
      <c r="A19" s="21">
        <v>6.0</v>
      </c>
      <c r="B19" s="21">
        <v>7.0</v>
      </c>
      <c r="C19" s="21">
        <v>7.0</v>
      </c>
      <c r="D19" s="21">
        <v>7.0</v>
      </c>
      <c r="E19" s="21">
        <v>7.0</v>
      </c>
      <c r="F19" s="21">
        <v>6.0</v>
      </c>
      <c r="G19" s="21">
        <f t="shared" si="1"/>
        <v>40</v>
      </c>
      <c r="I19" s="39">
        <f t="shared" si="2"/>
        <v>0.15</v>
      </c>
      <c r="J19" s="39">
        <f t="shared" si="3"/>
        <v>0.175</v>
      </c>
      <c r="K19" s="39">
        <f t="shared" si="4"/>
        <v>0.175</v>
      </c>
      <c r="L19" s="39">
        <f t="shared" si="5"/>
        <v>0.175</v>
      </c>
      <c r="M19" s="39">
        <f t="shared" si="6"/>
        <v>0.175</v>
      </c>
      <c r="N19" s="39">
        <f t="shared" si="7"/>
        <v>0.15</v>
      </c>
      <c r="O19" s="115">
        <f>IF(G19&gt;0,DT!AC19*I19+DT!AD19*J19+DT!AE19*K19+DT!AF19*L19+DT!AG19*M19+DT!AH19*N19,"")</f>
        <v>2.35</v>
      </c>
      <c r="P19" s="1"/>
    </row>
    <row r="20" ht="14.25" customHeight="1">
      <c r="A20" s="21">
        <v>2.0</v>
      </c>
      <c r="B20" s="21">
        <v>6.0</v>
      </c>
      <c r="C20" s="21">
        <v>6.0</v>
      </c>
      <c r="D20" s="21">
        <v>7.0</v>
      </c>
      <c r="E20" s="21">
        <v>4.0</v>
      </c>
      <c r="F20" s="21">
        <v>5.0</v>
      </c>
      <c r="G20" s="21">
        <f t="shared" si="1"/>
        <v>30</v>
      </c>
      <c r="I20" s="39">
        <f t="shared" si="2"/>
        <v>0.06666666667</v>
      </c>
      <c r="J20" s="39">
        <f t="shared" si="3"/>
        <v>0.2</v>
      </c>
      <c r="K20" s="39">
        <f t="shared" si="4"/>
        <v>0.2</v>
      </c>
      <c r="L20" s="39">
        <f t="shared" si="5"/>
        <v>0.2333333333</v>
      </c>
      <c r="M20" s="39">
        <f t="shared" si="6"/>
        <v>0.1333333333</v>
      </c>
      <c r="N20" s="39">
        <f t="shared" si="7"/>
        <v>0.1666666667</v>
      </c>
      <c r="O20" s="115">
        <f>IF(G20&gt;0,DT!AC20*I20+DT!AD20*J20+DT!AE20*K20+DT!AF20*L20+DT!AG20*M20+DT!AH20*N20,"")</f>
        <v>1.119444444</v>
      </c>
      <c r="P20" s="1"/>
    </row>
    <row r="21" ht="14.25" customHeight="1">
      <c r="A21" s="21">
        <v>7.0</v>
      </c>
      <c r="B21" s="21">
        <v>6.0</v>
      </c>
      <c r="C21" s="21">
        <v>6.0</v>
      </c>
      <c r="D21" s="21">
        <v>5.0</v>
      </c>
      <c r="E21" s="21">
        <v>6.0</v>
      </c>
      <c r="F21" s="21">
        <v>4.0</v>
      </c>
      <c r="G21" s="21">
        <f t="shared" si="1"/>
        <v>34</v>
      </c>
      <c r="I21" s="39">
        <f t="shared" si="2"/>
        <v>0.2058823529</v>
      </c>
      <c r="J21" s="39">
        <f t="shared" si="3"/>
        <v>0.1764705882</v>
      </c>
      <c r="K21" s="39">
        <f t="shared" si="4"/>
        <v>0.1764705882</v>
      </c>
      <c r="L21" s="39">
        <f t="shared" si="5"/>
        <v>0.1470588235</v>
      </c>
      <c r="M21" s="39">
        <f t="shared" si="6"/>
        <v>0.1764705882</v>
      </c>
      <c r="N21" s="39">
        <f t="shared" si="7"/>
        <v>0.1176470588</v>
      </c>
      <c r="O21" s="115">
        <f>IF(G21&gt;0,DT!AC21*I21+DT!AD21*J21+DT!AE21*K21+DT!AF21*L21+DT!AG21*M21+DT!AH21*N21,"")</f>
        <v>0.3529411765</v>
      </c>
      <c r="P21" s="1"/>
    </row>
    <row r="22" ht="14.25" customHeight="1">
      <c r="A22" s="21">
        <v>6.0</v>
      </c>
      <c r="B22" s="21">
        <v>6.0</v>
      </c>
      <c r="C22" s="21">
        <v>7.0</v>
      </c>
      <c r="D22" s="21">
        <v>7.0</v>
      </c>
      <c r="E22" s="21">
        <v>6.0</v>
      </c>
      <c r="F22" s="21">
        <v>5.0</v>
      </c>
      <c r="G22" s="21">
        <f t="shared" si="1"/>
        <v>37</v>
      </c>
      <c r="I22" s="39">
        <f t="shared" si="2"/>
        <v>0.1621621622</v>
      </c>
      <c r="J22" s="39">
        <f t="shared" si="3"/>
        <v>0.1621621622</v>
      </c>
      <c r="K22" s="39">
        <f t="shared" si="4"/>
        <v>0.1891891892</v>
      </c>
      <c r="L22" s="39">
        <f t="shared" si="5"/>
        <v>0.1891891892</v>
      </c>
      <c r="M22" s="39">
        <f t="shared" si="6"/>
        <v>0.1621621622</v>
      </c>
      <c r="N22" s="39">
        <f t="shared" si="7"/>
        <v>0.1351351351</v>
      </c>
      <c r="O22" s="115">
        <f>IF(G22&gt;0,DT!AC22*I22+DT!AD22*J22+DT!AE22*K22+DT!AF22*L22+DT!AG22*M22+DT!AH22*N22,"")</f>
        <v>-1.101351351</v>
      </c>
      <c r="P22" s="1"/>
    </row>
    <row r="23" ht="14.25" customHeight="1">
      <c r="A23" s="21">
        <v>6.0</v>
      </c>
      <c r="B23" s="21">
        <v>7.0</v>
      </c>
      <c r="C23" s="21">
        <v>7.0</v>
      </c>
      <c r="D23" s="21">
        <v>7.0</v>
      </c>
      <c r="E23" s="21">
        <v>6.0</v>
      </c>
      <c r="F23" s="21">
        <v>6.0</v>
      </c>
      <c r="G23" s="21">
        <f t="shared" si="1"/>
        <v>39</v>
      </c>
      <c r="I23" s="39">
        <f t="shared" si="2"/>
        <v>0.1538461538</v>
      </c>
      <c r="J23" s="39">
        <f t="shared" si="3"/>
        <v>0.1794871795</v>
      </c>
      <c r="K23" s="39">
        <f t="shared" si="4"/>
        <v>0.1794871795</v>
      </c>
      <c r="L23" s="39">
        <f t="shared" si="5"/>
        <v>0.1794871795</v>
      </c>
      <c r="M23" s="39">
        <f t="shared" si="6"/>
        <v>0.1538461538</v>
      </c>
      <c r="N23" s="39">
        <f t="shared" si="7"/>
        <v>0.1538461538</v>
      </c>
      <c r="O23" s="115">
        <f>IF(G23&gt;0,DT!AC23*I23+DT!AD23*J23+DT!AE23*K23+DT!AF23*L23+DT!AG23*M23+DT!AH23*N23,"")</f>
        <v>-0.0641025641</v>
      </c>
      <c r="P23" s="1"/>
    </row>
    <row r="24" ht="14.25" customHeight="1">
      <c r="A24" s="21">
        <v>5.0</v>
      </c>
      <c r="B24" s="21">
        <v>6.0</v>
      </c>
      <c r="C24" s="21">
        <v>6.0</v>
      </c>
      <c r="D24" s="21">
        <v>5.0</v>
      </c>
      <c r="E24" s="21">
        <v>6.0</v>
      </c>
      <c r="F24" s="21">
        <v>3.0</v>
      </c>
      <c r="G24" s="21">
        <f t="shared" si="1"/>
        <v>31</v>
      </c>
      <c r="I24" s="39">
        <f t="shared" si="2"/>
        <v>0.1612903226</v>
      </c>
      <c r="J24" s="39">
        <f t="shared" si="3"/>
        <v>0.1935483871</v>
      </c>
      <c r="K24" s="39">
        <f t="shared" si="4"/>
        <v>0.1935483871</v>
      </c>
      <c r="L24" s="39">
        <f t="shared" si="5"/>
        <v>0.1612903226</v>
      </c>
      <c r="M24" s="39">
        <f t="shared" si="6"/>
        <v>0.1935483871</v>
      </c>
      <c r="N24" s="39">
        <f t="shared" si="7"/>
        <v>0.09677419355</v>
      </c>
      <c r="O24" s="115">
        <f>IF(G24&gt;0,DT!AC24*I24+DT!AD24*J24+DT!AE24*K24+DT!AF24*L24+DT!AG24*M24+DT!AH24*N24,"")</f>
        <v>1.696236559</v>
      </c>
      <c r="P24" s="1"/>
    </row>
    <row r="25" ht="14.25" customHeight="1">
      <c r="A25" s="21">
        <v>6.0</v>
      </c>
      <c r="B25" s="21">
        <v>7.0</v>
      </c>
      <c r="C25" s="21">
        <v>6.0</v>
      </c>
      <c r="D25" s="21">
        <v>6.0</v>
      </c>
      <c r="E25" s="21">
        <v>6.0</v>
      </c>
      <c r="F25" s="21">
        <v>6.0</v>
      </c>
      <c r="G25" s="21">
        <f t="shared" si="1"/>
        <v>37</v>
      </c>
      <c r="I25" s="39">
        <f t="shared" si="2"/>
        <v>0.1621621622</v>
      </c>
      <c r="J25" s="39">
        <f t="shared" si="3"/>
        <v>0.1891891892</v>
      </c>
      <c r="K25" s="39">
        <f t="shared" si="4"/>
        <v>0.1621621622</v>
      </c>
      <c r="L25" s="39">
        <f t="shared" si="5"/>
        <v>0.1621621622</v>
      </c>
      <c r="M25" s="39">
        <f t="shared" si="6"/>
        <v>0.1621621622</v>
      </c>
      <c r="N25" s="39">
        <f t="shared" si="7"/>
        <v>0.1621621622</v>
      </c>
      <c r="O25" s="115">
        <f>IF(G25&gt;0,DT!AC25*I25+DT!AD25*J25+DT!AE25*K25+DT!AF25*L25+DT!AG25*M25+DT!AH25*N25,"")</f>
        <v>0.6959459459</v>
      </c>
      <c r="P25" s="1"/>
    </row>
    <row r="26" ht="14.25" customHeight="1">
      <c r="A26" s="21">
        <v>6.0</v>
      </c>
      <c r="B26" s="21">
        <v>6.0</v>
      </c>
      <c r="C26" s="21">
        <v>5.0</v>
      </c>
      <c r="D26" s="21">
        <v>7.0</v>
      </c>
      <c r="E26" s="21">
        <v>5.0</v>
      </c>
      <c r="F26" s="21">
        <v>5.0</v>
      </c>
      <c r="G26" s="21">
        <f t="shared" si="1"/>
        <v>34</v>
      </c>
      <c r="I26" s="39">
        <f t="shared" si="2"/>
        <v>0.1764705882</v>
      </c>
      <c r="J26" s="39">
        <f t="shared" si="3"/>
        <v>0.1764705882</v>
      </c>
      <c r="K26" s="39">
        <f t="shared" si="4"/>
        <v>0.1470588235</v>
      </c>
      <c r="L26" s="39">
        <f t="shared" si="5"/>
        <v>0.2058823529</v>
      </c>
      <c r="M26" s="39">
        <f t="shared" si="6"/>
        <v>0.1470588235</v>
      </c>
      <c r="N26" s="39">
        <f t="shared" si="7"/>
        <v>0.1470588235</v>
      </c>
      <c r="O26" s="115">
        <f>IF(G26&gt;0,DT!AC26*I26+DT!AD26*J26+DT!AE26*K26+DT!AF26*L26+DT!AG26*M26+DT!AH26*N26,"")</f>
        <v>0</v>
      </c>
      <c r="P26" s="1"/>
    </row>
    <row r="27" ht="14.25" customHeight="1">
      <c r="A27" s="21">
        <v>6.0</v>
      </c>
      <c r="B27" s="21">
        <v>6.0</v>
      </c>
      <c r="C27" s="21">
        <v>7.0</v>
      </c>
      <c r="D27" s="21">
        <v>7.0</v>
      </c>
      <c r="E27" s="21">
        <v>5.0</v>
      </c>
      <c r="F27" s="21">
        <v>5.0</v>
      </c>
      <c r="G27" s="21">
        <f t="shared" si="1"/>
        <v>36</v>
      </c>
      <c r="I27" s="39">
        <f t="shared" si="2"/>
        <v>0.1666666667</v>
      </c>
      <c r="J27" s="39">
        <f t="shared" si="3"/>
        <v>0.1666666667</v>
      </c>
      <c r="K27" s="39">
        <f t="shared" si="4"/>
        <v>0.1944444444</v>
      </c>
      <c r="L27" s="39">
        <f t="shared" si="5"/>
        <v>0.1944444444</v>
      </c>
      <c r="M27" s="39">
        <f t="shared" si="6"/>
        <v>0.1388888889</v>
      </c>
      <c r="N27" s="39">
        <f t="shared" si="7"/>
        <v>0.1388888889</v>
      </c>
      <c r="O27" s="115">
        <f>IF(G27&gt;0,DT!AC27*I27+DT!AD27*J27+DT!AE27*K27+DT!AF27*L27+DT!AG27*M27+DT!AH27*N27,"")</f>
        <v>0</v>
      </c>
      <c r="P27" s="1"/>
    </row>
    <row r="28" ht="14.25" customHeight="1">
      <c r="A28" s="21">
        <v>6.0</v>
      </c>
      <c r="B28" s="21">
        <v>6.0</v>
      </c>
      <c r="C28" s="21">
        <v>6.0</v>
      </c>
      <c r="D28" s="21">
        <v>7.0</v>
      </c>
      <c r="E28" s="21">
        <v>7.0</v>
      </c>
      <c r="F28" s="21">
        <v>6.0</v>
      </c>
      <c r="G28" s="21">
        <f t="shared" si="1"/>
        <v>38</v>
      </c>
      <c r="I28" s="39">
        <f t="shared" si="2"/>
        <v>0.1578947368</v>
      </c>
      <c r="J28" s="39">
        <f t="shared" si="3"/>
        <v>0.1578947368</v>
      </c>
      <c r="K28" s="39">
        <f t="shared" si="4"/>
        <v>0.1578947368</v>
      </c>
      <c r="L28" s="39">
        <f t="shared" si="5"/>
        <v>0.1842105263</v>
      </c>
      <c r="M28" s="39">
        <f t="shared" si="6"/>
        <v>0.1842105263</v>
      </c>
      <c r="N28" s="39">
        <f t="shared" si="7"/>
        <v>0.1578947368</v>
      </c>
      <c r="O28" s="115">
        <f>IF(G28&gt;0,DT!AC28*I28+DT!AD28*J28+DT!AE28*K28+DT!AF28*L28+DT!AG28*M28+DT!AH28*N28,"")</f>
        <v>0</v>
      </c>
      <c r="P28" s="1"/>
    </row>
    <row r="29" ht="14.25" customHeight="1">
      <c r="A29" s="21">
        <v>5.0</v>
      </c>
      <c r="B29" s="21">
        <v>5.0</v>
      </c>
      <c r="C29" s="21">
        <v>6.0</v>
      </c>
      <c r="D29" s="21">
        <v>6.0</v>
      </c>
      <c r="E29" s="21">
        <v>5.0</v>
      </c>
      <c r="F29" s="21">
        <v>5.0</v>
      </c>
      <c r="G29" s="21">
        <f t="shared" si="1"/>
        <v>32</v>
      </c>
      <c r="I29" s="39">
        <f t="shared" si="2"/>
        <v>0.15625</v>
      </c>
      <c r="J29" s="39">
        <f t="shared" si="3"/>
        <v>0.15625</v>
      </c>
      <c r="K29" s="39">
        <f t="shared" si="4"/>
        <v>0.1875</v>
      </c>
      <c r="L29" s="39">
        <f t="shared" si="5"/>
        <v>0.1875</v>
      </c>
      <c r="M29" s="39">
        <f t="shared" si="6"/>
        <v>0.15625</v>
      </c>
      <c r="N29" s="39">
        <f t="shared" si="7"/>
        <v>0.15625</v>
      </c>
      <c r="O29" s="115">
        <f>IF(G29&gt;0,DT!AC29*I29+DT!AD29*J29+DT!AE29*K29+DT!AF29*L29+DT!AG29*M29+DT!AH29*N29,"")</f>
        <v>0</v>
      </c>
      <c r="P29" s="1"/>
    </row>
    <row r="30" ht="14.25" customHeight="1">
      <c r="A30" s="21">
        <v>5.0</v>
      </c>
      <c r="B30" s="21">
        <v>1.0</v>
      </c>
      <c r="C30" s="21">
        <v>7.0</v>
      </c>
      <c r="D30" s="21">
        <v>7.0</v>
      </c>
      <c r="E30" s="21">
        <v>2.0</v>
      </c>
      <c r="F30" s="21">
        <v>4.0</v>
      </c>
      <c r="G30" s="21">
        <f t="shared" si="1"/>
        <v>26</v>
      </c>
      <c r="I30" s="39">
        <f t="shared" si="2"/>
        <v>0.1923076923</v>
      </c>
      <c r="J30" s="39">
        <f t="shared" si="3"/>
        <v>0.03846153846</v>
      </c>
      <c r="K30" s="39">
        <f t="shared" si="4"/>
        <v>0.2692307692</v>
      </c>
      <c r="L30" s="39">
        <f t="shared" si="5"/>
        <v>0.2692307692</v>
      </c>
      <c r="M30" s="39">
        <f t="shared" si="6"/>
        <v>0.07692307692</v>
      </c>
      <c r="N30" s="39">
        <f t="shared" si="7"/>
        <v>0.1538461538</v>
      </c>
      <c r="O30" s="115">
        <f>IF(G30&gt;0,DT!AC30*I30+DT!AD30*J30+DT!AE30*K30+DT!AF30*L30+DT!AG30*M30+DT!AH30*N30,"")</f>
        <v>0</v>
      </c>
      <c r="P30" s="1"/>
    </row>
    <row r="31" ht="14.25" customHeight="1">
      <c r="A31" s="21">
        <v>7.0</v>
      </c>
      <c r="B31" s="21">
        <v>5.0</v>
      </c>
      <c r="C31" s="21">
        <v>7.0</v>
      </c>
      <c r="D31" s="21">
        <v>7.0</v>
      </c>
      <c r="E31" s="21">
        <v>7.0</v>
      </c>
      <c r="F31" s="21">
        <v>6.0</v>
      </c>
      <c r="G31" s="21">
        <f t="shared" si="1"/>
        <v>39</v>
      </c>
      <c r="I31" s="39">
        <f t="shared" si="2"/>
        <v>0.1794871795</v>
      </c>
      <c r="J31" s="39">
        <f t="shared" si="3"/>
        <v>0.1282051282</v>
      </c>
      <c r="K31" s="39">
        <f t="shared" si="4"/>
        <v>0.1794871795</v>
      </c>
      <c r="L31" s="39">
        <f t="shared" si="5"/>
        <v>0.1794871795</v>
      </c>
      <c r="M31" s="39">
        <f t="shared" si="6"/>
        <v>0.1794871795</v>
      </c>
      <c r="N31" s="39">
        <f t="shared" si="7"/>
        <v>0.1538461538</v>
      </c>
      <c r="O31" s="115">
        <f>IF(G31&gt;0,DT!AC31*I31+DT!AD31*J31+DT!AE31*K31+DT!AF31*L31+DT!AG31*M31+DT!AH31*N31,"")</f>
        <v>0</v>
      </c>
      <c r="P31" s="1"/>
    </row>
    <row r="32" ht="14.25" customHeight="1">
      <c r="A32" s="21">
        <v>7.0</v>
      </c>
      <c r="B32" s="21">
        <v>7.0</v>
      </c>
      <c r="C32" s="21">
        <v>7.0</v>
      </c>
      <c r="D32" s="21">
        <v>5.0</v>
      </c>
      <c r="E32" s="21">
        <v>7.0</v>
      </c>
      <c r="F32" s="21">
        <v>7.0</v>
      </c>
      <c r="G32" s="21">
        <f t="shared" si="1"/>
        <v>40</v>
      </c>
      <c r="I32" s="39">
        <f t="shared" si="2"/>
        <v>0.175</v>
      </c>
      <c r="J32" s="39">
        <f t="shared" si="3"/>
        <v>0.175</v>
      </c>
      <c r="K32" s="39">
        <f t="shared" si="4"/>
        <v>0.175</v>
      </c>
      <c r="L32" s="39">
        <f t="shared" si="5"/>
        <v>0.125</v>
      </c>
      <c r="M32" s="39">
        <f t="shared" si="6"/>
        <v>0.175</v>
      </c>
      <c r="N32" s="39">
        <f t="shared" si="7"/>
        <v>0.175</v>
      </c>
      <c r="O32" s="115">
        <f>IF(G32&gt;0,DT!AC32*I32+DT!AD32*J32+DT!AE32*K32+DT!AF32*L32+DT!AG32*M32+DT!AH32*N32,"")</f>
        <v>0</v>
      </c>
      <c r="P32" s="1"/>
    </row>
    <row r="33" ht="14.25" customHeight="1">
      <c r="A33" s="21">
        <v>6.0</v>
      </c>
      <c r="B33" s="21">
        <v>7.0</v>
      </c>
      <c r="C33" s="21">
        <v>7.0</v>
      </c>
      <c r="D33" s="21">
        <v>7.0</v>
      </c>
      <c r="E33" s="21">
        <v>6.0</v>
      </c>
      <c r="F33" s="21">
        <v>7.0</v>
      </c>
      <c r="G33" s="21">
        <f t="shared" si="1"/>
        <v>40</v>
      </c>
      <c r="I33" s="39">
        <f t="shared" si="2"/>
        <v>0.15</v>
      </c>
      <c r="J33" s="39">
        <f t="shared" si="3"/>
        <v>0.175</v>
      </c>
      <c r="K33" s="39">
        <f t="shared" si="4"/>
        <v>0.175</v>
      </c>
      <c r="L33" s="39">
        <f t="shared" si="5"/>
        <v>0.175</v>
      </c>
      <c r="M33" s="39">
        <f t="shared" si="6"/>
        <v>0.15</v>
      </c>
      <c r="N33" s="39">
        <f t="shared" si="7"/>
        <v>0.175</v>
      </c>
      <c r="O33" s="115">
        <f>IF(G33&gt;0,DT!AC33*I33+DT!AD33*J33+DT!AE33*K33+DT!AF33*L33+DT!AG33*M33+DT!AH33*N33,"")</f>
        <v>0</v>
      </c>
      <c r="P33" s="1"/>
    </row>
    <row r="34" ht="14.25" customHeight="1">
      <c r="A34" s="21">
        <v>6.0</v>
      </c>
      <c r="B34" s="21">
        <v>6.0</v>
      </c>
      <c r="C34" s="21">
        <v>6.0</v>
      </c>
      <c r="D34" s="21">
        <v>7.0</v>
      </c>
      <c r="E34" s="21">
        <v>6.0</v>
      </c>
      <c r="F34" s="21">
        <v>7.0</v>
      </c>
      <c r="G34" s="21">
        <f t="shared" si="1"/>
        <v>38</v>
      </c>
      <c r="I34" s="39">
        <f t="shared" si="2"/>
        <v>0.1578947368</v>
      </c>
      <c r="J34" s="39">
        <f t="shared" si="3"/>
        <v>0.1578947368</v>
      </c>
      <c r="K34" s="39">
        <f t="shared" si="4"/>
        <v>0.1578947368</v>
      </c>
      <c r="L34" s="39">
        <f t="shared" si="5"/>
        <v>0.1842105263</v>
      </c>
      <c r="M34" s="39">
        <f t="shared" si="6"/>
        <v>0.1578947368</v>
      </c>
      <c r="N34" s="39">
        <f t="shared" si="7"/>
        <v>0.1842105263</v>
      </c>
      <c r="O34" s="115">
        <f>IF(G34&gt;0,DT!AC34*I34+DT!AD34*J34+DT!AE34*K34+DT!AF34*L34+DT!AG34*M34+DT!AH34*N34,"")</f>
        <v>0</v>
      </c>
      <c r="P34" s="1"/>
    </row>
    <row r="35" ht="14.25" customHeight="1">
      <c r="A35" s="21">
        <v>7.0</v>
      </c>
      <c r="B35" s="21">
        <v>5.0</v>
      </c>
      <c r="C35" s="21">
        <v>6.0</v>
      </c>
      <c r="D35" s="21">
        <v>5.0</v>
      </c>
      <c r="E35" s="21">
        <v>4.0</v>
      </c>
      <c r="F35" s="21">
        <v>6.0</v>
      </c>
      <c r="G35" s="21">
        <f t="shared" si="1"/>
        <v>33</v>
      </c>
      <c r="I35" s="39">
        <f t="shared" si="2"/>
        <v>0.2121212121</v>
      </c>
      <c r="J35" s="39">
        <f t="shared" si="3"/>
        <v>0.1515151515</v>
      </c>
      <c r="K35" s="39">
        <f t="shared" si="4"/>
        <v>0.1818181818</v>
      </c>
      <c r="L35" s="39">
        <f t="shared" si="5"/>
        <v>0.1515151515</v>
      </c>
      <c r="M35" s="39">
        <f t="shared" si="6"/>
        <v>0.1212121212</v>
      </c>
      <c r="N35" s="39">
        <f t="shared" si="7"/>
        <v>0.1818181818</v>
      </c>
      <c r="O35" s="115">
        <f>IF(G35&gt;0,DT!AC35*I35+DT!AD35*J35+DT!AE35*K35+DT!AF35*L35+DT!AG35*M35+DT!AH35*N35,"")</f>
        <v>0</v>
      </c>
      <c r="P35" s="1"/>
    </row>
    <row r="36" ht="14.25" customHeight="1">
      <c r="A36" s="21">
        <v>7.0</v>
      </c>
      <c r="B36" s="21">
        <v>7.0</v>
      </c>
      <c r="C36" s="21">
        <v>7.0</v>
      </c>
      <c r="D36" s="21">
        <v>7.0</v>
      </c>
      <c r="E36" s="21">
        <v>7.0</v>
      </c>
      <c r="F36" s="21">
        <v>7.0</v>
      </c>
      <c r="G36" s="21">
        <f t="shared" si="1"/>
        <v>42</v>
      </c>
      <c r="I36" s="39">
        <f t="shared" si="2"/>
        <v>0.1666666667</v>
      </c>
      <c r="J36" s="39">
        <f t="shared" si="3"/>
        <v>0.1666666667</v>
      </c>
      <c r="K36" s="39">
        <f t="shared" si="4"/>
        <v>0.1666666667</v>
      </c>
      <c r="L36" s="39">
        <f t="shared" si="5"/>
        <v>0.1666666667</v>
      </c>
      <c r="M36" s="39">
        <f t="shared" si="6"/>
        <v>0.1666666667</v>
      </c>
      <c r="N36" s="39">
        <f t="shared" si="7"/>
        <v>0.1666666667</v>
      </c>
      <c r="O36" s="115">
        <f>IF(G36&gt;0,DT!AC36*I36+DT!AD36*J36+DT!AE36*K36+DT!AF36*L36+DT!AG36*M36+DT!AH36*N36,"")</f>
        <v>0</v>
      </c>
      <c r="P36" s="1"/>
    </row>
    <row r="37" ht="14.25" customHeight="1">
      <c r="A37" s="21">
        <v>7.0</v>
      </c>
      <c r="B37" s="21">
        <v>7.0</v>
      </c>
      <c r="C37" s="21">
        <v>7.0</v>
      </c>
      <c r="D37" s="21">
        <v>7.0</v>
      </c>
      <c r="E37" s="21">
        <v>7.0</v>
      </c>
      <c r="F37" s="21">
        <v>7.0</v>
      </c>
      <c r="G37" s="21">
        <f t="shared" si="1"/>
        <v>42</v>
      </c>
      <c r="I37" s="39">
        <f t="shared" si="2"/>
        <v>0.1666666667</v>
      </c>
      <c r="J37" s="39">
        <f t="shared" si="3"/>
        <v>0.1666666667</v>
      </c>
      <c r="K37" s="39">
        <f t="shared" si="4"/>
        <v>0.1666666667</v>
      </c>
      <c r="L37" s="39">
        <f t="shared" si="5"/>
        <v>0.1666666667</v>
      </c>
      <c r="M37" s="39">
        <f t="shared" si="6"/>
        <v>0.1666666667</v>
      </c>
      <c r="N37" s="39">
        <f t="shared" si="7"/>
        <v>0.1666666667</v>
      </c>
      <c r="O37" s="115">
        <f>IF(G37&gt;0,DT!AC37*I37+DT!AD37*J37+DT!AE37*K37+DT!AF37*L37+DT!AG37*M37+DT!AH37*N37,"")</f>
        <v>0</v>
      </c>
      <c r="P37" s="1"/>
    </row>
    <row r="38" ht="14.25" customHeight="1">
      <c r="A38" s="21">
        <v>6.0</v>
      </c>
      <c r="B38" s="21">
        <v>7.0</v>
      </c>
      <c r="C38" s="21">
        <v>7.0</v>
      </c>
      <c r="D38" s="21">
        <v>7.0</v>
      </c>
      <c r="E38" s="21">
        <v>5.0</v>
      </c>
      <c r="F38" s="21">
        <v>5.0</v>
      </c>
      <c r="G38" s="21">
        <f t="shared" si="1"/>
        <v>37</v>
      </c>
      <c r="I38" s="39">
        <f t="shared" si="2"/>
        <v>0.1621621622</v>
      </c>
      <c r="J38" s="39">
        <f t="shared" si="3"/>
        <v>0.1891891892</v>
      </c>
      <c r="K38" s="39">
        <f t="shared" si="4"/>
        <v>0.1891891892</v>
      </c>
      <c r="L38" s="39">
        <f t="shared" si="5"/>
        <v>0.1891891892</v>
      </c>
      <c r="M38" s="39">
        <f t="shared" si="6"/>
        <v>0.1351351351</v>
      </c>
      <c r="N38" s="39">
        <f t="shared" si="7"/>
        <v>0.1351351351</v>
      </c>
      <c r="O38" s="115">
        <f>IF(G38&gt;0,DT!AC38*I38+DT!AD38*J38+DT!AE38*K38+DT!AF38*L38+DT!AG38*M38+DT!AH38*N38,"")</f>
        <v>0</v>
      </c>
      <c r="P38" s="1"/>
    </row>
    <row r="39" ht="14.25" customHeight="1">
      <c r="A39" s="21">
        <v>6.0</v>
      </c>
      <c r="B39" s="21">
        <v>7.0</v>
      </c>
      <c r="C39" s="21">
        <v>7.0</v>
      </c>
      <c r="D39" s="21">
        <v>7.0</v>
      </c>
      <c r="E39" s="21">
        <v>7.0</v>
      </c>
      <c r="F39" s="21">
        <v>7.0</v>
      </c>
      <c r="G39" s="21">
        <f t="shared" si="1"/>
        <v>41</v>
      </c>
      <c r="I39" s="39">
        <f t="shared" si="2"/>
        <v>0.1463414634</v>
      </c>
      <c r="J39" s="39">
        <f t="shared" si="3"/>
        <v>0.1707317073</v>
      </c>
      <c r="K39" s="39">
        <f t="shared" si="4"/>
        <v>0.1707317073</v>
      </c>
      <c r="L39" s="39">
        <f t="shared" si="5"/>
        <v>0.1707317073</v>
      </c>
      <c r="M39" s="39">
        <f t="shared" si="6"/>
        <v>0.1707317073</v>
      </c>
      <c r="N39" s="39">
        <f t="shared" si="7"/>
        <v>0.1707317073</v>
      </c>
      <c r="O39" s="115">
        <f>IF(G39&gt;0,DT!AC39*I39+DT!AD39*J39+DT!AE39*K39+DT!AF39*L39+DT!AG39*M39+DT!AH39*N39,"")</f>
        <v>0</v>
      </c>
      <c r="P39" s="1"/>
    </row>
    <row r="40" ht="14.25" customHeight="1">
      <c r="A40" s="21">
        <v>6.0</v>
      </c>
      <c r="B40" s="21">
        <v>6.0</v>
      </c>
      <c r="C40" s="21">
        <v>7.0</v>
      </c>
      <c r="D40" s="21">
        <v>7.0</v>
      </c>
      <c r="E40" s="21">
        <v>5.0</v>
      </c>
      <c r="F40" s="21">
        <v>6.0</v>
      </c>
      <c r="G40" s="21">
        <f t="shared" si="1"/>
        <v>37</v>
      </c>
      <c r="I40" s="39">
        <f t="shared" si="2"/>
        <v>0.1621621622</v>
      </c>
      <c r="J40" s="39">
        <f t="shared" si="3"/>
        <v>0.1621621622</v>
      </c>
      <c r="K40" s="39">
        <f t="shared" si="4"/>
        <v>0.1891891892</v>
      </c>
      <c r="L40" s="39">
        <f t="shared" si="5"/>
        <v>0.1891891892</v>
      </c>
      <c r="M40" s="39">
        <f t="shared" si="6"/>
        <v>0.1351351351</v>
      </c>
      <c r="N40" s="39">
        <f t="shared" si="7"/>
        <v>0.1621621622</v>
      </c>
      <c r="O40" s="115">
        <f>IF(G40&gt;0,DT!AC40*I40+DT!AD40*J40+DT!AE40*K40+DT!AF40*L40+DT!AG40*M40+DT!AH40*N40,"")</f>
        <v>0</v>
      </c>
      <c r="P40" s="1"/>
    </row>
    <row r="41" ht="14.25" customHeight="1">
      <c r="A41" s="21">
        <v>5.0</v>
      </c>
      <c r="B41" s="21">
        <v>5.0</v>
      </c>
      <c r="C41" s="21">
        <v>7.0</v>
      </c>
      <c r="D41" s="21">
        <v>7.0</v>
      </c>
      <c r="E41" s="21">
        <v>5.0</v>
      </c>
      <c r="F41" s="21">
        <v>6.0</v>
      </c>
      <c r="G41" s="21">
        <f t="shared" si="1"/>
        <v>35</v>
      </c>
      <c r="I41" s="39">
        <f t="shared" si="2"/>
        <v>0.1428571429</v>
      </c>
      <c r="J41" s="39">
        <f t="shared" si="3"/>
        <v>0.1428571429</v>
      </c>
      <c r="K41" s="39">
        <f t="shared" si="4"/>
        <v>0.2</v>
      </c>
      <c r="L41" s="39">
        <f t="shared" si="5"/>
        <v>0.2</v>
      </c>
      <c r="M41" s="39">
        <f t="shared" si="6"/>
        <v>0.1428571429</v>
      </c>
      <c r="N41" s="39">
        <f t="shared" si="7"/>
        <v>0.1714285714</v>
      </c>
      <c r="O41" s="115">
        <f>IF(G41&gt;0,DT!AC41*I41+DT!AD41*J41+DT!AE41*K41+DT!AF41*L41+DT!AG41*M41+DT!AH41*N41,"")</f>
        <v>0</v>
      </c>
      <c r="P41" s="1"/>
    </row>
    <row r="42" ht="14.25" customHeight="1">
      <c r="A42" s="21">
        <v>7.0</v>
      </c>
      <c r="B42" s="21">
        <v>7.0</v>
      </c>
      <c r="C42" s="21">
        <v>7.0</v>
      </c>
      <c r="D42" s="21">
        <v>7.0</v>
      </c>
      <c r="E42" s="21">
        <v>7.0</v>
      </c>
      <c r="F42" s="21">
        <v>7.0</v>
      </c>
      <c r="G42" s="21">
        <f t="shared" si="1"/>
        <v>42</v>
      </c>
      <c r="I42" s="39">
        <f t="shared" si="2"/>
        <v>0.1666666667</v>
      </c>
      <c r="J42" s="39">
        <f t="shared" si="3"/>
        <v>0.1666666667</v>
      </c>
      <c r="K42" s="39">
        <f t="shared" si="4"/>
        <v>0.1666666667</v>
      </c>
      <c r="L42" s="39">
        <f t="shared" si="5"/>
        <v>0.1666666667</v>
      </c>
      <c r="M42" s="39">
        <f t="shared" si="6"/>
        <v>0.1666666667</v>
      </c>
      <c r="N42" s="39">
        <f t="shared" si="7"/>
        <v>0.1666666667</v>
      </c>
      <c r="O42" s="115">
        <f>IF(G42&gt;0,DT!AC42*I42+DT!AD42*J42+DT!AE42*K42+DT!AF42*L42+DT!AG42*M42+DT!AH42*N42,"")</f>
        <v>0</v>
      </c>
      <c r="P42" s="1"/>
    </row>
    <row r="43" ht="14.25" customHeight="1">
      <c r="A43" s="21">
        <v>5.0</v>
      </c>
      <c r="B43" s="21">
        <v>6.0</v>
      </c>
      <c r="C43" s="21">
        <v>6.0</v>
      </c>
      <c r="D43" s="21">
        <v>6.0</v>
      </c>
      <c r="E43" s="21">
        <v>6.0</v>
      </c>
      <c r="F43" s="21">
        <v>5.0</v>
      </c>
      <c r="G43" s="21">
        <f t="shared" si="1"/>
        <v>34</v>
      </c>
      <c r="I43" s="39">
        <f t="shared" si="2"/>
        <v>0.1470588235</v>
      </c>
      <c r="J43" s="39">
        <f t="shared" si="3"/>
        <v>0.1764705882</v>
      </c>
      <c r="K43" s="39">
        <f t="shared" si="4"/>
        <v>0.1764705882</v>
      </c>
      <c r="L43" s="39">
        <f t="shared" si="5"/>
        <v>0.1764705882</v>
      </c>
      <c r="M43" s="39">
        <f t="shared" si="6"/>
        <v>0.1764705882</v>
      </c>
      <c r="N43" s="39">
        <f t="shared" si="7"/>
        <v>0.1470588235</v>
      </c>
      <c r="O43" s="115">
        <f>IF(G43&gt;0,DT!AC43*I43+DT!AD43*J43+DT!AE43*K43+DT!AF43*L43+DT!AG43*M43+DT!AH43*N43,"")</f>
        <v>0</v>
      </c>
      <c r="P43" s="1"/>
    </row>
    <row r="44" ht="14.25" customHeight="1">
      <c r="A44" s="21">
        <v>5.0</v>
      </c>
      <c r="B44" s="21">
        <v>5.0</v>
      </c>
      <c r="C44" s="21">
        <v>5.0</v>
      </c>
      <c r="D44" s="21">
        <v>5.0</v>
      </c>
      <c r="E44" s="21">
        <v>5.0</v>
      </c>
      <c r="F44" s="21">
        <v>5.0</v>
      </c>
      <c r="G44" s="21">
        <f t="shared" si="1"/>
        <v>30</v>
      </c>
      <c r="I44" s="39">
        <f t="shared" si="2"/>
        <v>0.1666666667</v>
      </c>
      <c r="J44" s="39">
        <f t="shared" si="3"/>
        <v>0.1666666667</v>
      </c>
      <c r="K44" s="39">
        <f t="shared" si="4"/>
        <v>0.1666666667</v>
      </c>
      <c r="L44" s="39">
        <f t="shared" si="5"/>
        <v>0.1666666667</v>
      </c>
      <c r="M44" s="39">
        <f t="shared" si="6"/>
        <v>0.1666666667</v>
      </c>
      <c r="N44" s="39">
        <f t="shared" si="7"/>
        <v>0.1666666667</v>
      </c>
      <c r="O44" s="115">
        <f>IF(G44&gt;0,DT!AC44*I44+DT!AD44*J44+DT!AE44*K44+DT!AF44*L44+DT!AG44*M44+DT!AH44*N44,"")</f>
        <v>0</v>
      </c>
      <c r="P44" s="1"/>
    </row>
    <row r="45" ht="14.25" customHeight="1">
      <c r="A45" s="21">
        <v>7.0</v>
      </c>
      <c r="B45" s="21">
        <v>7.0</v>
      </c>
      <c r="C45" s="21">
        <v>7.0</v>
      </c>
      <c r="D45" s="21">
        <v>7.0</v>
      </c>
      <c r="E45" s="21">
        <v>7.0</v>
      </c>
      <c r="F45" s="21">
        <v>7.0</v>
      </c>
      <c r="G45" s="21">
        <f t="shared" si="1"/>
        <v>42</v>
      </c>
      <c r="I45" s="39">
        <f t="shared" si="2"/>
        <v>0.1666666667</v>
      </c>
      <c r="J45" s="39">
        <f t="shared" si="3"/>
        <v>0.1666666667</v>
      </c>
      <c r="K45" s="39">
        <f t="shared" si="4"/>
        <v>0.1666666667</v>
      </c>
      <c r="L45" s="39">
        <f t="shared" si="5"/>
        <v>0.1666666667</v>
      </c>
      <c r="M45" s="39">
        <f t="shared" si="6"/>
        <v>0.1666666667</v>
      </c>
      <c r="N45" s="39">
        <f t="shared" si="7"/>
        <v>0.1666666667</v>
      </c>
      <c r="O45" s="115">
        <f>IF(G45&gt;0,DT!AC45*I45+DT!AD45*J45+DT!AE45*K45+DT!AF45*L45+DT!AG45*M45+DT!AH45*N45,"")</f>
        <v>0</v>
      </c>
      <c r="P45" s="1"/>
    </row>
    <row r="46" ht="14.25" customHeight="1">
      <c r="A46" s="21">
        <v>7.0</v>
      </c>
      <c r="B46" s="21">
        <v>6.0</v>
      </c>
      <c r="C46" s="21">
        <v>7.0</v>
      </c>
      <c r="D46" s="21">
        <v>5.0</v>
      </c>
      <c r="E46" s="21">
        <v>6.0</v>
      </c>
      <c r="F46" s="21">
        <v>6.0</v>
      </c>
      <c r="G46" s="21">
        <f t="shared" si="1"/>
        <v>37</v>
      </c>
      <c r="I46" s="39">
        <f t="shared" si="2"/>
        <v>0.1891891892</v>
      </c>
      <c r="J46" s="39">
        <f t="shared" si="3"/>
        <v>0.1621621622</v>
      </c>
      <c r="K46" s="39">
        <f t="shared" si="4"/>
        <v>0.1891891892</v>
      </c>
      <c r="L46" s="39">
        <f t="shared" si="5"/>
        <v>0.1351351351</v>
      </c>
      <c r="M46" s="39">
        <f t="shared" si="6"/>
        <v>0.1621621622</v>
      </c>
      <c r="N46" s="39">
        <f t="shared" si="7"/>
        <v>0.1621621622</v>
      </c>
      <c r="O46" s="115">
        <f>IF(G46&gt;0,DT!AC46*I46+DT!AD46*J46+DT!AE46*K46+DT!AF46*L46+DT!AG46*M46+DT!AH46*N46,"")</f>
        <v>0</v>
      </c>
      <c r="P46" s="1"/>
    </row>
    <row r="47" ht="14.25" customHeight="1">
      <c r="A47" s="21">
        <v>7.0</v>
      </c>
      <c r="B47" s="21">
        <v>7.0</v>
      </c>
      <c r="C47" s="21">
        <v>7.0</v>
      </c>
      <c r="D47" s="21">
        <v>7.0</v>
      </c>
      <c r="E47" s="21">
        <v>7.0</v>
      </c>
      <c r="F47" s="21">
        <v>7.0</v>
      </c>
      <c r="G47" s="21">
        <f t="shared" si="1"/>
        <v>42</v>
      </c>
      <c r="I47" s="39">
        <f t="shared" si="2"/>
        <v>0.1666666667</v>
      </c>
      <c r="J47" s="39">
        <f t="shared" si="3"/>
        <v>0.1666666667</v>
      </c>
      <c r="K47" s="39">
        <f t="shared" si="4"/>
        <v>0.1666666667</v>
      </c>
      <c r="L47" s="39">
        <f t="shared" si="5"/>
        <v>0.1666666667</v>
      </c>
      <c r="M47" s="39">
        <f t="shared" si="6"/>
        <v>0.1666666667</v>
      </c>
      <c r="N47" s="39">
        <f t="shared" si="7"/>
        <v>0.1666666667</v>
      </c>
      <c r="O47" s="115">
        <f>IF(G47&gt;0,DT!AC47*I47+DT!AD47*J47+DT!AE47*K47+DT!AF47*L47+DT!AG47*M47+DT!AH47*N47,"")</f>
        <v>0</v>
      </c>
      <c r="P47" s="1"/>
    </row>
    <row r="48" ht="14.25" customHeight="1">
      <c r="A48" s="21">
        <v>7.0</v>
      </c>
      <c r="B48" s="21">
        <v>7.0</v>
      </c>
      <c r="C48" s="21">
        <v>7.0</v>
      </c>
      <c r="D48" s="21">
        <v>7.0</v>
      </c>
      <c r="E48" s="21">
        <v>7.0</v>
      </c>
      <c r="F48" s="21">
        <v>7.0</v>
      </c>
      <c r="G48" s="21">
        <f t="shared" si="1"/>
        <v>42</v>
      </c>
      <c r="I48" s="39">
        <f t="shared" si="2"/>
        <v>0.1666666667</v>
      </c>
      <c r="J48" s="39">
        <f t="shared" si="3"/>
        <v>0.1666666667</v>
      </c>
      <c r="K48" s="39">
        <f t="shared" si="4"/>
        <v>0.1666666667</v>
      </c>
      <c r="L48" s="39">
        <f t="shared" si="5"/>
        <v>0.1666666667</v>
      </c>
      <c r="M48" s="39">
        <f t="shared" si="6"/>
        <v>0.1666666667</v>
      </c>
      <c r="N48" s="39">
        <f t="shared" si="7"/>
        <v>0.1666666667</v>
      </c>
      <c r="O48" s="115">
        <f>IF(G48&gt;0,DT!AC48*I48+DT!AD48*J48+DT!AE48*K48+DT!AF48*L48+DT!AG48*M48+DT!AH48*N48,"")</f>
        <v>0</v>
      </c>
      <c r="P48" s="1"/>
    </row>
    <row r="49" ht="14.25" customHeight="1">
      <c r="A49" s="21">
        <v>7.0</v>
      </c>
      <c r="B49" s="21">
        <v>6.0</v>
      </c>
      <c r="C49" s="21">
        <v>6.0</v>
      </c>
      <c r="D49" s="21">
        <v>6.0</v>
      </c>
      <c r="E49" s="21">
        <v>5.0</v>
      </c>
      <c r="F49" s="21">
        <v>6.0</v>
      </c>
      <c r="G49" s="21">
        <f t="shared" si="1"/>
        <v>36</v>
      </c>
      <c r="I49" s="39">
        <f t="shared" si="2"/>
        <v>0.1944444444</v>
      </c>
      <c r="J49" s="39">
        <f t="shared" si="3"/>
        <v>0.1666666667</v>
      </c>
      <c r="K49" s="39">
        <f t="shared" si="4"/>
        <v>0.1666666667</v>
      </c>
      <c r="L49" s="39">
        <f t="shared" si="5"/>
        <v>0.1666666667</v>
      </c>
      <c r="M49" s="39">
        <f t="shared" si="6"/>
        <v>0.1388888889</v>
      </c>
      <c r="N49" s="39">
        <f t="shared" si="7"/>
        <v>0.1666666667</v>
      </c>
      <c r="O49" s="115">
        <f>IF(G49&gt;0,DT!AC49*I49+DT!AD49*J49+DT!AE49*K49+DT!AF49*L49+DT!AG49*M49+DT!AH49*N49,"")</f>
        <v>0</v>
      </c>
      <c r="P49" s="1"/>
    </row>
    <row r="50" ht="14.25" customHeight="1">
      <c r="A50" s="21">
        <v>6.0</v>
      </c>
      <c r="B50" s="21">
        <v>7.0</v>
      </c>
      <c r="C50" s="21">
        <v>7.0</v>
      </c>
      <c r="D50" s="21">
        <v>6.0</v>
      </c>
      <c r="E50" s="21">
        <v>6.0</v>
      </c>
      <c r="F50" s="21">
        <v>7.0</v>
      </c>
      <c r="G50" s="21">
        <f t="shared" si="1"/>
        <v>39</v>
      </c>
      <c r="I50" s="39">
        <f t="shared" si="2"/>
        <v>0.1538461538</v>
      </c>
      <c r="J50" s="39">
        <f t="shared" si="3"/>
        <v>0.1794871795</v>
      </c>
      <c r="K50" s="39">
        <f t="shared" si="4"/>
        <v>0.1794871795</v>
      </c>
      <c r="L50" s="39">
        <f t="shared" si="5"/>
        <v>0.1538461538</v>
      </c>
      <c r="M50" s="39">
        <f t="shared" si="6"/>
        <v>0.1538461538</v>
      </c>
      <c r="N50" s="39">
        <f t="shared" si="7"/>
        <v>0.1794871795</v>
      </c>
      <c r="O50" s="115">
        <f>IF(G50&gt;0,DT!AC50*I50+DT!AD50*J50+DT!AE50*K50+DT!AF50*L50+DT!AG50*M50+DT!AH50*N50,"")</f>
        <v>0</v>
      </c>
      <c r="P50" s="1"/>
    </row>
    <row r="51" ht="14.25" customHeight="1">
      <c r="A51" s="21">
        <v>5.0</v>
      </c>
      <c r="B51" s="21">
        <v>7.0</v>
      </c>
      <c r="C51" s="21">
        <v>6.0</v>
      </c>
      <c r="D51" s="21">
        <v>7.0</v>
      </c>
      <c r="E51" s="21">
        <v>4.0</v>
      </c>
      <c r="F51" s="21">
        <v>3.0</v>
      </c>
      <c r="G51" s="21">
        <f t="shared" si="1"/>
        <v>32</v>
      </c>
      <c r="I51" s="39">
        <f t="shared" si="2"/>
        <v>0.15625</v>
      </c>
      <c r="J51" s="39">
        <f t="shared" si="3"/>
        <v>0.21875</v>
      </c>
      <c r="K51" s="39">
        <f t="shared" si="4"/>
        <v>0.1875</v>
      </c>
      <c r="L51" s="39">
        <f t="shared" si="5"/>
        <v>0.21875</v>
      </c>
      <c r="M51" s="39">
        <f t="shared" si="6"/>
        <v>0.125</v>
      </c>
      <c r="N51" s="39">
        <f t="shared" si="7"/>
        <v>0.09375</v>
      </c>
      <c r="O51" s="115">
        <f>IF(G51&gt;0,DT!AC51*I51+DT!AD51*J51+DT!AE51*K51+DT!AF51*L51+DT!AG51*M51+DT!AH51*N51,"")</f>
        <v>0</v>
      </c>
      <c r="P51" s="1"/>
    </row>
    <row r="52" ht="14.25" customHeight="1">
      <c r="A52" s="21">
        <v>6.0</v>
      </c>
      <c r="B52" s="21">
        <v>7.0</v>
      </c>
      <c r="C52" s="21">
        <v>7.0</v>
      </c>
      <c r="D52" s="21">
        <v>6.0</v>
      </c>
      <c r="E52" s="21">
        <v>7.0</v>
      </c>
      <c r="F52" s="21">
        <v>7.0</v>
      </c>
      <c r="G52" s="21">
        <f t="shared" si="1"/>
        <v>40</v>
      </c>
      <c r="I52" s="39">
        <f t="shared" si="2"/>
        <v>0.15</v>
      </c>
      <c r="J52" s="39">
        <f t="shared" si="3"/>
        <v>0.175</v>
      </c>
      <c r="K52" s="39">
        <f t="shared" si="4"/>
        <v>0.175</v>
      </c>
      <c r="L52" s="39">
        <f t="shared" si="5"/>
        <v>0.15</v>
      </c>
      <c r="M52" s="39">
        <f t="shared" si="6"/>
        <v>0.175</v>
      </c>
      <c r="N52" s="39">
        <f t="shared" si="7"/>
        <v>0.175</v>
      </c>
      <c r="O52" s="115">
        <f>IF(G52&gt;0,DT!AC52*I52+DT!AD52*J52+DT!AE52*K52+DT!AF52*L52+DT!AG52*M52+DT!AH52*N52,"")</f>
        <v>0</v>
      </c>
      <c r="P52" s="1"/>
    </row>
    <row r="53" ht="14.25" customHeight="1">
      <c r="A53" s="21">
        <v>4.0</v>
      </c>
      <c r="B53" s="21">
        <v>4.0</v>
      </c>
      <c r="C53" s="21">
        <v>4.0</v>
      </c>
      <c r="D53" s="21">
        <v>5.0</v>
      </c>
      <c r="E53" s="21">
        <v>5.0</v>
      </c>
      <c r="F53" s="21">
        <v>5.0</v>
      </c>
      <c r="G53" s="21">
        <f t="shared" si="1"/>
        <v>27</v>
      </c>
      <c r="I53" s="39">
        <f t="shared" si="2"/>
        <v>0.1481481481</v>
      </c>
      <c r="J53" s="39">
        <f t="shared" si="3"/>
        <v>0.1481481481</v>
      </c>
      <c r="K53" s="39">
        <f t="shared" si="4"/>
        <v>0.1481481481</v>
      </c>
      <c r="L53" s="39">
        <f t="shared" si="5"/>
        <v>0.1851851852</v>
      </c>
      <c r="M53" s="39">
        <f t="shared" si="6"/>
        <v>0.1851851852</v>
      </c>
      <c r="N53" s="39">
        <f t="shared" si="7"/>
        <v>0.1851851852</v>
      </c>
      <c r="O53" s="115">
        <f>IF(G53&gt;0,DT!AC53*I53+DT!AD53*J53+DT!AE53*K53+DT!AF53*L53+DT!AG53*M53+DT!AH53*N53,"")</f>
        <v>0</v>
      </c>
      <c r="P53" s="1"/>
    </row>
    <row r="54" ht="14.25" customHeight="1">
      <c r="A54" s="21">
        <v>4.0</v>
      </c>
      <c r="B54" s="21">
        <v>5.0</v>
      </c>
      <c r="C54" s="21">
        <v>3.0</v>
      </c>
      <c r="D54" s="21">
        <v>5.0</v>
      </c>
      <c r="E54" s="21">
        <v>4.0</v>
      </c>
      <c r="F54" s="21">
        <v>4.0</v>
      </c>
      <c r="G54" s="21">
        <f t="shared" si="1"/>
        <v>25</v>
      </c>
      <c r="I54" s="39">
        <f t="shared" si="2"/>
        <v>0.16</v>
      </c>
      <c r="J54" s="39">
        <f t="shared" si="3"/>
        <v>0.2</v>
      </c>
      <c r="K54" s="39">
        <f t="shared" si="4"/>
        <v>0.12</v>
      </c>
      <c r="L54" s="39">
        <f t="shared" si="5"/>
        <v>0.2</v>
      </c>
      <c r="M54" s="39">
        <f t="shared" si="6"/>
        <v>0.16</v>
      </c>
      <c r="N54" s="39">
        <f t="shared" si="7"/>
        <v>0.16</v>
      </c>
      <c r="O54" s="115">
        <f>IF(G54&gt;0,DT!AC54*I54+DT!AD54*J54+DT!AE54*K54+DT!AF54*L54+DT!AG54*M54+DT!AH54*N54,"")</f>
        <v>0</v>
      </c>
      <c r="P54" s="1"/>
    </row>
    <row r="55" ht="14.25" customHeight="1">
      <c r="A55" s="21">
        <v>6.0</v>
      </c>
      <c r="B55" s="21">
        <v>6.0</v>
      </c>
      <c r="C55" s="21">
        <v>7.0</v>
      </c>
      <c r="D55" s="21">
        <v>6.0</v>
      </c>
      <c r="E55" s="21">
        <v>6.0</v>
      </c>
      <c r="F55" s="21">
        <v>5.0</v>
      </c>
      <c r="G55" s="21">
        <f t="shared" si="1"/>
        <v>36</v>
      </c>
      <c r="I55" s="39">
        <f t="shared" si="2"/>
        <v>0.1666666667</v>
      </c>
      <c r="J55" s="39">
        <f t="shared" si="3"/>
        <v>0.1666666667</v>
      </c>
      <c r="K55" s="39">
        <f t="shared" si="4"/>
        <v>0.1944444444</v>
      </c>
      <c r="L55" s="39">
        <f t="shared" si="5"/>
        <v>0.1666666667</v>
      </c>
      <c r="M55" s="39">
        <f t="shared" si="6"/>
        <v>0.1666666667</v>
      </c>
      <c r="N55" s="39">
        <f t="shared" si="7"/>
        <v>0.1388888889</v>
      </c>
      <c r="O55" s="115">
        <f>IF(G55&gt;0,DT!AC55*I55+DT!AD55*J55+DT!AE55*K55+DT!AF55*L55+DT!AG55*M55+DT!AH55*N55,"")</f>
        <v>0</v>
      </c>
      <c r="P55" s="1"/>
    </row>
    <row r="56" ht="14.25" customHeight="1">
      <c r="A56" s="21">
        <v>7.0</v>
      </c>
      <c r="B56" s="21">
        <v>7.0</v>
      </c>
      <c r="C56" s="21">
        <v>7.0</v>
      </c>
      <c r="D56" s="21">
        <v>6.0</v>
      </c>
      <c r="E56" s="21">
        <v>7.0</v>
      </c>
      <c r="F56" s="21">
        <v>5.0</v>
      </c>
      <c r="G56" s="21">
        <f t="shared" si="1"/>
        <v>39</v>
      </c>
      <c r="I56" s="39">
        <f t="shared" si="2"/>
        <v>0.1794871795</v>
      </c>
      <c r="J56" s="39">
        <f t="shared" si="3"/>
        <v>0.1794871795</v>
      </c>
      <c r="K56" s="39">
        <f t="shared" si="4"/>
        <v>0.1794871795</v>
      </c>
      <c r="L56" s="39">
        <f t="shared" si="5"/>
        <v>0.1538461538</v>
      </c>
      <c r="M56" s="39">
        <f t="shared" si="6"/>
        <v>0.1794871795</v>
      </c>
      <c r="N56" s="39">
        <f t="shared" si="7"/>
        <v>0.1282051282</v>
      </c>
      <c r="O56" s="115">
        <f>IF(G56&gt;0,DT!AC56*I56+DT!AD56*J56+DT!AE56*K56+DT!AF56*L56+DT!AG56*M56+DT!AH56*N56,"")</f>
        <v>0</v>
      </c>
      <c r="P56" s="1"/>
    </row>
    <row r="57" ht="14.25" customHeight="1">
      <c r="A57" s="21">
        <v>6.0</v>
      </c>
      <c r="B57" s="21">
        <v>7.0</v>
      </c>
      <c r="C57" s="21">
        <v>7.0</v>
      </c>
      <c r="D57" s="21">
        <v>7.0</v>
      </c>
      <c r="E57" s="21">
        <v>6.0</v>
      </c>
      <c r="F57" s="21">
        <v>6.0</v>
      </c>
      <c r="G57" s="21">
        <f t="shared" si="1"/>
        <v>39</v>
      </c>
      <c r="I57" s="39">
        <f t="shared" si="2"/>
        <v>0.1538461538</v>
      </c>
      <c r="J57" s="39">
        <f t="shared" si="3"/>
        <v>0.1794871795</v>
      </c>
      <c r="K57" s="39">
        <f t="shared" si="4"/>
        <v>0.1794871795</v>
      </c>
      <c r="L57" s="39">
        <f t="shared" si="5"/>
        <v>0.1794871795</v>
      </c>
      <c r="M57" s="39">
        <f t="shared" si="6"/>
        <v>0.1538461538</v>
      </c>
      <c r="N57" s="39">
        <f t="shared" si="7"/>
        <v>0.1538461538</v>
      </c>
      <c r="O57" s="115">
        <f>IF(G57&gt;0,DT!AC57*I57+DT!AD57*J57+DT!AE57*K57+DT!AF57*L57+DT!AG57*M57+DT!AH57*N57,"")</f>
        <v>0</v>
      </c>
      <c r="P57" s="1"/>
    </row>
    <row r="58" ht="14.25" customHeight="1">
      <c r="A58" s="21">
        <v>7.0</v>
      </c>
      <c r="B58" s="21">
        <v>7.0</v>
      </c>
      <c r="C58" s="21">
        <v>7.0</v>
      </c>
      <c r="D58" s="21">
        <v>7.0</v>
      </c>
      <c r="E58" s="21">
        <v>7.0</v>
      </c>
      <c r="F58" s="21">
        <v>7.0</v>
      </c>
      <c r="G58" s="21">
        <f t="shared" si="1"/>
        <v>42</v>
      </c>
      <c r="I58" s="39">
        <f t="shared" si="2"/>
        <v>0.1666666667</v>
      </c>
      <c r="J58" s="39">
        <f t="shared" si="3"/>
        <v>0.1666666667</v>
      </c>
      <c r="K58" s="39">
        <f t="shared" si="4"/>
        <v>0.1666666667</v>
      </c>
      <c r="L58" s="39">
        <f t="shared" si="5"/>
        <v>0.1666666667</v>
      </c>
      <c r="M58" s="39">
        <f t="shared" si="6"/>
        <v>0.1666666667</v>
      </c>
      <c r="N58" s="39">
        <f t="shared" si="7"/>
        <v>0.1666666667</v>
      </c>
      <c r="O58" s="115">
        <f>IF(G58&gt;0,DT!AC58*I58+DT!AD58*J58+DT!AE58*K58+DT!AF58*L58+DT!AG58*M58+DT!AH58*N58,"")</f>
        <v>0</v>
      </c>
      <c r="P58" s="1"/>
    </row>
    <row r="59" ht="14.25" customHeight="1">
      <c r="A59" s="21">
        <v>6.0</v>
      </c>
      <c r="B59" s="21">
        <v>7.0</v>
      </c>
      <c r="C59" s="21">
        <v>7.0</v>
      </c>
      <c r="D59" s="21">
        <v>6.0</v>
      </c>
      <c r="E59" s="21">
        <v>4.0</v>
      </c>
      <c r="F59" s="21">
        <v>5.0</v>
      </c>
      <c r="G59" s="21">
        <f t="shared" si="1"/>
        <v>35</v>
      </c>
      <c r="I59" s="39">
        <f t="shared" si="2"/>
        <v>0.1714285714</v>
      </c>
      <c r="J59" s="39">
        <f t="shared" si="3"/>
        <v>0.2</v>
      </c>
      <c r="K59" s="39">
        <f t="shared" si="4"/>
        <v>0.2</v>
      </c>
      <c r="L59" s="39">
        <f t="shared" si="5"/>
        <v>0.1714285714</v>
      </c>
      <c r="M59" s="39">
        <f t="shared" si="6"/>
        <v>0.1142857143</v>
      </c>
      <c r="N59" s="39">
        <f t="shared" si="7"/>
        <v>0.1428571429</v>
      </c>
      <c r="O59" s="115">
        <f>IF(G59&gt;0,DT!AC59*I59+DT!AD59*J59+DT!AE59*K59+DT!AF59*L59+DT!AG59*M59+DT!AH59*N59,"")</f>
        <v>0</v>
      </c>
      <c r="P59" s="1"/>
    </row>
    <row r="60" ht="14.25" customHeight="1">
      <c r="A60" s="21">
        <v>6.0</v>
      </c>
      <c r="B60" s="21">
        <v>7.0</v>
      </c>
      <c r="C60" s="21">
        <v>6.0</v>
      </c>
      <c r="D60" s="21">
        <v>7.0</v>
      </c>
      <c r="E60" s="21">
        <v>5.0</v>
      </c>
      <c r="F60" s="21">
        <v>6.0</v>
      </c>
      <c r="G60" s="21">
        <f t="shared" si="1"/>
        <v>37</v>
      </c>
      <c r="I60" s="39">
        <f t="shared" si="2"/>
        <v>0.1621621622</v>
      </c>
      <c r="J60" s="39">
        <f t="shared" si="3"/>
        <v>0.1891891892</v>
      </c>
      <c r="K60" s="39">
        <f t="shared" si="4"/>
        <v>0.1621621622</v>
      </c>
      <c r="L60" s="39">
        <f t="shared" si="5"/>
        <v>0.1891891892</v>
      </c>
      <c r="M60" s="39">
        <f t="shared" si="6"/>
        <v>0.1351351351</v>
      </c>
      <c r="N60" s="39">
        <f t="shared" si="7"/>
        <v>0.1621621622</v>
      </c>
      <c r="O60" s="115">
        <f>IF(G60&gt;0,DT!AC60*I60+DT!AD60*J60+DT!AE60*K60+DT!AF60*L60+DT!AG60*M60+DT!AH60*N60,"")</f>
        <v>0</v>
      </c>
      <c r="P60" s="1"/>
    </row>
    <row r="61" ht="14.25" customHeight="1">
      <c r="A61" s="21">
        <v>6.0</v>
      </c>
      <c r="B61" s="21">
        <v>6.0</v>
      </c>
      <c r="C61" s="21">
        <v>4.0</v>
      </c>
      <c r="D61" s="21">
        <v>7.0</v>
      </c>
      <c r="E61" s="21">
        <v>5.0</v>
      </c>
      <c r="F61" s="21">
        <v>6.0</v>
      </c>
      <c r="G61" s="21">
        <f t="shared" si="1"/>
        <v>34</v>
      </c>
      <c r="I61" s="39">
        <f t="shared" si="2"/>
        <v>0.1764705882</v>
      </c>
      <c r="J61" s="39">
        <f t="shared" si="3"/>
        <v>0.1764705882</v>
      </c>
      <c r="K61" s="39">
        <f t="shared" si="4"/>
        <v>0.1176470588</v>
      </c>
      <c r="L61" s="39">
        <f t="shared" si="5"/>
        <v>0.2058823529</v>
      </c>
      <c r="M61" s="39">
        <f t="shared" si="6"/>
        <v>0.1470588235</v>
      </c>
      <c r="N61" s="39">
        <f t="shared" si="7"/>
        <v>0.1764705882</v>
      </c>
      <c r="O61" s="115">
        <f>IF(G61&gt;0,DT!AC61*I61+DT!AD61*J61+DT!AE61*K61+DT!AF61*L61+DT!AG61*M61+DT!AH61*N61,"")</f>
        <v>0</v>
      </c>
      <c r="P61" s="1"/>
    </row>
    <row r="62" ht="14.25" customHeight="1">
      <c r="A62" s="21">
        <v>7.0</v>
      </c>
      <c r="B62" s="21">
        <v>7.0</v>
      </c>
      <c r="C62" s="21">
        <v>7.0</v>
      </c>
      <c r="D62" s="21">
        <v>7.0</v>
      </c>
      <c r="E62" s="21">
        <v>7.0</v>
      </c>
      <c r="F62" s="21">
        <v>7.0</v>
      </c>
      <c r="G62" s="21">
        <f t="shared" si="1"/>
        <v>42</v>
      </c>
      <c r="I62" s="39">
        <f t="shared" si="2"/>
        <v>0.1666666667</v>
      </c>
      <c r="J62" s="39">
        <f t="shared" si="3"/>
        <v>0.1666666667</v>
      </c>
      <c r="K62" s="39">
        <f t="shared" si="4"/>
        <v>0.1666666667</v>
      </c>
      <c r="L62" s="39">
        <f t="shared" si="5"/>
        <v>0.1666666667</v>
      </c>
      <c r="M62" s="39">
        <f t="shared" si="6"/>
        <v>0.1666666667</v>
      </c>
      <c r="N62" s="39">
        <f t="shared" si="7"/>
        <v>0.1666666667</v>
      </c>
      <c r="O62" s="115">
        <f>IF(G62&gt;0,DT!AC62*I62+DT!AD62*J62+DT!AE62*K62+DT!AF62*L62+DT!AG62*M62+DT!AH62*N62,"")</f>
        <v>0</v>
      </c>
      <c r="P62" s="1"/>
    </row>
    <row r="63" ht="14.25" customHeight="1">
      <c r="A63" s="21">
        <v>7.0</v>
      </c>
      <c r="B63" s="21">
        <v>7.0</v>
      </c>
      <c r="C63" s="21">
        <v>7.0</v>
      </c>
      <c r="D63" s="21">
        <v>7.0</v>
      </c>
      <c r="E63" s="21">
        <v>6.0</v>
      </c>
      <c r="F63" s="21">
        <v>6.0</v>
      </c>
      <c r="G63" s="21">
        <f t="shared" si="1"/>
        <v>40</v>
      </c>
      <c r="I63" s="39">
        <f t="shared" si="2"/>
        <v>0.175</v>
      </c>
      <c r="J63" s="39">
        <f t="shared" si="3"/>
        <v>0.175</v>
      </c>
      <c r="K63" s="39">
        <f t="shared" si="4"/>
        <v>0.175</v>
      </c>
      <c r="L63" s="39">
        <f t="shared" si="5"/>
        <v>0.175</v>
      </c>
      <c r="M63" s="39">
        <f t="shared" si="6"/>
        <v>0.15</v>
      </c>
      <c r="N63" s="39">
        <f t="shared" si="7"/>
        <v>0.15</v>
      </c>
      <c r="O63" s="115">
        <f>IF(G63&gt;0,DT!AC63*I63+DT!AD63*J63+DT!AE63*K63+DT!AF63*L63+DT!AG63*M63+DT!AH63*N63,"")</f>
        <v>0</v>
      </c>
      <c r="P63" s="1"/>
    </row>
    <row r="64" ht="14.25" customHeight="1">
      <c r="A64" s="21">
        <v>6.0</v>
      </c>
      <c r="B64" s="21">
        <v>7.0</v>
      </c>
      <c r="C64" s="21">
        <v>7.0</v>
      </c>
      <c r="D64" s="21">
        <v>7.0</v>
      </c>
      <c r="E64" s="21">
        <v>6.0</v>
      </c>
      <c r="F64" s="21">
        <v>6.0</v>
      </c>
      <c r="G64" s="21">
        <f t="shared" si="1"/>
        <v>39</v>
      </c>
      <c r="I64" s="39">
        <f t="shared" si="2"/>
        <v>0.1538461538</v>
      </c>
      <c r="J64" s="39">
        <f t="shared" si="3"/>
        <v>0.1794871795</v>
      </c>
      <c r="K64" s="39">
        <f t="shared" si="4"/>
        <v>0.1794871795</v>
      </c>
      <c r="L64" s="39">
        <f t="shared" si="5"/>
        <v>0.1794871795</v>
      </c>
      <c r="M64" s="39">
        <f t="shared" si="6"/>
        <v>0.1538461538</v>
      </c>
      <c r="N64" s="39">
        <f t="shared" si="7"/>
        <v>0.1538461538</v>
      </c>
      <c r="O64" s="115">
        <f>IF(G64&gt;0,DT!AC64*I64+DT!AD64*J64+DT!AE64*K64+DT!AF64*L64+DT!AG64*M64+DT!AH64*N64,"")</f>
        <v>0</v>
      </c>
      <c r="P64" s="1"/>
    </row>
    <row r="65" ht="14.25" customHeight="1">
      <c r="A65" s="21">
        <v>6.0</v>
      </c>
      <c r="B65" s="21">
        <v>7.0</v>
      </c>
      <c r="C65" s="21">
        <v>7.0</v>
      </c>
      <c r="D65" s="21">
        <v>7.0</v>
      </c>
      <c r="E65" s="21">
        <v>5.0</v>
      </c>
      <c r="F65" s="21">
        <v>6.0</v>
      </c>
      <c r="G65" s="21">
        <f t="shared" si="1"/>
        <v>38</v>
      </c>
      <c r="I65" s="39">
        <f t="shared" si="2"/>
        <v>0.1578947368</v>
      </c>
      <c r="J65" s="39">
        <f t="shared" si="3"/>
        <v>0.1842105263</v>
      </c>
      <c r="K65" s="39">
        <f t="shared" si="4"/>
        <v>0.1842105263</v>
      </c>
      <c r="L65" s="39">
        <f t="shared" si="5"/>
        <v>0.1842105263</v>
      </c>
      <c r="M65" s="39">
        <f t="shared" si="6"/>
        <v>0.1315789474</v>
      </c>
      <c r="N65" s="39">
        <f t="shared" si="7"/>
        <v>0.1578947368</v>
      </c>
      <c r="O65" s="115">
        <f>IF(G65&gt;0,DT!AC65*I65+DT!AD65*J65+DT!AE65*K65+DT!AF65*L65+DT!AG65*M65+DT!AH65*N65,"")</f>
        <v>0</v>
      </c>
      <c r="P65" s="1"/>
    </row>
    <row r="66" ht="14.25" customHeight="1">
      <c r="A66" s="21">
        <v>5.0</v>
      </c>
      <c r="B66" s="21">
        <v>5.0</v>
      </c>
      <c r="C66" s="21">
        <v>4.0</v>
      </c>
      <c r="D66" s="21">
        <v>4.0</v>
      </c>
      <c r="E66" s="21">
        <v>4.0</v>
      </c>
      <c r="F66" s="21">
        <v>4.0</v>
      </c>
      <c r="G66" s="21">
        <f t="shared" si="1"/>
        <v>26</v>
      </c>
      <c r="I66" s="39">
        <f t="shared" si="2"/>
        <v>0.1923076923</v>
      </c>
      <c r="J66" s="39">
        <f t="shared" si="3"/>
        <v>0.1923076923</v>
      </c>
      <c r="K66" s="39">
        <f t="shared" si="4"/>
        <v>0.1538461538</v>
      </c>
      <c r="L66" s="39">
        <f t="shared" si="5"/>
        <v>0.1538461538</v>
      </c>
      <c r="M66" s="39">
        <f t="shared" si="6"/>
        <v>0.1538461538</v>
      </c>
      <c r="N66" s="39">
        <f t="shared" si="7"/>
        <v>0.1538461538</v>
      </c>
      <c r="O66" s="115">
        <f>IF(G66&gt;0,DT!AC66*I66+DT!AD66*J66+DT!AE66*K66+DT!AF66*L66+DT!AG66*M66+DT!AH66*N66,"")</f>
        <v>0</v>
      </c>
      <c r="P66" s="1"/>
    </row>
    <row r="67" ht="14.25" customHeight="1">
      <c r="A67" s="21">
        <v>6.0</v>
      </c>
      <c r="B67" s="21">
        <v>7.0</v>
      </c>
      <c r="C67" s="21">
        <v>6.0</v>
      </c>
      <c r="D67" s="21">
        <v>5.0</v>
      </c>
      <c r="E67" s="21">
        <v>6.0</v>
      </c>
      <c r="F67" s="21">
        <v>6.0</v>
      </c>
      <c r="G67" s="21">
        <f t="shared" si="1"/>
        <v>36</v>
      </c>
      <c r="I67" s="39">
        <f t="shared" si="2"/>
        <v>0.1666666667</v>
      </c>
      <c r="J67" s="39">
        <f t="shared" si="3"/>
        <v>0.1944444444</v>
      </c>
      <c r="K67" s="39">
        <f t="shared" si="4"/>
        <v>0.1666666667</v>
      </c>
      <c r="L67" s="39">
        <f t="shared" si="5"/>
        <v>0.1388888889</v>
      </c>
      <c r="M67" s="39">
        <f t="shared" si="6"/>
        <v>0.1666666667</v>
      </c>
      <c r="N67" s="39">
        <f t="shared" si="7"/>
        <v>0.1666666667</v>
      </c>
      <c r="O67" s="115">
        <f>IF(G67&gt;0,DT!AC67*I67+DT!AD67*J67+DT!AE67*K67+DT!AF67*L67+DT!AG67*M67+DT!AH67*N67,"")</f>
        <v>0</v>
      </c>
      <c r="P67" s="1"/>
    </row>
    <row r="68" ht="14.25" customHeight="1">
      <c r="A68" s="21">
        <v>4.0</v>
      </c>
      <c r="B68" s="21">
        <v>7.0</v>
      </c>
      <c r="C68" s="21">
        <v>7.0</v>
      </c>
      <c r="D68" s="21">
        <v>7.0</v>
      </c>
      <c r="E68" s="21">
        <v>6.0</v>
      </c>
      <c r="F68" s="21">
        <v>7.0</v>
      </c>
      <c r="G68" s="21">
        <f t="shared" si="1"/>
        <v>38</v>
      </c>
      <c r="I68" s="39">
        <f t="shared" si="2"/>
        <v>0.1052631579</v>
      </c>
      <c r="J68" s="39">
        <f t="shared" si="3"/>
        <v>0.1842105263</v>
      </c>
      <c r="K68" s="39">
        <f t="shared" si="4"/>
        <v>0.1842105263</v>
      </c>
      <c r="L68" s="39">
        <f t="shared" si="5"/>
        <v>0.1842105263</v>
      </c>
      <c r="M68" s="39">
        <f t="shared" si="6"/>
        <v>0.1578947368</v>
      </c>
      <c r="N68" s="39">
        <f t="shared" si="7"/>
        <v>0.1842105263</v>
      </c>
      <c r="O68" s="115">
        <f>IF(G68&gt;0,DT!AC68*I68+DT!AD68*J68+DT!AE68*K68+DT!AF68*L68+DT!AG68*M68+DT!AH68*N68,"")</f>
        <v>0</v>
      </c>
      <c r="P68" s="1"/>
    </row>
    <row r="69" ht="14.25" customHeight="1">
      <c r="A69" s="21">
        <v>4.0</v>
      </c>
      <c r="B69" s="21">
        <v>7.0</v>
      </c>
      <c r="C69" s="21">
        <v>7.0</v>
      </c>
      <c r="D69" s="21">
        <v>6.0</v>
      </c>
      <c r="E69" s="21">
        <v>4.0</v>
      </c>
      <c r="F69" s="21">
        <v>4.0</v>
      </c>
      <c r="G69" s="21">
        <f t="shared" si="1"/>
        <v>32</v>
      </c>
      <c r="I69" s="39">
        <f t="shared" si="2"/>
        <v>0.125</v>
      </c>
      <c r="J69" s="39">
        <f t="shared" si="3"/>
        <v>0.21875</v>
      </c>
      <c r="K69" s="39">
        <f t="shared" si="4"/>
        <v>0.21875</v>
      </c>
      <c r="L69" s="39">
        <f t="shared" si="5"/>
        <v>0.1875</v>
      </c>
      <c r="M69" s="39">
        <f t="shared" si="6"/>
        <v>0.125</v>
      </c>
      <c r="N69" s="39">
        <f t="shared" si="7"/>
        <v>0.125</v>
      </c>
      <c r="O69" s="115">
        <f>IF(G69&gt;0,DT!AC69*I69+DT!AD69*J69+DT!AE69*K69+DT!AF69*L69+DT!AG69*M69+DT!AH69*N69,"")</f>
        <v>0</v>
      </c>
      <c r="P69" s="1"/>
    </row>
    <row r="70" ht="14.25" customHeight="1">
      <c r="A70" s="21">
        <v>2.0</v>
      </c>
      <c r="B70" s="21">
        <v>5.0</v>
      </c>
      <c r="C70" s="21">
        <v>6.0</v>
      </c>
      <c r="D70" s="21">
        <v>5.0</v>
      </c>
      <c r="E70" s="21">
        <v>5.0</v>
      </c>
      <c r="F70" s="21">
        <v>4.0</v>
      </c>
      <c r="G70" s="21">
        <f t="shared" si="1"/>
        <v>27</v>
      </c>
      <c r="I70" s="39">
        <f t="shared" si="2"/>
        <v>0.07407407407</v>
      </c>
      <c r="J70" s="39">
        <f t="shared" si="3"/>
        <v>0.1851851852</v>
      </c>
      <c r="K70" s="39">
        <f t="shared" si="4"/>
        <v>0.2222222222</v>
      </c>
      <c r="L70" s="39">
        <f t="shared" si="5"/>
        <v>0.1851851852</v>
      </c>
      <c r="M70" s="39">
        <f t="shared" si="6"/>
        <v>0.1851851852</v>
      </c>
      <c r="N70" s="39">
        <f t="shared" si="7"/>
        <v>0.1481481481</v>
      </c>
      <c r="O70" s="115">
        <f>IF(G70&gt;0,DT!AC70*I70+DT!AD70*J70+DT!AE70*K70+DT!AF70*L70+DT!AG70*M70+DT!AH70*N70,"")</f>
        <v>0</v>
      </c>
      <c r="P70" s="1"/>
    </row>
    <row r="71" ht="14.25" customHeight="1">
      <c r="A71" s="21">
        <v>3.0</v>
      </c>
      <c r="B71" s="21">
        <v>7.0</v>
      </c>
      <c r="C71" s="21">
        <v>7.0</v>
      </c>
      <c r="D71" s="21">
        <v>7.0</v>
      </c>
      <c r="E71" s="21">
        <v>1.0</v>
      </c>
      <c r="F71" s="21">
        <v>4.0</v>
      </c>
      <c r="G71" s="21">
        <f t="shared" si="1"/>
        <v>29</v>
      </c>
      <c r="I71" s="39">
        <f t="shared" si="2"/>
        <v>0.1034482759</v>
      </c>
      <c r="J71" s="39">
        <f t="shared" si="3"/>
        <v>0.2413793103</v>
      </c>
      <c r="K71" s="39">
        <f t="shared" si="4"/>
        <v>0.2413793103</v>
      </c>
      <c r="L71" s="39">
        <f t="shared" si="5"/>
        <v>0.2413793103</v>
      </c>
      <c r="M71" s="39">
        <f t="shared" si="6"/>
        <v>0.03448275862</v>
      </c>
      <c r="N71" s="39">
        <f t="shared" si="7"/>
        <v>0.1379310345</v>
      </c>
      <c r="O71" s="115">
        <f>IF(G71&gt;0,DT!AC71*I71+DT!AD71*J71+DT!AE71*K71+DT!AF71*L71+DT!AG71*M71+DT!AH71*N71,"")</f>
        <v>0</v>
      </c>
      <c r="P71" s="1"/>
    </row>
    <row r="72" ht="14.25" customHeight="1">
      <c r="A72" s="21">
        <v>2.0</v>
      </c>
      <c r="B72" s="21">
        <v>5.0</v>
      </c>
      <c r="C72" s="21">
        <v>4.0</v>
      </c>
      <c r="D72" s="21">
        <v>3.0</v>
      </c>
      <c r="E72" s="21">
        <v>2.0</v>
      </c>
      <c r="F72" s="21">
        <v>2.0</v>
      </c>
      <c r="G72" s="21">
        <f t="shared" si="1"/>
        <v>18</v>
      </c>
      <c r="I72" s="39">
        <f t="shared" si="2"/>
        <v>0.1111111111</v>
      </c>
      <c r="J72" s="39">
        <f t="shared" si="3"/>
        <v>0.2777777778</v>
      </c>
      <c r="K72" s="39">
        <f t="shared" si="4"/>
        <v>0.2222222222</v>
      </c>
      <c r="L72" s="39">
        <f t="shared" si="5"/>
        <v>0.1666666667</v>
      </c>
      <c r="M72" s="39">
        <f t="shared" si="6"/>
        <v>0.1111111111</v>
      </c>
      <c r="N72" s="39">
        <f t="shared" si="7"/>
        <v>0.1111111111</v>
      </c>
      <c r="O72" s="115">
        <f>IF(G72&gt;0,DT!AC72*I72+DT!AD72*J72+DT!AE72*K72+DT!AF72*L72+DT!AG72*M72+DT!AH72*N72,"")</f>
        <v>0</v>
      </c>
      <c r="P72" s="1"/>
    </row>
    <row r="73" ht="14.25" customHeight="1">
      <c r="A73" s="21">
        <v>5.0</v>
      </c>
      <c r="B73" s="21">
        <v>5.0</v>
      </c>
      <c r="C73" s="21">
        <v>6.0</v>
      </c>
      <c r="D73" s="21">
        <v>3.0</v>
      </c>
      <c r="E73" s="21">
        <v>4.0</v>
      </c>
      <c r="F73" s="21">
        <v>4.0</v>
      </c>
      <c r="G73" s="21">
        <f t="shared" si="1"/>
        <v>27</v>
      </c>
      <c r="I73" s="39">
        <f t="shared" si="2"/>
        <v>0.1851851852</v>
      </c>
      <c r="J73" s="39">
        <f t="shared" si="3"/>
        <v>0.1851851852</v>
      </c>
      <c r="K73" s="39">
        <f t="shared" si="4"/>
        <v>0.2222222222</v>
      </c>
      <c r="L73" s="39">
        <f t="shared" si="5"/>
        <v>0.1111111111</v>
      </c>
      <c r="M73" s="39">
        <f t="shared" si="6"/>
        <v>0.1481481481</v>
      </c>
      <c r="N73" s="39">
        <f t="shared" si="7"/>
        <v>0.1481481481</v>
      </c>
      <c r="O73" s="115">
        <f>IF(G73&gt;0,DT!AC73*I73+DT!AD73*J73+DT!AE73*K73+DT!AF73*L73+DT!AG73*M73+DT!AH73*N73,"")</f>
        <v>0</v>
      </c>
      <c r="P73" s="1"/>
    </row>
    <row r="74" ht="14.25" customHeight="1">
      <c r="A74" s="21">
        <v>6.0</v>
      </c>
      <c r="B74" s="21">
        <v>6.0</v>
      </c>
      <c r="C74" s="21">
        <v>7.0</v>
      </c>
      <c r="D74" s="21">
        <v>7.0</v>
      </c>
      <c r="E74" s="21">
        <v>6.0</v>
      </c>
      <c r="F74" s="21">
        <v>6.0</v>
      </c>
      <c r="G74" s="21">
        <f t="shared" si="1"/>
        <v>38</v>
      </c>
      <c r="I74" s="39">
        <f t="shared" si="2"/>
        <v>0.1578947368</v>
      </c>
      <c r="J74" s="39">
        <f t="shared" si="3"/>
        <v>0.1578947368</v>
      </c>
      <c r="K74" s="39">
        <f t="shared" si="4"/>
        <v>0.1842105263</v>
      </c>
      <c r="L74" s="39">
        <f t="shared" si="5"/>
        <v>0.1842105263</v>
      </c>
      <c r="M74" s="39">
        <f t="shared" si="6"/>
        <v>0.1578947368</v>
      </c>
      <c r="N74" s="39">
        <f t="shared" si="7"/>
        <v>0.1578947368</v>
      </c>
      <c r="O74" s="115">
        <f>IF(G74&gt;0,DT!AC74*I74+DT!AD74*J74+DT!AE74*K74+DT!AF74*L74+DT!AG74*M74+DT!AH74*N74,"")</f>
        <v>0</v>
      </c>
      <c r="P74" s="1"/>
    </row>
    <row r="75" ht="14.25" customHeight="1">
      <c r="A75" s="21">
        <v>5.0</v>
      </c>
      <c r="B75" s="21">
        <v>7.0</v>
      </c>
      <c r="C75" s="21">
        <v>7.0</v>
      </c>
      <c r="D75" s="21">
        <v>7.0</v>
      </c>
      <c r="E75" s="21">
        <v>6.0</v>
      </c>
      <c r="F75" s="21">
        <v>5.0</v>
      </c>
      <c r="G75" s="21">
        <f t="shared" si="1"/>
        <v>37</v>
      </c>
      <c r="I75" s="39">
        <f t="shared" si="2"/>
        <v>0.1351351351</v>
      </c>
      <c r="J75" s="39">
        <f t="shared" si="3"/>
        <v>0.1891891892</v>
      </c>
      <c r="K75" s="39">
        <f t="shared" si="4"/>
        <v>0.1891891892</v>
      </c>
      <c r="L75" s="39">
        <f t="shared" si="5"/>
        <v>0.1891891892</v>
      </c>
      <c r="M75" s="39">
        <f t="shared" si="6"/>
        <v>0.1621621622</v>
      </c>
      <c r="N75" s="39">
        <f t="shared" si="7"/>
        <v>0.1351351351</v>
      </c>
      <c r="O75" s="115">
        <f>IF(G75&gt;0,DT!AC75*I75+DT!AD75*J75+DT!AE75*K75+DT!AF75*L75+DT!AG75*M75+DT!AH75*N75,"")</f>
        <v>0</v>
      </c>
      <c r="P75" s="1"/>
    </row>
    <row r="76" ht="14.25" customHeight="1">
      <c r="A76" s="21">
        <v>5.0</v>
      </c>
      <c r="B76" s="21">
        <v>5.0</v>
      </c>
      <c r="C76" s="21">
        <v>7.0</v>
      </c>
      <c r="D76" s="21">
        <v>7.0</v>
      </c>
      <c r="E76" s="21">
        <v>5.0</v>
      </c>
      <c r="F76" s="21">
        <v>4.0</v>
      </c>
      <c r="G76" s="21">
        <f t="shared" si="1"/>
        <v>33</v>
      </c>
      <c r="I76" s="39">
        <f t="shared" si="2"/>
        <v>0.1515151515</v>
      </c>
      <c r="J76" s="39">
        <f t="shared" si="3"/>
        <v>0.1515151515</v>
      </c>
      <c r="K76" s="39">
        <f t="shared" si="4"/>
        <v>0.2121212121</v>
      </c>
      <c r="L76" s="39">
        <f t="shared" si="5"/>
        <v>0.2121212121</v>
      </c>
      <c r="M76" s="39">
        <f t="shared" si="6"/>
        <v>0.1515151515</v>
      </c>
      <c r="N76" s="39">
        <f t="shared" si="7"/>
        <v>0.1212121212</v>
      </c>
      <c r="O76" s="115">
        <f>IF(G76&gt;0,DT!AC76*I76+DT!AD76*J76+DT!AE76*K76+DT!AF76*L76+DT!AG76*M76+DT!AH76*N76,"")</f>
        <v>0</v>
      </c>
      <c r="P76" s="1"/>
    </row>
    <row r="77" ht="14.25" customHeight="1">
      <c r="A77" s="21">
        <v>7.0</v>
      </c>
      <c r="B77" s="21">
        <v>6.0</v>
      </c>
      <c r="C77" s="21">
        <v>7.0</v>
      </c>
      <c r="D77" s="21">
        <v>6.0</v>
      </c>
      <c r="E77" s="21">
        <v>6.0</v>
      </c>
      <c r="F77" s="21">
        <v>6.0</v>
      </c>
      <c r="G77" s="21">
        <f t="shared" si="1"/>
        <v>38</v>
      </c>
      <c r="I77" s="39">
        <f t="shared" si="2"/>
        <v>0.1842105263</v>
      </c>
      <c r="J77" s="39">
        <f t="shared" si="3"/>
        <v>0.1578947368</v>
      </c>
      <c r="K77" s="39">
        <f t="shared" si="4"/>
        <v>0.1842105263</v>
      </c>
      <c r="L77" s="39">
        <f t="shared" si="5"/>
        <v>0.1578947368</v>
      </c>
      <c r="M77" s="39">
        <f t="shared" si="6"/>
        <v>0.1578947368</v>
      </c>
      <c r="N77" s="39">
        <f t="shared" si="7"/>
        <v>0.1578947368</v>
      </c>
      <c r="O77" s="115">
        <f>IF(G77&gt;0,DT!AC77*I77+DT!AD77*J77+DT!AE77*K77+DT!AF77*L77+DT!AG77*M77+DT!AH77*N77,"")</f>
        <v>0</v>
      </c>
      <c r="P77" s="1"/>
    </row>
    <row r="78" ht="14.25" customHeight="1">
      <c r="A78" s="21">
        <v>6.0</v>
      </c>
      <c r="B78" s="21">
        <v>6.0</v>
      </c>
      <c r="C78" s="21">
        <v>7.0</v>
      </c>
      <c r="D78" s="21">
        <v>5.0</v>
      </c>
      <c r="E78" s="21">
        <v>3.0</v>
      </c>
      <c r="F78" s="21">
        <v>2.0</v>
      </c>
      <c r="G78" s="21">
        <f t="shared" si="1"/>
        <v>29</v>
      </c>
      <c r="I78" s="39">
        <f t="shared" si="2"/>
        <v>0.2068965517</v>
      </c>
      <c r="J78" s="39">
        <f t="shared" si="3"/>
        <v>0.2068965517</v>
      </c>
      <c r="K78" s="39">
        <f t="shared" si="4"/>
        <v>0.2413793103</v>
      </c>
      <c r="L78" s="39">
        <f t="shared" si="5"/>
        <v>0.1724137931</v>
      </c>
      <c r="M78" s="39">
        <f t="shared" si="6"/>
        <v>0.1034482759</v>
      </c>
      <c r="N78" s="39">
        <f t="shared" si="7"/>
        <v>0.06896551724</v>
      </c>
      <c r="O78" s="115">
        <f>IF(G78&gt;0,DT!AC78*I78+DT!AD78*J78+DT!AE78*K78+DT!AF78*L78+DT!AG78*M78+DT!AH78*N78,"")</f>
        <v>0</v>
      </c>
      <c r="P78" s="1"/>
    </row>
    <row r="79" ht="14.25" customHeight="1">
      <c r="A79" s="21">
        <v>7.0</v>
      </c>
      <c r="B79" s="21">
        <v>7.0</v>
      </c>
      <c r="C79" s="21">
        <v>7.0</v>
      </c>
      <c r="D79" s="21">
        <v>7.0</v>
      </c>
      <c r="E79" s="21">
        <v>7.0</v>
      </c>
      <c r="F79" s="21">
        <v>7.0</v>
      </c>
      <c r="G79" s="21">
        <f t="shared" si="1"/>
        <v>42</v>
      </c>
      <c r="I79" s="39">
        <f t="shared" si="2"/>
        <v>0.1666666667</v>
      </c>
      <c r="J79" s="39">
        <f t="shared" si="3"/>
        <v>0.1666666667</v>
      </c>
      <c r="K79" s="39">
        <f t="shared" si="4"/>
        <v>0.1666666667</v>
      </c>
      <c r="L79" s="39">
        <f t="shared" si="5"/>
        <v>0.1666666667</v>
      </c>
      <c r="M79" s="39">
        <f t="shared" si="6"/>
        <v>0.1666666667</v>
      </c>
      <c r="N79" s="39">
        <f t="shared" si="7"/>
        <v>0.1666666667</v>
      </c>
      <c r="O79" s="115">
        <f>IF(G79&gt;0,DT!AC79*I79+DT!AD79*J79+DT!AE79*K79+DT!AF79*L79+DT!AG79*M79+DT!AH79*N79,"")</f>
        <v>0</v>
      </c>
      <c r="P79" s="1"/>
    </row>
    <row r="80" ht="14.25" customHeight="1">
      <c r="A80" s="21">
        <v>5.0</v>
      </c>
      <c r="B80" s="21">
        <v>6.0</v>
      </c>
      <c r="C80" s="21">
        <v>7.0</v>
      </c>
      <c r="D80" s="21">
        <v>5.0</v>
      </c>
      <c r="E80" s="21">
        <v>5.0</v>
      </c>
      <c r="F80" s="21">
        <v>5.0</v>
      </c>
      <c r="G80" s="21">
        <f t="shared" si="1"/>
        <v>33</v>
      </c>
      <c r="I80" s="39">
        <f t="shared" si="2"/>
        <v>0.1515151515</v>
      </c>
      <c r="J80" s="39">
        <f t="shared" si="3"/>
        <v>0.1818181818</v>
      </c>
      <c r="K80" s="39">
        <f t="shared" si="4"/>
        <v>0.2121212121</v>
      </c>
      <c r="L80" s="39">
        <f t="shared" si="5"/>
        <v>0.1515151515</v>
      </c>
      <c r="M80" s="39">
        <f t="shared" si="6"/>
        <v>0.1515151515</v>
      </c>
      <c r="N80" s="39">
        <f t="shared" si="7"/>
        <v>0.1515151515</v>
      </c>
      <c r="O80" s="115">
        <f>IF(G80&gt;0,DT!AC80*I80+DT!AD80*J80+DT!AE80*K80+DT!AF80*L80+DT!AG80*M80+DT!AH80*N80,"")</f>
        <v>0</v>
      </c>
      <c r="P80" s="1"/>
    </row>
    <row r="81" ht="14.25" customHeight="1">
      <c r="A81" s="21">
        <v>7.0</v>
      </c>
      <c r="B81" s="21">
        <v>7.0</v>
      </c>
      <c r="C81" s="21">
        <v>6.0</v>
      </c>
      <c r="D81" s="21">
        <v>7.0</v>
      </c>
      <c r="E81" s="21">
        <v>7.0</v>
      </c>
      <c r="F81" s="21">
        <v>7.0</v>
      </c>
      <c r="G81" s="21">
        <f t="shared" si="1"/>
        <v>41</v>
      </c>
      <c r="I81" s="39">
        <f t="shared" si="2"/>
        <v>0.1707317073</v>
      </c>
      <c r="J81" s="39">
        <f t="shared" si="3"/>
        <v>0.1707317073</v>
      </c>
      <c r="K81" s="39">
        <f t="shared" si="4"/>
        <v>0.1463414634</v>
      </c>
      <c r="L81" s="39">
        <f t="shared" si="5"/>
        <v>0.1707317073</v>
      </c>
      <c r="M81" s="39">
        <f t="shared" si="6"/>
        <v>0.1707317073</v>
      </c>
      <c r="N81" s="39">
        <f t="shared" si="7"/>
        <v>0.1707317073</v>
      </c>
      <c r="O81" s="115">
        <f>IF(G81&gt;0,DT!AC81*I81+DT!AD81*J81+DT!AE81*K81+DT!AF81*L81+DT!AG81*M81+DT!AH81*N81,"")</f>
        <v>0</v>
      </c>
      <c r="P81" s="1"/>
    </row>
    <row r="82" ht="14.25" customHeight="1">
      <c r="A82" s="21">
        <v>6.0</v>
      </c>
      <c r="B82" s="21">
        <v>6.0</v>
      </c>
      <c r="C82" s="21">
        <v>7.0</v>
      </c>
      <c r="D82" s="21">
        <v>7.0</v>
      </c>
      <c r="E82" s="21">
        <v>5.0</v>
      </c>
      <c r="F82" s="21">
        <v>5.0</v>
      </c>
      <c r="G82" s="21">
        <f t="shared" si="1"/>
        <v>36</v>
      </c>
      <c r="I82" s="39">
        <f t="shared" si="2"/>
        <v>0.1666666667</v>
      </c>
      <c r="J82" s="39">
        <f t="shared" si="3"/>
        <v>0.1666666667</v>
      </c>
      <c r="K82" s="39">
        <f t="shared" si="4"/>
        <v>0.1944444444</v>
      </c>
      <c r="L82" s="39">
        <f t="shared" si="5"/>
        <v>0.1944444444</v>
      </c>
      <c r="M82" s="39">
        <f t="shared" si="6"/>
        <v>0.1388888889</v>
      </c>
      <c r="N82" s="39">
        <f t="shared" si="7"/>
        <v>0.1388888889</v>
      </c>
      <c r="O82" s="115">
        <f>IF(G82&gt;0,DT!AC82*I82+DT!AD82*J82+DT!AE82*K82+DT!AF82*L82+DT!AG82*M82+DT!AH82*N82,"")</f>
        <v>0</v>
      </c>
      <c r="P82" s="1"/>
    </row>
    <row r="83" ht="14.25" customHeight="1">
      <c r="A83" s="21">
        <v>5.0</v>
      </c>
      <c r="B83" s="21">
        <v>4.0</v>
      </c>
      <c r="C83" s="21">
        <v>6.0</v>
      </c>
      <c r="D83" s="21">
        <v>6.0</v>
      </c>
      <c r="E83" s="21">
        <v>4.0</v>
      </c>
      <c r="F83" s="21">
        <v>5.0</v>
      </c>
      <c r="G83" s="21">
        <f t="shared" si="1"/>
        <v>30</v>
      </c>
      <c r="I83" s="39">
        <f t="shared" si="2"/>
        <v>0.1666666667</v>
      </c>
      <c r="J83" s="39">
        <f t="shared" si="3"/>
        <v>0.1333333333</v>
      </c>
      <c r="K83" s="39">
        <f t="shared" si="4"/>
        <v>0.2</v>
      </c>
      <c r="L83" s="39">
        <f t="shared" si="5"/>
        <v>0.2</v>
      </c>
      <c r="M83" s="39">
        <f t="shared" si="6"/>
        <v>0.1333333333</v>
      </c>
      <c r="N83" s="39">
        <f t="shared" si="7"/>
        <v>0.1666666667</v>
      </c>
      <c r="O83" s="115">
        <f>IF(G83&gt;0,DT!AC83*I83+DT!AD83*J83+DT!AE83*K83+DT!AF83*L83+DT!AG83*M83+DT!AH83*N83,"")</f>
        <v>0</v>
      </c>
      <c r="P83" s="1"/>
    </row>
    <row r="84" ht="14.25" customHeight="1">
      <c r="A84" s="21">
        <v>7.0</v>
      </c>
      <c r="B84" s="21">
        <v>7.0</v>
      </c>
      <c r="C84" s="21">
        <v>7.0</v>
      </c>
      <c r="D84" s="21">
        <v>7.0</v>
      </c>
      <c r="E84" s="21">
        <v>7.0</v>
      </c>
      <c r="F84" s="21">
        <v>6.0</v>
      </c>
      <c r="G84" s="21">
        <f t="shared" si="1"/>
        <v>41</v>
      </c>
      <c r="I84" s="39">
        <f t="shared" si="2"/>
        <v>0.1707317073</v>
      </c>
      <c r="J84" s="39">
        <f t="shared" si="3"/>
        <v>0.1707317073</v>
      </c>
      <c r="K84" s="39">
        <f t="shared" si="4"/>
        <v>0.1707317073</v>
      </c>
      <c r="L84" s="39">
        <f t="shared" si="5"/>
        <v>0.1707317073</v>
      </c>
      <c r="M84" s="39">
        <f t="shared" si="6"/>
        <v>0.1707317073</v>
      </c>
      <c r="N84" s="39">
        <f t="shared" si="7"/>
        <v>0.1463414634</v>
      </c>
      <c r="O84" s="115">
        <f>IF(G84&gt;0,DT!AC84*I84+DT!AD84*J84+DT!AE84*K84+DT!AF84*L84+DT!AG84*M84+DT!AH84*N84,"")</f>
        <v>0</v>
      </c>
      <c r="P84" s="1"/>
    </row>
    <row r="85" ht="14.25" customHeight="1">
      <c r="A85" s="21">
        <v>7.0</v>
      </c>
      <c r="B85" s="21">
        <v>7.0</v>
      </c>
      <c r="C85" s="21">
        <v>7.0</v>
      </c>
      <c r="D85" s="21">
        <v>7.0</v>
      </c>
      <c r="E85" s="21">
        <v>7.0</v>
      </c>
      <c r="F85" s="21">
        <v>7.0</v>
      </c>
      <c r="G85" s="21">
        <f t="shared" si="1"/>
        <v>42</v>
      </c>
      <c r="I85" s="39">
        <f t="shared" si="2"/>
        <v>0.1666666667</v>
      </c>
      <c r="J85" s="39">
        <f t="shared" si="3"/>
        <v>0.1666666667</v>
      </c>
      <c r="K85" s="39">
        <f t="shared" si="4"/>
        <v>0.1666666667</v>
      </c>
      <c r="L85" s="39">
        <f t="shared" si="5"/>
        <v>0.1666666667</v>
      </c>
      <c r="M85" s="39">
        <f t="shared" si="6"/>
        <v>0.1666666667</v>
      </c>
      <c r="N85" s="39">
        <f t="shared" si="7"/>
        <v>0.1666666667</v>
      </c>
      <c r="O85" s="115">
        <f>IF(G85&gt;0,DT!AC85*I85+DT!AD85*J85+DT!AE85*K85+DT!AF85*L85+DT!AG85*M85+DT!AH85*N85,"")</f>
        <v>0</v>
      </c>
      <c r="P85" s="1"/>
    </row>
    <row r="86" ht="14.25" customHeight="1">
      <c r="A86" s="21">
        <v>7.0</v>
      </c>
      <c r="B86" s="21">
        <v>6.0</v>
      </c>
      <c r="C86" s="21">
        <v>6.0</v>
      </c>
      <c r="D86" s="21">
        <v>7.0</v>
      </c>
      <c r="E86" s="21">
        <v>5.0</v>
      </c>
      <c r="F86" s="21">
        <v>6.0</v>
      </c>
      <c r="G86" s="21">
        <f t="shared" si="1"/>
        <v>37</v>
      </c>
      <c r="I86" s="39">
        <f t="shared" si="2"/>
        <v>0.1891891892</v>
      </c>
      <c r="J86" s="39">
        <f t="shared" si="3"/>
        <v>0.1621621622</v>
      </c>
      <c r="K86" s="39">
        <f t="shared" si="4"/>
        <v>0.1621621622</v>
      </c>
      <c r="L86" s="39">
        <f t="shared" si="5"/>
        <v>0.1891891892</v>
      </c>
      <c r="M86" s="39">
        <f t="shared" si="6"/>
        <v>0.1351351351</v>
      </c>
      <c r="N86" s="39">
        <f t="shared" si="7"/>
        <v>0.1621621622</v>
      </c>
      <c r="O86" s="115">
        <f>IF(G86&gt;0,DT!AC86*I86+DT!AD86*J86+DT!AE86*K86+DT!AF86*L86+DT!AG86*M86+DT!AH86*N86,"")</f>
        <v>0</v>
      </c>
      <c r="P86" s="1"/>
    </row>
    <row r="87" ht="14.25" customHeight="1">
      <c r="A87" s="21">
        <v>6.0</v>
      </c>
      <c r="B87" s="21">
        <v>6.0</v>
      </c>
      <c r="C87" s="21">
        <v>7.0</v>
      </c>
      <c r="D87" s="21">
        <v>6.0</v>
      </c>
      <c r="E87" s="21">
        <v>7.0</v>
      </c>
      <c r="F87" s="21">
        <v>7.0</v>
      </c>
      <c r="G87" s="21">
        <f t="shared" si="1"/>
        <v>39</v>
      </c>
      <c r="I87" s="39">
        <f t="shared" si="2"/>
        <v>0.1538461538</v>
      </c>
      <c r="J87" s="39">
        <f t="shared" si="3"/>
        <v>0.1538461538</v>
      </c>
      <c r="K87" s="39">
        <f t="shared" si="4"/>
        <v>0.1794871795</v>
      </c>
      <c r="L87" s="39">
        <f t="shared" si="5"/>
        <v>0.1538461538</v>
      </c>
      <c r="M87" s="39">
        <f t="shared" si="6"/>
        <v>0.1794871795</v>
      </c>
      <c r="N87" s="39">
        <f t="shared" si="7"/>
        <v>0.1794871795</v>
      </c>
      <c r="O87" s="115">
        <f>IF(G87&gt;0,DT!AC87*I87+DT!AD87*J87+DT!AE87*K87+DT!AF87*L87+DT!AG87*M87+DT!AH87*N87,"")</f>
        <v>0</v>
      </c>
      <c r="P87" s="1"/>
    </row>
    <row r="88" ht="14.25" customHeight="1">
      <c r="A88" s="21">
        <v>6.0</v>
      </c>
      <c r="B88" s="21">
        <v>5.0</v>
      </c>
      <c r="C88" s="21">
        <v>6.0</v>
      </c>
      <c r="D88" s="21">
        <v>6.0</v>
      </c>
      <c r="E88" s="21">
        <v>5.0</v>
      </c>
      <c r="F88" s="21">
        <v>5.0</v>
      </c>
      <c r="G88" s="21">
        <f t="shared" si="1"/>
        <v>33</v>
      </c>
      <c r="I88" s="39">
        <f t="shared" si="2"/>
        <v>0.1818181818</v>
      </c>
      <c r="J88" s="39">
        <f t="shared" si="3"/>
        <v>0.1515151515</v>
      </c>
      <c r="K88" s="39">
        <f t="shared" si="4"/>
        <v>0.1818181818</v>
      </c>
      <c r="L88" s="39">
        <f t="shared" si="5"/>
        <v>0.1818181818</v>
      </c>
      <c r="M88" s="39">
        <f t="shared" si="6"/>
        <v>0.1515151515</v>
      </c>
      <c r="N88" s="39">
        <f t="shared" si="7"/>
        <v>0.1515151515</v>
      </c>
      <c r="O88" s="115">
        <f>IF(G88&gt;0,DT!AC88*I88+DT!AD88*J88+DT!AE88*K88+DT!AF88*L88+DT!AG88*M88+DT!AH88*N88,"")</f>
        <v>0</v>
      </c>
      <c r="P88" s="1"/>
    </row>
    <row r="89" ht="14.25" customHeight="1">
      <c r="A89" s="21">
        <v>7.0</v>
      </c>
      <c r="B89" s="21">
        <v>7.0</v>
      </c>
      <c r="C89" s="21">
        <v>7.0</v>
      </c>
      <c r="D89" s="21">
        <v>7.0</v>
      </c>
      <c r="E89" s="21">
        <v>7.0</v>
      </c>
      <c r="F89" s="21">
        <v>7.0</v>
      </c>
      <c r="G89" s="21">
        <f t="shared" si="1"/>
        <v>42</v>
      </c>
      <c r="I89" s="39">
        <f t="shared" si="2"/>
        <v>0.1666666667</v>
      </c>
      <c r="J89" s="39">
        <f t="shared" si="3"/>
        <v>0.1666666667</v>
      </c>
      <c r="K89" s="39">
        <f t="shared" si="4"/>
        <v>0.1666666667</v>
      </c>
      <c r="L89" s="39">
        <f t="shared" si="5"/>
        <v>0.1666666667</v>
      </c>
      <c r="M89" s="39">
        <f t="shared" si="6"/>
        <v>0.1666666667</v>
      </c>
      <c r="N89" s="39">
        <f t="shared" si="7"/>
        <v>0.1666666667</v>
      </c>
      <c r="O89" s="115">
        <f>IF(G89&gt;0,DT!AC89*I89+DT!AD89*J89+DT!AE89*K89+DT!AF89*L89+DT!AG89*M89+DT!AH89*N89,"")</f>
        <v>0</v>
      </c>
      <c r="P89" s="1"/>
    </row>
    <row r="90" ht="14.25" customHeight="1">
      <c r="A90" s="21">
        <v>3.0</v>
      </c>
      <c r="B90" s="21">
        <v>7.0</v>
      </c>
      <c r="C90" s="21">
        <v>7.0</v>
      </c>
      <c r="D90" s="21">
        <v>7.0</v>
      </c>
      <c r="E90" s="21">
        <v>4.0</v>
      </c>
      <c r="F90" s="21">
        <v>5.0</v>
      </c>
      <c r="G90" s="21">
        <f t="shared" si="1"/>
        <v>33</v>
      </c>
      <c r="I90" s="39">
        <f t="shared" si="2"/>
        <v>0.09090909091</v>
      </c>
      <c r="J90" s="39">
        <f t="shared" si="3"/>
        <v>0.2121212121</v>
      </c>
      <c r="K90" s="39">
        <f t="shared" si="4"/>
        <v>0.2121212121</v>
      </c>
      <c r="L90" s="39">
        <f t="shared" si="5"/>
        <v>0.2121212121</v>
      </c>
      <c r="M90" s="39">
        <f t="shared" si="6"/>
        <v>0.1212121212</v>
      </c>
      <c r="N90" s="39">
        <f t="shared" si="7"/>
        <v>0.1515151515</v>
      </c>
      <c r="O90" s="115">
        <f>IF(G90&gt;0,DT!AC90*I90+DT!AD90*J90+DT!AE90*K90+DT!AF90*L90+DT!AG90*M90+DT!AH90*N90,"")</f>
        <v>0</v>
      </c>
      <c r="P90" s="1"/>
    </row>
    <row r="91" ht="14.25" customHeight="1">
      <c r="A91" s="21">
        <v>6.0</v>
      </c>
      <c r="B91" s="21">
        <v>7.0</v>
      </c>
      <c r="C91" s="21">
        <v>7.0</v>
      </c>
      <c r="D91" s="21">
        <v>7.0</v>
      </c>
      <c r="E91" s="21">
        <v>5.0</v>
      </c>
      <c r="F91" s="21">
        <v>5.0</v>
      </c>
      <c r="G91" s="21">
        <f t="shared" si="1"/>
        <v>37</v>
      </c>
      <c r="I91" s="39">
        <f t="shared" si="2"/>
        <v>0.1621621622</v>
      </c>
      <c r="J91" s="39">
        <f t="shared" si="3"/>
        <v>0.1891891892</v>
      </c>
      <c r="K91" s="39">
        <f t="shared" si="4"/>
        <v>0.1891891892</v>
      </c>
      <c r="L91" s="39">
        <f t="shared" si="5"/>
        <v>0.1891891892</v>
      </c>
      <c r="M91" s="39">
        <f t="shared" si="6"/>
        <v>0.1351351351</v>
      </c>
      <c r="N91" s="39">
        <f t="shared" si="7"/>
        <v>0.1351351351</v>
      </c>
      <c r="O91" s="115">
        <f>IF(G91&gt;0,DT!AC91*I91+DT!AD91*J91+DT!AE91*K91+DT!AF91*L91+DT!AG91*M91+DT!AH91*N91,"")</f>
        <v>0</v>
      </c>
      <c r="P91" s="1"/>
    </row>
    <row r="92" ht="14.25" customHeight="1">
      <c r="A92" s="21">
        <v>7.0</v>
      </c>
      <c r="B92" s="21">
        <v>7.0</v>
      </c>
      <c r="C92" s="21">
        <v>7.0</v>
      </c>
      <c r="D92" s="21">
        <v>7.0</v>
      </c>
      <c r="E92" s="21">
        <v>5.0</v>
      </c>
      <c r="F92" s="21">
        <v>6.0</v>
      </c>
      <c r="G92" s="21">
        <f t="shared" si="1"/>
        <v>39</v>
      </c>
      <c r="I92" s="39">
        <f t="shared" si="2"/>
        <v>0.1794871795</v>
      </c>
      <c r="J92" s="39">
        <f t="shared" si="3"/>
        <v>0.1794871795</v>
      </c>
      <c r="K92" s="39">
        <f t="shared" si="4"/>
        <v>0.1794871795</v>
      </c>
      <c r="L92" s="39">
        <f t="shared" si="5"/>
        <v>0.1794871795</v>
      </c>
      <c r="M92" s="39">
        <f t="shared" si="6"/>
        <v>0.1282051282</v>
      </c>
      <c r="N92" s="39">
        <f t="shared" si="7"/>
        <v>0.1538461538</v>
      </c>
      <c r="O92" s="115">
        <f>IF(G92&gt;0,DT!AC92*I92+DT!AD92*J92+DT!AE92*K92+DT!AF92*L92+DT!AG92*M92+DT!AH92*N92,"")</f>
        <v>0</v>
      </c>
      <c r="P92" s="1"/>
    </row>
    <row r="93" ht="14.25" customHeight="1">
      <c r="A93" s="21">
        <v>7.0</v>
      </c>
      <c r="B93" s="21">
        <v>7.0</v>
      </c>
      <c r="C93" s="21">
        <v>7.0</v>
      </c>
      <c r="D93" s="21">
        <v>7.0</v>
      </c>
      <c r="E93" s="21">
        <v>5.0</v>
      </c>
      <c r="F93" s="21">
        <v>5.0</v>
      </c>
      <c r="G93" s="21">
        <f t="shared" si="1"/>
        <v>38</v>
      </c>
      <c r="I93" s="39">
        <f t="shared" si="2"/>
        <v>0.1842105263</v>
      </c>
      <c r="J93" s="39">
        <f t="shared" si="3"/>
        <v>0.1842105263</v>
      </c>
      <c r="K93" s="39">
        <f t="shared" si="4"/>
        <v>0.1842105263</v>
      </c>
      <c r="L93" s="39">
        <f t="shared" si="5"/>
        <v>0.1842105263</v>
      </c>
      <c r="M93" s="39">
        <f t="shared" si="6"/>
        <v>0.1315789474</v>
      </c>
      <c r="N93" s="39">
        <f t="shared" si="7"/>
        <v>0.1315789474</v>
      </c>
      <c r="O93" s="115">
        <f>IF(G93&gt;0,DT!AC93*I93+DT!AD93*J93+DT!AE93*K93+DT!AF93*L93+DT!AG93*M93+DT!AH93*N93,"")</f>
        <v>0</v>
      </c>
      <c r="P93" s="1"/>
    </row>
    <row r="94" ht="14.25" customHeight="1">
      <c r="A94" s="21">
        <v>3.0</v>
      </c>
      <c r="B94" s="21">
        <v>6.0</v>
      </c>
      <c r="C94" s="21">
        <v>7.0</v>
      </c>
      <c r="D94" s="21">
        <v>7.0</v>
      </c>
      <c r="E94" s="21">
        <v>3.0</v>
      </c>
      <c r="F94" s="21">
        <v>3.0</v>
      </c>
      <c r="G94" s="21">
        <f t="shared" si="1"/>
        <v>29</v>
      </c>
      <c r="I94" s="39">
        <f t="shared" si="2"/>
        <v>0.1034482759</v>
      </c>
      <c r="J94" s="39">
        <f t="shared" si="3"/>
        <v>0.2068965517</v>
      </c>
      <c r="K94" s="39">
        <f t="shared" si="4"/>
        <v>0.2413793103</v>
      </c>
      <c r="L94" s="39">
        <f t="shared" si="5"/>
        <v>0.2413793103</v>
      </c>
      <c r="M94" s="39">
        <f t="shared" si="6"/>
        <v>0.1034482759</v>
      </c>
      <c r="N94" s="39">
        <f t="shared" si="7"/>
        <v>0.1034482759</v>
      </c>
      <c r="O94" s="115">
        <f>IF(G94&gt;0,DT!AC94*I94+DT!AD94*J94+DT!AE94*K94+DT!AF94*L94+DT!AG94*M94+DT!AH94*N94,"")</f>
        <v>0</v>
      </c>
      <c r="P94" s="1"/>
    </row>
    <row r="95" ht="14.25" customHeight="1">
      <c r="A95" s="21">
        <v>7.0</v>
      </c>
      <c r="B95" s="21">
        <v>7.0</v>
      </c>
      <c r="C95" s="21">
        <v>7.0</v>
      </c>
      <c r="D95" s="21">
        <v>7.0</v>
      </c>
      <c r="E95" s="21">
        <v>7.0</v>
      </c>
      <c r="F95" s="21">
        <v>7.0</v>
      </c>
      <c r="G95" s="21">
        <f t="shared" si="1"/>
        <v>42</v>
      </c>
      <c r="I95" s="39">
        <f t="shared" si="2"/>
        <v>0.1666666667</v>
      </c>
      <c r="J95" s="39">
        <f t="shared" si="3"/>
        <v>0.1666666667</v>
      </c>
      <c r="K95" s="39">
        <f t="shared" si="4"/>
        <v>0.1666666667</v>
      </c>
      <c r="L95" s="39">
        <f t="shared" si="5"/>
        <v>0.1666666667</v>
      </c>
      <c r="M95" s="39">
        <f t="shared" si="6"/>
        <v>0.1666666667</v>
      </c>
      <c r="N95" s="39">
        <f t="shared" si="7"/>
        <v>0.1666666667</v>
      </c>
      <c r="O95" s="115">
        <f>IF(G95&gt;0,DT!AC95*I95+DT!AD95*J95+DT!AE95*K95+DT!AF95*L95+DT!AG95*M95+DT!AH95*N95,"")</f>
        <v>0</v>
      </c>
      <c r="P95" s="1"/>
    </row>
    <row r="96" ht="14.25" customHeight="1">
      <c r="A96" s="21">
        <v>3.0</v>
      </c>
      <c r="B96" s="21">
        <v>6.0</v>
      </c>
      <c r="C96" s="21">
        <v>7.0</v>
      </c>
      <c r="D96" s="21">
        <v>6.0</v>
      </c>
      <c r="E96" s="21">
        <v>2.0</v>
      </c>
      <c r="F96" s="21">
        <v>3.0</v>
      </c>
      <c r="G96" s="21">
        <f t="shared" si="1"/>
        <v>27</v>
      </c>
      <c r="I96" s="39">
        <f t="shared" si="2"/>
        <v>0.1111111111</v>
      </c>
      <c r="J96" s="39">
        <f t="shared" si="3"/>
        <v>0.2222222222</v>
      </c>
      <c r="K96" s="39">
        <f t="shared" si="4"/>
        <v>0.2592592593</v>
      </c>
      <c r="L96" s="39">
        <f t="shared" si="5"/>
        <v>0.2222222222</v>
      </c>
      <c r="M96" s="39">
        <f t="shared" si="6"/>
        <v>0.07407407407</v>
      </c>
      <c r="N96" s="39">
        <f t="shared" si="7"/>
        <v>0.1111111111</v>
      </c>
      <c r="O96" s="115">
        <f>IF(G96&gt;0,DT!AC96*I96+DT!AD96*J96+DT!AE96*K96+DT!AF96*L96+DT!AG96*M96+DT!AH96*N96,"")</f>
        <v>0</v>
      </c>
      <c r="P96" s="1"/>
    </row>
    <row r="97" ht="14.25" customHeight="1">
      <c r="A97" s="21">
        <v>6.0</v>
      </c>
      <c r="B97" s="21">
        <v>7.0</v>
      </c>
      <c r="C97" s="21">
        <v>7.0</v>
      </c>
      <c r="D97" s="21">
        <v>6.0</v>
      </c>
      <c r="E97" s="21">
        <v>6.0</v>
      </c>
      <c r="F97" s="21">
        <v>6.0</v>
      </c>
      <c r="G97" s="21">
        <f t="shared" si="1"/>
        <v>38</v>
      </c>
      <c r="I97" s="39">
        <f t="shared" si="2"/>
        <v>0.1578947368</v>
      </c>
      <c r="J97" s="39">
        <f t="shared" si="3"/>
        <v>0.1842105263</v>
      </c>
      <c r="K97" s="39">
        <f t="shared" si="4"/>
        <v>0.1842105263</v>
      </c>
      <c r="L97" s="39">
        <f t="shared" si="5"/>
        <v>0.1578947368</v>
      </c>
      <c r="M97" s="39">
        <f t="shared" si="6"/>
        <v>0.1578947368</v>
      </c>
      <c r="N97" s="39">
        <f t="shared" si="7"/>
        <v>0.1578947368</v>
      </c>
      <c r="O97" s="115">
        <f>IF(G97&gt;0,DT!AC97*I97+DT!AD97*J97+DT!AE97*K97+DT!AF97*L97+DT!AG97*M97+DT!AH97*N97,"")</f>
        <v>0</v>
      </c>
      <c r="P97" s="1"/>
    </row>
    <row r="98" ht="14.25" customHeight="1">
      <c r="A98" s="21">
        <v>7.0</v>
      </c>
      <c r="B98" s="21">
        <v>7.0</v>
      </c>
      <c r="C98" s="21">
        <v>7.0</v>
      </c>
      <c r="D98" s="21">
        <v>7.0</v>
      </c>
      <c r="E98" s="21">
        <v>4.0</v>
      </c>
      <c r="F98" s="21">
        <v>7.0</v>
      </c>
      <c r="G98" s="21">
        <f t="shared" si="1"/>
        <v>39</v>
      </c>
      <c r="I98" s="39">
        <f t="shared" si="2"/>
        <v>0.1794871795</v>
      </c>
      <c r="J98" s="39">
        <f t="shared" si="3"/>
        <v>0.1794871795</v>
      </c>
      <c r="K98" s="39">
        <f t="shared" si="4"/>
        <v>0.1794871795</v>
      </c>
      <c r="L98" s="39">
        <f t="shared" si="5"/>
        <v>0.1794871795</v>
      </c>
      <c r="M98" s="39">
        <f t="shared" si="6"/>
        <v>0.1025641026</v>
      </c>
      <c r="N98" s="39">
        <f t="shared" si="7"/>
        <v>0.1794871795</v>
      </c>
      <c r="O98" s="115">
        <f>IF(G98&gt;0,DT!AC98*I98+DT!AD98*J98+DT!AE98*K98+DT!AF98*L98+DT!AG98*M98+DT!AH98*N98,"")</f>
        <v>0</v>
      </c>
      <c r="P98" s="1"/>
    </row>
    <row r="99" ht="14.25" customHeight="1">
      <c r="A99" s="21">
        <v>7.0</v>
      </c>
      <c r="B99" s="21">
        <v>7.0</v>
      </c>
      <c r="C99" s="21">
        <v>6.0</v>
      </c>
      <c r="D99" s="21">
        <v>4.0</v>
      </c>
      <c r="E99" s="21">
        <v>4.0</v>
      </c>
      <c r="F99" s="21">
        <v>5.0</v>
      </c>
      <c r="G99" s="21">
        <f t="shared" si="1"/>
        <v>33</v>
      </c>
      <c r="I99" s="39">
        <f t="shared" si="2"/>
        <v>0.2121212121</v>
      </c>
      <c r="J99" s="39">
        <f t="shared" si="3"/>
        <v>0.2121212121</v>
      </c>
      <c r="K99" s="39">
        <f t="shared" si="4"/>
        <v>0.1818181818</v>
      </c>
      <c r="L99" s="39">
        <f t="shared" si="5"/>
        <v>0.1212121212</v>
      </c>
      <c r="M99" s="39">
        <f t="shared" si="6"/>
        <v>0.1212121212</v>
      </c>
      <c r="N99" s="39">
        <f t="shared" si="7"/>
        <v>0.1515151515</v>
      </c>
      <c r="O99" s="115">
        <f>IF(G99&gt;0,DT!AC99*I99+DT!AD99*J99+DT!AE99*K99+DT!AF99*L99+DT!AG99*M99+DT!AH99*N99,"")</f>
        <v>0</v>
      </c>
      <c r="P99" s="1"/>
    </row>
    <row r="100" ht="14.25" customHeight="1">
      <c r="A100" s="21">
        <v>5.0</v>
      </c>
      <c r="B100" s="21">
        <v>7.0</v>
      </c>
      <c r="C100" s="21">
        <v>6.0</v>
      </c>
      <c r="D100" s="21">
        <v>7.0</v>
      </c>
      <c r="E100" s="21">
        <v>4.0</v>
      </c>
      <c r="F100" s="21">
        <v>3.0</v>
      </c>
      <c r="G100" s="21">
        <f t="shared" si="1"/>
        <v>32</v>
      </c>
      <c r="I100" s="39">
        <f t="shared" si="2"/>
        <v>0.15625</v>
      </c>
      <c r="J100" s="39">
        <f t="shared" si="3"/>
        <v>0.21875</v>
      </c>
      <c r="K100" s="39">
        <f t="shared" si="4"/>
        <v>0.1875</v>
      </c>
      <c r="L100" s="39">
        <f t="shared" si="5"/>
        <v>0.21875</v>
      </c>
      <c r="M100" s="39">
        <f t="shared" si="6"/>
        <v>0.125</v>
      </c>
      <c r="N100" s="39">
        <f t="shared" si="7"/>
        <v>0.09375</v>
      </c>
      <c r="O100" s="115">
        <f>IF(G100&gt;0,DT!AC100*I100+DT!AD100*J100+DT!AE100*K100+DT!AF100*L100+DT!AG100*M100+DT!AH100*N100,"")</f>
        <v>0</v>
      </c>
      <c r="P100" s="1"/>
    </row>
    <row r="101" ht="14.25" customHeight="1">
      <c r="A101" s="21">
        <v>5.0</v>
      </c>
      <c r="B101" s="21">
        <v>7.0</v>
      </c>
      <c r="C101" s="21">
        <v>6.0</v>
      </c>
      <c r="D101" s="21">
        <v>7.0</v>
      </c>
      <c r="E101" s="21">
        <v>4.0</v>
      </c>
      <c r="F101" s="21">
        <v>5.0</v>
      </c>
      <c r="G101" s="21">
        <f t="shared" si="1"/>
        <v>34</v>
      </c>
      <c r="I101" s="39">
        <f t="shared" si="2"/>
        <v>0.1470588235</v>
      </c>
      <c r="J101" s="39">
        <f t="shared" si="3"/>
        <v>0.2058823529</v>
      </c>
      <c r="K101" s="39">
        <f t="shared" si="4"/>
        <v>0.1764705882</v>
      </c>
      <c r="L101" s="39">
        <f t="shared" si="5"/>
        <v>0.2058823529</v>
      </c>
      <c r="M101" s="39">
        <f t="shared" si="6"/>
        <v>0.1176470588</v>
      </c>
      <c r="N101" s="39">
        <f t="shared" si="7"/>
        <v>0.1470588235</v>
      </c>
      <c r="O101" s="115">
        <f>IF(G101&gt;0,DT!AC101*I101+DT!AD101*J101+DT!AE101*K101+DT!AF101*L101+DT!AG101*M101+DT!AH101*N101,"")</f>
        <v>0</v>
      </c>
      <c r="P101" s="1"/>
    </row>
    <row r="102" ht="14.25" customHeight="1">
      <c r="A102" s="21">
        <v>6.0</v>
      </c>
      <c r="B102" s="21">
        <v>3.0</v>
      </c>
      <c r="C102" s="21">
        <v>7.0</v>
      </c>
      <c r="D102" s="21">
        <v>5.0</v>
      </c>
      <c r="E102" s="21">
        <v>6.0</v>
      </c>
      <c r="F102" s="21">
        <v>5.0</v>
      </c>
      <c r="G102" s="21">
        <f t="shared" si="1"/>
        <v>32</v>
      </c>
      <c r="I102" s="39">
        <f t="shared" si="2"/>
        <v>0.1875</v>
      </c>
      <c r="J102" s="39">
        <f t="shared" si="3"/>
        <v>0.09375</v>
      </c>
      <c r="K102" s="39">
        <f t="shared" si="4"/>
        <v>0.21875</v>
      </c>
      <c r="L102" s="39">
        <f t="shared" si="5"/>
        <v>0.15625</v>
      </c>
      <c r="M102" s="39">
        <f t="shared" si="6"/>
        <v>0.1875</v>
      </c>
      <c r="N102" s="39">
        <f t="shared" si="7"/>
        <v>0.15625</v>
      </c>
      <c r="O102" s="115">
        <f>IF(G102&gt;0,DT!AC102*I102+DT!AD102*J102+DT!AE102*K102+DT!AF102*L102+DT!AG102*M102+DT!AH102*N102,"")</f>
        <v>0</v>
      </c>
      <c r="P102" s="1"/>
    </row>
    <row r="103" ht="14.25" customHeight="1">
      <c r="A103" s="21">
        <v>6.0</v>
      </c>
      <c r="B103" s="21">
        <v>7.0</v>
      </c>
      <c r="C103" s="21">
        <v>6.0</v>
      </c>
      <c r="D103" s="21">
        <v>7.0</v>
      </c>
      <c r="E103" s="21">
        <v>5.0</v>
      </c>
      <c r="F103" s="21">
        <v>5.0</v>
      </c>
      <c r="G103" s="21">
        <f t="shared" si="1"/>
        <v>36</v>
      </c>
      <c r="I103" s="39">
        <f t="shared" si="2"/>
        <v>0.1666666667</v>
      </c>
      <c r="J103" s="39">
        <f t="shared" si="3"/>
        <v>0.1944444444</v>
      </c>
      <c r="K103" s="39">
        <f t="shared" si="4"/>
        <v>0.1666666667</v>
      </c>
      <c r="L103" s="39">
        <f t="shared" si="5"/>
        <v>0.1944444444</v>
      </c>
      <c r="M103" s="39">
        <f t="shared" si="6"/>
        <v>0.1388888889</v>
      </c>
      <c r="N103" s="39">
        <f t="shared" si="7"/>
        <v>0.1388888889</v>
      </c>
      <c r="O103" s="115">
        <f>IF(G103&gt;0,DT!AC103*I103+DT!AD103*J103+DT!AE103*K103+DT!AF103*L103+DT!AG103*M103+DT!AH103*N103,"")</f>
        <v>0</v>
      </c>
      <c r="P103" s="1"/>
    </row>
    <row r="104" ht="14.25" customHeight="1">
      <c r="A104" s="21">
        <v>5.0</v>
      </c>
      <c r="B104" s="21">
        <v>7.0</v>
      </c>
      <c r="C104" s="21">
        <v>7.0</v>
      </c>
      <c r="D104" s="21">
        <v>7.0</v>
      </c>
      <c r="E104" s="21">
        <v>3.0</v>
      </c>
      <c r="F104" s="21">
        <v>5.0</v>
      </c>
      <c r="G104" s="21">
        <f t="shared" si="1"/>
        <v>34</v>
      </c>
      <c r="I104" s="39">
        <f t="shared" si="2"/>
        <v>0.1470588235</v>
      </c>
      <c r="J104" s="39">
        <f t="shared" si="3"/>
        <v>0.2058823529</v>
      </c>
      <c r="K104" s="39">
        <f t="shared" si="4"/>
        <v>0.2058823529</v>
      </c>
      <c r="L104" s="39">
        <f t="shared" si="5"/>
        <v>0.2058823529</v>
      </c>
      <c r="M104" s="39">
        <f t="shared" si="6"/>
        <v>0.08823529412</v>
      </c>
      <c r="N104" s="39">
        <f t="shared" si="7"/>
        <v>0.1470588235</v>
      </c>
      <c r="O104" s="115">
        <f>IF(G104&gt;0,DT!AC104*I104+DT!AD104*J104+DT!AE104*K104+DT!AF104*L104+DT!AG104*M104+DT!AH104*N104,"")</f>
        <v>0</v>
      </c>
      <c r="P104" s="1"/>
    </row>
    <row r="105" ht="14.25" customHeight="1">
      <c r="A105" s="21">
        <v>7.0</v>
      </c>
      <c r="B105" s="21">
        <v>7.0</v>
      </c>
      <c r="C105" s="21">
        <v>7.0</v>
      </c>
      <c r="D105" s="21">
        <v>7.0</v>
      </c>
      <c r="E105" s="21">
        <v>7.0</v>
      </c>
      <c r="F105" s="21">
        <v>7.0</v>
      </c>
      <c r="G105" s="21">
        <f t="shared" si="1"/>
        <v>42</v>
      </c>
      <c r="I105" s="39">
        <f t="shared" si="2"/>
        <v>0.1666666667</v>
      </c>
      <c r="J105" s="39">
        <f t="shared" si="3"/>
        <v>0.1666666667</v>
      </c>
      <c r="K105" s="39">
        <f t="shared" si="4"/>
        <v>0.1666666667</v>
      </c>
      <c r="L105" s="39">
        <f t="shared" si="5"/>
        <v>0.1666666667</v>
      </c>
      <c r="M105" s="39">
        <f t="shared" si="6"/>
        <v>0.1666666667</v>
      </c>
      <c r="N105" s="39">
        <f t="shared" si="7"/>
        <v>0.1666666667</v>
      </c>
      <c r="O105" s="115">
        <f>IF(G105&gt;0,DT!AC105*I105+DT!AD105*J105+DT!AE105*K105+DT!AF105*L105+DT!AG105*M105+DT!AH105*N105,"")</f>
        <v>0</v>
      </c>
      <c r="P105" s="1"/>
    </row>
    <row r="106" ht="14.25" customHeight="1">
      <c r="A106" s="21">
        <v>7.0</v>
      </c>
      <c r="B106" s="21">
        <v>7.0</v>
      </c>
      <c r="C106" s="21">
        <v>7.0</v>
      </c>
      <c r="D106" s="21">
        <v>7.0</v>
      </c>
      <c r="E106" s="21">
        <v>7.0</v>
      </c>
      <c r="F106" s="21">
        <v>7.0</v>
      </c>
      <c r="G106" s="21">
        <f t="shared" si="1"/>
        <v>42</v>
      </c>
      <c r="I106" s="39">
        <f t="shared" si="2"/>
        <v>0.1666666667</v>
      </c>
      <c r="J106" s="39">
        <f t="shared" si="3"/>
        <v>0.1666666667</v>
      </c>
      <c r="K106" s="39">
        <f t="shared" si="4"/>
        <v>0.1666666667</v>
      </c>
      <c r="L106" s="39">
        <f t="shared" si="5"/>
        <v>0.1666666667</v>
      </c>
      <c r="M106" s="39">
        <f t="shared" si="6"/>
        <v>0.1666666667</v>
      </c>
      <c r="N106" s="39">
        <f t="shared" si="7"/>
        <v>0.1666666667</v>
      </c>
      <c r="O106" s="115">
        <f>IF(G106&gt;0,DT!AC106*I106+DT!AD106*J106+DT!AE106*K106+DT!AF106*L106+DT!AG106*M106+DT!AH106*N106,"")</f>
        <v>0</v>
      </c>
      <c r="P106" s="1"/>
    </row>
    <row r="107" ht="14.25" customHeight="1">
      <c r="A107" s="21">
        <v>6.0</v>
      </c>
      <c r="B107" s="21">
        <v>7.0</v>
      </c>
      <c r="C107" s="21">
        <v>7.0</v>
      </c>
      <c r="D107" s="21">
        <v>6.0</v>
      </c>
      <c r="E107" s="21">
        <v>5.0</v>
      </c>
      <c r="F107" s="21">
        <v>6.0</v>
      </c>
      <c r="G107" s="21">
        <f t="shared" si="1"/>
        <v>37</v>
      </c>
      <c r="I107" s="39">
        <f t="shared" si="2"/>
        <v>0.1621621622</v>
      </c>
      <c r="J107" s="39">
        <f t="shared" si="3"/>
        <v>0.1891891892</v>
      </c>
      <c r="K107" s="39">
        <f t="shared" si="4"/>
        <v>0.1891891892</v>
      </c>
      <c r="L107" s="39">
        <f t="shared" si="5"/>
        <v>0.1621621622</v>
      </c>
      <c r="M107" s="39">
        <f t="shared" si="6"/>
        <v>0.1351351351</v>
      </c>
      <c r="N107" s="39">
        <f t="shared" si="7"/>
        <v>0.1621621622</v>
      </c>
      <c r="O107" s="115">
        <f>IF(G107&gt;0,DT!AC107*I107+DT!AD107*J107+DT!AE107*K107+DT!AF107*L107+DT!AG107*M107+DT!AH107*N107,"")</f>
        <v>0</v>
      </c>
      <c r="P107" s="1"/>
    </row>
    <row r="108" ht="14.25" customHeight="1">
      <c r="A108" s="21">
        <v>5.0</v>
      </c>
      <c r="B108" s="21">
        <v>7.0</v>
      </c>
      <c r="C108" s="21">
        <v>7.0</v>
      </c>
      <c r="D108" s="21">
        <v>5.0</v>
      </c>
      <c r="E108" s="21">
        <v>4.0</v>
      </c>
      <c r="F108" s="21">
        <v>6.0</v>
      </c>
      <c r="G108" s="21">
        <f t="shared" si="1"/>
        <v>34</v>
      </c>
      <c r="I108" s="39">
        <f t="shared" si="2"/>
        <v>0.1470588235</v>
      </c>
      <c r="J108" s="39">
        <f t="shared" si="3"/>
        <v>0.2058823529</v>
      </c>
      <c r="K108" s="39">
        <f t="shared" si="4"/>
        <v>0.2058823529</v>
      </c>
      <c r="L108" s="39">
        <f t="shared" si="5"/>
        <v>0.1470588235</v>
      </c>
      <c r="M108" s="39">
        <f t="shared" si="6"/>
        <v>0.1176470588</v>
      </c>
      <c r="N108" s="39">
        <f t="shared" si="7"/>
        <v>0.1764705882</v>
      </c>
      <c r="O108" s="115">
        <f>IF(G108&gt;0,DT!AC108*I108+DT!AD108*J108+DT!AE108*K108+DT!AF108*L108+DT!AG108*M108+DT!AH108*N108,"")</f>
        <v>0</v>
      </c>
      <c r="P108" s="1"/>
    </row>
    <row r="109" ht="14.25" customHeight="1">
      <c r="A109" s="21">
        <v>5.0</v>
      </c>
      <c r="B109" s="21">
        <v>7.0</v>
      </c>
      <c r="C109" s="21">
        <v>6.0</v>
      </c>
      <c r="D109" s="21">
        <v>7.0</v>
      </c>
      <c r="E109" s="21">
        <v>6.0</v>
      </c>
      <c r="F109" s="21">
        <v>7.0</v>
      </c>
      <c r="G109" s="21">
        <f t="shared" si="1"/>
        <v>38</v>
      </c>
      <c r="I109" s="39">
        <f t="shared" si="2"/>
        <v>0.1315789474</v>
      </c>
      <c r="J109" s="39">
        <f t="shared" si="3"/>
        <v>0.1842105263</v>
      </c>
      <c r="K109" s="39">
        <f t="shared" si="4"/>
        <v>0.1578947368</v>
      </c>
      <c r="L109" s="39">
        <f t="shared" si="5"/>
        <v>0.1842105263</v>
      </c>
      <c r="M109" s="39">
        <f t="shared" si="6"/>
        <v>0.1578947368</v>
      </c>
      <c r="N109" s="39">
        <f t="shared" si="7"/>
        <v>0.1842105263</v>
      </c>
      <c r="O109" s="115">
        <f>IF(G109&gt;0,DT!AC109*I109+DT!AD109*J109+DT!AE109*K109+DT!AF109*L109+DT!AG109*M109+DT!AH109*N109,"")</f>
        <v>0</v>
      </c>
      <c r="P109" s="1"/>
    </row>
    <row r="110" ht="14.25" customHeight="1">
      <c r="A110" s="21">
        <v>2.0</v>
      </c>
      <c r="B110" s="21">
        <v>7.0</v>
      </c>
      <c r="C110" s="21">
        <v>7.0</v>
      </c>
      <c r="D110" s="21">
        <v>7.0</v>
      </c>
      <c r="E110" s="21">
        <v>5.0</v>
      </c>
      <c r="F110" s="21">
        <v>6.0</v>
      </c>
      <c r="G110" s="21">
        <f t="shared" si="1"/>
        <v>34</v>
      </c>
      <c r="I110" s="39">
        <f t="shared" si="2"/>
        <v>0.05882352941</v>
      </c>
      <c r="J110" s="39">
        <f t="shared" si="3"/>
        <v>0.2058823529</v>
      </c>
      <c r="K110" s="39">
        <f t="shared" si="4"/>
        <v>0.2058823529</v>
      </c>
      <c r="L110" s="39">
        <f t="shared" si="5"/>
        <v>0.2058823529</v>
      </c>
      <c r="M110" s="39">
        <f t="shared" si="6"/>
        <v>0.1470588235</v>
      </c>
      <c r="N110" s="39">
        <f t="shared" si="7"/>
        <v>0.1764705882</v>
      </c>
      <c r="O110" s="115">
        <f>IF(G110&gt;0,DT!AC110*I110+DT!AD110*J110+DT!AE110*K110+DT!AF110*L110+DT!AG110*M110+DT!AH110*N110,"")</f>
        <v>0</v>
      </c>
      <c r="P110" s="1"/>
    </row>
    <row r="111" ht="14.25" customHeight="1">
      <c r="A111" s="21">
        <v>3.0</v>
      </c>
      <c r="B111" s="21">
        <v>7.0</v>
      </c>
      <c r="C111" s="21">
        <v>7.0</v>
      </c>
      <c r="D111" s="21">
        <v>5.0</v>
      </c>
      <c r="E111" s="21">
        <v>4.0</v>
      </c>
      <c r="F111" s="21">
        <v>3.0</v>
      </c>
      <c r="G111" s="21">
        <f t="shared" si="1"/>
        <v>29</v>
      </c>
      <c r="I111" s="39">
        <f t="shared" si="2"/>
        <v>0.1034482759</v>
      </c>
      <c r="J111" s="39">
        <f t="shared" si="3"/>
        <v>0.2413793103</v>
      </c>
      <c r="K111" s="39">
        <f t="shared" si="4"/>
        <v>0.2413793103</v>
      </c>
      <c r="L111" s="39">
        <f t="shared" si="5"/>
        <v>0.1724137931</v>
      </c>
      <c r="M111" s="39">
        <f t="shared" si="6"/>
        <v>0.1379310345</v>
      </c>
      <c r="N111" s="39">
        <f t="shared" si="7"/>
        <v>0.1034482759</v>
      </c>
      <c r="O111" s="115">
        <f>IF(G111&gt;0,DT!AC111*I111+DT!AD111*J111+DT!AE111*K111+DT!AF111*L111+DT!AG111*M111+DT!AH111*N111,"")</f>
        <v>0</v>
      </c>
      <c r="P111" s="1"/>
    </row>
    <row r="112" ht="14.25" customHeight="1">
      <c r="A112" s="21">
        <v>6.0</v>
      </c>
      <c r="B112" s="21">
        <v>7.0</v>
      </c>
      <c r="C112" s="21">
        <v>7.0</v>
      </c>
      <c r="D112" s="21">
        <v>6.0</v>
      </c>
      <c r="E112" s="21">
        <v>5.0</v>
      </c>
      <c r="F112" s="21">
        <v>6.0</v>
      </c>
      <c r="G112" s="21">
        <f t="shared" si="1"/>
        <v>37</v>
      </c>
      <c r="I112" s="39">
        <f t="shared" si="2"/>
        <v>0.1621621622</v>
      </c>
      <c r="J112" s="39">
        <f t="shared" si="3"/>
        <v>0.1891891892</v>
      </c>
      <c r="K112" s="39">
        <f t="shared" si="4"/>
        <v>0.1891891892</v>
      </c>
      <c r="L112" s="39">
        <f t="shared" si="5"/>
        <v>0.1621621622</v>
      </c>
      <c r="M112" s="39">
        <f t="shared" si="6"/>
        <v>0.1351351351</v>
      </c>
      <c r="N112" s="39">
        <f t="shared" si="7"/>
        <v>0.1621621622</v>
      </c>
      <c r="O112" s="115">
        <f>IF(G112&gt;0,DT!AC112*I112+DT!AD112*J112+DT!AE112*K112+DT!AF112*L112+DT!AG112*M112+DT!AH112*N112,"")</f>
        <v>0</v>
      </c>
      <c r="P112" s="1"/>
    </row>
    <row r="113" ht="14.25" customHeight="1">
      <c r="A113" s="21">
        <v>6.0</v>
      </c>
      <c r="B113" s="21">
        <v>6.0</v>
      </c>
      <c r="C113" s="21">
        <v>6.0</v>
      </c>
      <c r="D113" s="21">
        <v>5.0</v>
      </c>
      <c r="E113" s="21">
        <v>6.0</v>
      </c>
      <c r="F113" s="21">
        <v>6.0</v>
      </c>
      <c r="G113" s="21">
        <f t="shared" si="1"/>
        <v>35</v>
      </c>
      <c r="I113" s="39">
        <f t="shared" si="2"/>
        <v>0.1714285714</v>
      </c>
      <c r="J113" s="39">
        <f t="shared" si="3"/>
        <v>0.1714285714</v>
      </c>
      <c r="K113" s="39">
        <f t="shared" si="4"/>
        <v>0.1714285714</v>
      </c>
      <c r="L113" s="39">
        <f t="shared" si="5"/>
        <v>0.1428571429</v>
      </c>
      <c r="M113" s="39">
        <f t="shared" si="6"/>
        <v>0.1714285714</v>
      </c>
      <c r="N113" s="39">
        <f t="shared" si="7"/>
        <v>0.1714285714</v>
      </c>
      <c r="O113" s="115">
        <f>IF(G113&gt;0,DT!AC113*I113+DT!AD113*J113+DT!AE113*K113+DT!AF113*L113+DT!AG113*M113+DT!AH113*N113,"")</f>
        <v>0</v>
      </c>
      <c r="P113" s="1"/>
    </row>
    <row r="114" ht="14.25" customHeight="1">
      <c r="A114" s="21">
        <v>7.0</v>
      </c>
      <c r="B114" s="21">
        <v>5.0</v>
      </c>
      <c r="C114" s="21">
        <v>7.0</v>
      </c>
      <c r="D114" s="21">
        <v>7.0</v>
      </c>
      <c r="E114" s="21">
        <v>7.0</v>
      </c>
      <c r="F114" s="21">
        <v>6.0</v>
      </c>
      <c r="G114" s="21">
        <f t="shared" si="1"/>
        <v>39</v>
      </c>
      <c r="I114" s="39">
        <f t="shared" si="2"/>
        <v>0.1794871795</v>
      </c>
      <c r="J114" s="39">
        <f t="shared" si="3"/>
        <v>0.1282051282</v>
      </c>
      <c r="K114" s="39">
        <f t="shared" si="4"/>
        <v>0.1794871795</v>
      </c>
      <c r="L114" s="39">
        <f t="shared" si="5"/>
        <v>0.1794871795</v>
      </c>
      <c r="M114" s="39">
        <f t="shared" si="6"/>
        <v>0.1794871795</v>
      </c>
      <c r="N114" s="39">
        <f t="shared" si="7"/>
        <v>0.1538461538</v>
      </c>
      <c r="O114" s="115">
        <f>IF(G114&gt;0,DT!AC114*I114+DT!AD114*J114+DT!AE114*K114+DT!AF114*L114+DT!AG114*M114+DT!AH114*N114,"")</f>
        <v>0</v>
      </c>
      <c r="P114" s="1"/>
    </row>
    <row r="115" ht="14.25" customHeight="1">
      <c r="A115" s="21">
        <v>7.0</v>
      </c>
      <c r="B115" s="21">
        <v>5.0</v>
      </c>
      <c r="C115" s="21">
        <v>7.0</v>
      </c>
      <c r="D115" s="21">
        <v>7.0</v>
      </c>
      <c r="E115" s="21">
        <v>7.0</v>
      </c>
      <c r="F115" s="21">
        <v>7.0</v>
      </c>
      <c r="G115" s="21">
        <f t="shared" si="1"/>
        <v>40</v>
      </c>
      <c r="I115" s="39">
        <f t="shared" si="2"/>
        <v>0.175</v>
      </c>
      <c r="J115" s="39">
        <f t="shared" si="3"/>
        <v>0.125</v>
      </c>
      <c r="K115" s="39">
        <f t="shared" si="4"/>
        <v>0.175</v>
      </c>
      <c r="L115" s="39">
        <f t="shared" si="5"/>
        <v>0.175</v>
      </c>
      <c r="M115" s="39">
        <f t="shared" si="6"/>
        <v>0.175</v>
      </c>
      <c r="N115" s="39">
        <f t="shared" si="7"/>
        <v>0.175</v>
      </c>
      <c r="O115" s="115">
        <f>IF(G115&gt;0,DT!AC115*I115+DT!AD115*J115+DT!AE115*K115+DT!AF115*L115+DT!AG115*M115+DT!AH115*N115,"")</f>
        <v>0</v>
      </c>
      <c r="P115" s="1"/>
    </row>
    <row r="116" ht="14.25" customHeight="1">
      <c r="A116" s="21">
        <v>5.0</v>
      </c>
      <c r="B116" s="21">
        <v>7.0</v>
      </c>
      <c r="C116" s="21">
        <v>7.0</v>
      </c>
      <c r="D116" s="21">
        <v>6.0</v>
      </c>
      <c r="E116" s="21">
        <v>2.0</v>
      </c>
      <c r="F116" s="21">
        <v>5.0</v>
      </c>
      <c r="G116" s="21">
        <f t="shared" si="1"/>
        <v>32</v>
      </c>
      <c r="I116" s="39">
        <f t="shared" si="2"/>
        <v>0.15625</v>
      </c>
      <c r="J116" s="39">
        <f t="shared" si="3"/>
        <v>0.21875</v>
      </c>
      <c r="K116" s="39">
        <f t="shared" si="4"/>
        <v>0.21875</v>
      </c>
      <c r="L116" s="39">
        <f t="shared" si="5"/>
        <v>0.1875</v>
      </c>
      <c r="M116" s="39">
        <f t="shared" si="6"/>
        <v>0.0625</v>
      </c>
      <c r="N116" s="39">
        <f t="shared" si="7"/>
        <v>0.15625</v>
      </c>
      <c r="O116" s="115">
        <f>IF(G116&gt;0,DT!AC116*I116+DT!AD116*J116+DT!AE116*K116+DT!AF116*L116+DT!AG116*M116+DT!AH116*N116,"")</f>
        <v>0</v>
      </c>
      <c r="P116" s="1"/>
    </row>
    <row r="117" ht="14.25" customHeight="1">
      <c r="A117" s="21">
        <v>6.0</v>
      </c>
      <c r="B117" s="21">
        <v>7.0</v>
      </c>
      <c r="C117" s="21">
        <v>7.0</v>
      </c>
      <c r="D117" s="21">
        <v>7.0</v>
      </c>
      <c r="E117" s="21">
        <v>6.0</v>
      </c>
      <c r="F117" s="21">
        <v>6.0</v>
      </c>
      <c r="G117" s="21">
        <f t="shared" si="1"/>
        <v>39</v>
      </c>
      <c r="I117" s="39">
        <f t="shared" si="2"/>
        <v>0.1538461538</v>
      </c>
      <c r="J117" s="39">
        <f t="shared" si="3"/>
        <v>0.1794871795</v>
      </c>
      <c r="K117" s="39">
        <f t="shared" si="4"/>
        <v>0.1794871795</v>
      </c>
      <c r="L117" s="39">
        <f t="shared" si="5"/>
        <v>0.1794871795</v>
      </c>
      <c r="M117" s="39">
        <f t="shared" si="6"/>
        <v>0.1538461538</v>
      </c>
      <c r="N117" s="39">
        <f t="shared" si="7"/>
        <v>0.1538461538</v>
      </c>
      <c r="O117" s="115">
        <f>IF(G117&gt;0,DT!AC117*I117+DT!AD117*J117+DT!AE117*K117+DT!AF117*L117+DT!AG117*M117+DT!AH117*N117,"")</f>
        <v>0</v>
      </c>
      <c r="P117" s="1"/>
    </row>
    <row r="118" ht="14.25" customHeight="1">
      <c r="A118" s="21">
        <v>4.0</v>
      </c>
      <c r="B118" s="21">
        <v>5.0</v>
      </c>
      <c r="C118" s="21">
        <v>5.0</v>
      </c>
      <c r="D118" s="21">
        <v>4.0</v>
      </c>
      <c r="E118" s="21">
        <v>3.0</v>
      </c>
      <c r="F118" s="21">
        <v>4.0</v>
      </c>
      <c r="G118" s="21">
        <f t="shared" si="1"/>
        <v>25</v>
      </c>
      <c r="I118" s="39">
        <f t="shared" si="2"/>
        <v>0.16</v>
      </c>
      <c r="J118" s="39">
        <f t="shared" si="3"/>
        <v>0.2</v>
      </c>
      <c r="K118" s="39">
        <f t="shared" si="4"/>
        <v>0.2</v>
      </c>
      <c r="L118" s="39">
        <f t="shared" si="5"/>
        <v>0.16</v>
      </c>
      <c r="M118" s="39">
        <f t="shared" si="6"/>
        <v>0.12</v>
      </c>
      <c r="N118" s="39">
        <f t="shared" si="7"/>
        <v>0.16</v>
      </c>
      <c r="O118" s="115">
        <f>IF(G118&gt;0,DT!AC118*I118+DT!AD118*J118+DT!AE118*K118+DT!AF118*L118+DT!AG118*M118+DT!AH118*N118,"")</f>
        <v>0</v>
      </c>
      <c r="P118" s="1"/>
    </row>
    <row r="119" ht="14.25" customHeight="1">
      <c r="A119" s="21">
        <v>5.0</v>
      </c>
      <c r="B119" s="21">
        <v>7.0</v>
      </c>
      <c r="C119" s="21">
        <v>7.0</v>
      </c>
      <c r="D119" s="21">
        <v>5.0</v>
      </c>
      <c r="E119" s="21">
        <v>3.0</v>
      </c>
      <c r="F119" s="21">
        <v>3.0</v>
      </c>
      <c r="G119" s="21">
        <f t="shared" si="1"/>
        <v>30</v>
      </c>
      <c r="I119" s="39">
        <f t="shared" si="2"/>
        <v>0.1666666667</v>
      </c>
      <c r="J119" s="39">
        <f t="shared" si="3"/>
        <v>0.2333333333</v>
      </c>
      <c r="K119" s="39">
        <f t="shared" si="4"/>
        <v>0.2333333333</v>
      </c>
      <c r="L119" s="39">
        <f t="shared" si="5"/>
        <v>0.1666666667</v>
      </c>
      <c r="M119" s="39">
        <f t="shared" si="6"/>
        <v>0.1</v>
      </c>
      <c r="N119" s="39">
        <f t="shared" si="7"/>
        <v>0.1</v>
      </c>
      <c r="O119" s="115">
        <f>IF(G119&gt;0,DT!AC119*I119+DT!AD119*J119+DT!AE119*K119+DT!AF119*L119+DT!AG119*M119+DT!AH119*N119,"")</f>
        <v>0</v>
      </c>
      <c r="P119" s="1"/>
    </row>
    <row r="120" ht="14.25" customHeight="1">
      <c r="A120" s="21">
        <v>5.0</v>
      </c>
      <c r="B120" s="21">
        <v>6.0</v>
      </c>
      <c r="C120" s="21">
        <v>6.0</v>
      </c>
      <c r="D120" s="21">
        <v>6.0</v>
      </c>
      <c r="E120" s="21">
        <v>5.0</v>
      </c>
      <c r="F120" s="21">
        <v>6.0</v>
      </c>
      <c r="G120" s="21">
        <f t="shared" si="1"/>
        <v>34</v>
      </c>
      <c r="I120" s="39">
        <f t="shared" si="2"/>
        <v>0.1470588235</v>
      </c>
      <c r="J120" s="39">
        <f t="shared" si="3"/>
        <v>0.1764705882</v>
      </c>
      <c r="K120" s="39">
        <f t="shared" si="4"/>
        <v>0.1764705882</v>
      </c>
      <c r="L120" s="39">
        <f t="shared" si="5"/>
        <v>0.1764705882</v>
      </c>
      <c r="M120" s="39">
        <f t="shared" si="6"/>
        <v>0.1470588235</v>
      </c>
      <c r="N120" s="39">
        <f t="shared" si="7"/>
        <v>0.1764705882</v>
      </c>
      <c r="O120" s="115">
        <f>IF(G120&gt;0,DT!AC120*I120+DT!AD120*J120+DT!AE120*K120+DT!AF120*L120+DT!AG120*M120+DT!AH120*N120,"")</f>
        <v>0</v>
      </c>
      <c r="P120" s="1"/>
    </row>
    <row r="121" ht="14.25" customHeight="1">
      <c r="A121" s="21">
        <v>7.0</v>
      </c>
      <c r="B121" s="21">
        <v>7.0</v>
      </c>
      <c r="C121" s="21">
        <v>7.0</v>
      </c>
      <c r="D121" s="21">
        <v>7.0</v>
      </c>
      <c r="E121" s="21">
        <v>7.0</v>
      </c>
      <c r="F121" s="21">
        <v>7.0</v>
      </c>
      <c r="G121" s="21">
        <f t="shared" si="1"/>
        <v>42</v>
      </c>
      <c r="I121" s="39">
        <f t="shared" si="2"/>
        <v>0.1666666667</v>
      </c>
      <c r="J121" s="39">
        <f t="shared" si="3"/>
        <v>0.1666666667</v>
      </c>
      <c r="K121" s="39">
        <f t="shared" si="4"/>
        <v>0.1666666667</v>
      </c>
      <c r="L121" s="39">
        <f t="shared" si="5"/>
        <v>0.1666666667</v>
      </c>
      <c r="M121" s="39">
        <f t="shared" si="6"/>
        <v>0.1666666667</v>
      </c>
      <c r="N121" s="39">
        <f t="shared" si="7"/>
        <v>0.1666666667</v>
      </c>
      <c r="O121" s="115">
        <f>IF(G121&gt;0,DT!AC121*I121+DT!AD121*J121+DT!AE121*K121+DT!AF121*L121+DT!AG121*M121+DT!AH121*N121,"")</f>
        <v>0</v>
      </c>
      <c r="P121" s="1"/>
    </row>
    <row r="122" ht="14.25" customHeight="1">
      <c r="A122" s="21">
        <v>6.0</v>
      </c>
      <c r="B122" s="21">
        <v>5.0</v>
      </c>
      <c r="C122" s="21">
        <v>6.0</v>
      </c>
      <c r="D122" s="21">
        <v>6.0</v>
      </c>
      <c r="E122" s="21">
        <v>6.0</v>
      </c>
      <c r="F122" s="21">
        <v>6.0</v>
      </c>
      <c r="G122" s="21">
        <f t="shared" si="1"/>
        <v>35</v>
      </c>
      <c r="I122" s="39">
        <f t="shared" si="2"/>
        <v>0.1714285714</v>
      </c>
      <c r="J122" s="39">
        <f t="shared" si="3"/>
        <v>0.1428571429</v>
      </c>
      <c r="K122" s="39">
        <f t="shared" si="4"/>
        <v>0.1714285714</v>
      </c>
      <c r="L122" s="39">
        <f t="shared" si="5"/>
        <v>0.1714285714</v>
      </c>
      <c r="M122" s="39">
        <f t="shared" si="6"/>
        <v>0.1714285714</v>
      </c>
      <c r="N122" s="39">
        <f t="shared" si="7"/>
        <v>0.1714285714</v>
      </c>
      <c r="O122" s="115">
        <f>IF(G122&gt;0,DT!AC122*I122+DT!AD122*J122+DT!AE122*K122+DT!AF122*L122+DT!AG122*M122+DT!AH122*N122,"")</f>
        <v>0</v>
      </c>
      <c r="P122" s="1"/>
    </row>
    <row r="123" ht="14.25" customHeight="1">
      <c r="A123" s="21">
        <v>5.0</v>
      </c>
      <c r="B123" s="21">
        <v>5.0</v>
      </c>
      <c r="C123" s="21">
        <v>6.0</v>
      </c>
      <c r="D123" s="21">
        <v>5.0</v>
      </c>
      <c r="E123" s="21">
        <v>4.0</v>
      </c>
      <c r="F123" s="21">
        <v>4.0</v>
      </c>
      <c r="G123" s="21">
        <f t="shared" si="1"/>
        <v>29</v>
      </c>
      <c r="I123" s="39">
        <f t="shared" si="2"/>
        <v>0.1724137931</v>
      </c>
      <c r="J123" s="39">
        <f t="shared" si="3"/>
        <v>0.1724137931</v>
      </c>
      <c r="K123" s="39">
        <f t="shared" si="4"/>
        <v>0.2068965517</v>
      </c>
      <c r="L123" s="39">
        <f t="shared" si="5"/>
        <v>0.1724137931</v>
      </c>
      <c r="M123" s="39">
        <f t="shared" si="6"/>
        <v>0.1379310345</v>
      </c>
      <c r="N123" s="39">
        <f t="shared" si="7"/>
        <v>0.1379310345</v>
      </c>
      <c r="O123" s="115">
        <f>IF(G123&gt;0,DT!AC123*I123+DT!AD123*J123+DT!AE123*K123+DT!AF123*L123+DT!AG123*M123+DT!AH123*N123,"")</f>
        <v>0</v>
      </c>
      <c r="P123" s="1"/>
    </row>
    <row r="124" ht="14.25" customHeight="1">
      <c r="A124" s="21">
        <v>6.0</v>
      </c>
      <c r="B124" s="21">
        <v>6.0</v>
      </c>
      <c r="C124" s="21">
        <v>7.0</v>
      </c>
      <c r="D124" s="21">
        <v>6.0</v>
      </c>
      <c r="E124" s="21">
        <v>6.0</v>
      </c>
      <c r="F124" s="21">
        <v>7.0</v>
      </c>
      <c r="G124" s="21">
        <f t="shared" si="1"/>
        <v>38</v>
      </c>
      <c r="I124" s="39">
        <f t="shared" si="2"/>
        <v>0.1578947368</v>
      </c>
      <c r="J124" s="39">
        <f t="shared" si="3"/>
        <v>0.1578947368</v>
      </c>
      <c r="K124" s="39">
        <f t="shared" si="4"/>
        <v>0.1842105263</v>
      </c>
      <c r="L124" s="39">
        <f t="shared" si="5"/>
        <v>0.1578947368</v>
      </c>
      <c r="M124" s="39">
        <f t="shared" si="6"/>
        <v>0.1578947368</v>
      </c>
      <c r="N124" s="39">
        <f t="shared" si="7"/>
        <v>0.1842105263</v>
      </c>
      <c r="O124" s="115">
        <f>IF(G124&gt;0,DT!AC124*I124+DT!AD124*J124+DT!AE124*K124+DT!AF124*L124+DT!AG124*M124+DT!AH124*N124,"")</f>
        <v>0</v>
      </c>
      <c r="P124" s="1"/>
    </row>
    <row r="125" ht="14.25" customHeight="1">
      <c r="A125" s="21">
        <v>5.0</v>
      </c>
      <c r="B125" s="21">
        <v>7.0</v>
      </c>
      <c r="C125" s="21">
        <v>7.0</v>
      </c>
      <c r="D125" s="21">
        <v>7.0</v>
      </c>
      <c r="E125" s="21">
        <v>4.0</v>
      </c>
      <c r="F125" s="21">
        <v>3.0</v>
      </c>
      <c r="G125" s="21">
        <f t="shared" si="1"/>
        <v>33</v>
      </c>
      <c r="I125" s="39">
        <f t="shared" si="2"/>
        <v>0.1515151515</v>
      </c>
      <c r="J125" s="39">
        <f t="shared" si="3"/>
        <v>0.2121212121</v>
      </c>
      <c r="K125" s="39">
        <f t="shared" si="4"/>
        <v>0.2121212121</v>
      </c>
      <c r="L125" s="39">
        <f t="shared" si="5"/>
        <v>0.2121212121</v>
      </c>
      <c r="M125" s="39">
        <f t="shared" si="6"/>
        <v>0.1212121212</v>
      </c>
      <c r="N125" s="39">
        <f t="shared" si="7"/>
        <v>0.09090909091</v>
      </c>
      <c r="O125" s="115">
        <f>IF(G125&gt;0,DT!AC125*I125+DT!AD125*J125+DT!AE125*K125+DT!AF125*L125+DT!AG125*M125+DT!AH125*N125,"")</f>
        <v>0</v>
      </c>
      <c r="P125" s="1"/>
    </row>
    <row r="126" ht="14.25" customHeight="1">
      <c r="A126" s="21">
        <v>7.0</v>
      </c>
      <c r="B126" s="21">
        <v>7.0</v>
      </c>
      <c r="C126" s="21">
        <v>7.0</v>
      </c>
      <c r="D126" s="21">
        <v>5.0</v>
      </c>
      <c r="E126" s="21">
        <v>7.0</v>
      </c>
      <c r="F126" s="21">
        <v>7.0</v>
      </c>
      <c r="G126" s="21">
        <f t="shared" si="1"/>
        <v>40</v>
      </c>
      <c r="I126" s="39">
        <f t="shared" si="2"/>
        <v>0.175</v>
      </c>
      <c r="J126" s="39">
        <f t="shared" si="3"/>
        <v>0.175</v>
      </c>
      <c r="K126" s="39">
        <f t="shared" si="4"/>
        <v>0.175</v>
      </c>
      <c r="L126" s="39">
        <f t="shared" si="5"/>
        <v>0.125</v>
      </c>
      <c r="M126" s="39">
        <f t="shared" si="6"/>
        <v>0.175</v>
      </c>
      <c r="N126" s="39">
        <f t="shared" si="7"/>
        <v>0.175</v>
      </c>
      <c r="O126" s="115">
        <f>IF(G126&gt;0,DT!AC126*I126+DT!AD126*J126+DT!AE126*K126+DT!AF126*L126+DT!AG126*M126+DT!AH126*N126,"")</f>
        <v>0</v>
      </c>
      <c r="P126" s="1"/>
    </row>
    <row r="127" ht="14.25" customHeight="1">
      <c r="A127" s="21">
        <v>5.0</v>
      </c>
      <c r="B127" s="21">
        <v>7.0</v>
      </c>
      <c r="C127" s="21">
        <v>4.0</v>
      </c>
      <c r="D127" s="21">
        <v>7.0</v>
      </c>
      <c r="E127" s="21">
        <v>3.0</v>
      </c>
      <c r="F127" s="21">
        <v>6.0</v>
      </c>
      <c r="G127" s="21">
        <f t="shared" si="1"/>
        <v>32</v>
      </c>
      <c r="I127" s="39">
        <f t="shared" si="2"/>
        <v>0.15625</v>
      </c>
      <c r="J127" s="39">
        <f t="shared" si="3"/>
        <v>0.21875</v>
      </c>
      <c r="K127" s="39">
        <f t="shared" si="4"/>
        <v>0.125</v>
      </c>
      <c r="L127" s="39">
        <f t="shared" si="5"/>
        <v>0.21875</v>
      </c>
      <c r="M127" s="39">
        <f t="shared" si="6"/>
        <v>0.09375</v>
      </c>
      <c r="N127" s="39">
        <f t="shared" si="7"/>
        <v>0.1875</v>
      </c>
      <c r="O127" s="115">
        <f>IF(G127&gt;0,DT!AC127*I127+DT!AD127*J127+DT!AE127*K127+DT!AF127*L127+DT!AG127*M127+DT!AH127*N127,"")</f>
        <v>0</v>
      </c>
      <c r="P127" s="1"/>
    </row>
    <row r="128" ht="14.25" customHeight="1">
      <c r="A128" s="21">
        <v>5.0</v>
      </c>
      <c r="B128" s="21">
        <v>6.0</v>
      </c>
      <c r="C128" s="21">
        <v>5.0</v>
      </c>
      <c r="D128" s="21">
        <v>6.0</v>
      </c>
      <c r="E128" s="21">
        <v>4.0</v>
      </c>
      <c r="F128" s="21">
        <v>5.0</v>
      </c>
      <c r="G128" s="21">
        <f t="shared" si="1"/>
        <v>31</v>
      </c>
      <c r="I128" s="39">
        <f t="shared" si="2"/>
        <v>0.1612903226</v>
      </c>
      <c r="J128" s="39">
        <f t="shared" si="3"/>
        <v>0.1935483871</v>
      </c>
      <c r="K128" s="39">
        <f t="shared" si="4"/>
        <v>0.1612903226</v>
      </c>
      <c r="L128" s="39">
        <f t="shared" si="5"/>
        <v>0.1935483871</v>
      </c>
      <c r="M128" s="39">
        <f t="shared" si="6"/>
        <v>0.1290322581</v>
      </c>
      <c r="N128" s="39">
        <f t="shared" si="7"/>
        <v>0.1612903226</v>
      </c>
      <c r="O128" s="115">
        <f>IF(G128&gt;0,DT!AC128*I128+DT!AD128*J128+DT!AE128*K128+DT!AF128*L128+DT!AG128*M128+DT!AH128*N128,"")</f>
        <v>0</v>
      </c>
      <c r="P128" s="1"/>
    </row>
    <row r="129" ht="14.25" customHeight="1">
      <c r="A129" s="21">
        <v>5.0</v>
      </c>
      <c r="B129" s="21">
        <v>7.0</v>
      </c>
      <c r="C129" s="21">
        <v>7.0</v>
      </c>
      <c r="D129" s="21">
        <v>7.0</v>
      </c>
      <c r="E129" s="21">
        <v>3.0</v>
      </c>
      <c r="F129" s="21">
        <v>5.0</v>
      </c>
      <c r="G129" s="21">
        <f t="shared" si="1"/>
        <v>34</v>
      </c>
      <c r="I129" s="39">
        <f t="shared" si="2"/>
        <v>0.1470588235</v>
      </c>
      <c r="J129" s="39">
        <f t="shared" si="3"/>
        <v>0.2058823529</v>
      </c>
      <c r="K129" s="39">
        <f t="shared" si="4"/>
        <v>0.2058823529</v>
      </c>
      <c r="L129" s="39">
        <f t="shared" si="5"/>
        <v>0.2058823529</v>
      </c>
      <c r="M129" s="39">
        <f t="shared" si="6"/>
        <v>0.08823529412</v>
      </c>
      <c r="N129" s="39">
        <f t="shared" si="7"/>
        <v>0.1470588235</v>
      </c>
      <c r="O129" s="115">
        <f>IF(G129&gt;0,DT!AC129*I129+DT!AD129*J129+DT!AE129*K129+DT!AF129*L129+DT!AG129*M129+DT!AH129*N129,"")</f>
        <v>0</v>
      </c>
      <c r="P129" s="1"/>
    </row>
    <row r="130" ht="14.25" customHeight="1">
      <c r="A130" s="21">
        <v>7.0</v>
      </c>
      <c r="B130" s="21">
        <v>7.0</v>
      </c>
      <c r="C130" s="21">
        <v>4.0</v>
      </c>
      <c r="D130" s="21">
        <v>5.0</v>
      </c>
      <c r="E130" s="21">
        <v>3.0</v>
      </c>
      <c r="F130" s="21">
        <v>3.0</v>
      </c>
      <c r="G130" s="21">
        <f t="shared" si="1"/>
        <v>29</v>
      </c>
      <c r="I130" s="39">
        <f t="shared" si="2"/>
        <v>0.2413793103</v>
      </c>
      <c r="J130" s="39">
        <f t="shared" si="3"/>
        <v>0.2413793103</v>
      </c>
      <c r="K130" s="39">
        <f t="shared" si="4"/>
        <v>0.1379310345</v>
      </c>
      <c r="L130" s="39">
        <f t="shared" si="5"/>
        <v>0.1724137931</v>
      </c>
      <c r="M130" s="39">
        <f t="shared" si="6"/>
        <v>0.1034482759</v>
      </c>
      <c r="N130" s="39">
        <f t="shared" si="7"/>
        <v>0.1034482759</v>
      </c>
      <c r="O130" s="115">
        <f>IF(G130&gt;0,DT!AC130*I130+DT!AD130*J130+DT!AE130*K130+DT!AF130*L130+DT!AG130*M130+DT!AH130*N130,"")</f>
        <v>0</v>
      </c>
      <c r="P130" s="1"/>
    </row>
    <row r="131" ht="14.25" customHeight="1">
      <c r="A131" s="21">
        <v>4.0</v>
      </c>
      <c r="B131" s="21">
        <v>3.0</v>
      </c>
      <c r="C131" s="21">
        <v>6.0</v>
      </c>
      <c r="D131" s="21">
        <v>5.0</v>
      </c>
      <c r="E131" s="21">
        <v>5.0</v>
      </c>
      <c r="F131" s="21">
        <v>5.0</v>
      </c>
      <c r="G131" s="21">
        <f t="shared" si="1"/>
        <v>28</v>
      </c>
      <c r="I131" s="39">
        <f t="shared" si="2"/>
        <v>0.1428571429</v>
      </c>
      <c r="J131" s="39">
        <f t="shared" si="3"/>
        <v>0.1071428571</v>
      </c>
      <c r="K131" s="39">
        <f t="shared" si="4"/>
        <v>0.2142857143</v>
      </c>
      <c r="L131" s="39">
        <f t="shared" si="5"/>
        <v>0.1785714286</v>
      </c>
      <c r="M131" s="39">
        <f t="shared" si="6"/>
        <v>0.1785714286</v>
      </c>
      <c r="N131" s="39">
        <f t="shared" si="7"/>
        <v>0.1785714286</v>
      </c>
      <c r="O131" s="115">
        <f>IF(G131&gt;0,DT!AC131*I131+DT!AD131*J131+DT!AE131*K131+DT!AF131*L131+DT!AG131*M131+DT!AH131*N131,"")</f>
        <v>0</v>
      </c>
      <c r="P131" s="1"/>
    </row>
    <row r="132" ht="14.25" customHeight="1">
      <c r="A132" s="21">
        <v>5.0</v>
      </c>
      <c r="B132" s="21">
        <v>7.0</v>
      </c>
      <c r="C132" s="21">
        <v>7.0</v>
      </c>
      <c r="D132" s="21">
        <v>7.0</v>
      </c>
      <c r="E132" s="21">
        <v>6.0</v>
      </c>
      <c r="F132" s="21">
        <v>4.0</v>
      </c>
      <c r="G132" s="21">
        <f t="shared" si="1"/>
        <v>36</v>
      </c>
      <c r="I132" s="39">
        <f t="shared" si="2"/>
        <v>0.1388888889</v>
      </c>
      <c r="J132" s="39">
        <f t="shared" si="3"/>
        <v>0.1944444444</v>
      </c>
      <c r="K132" s="39">
        <f t="shared" si="4"/>
        <v>0.1944444444</v>
      </c>
      <c r="L132" s="39">
        <f t="shared" si="5"/>
        <v>0.1944444444</v>
      </c>
      <c r="M132" s="39">
        <f t="shared" si="6"/>
        <v>0.1666666667</v>
      </c>
      <c r="N132" s="39">
        <f t="shared" si="7"/>
        <v>0.1111111111</v>
      </c>
      <c r="O132" s="115">
        <f>IF(G132&gt;0,DT!AC132*I132+DT!AD132*J132+DT!AE132*K132+DT!AF132*L132+DT!AG132*M132+DT!AH132*N132,"")</f>
        <v>0</v>
      </c>
      <c r="P132" s="1"/>
    </row>
    <row r="133" ht="14.25" customHeight="1">
      <c r="A133" s="21">
        <v>7.0</v>
      </c>
      <c r="B133" s="21">
        <v>7.0</v>
      </c>
      <c r="C133" s="21">
        <v>7.0</v>
      </c>
      <c r="D133" s="21">
        <v>7.0</v>
      </c>
      <c r="E133" s="21">
        <v>3.0</v>
      </c>
      <c r="F133" s="21">
        <v>4.0</v>
      </c>
      <c r="G133" s="21">
        <f t="shared" si="1"/>
        <v>35</v>
      </c>
      <c r="I133" s="39">
        <f t="shared" si="2"/>
        <v>0.2</v>
      </c>
      <c r="J133" s="39">
        <f t="shared" si="3"/>
        <v>0.2</v>
      </c>
      <c r="K133" s="39">
        <f t="shared" si="4"/>
        <v>0.2</v>
      </c>
      <c r="L133" s="39">
        <f t="shared" si="5"/>
        <v>0.2</v>
      </c>
      <c r="M133" s="39">
        <f t="shared" si="6"/>
        <v>0.08571428571</v>
      </c>
      <c r="N133" s="39">
        <f t="shared" si="7"/>
        <v>0.1142857143</v>
      </c>
      <c r="O133" s="115">
        <f>IF(G133&gt;0,DT!AC133*I133+DT!AD133*J133+DT!AE133*K133+DT!AF133*L133+DT!AG133*M133+DT!AH133*N133,"")</f>
        <v>0</v>
      </c>
      <c r="P133" s="1"/>
    </row>
    <row r="134" ht="14.25" customHeight="1">
      <c r="A134" s="21">
        <v>5.0</v>
      </c>
      <c r="B134" s="21">
        <v>5.0</v>
      </c>
      <c r="C134" s="21">
        <v>6.0</v>
      </c>
      <c r="D134" s="21">
        <v>7.0</v>
      </c>
      <c r="E134" s="21">
        <v>5.0</v>
      </c>
      <c r="F134" s="21">
        <v>5.0</v>
      </c>
      <c r="G134" s="21">
        <f t="shared" si="1"/>
        <v>33</v>
      </c>
      <c r="I134" s="39">
        <f t="shared" si="2"/>
        <v>0.1515151515</v>
      </c>
      <c r="J134" s="39">
        <f t="shared" si="3"/>
        <v>0.1515151515</v>
      </c>
      <c r="K134" s="39">
        <f t="shared" si="4"/>
        <v>0.1818181818</v>
      </c>
      <c r="L134" s="39">
        <f t="shared" si="5"/>
        <v>0.2121212121</v>
      </c>
      <c r="M134" s="39">
        <f t="shared" si="6"/>
        <v>0.1515151515</v>
      </c>
      <c r="N134" s="39">
        <f t="shared" si="7"/>
        <v>0.1515151515</v>
      </c>
      <c r="O134" s="115">
        <f>IF(G134&gt;0,DT!AC134*I134+DT!AD134*J134+DT!AE134*K134+DT!AF134*L134+DT!AG134*M134+DT!AH134*N134,"")</f>
        <v>0</v>
      </c>
      <c r="P134" s="1"/>
    </row>
    <row r="135" ht="14.25" customHeight="1">
      <c r="A135" s="21">
        <v>5.0</v>
      </c>
      <c r="B135" s="21">
        <v>6.0</v>
      </c>
      <c r="C135" s="21">
        <v>5.0</v>
      </c>
      <c r="D135" s="21">
        <v>5.0</v>
      </c>
      <c r="E135" s="21">
        <v>6.0</v>
      </c>
      <c r="F135" s="21">
        <v>6.0</v>
      </c>
      <c r="G135" s="21">
        <f t="shared" si="1"/>
        <v>33</v>
      </c>
      <c r="I135" s="39">
        <f t="shared" si="2"/>
        <v>0.1515151515</v>
      </c>
      <c r="J135" s="39">
        <f t="shared" si="3"/>
        <v>0.1818181818</v>
      </c>
      <c r="K135" s="39">
        <f t="shared" si="4"/>
        <v>0.1515151515</v>
      </c>
      <c r="L135" s="39">
        <f t="shared" si="5"/>
        <v>0.1515151515</v>
      </c>
      <c r="M135" s="39">
        <f t="shared" si="6"/>
        <v>0.1818181818</v>
      </c>
      <c r="N135" s="39">
        <f t="shared" si="7"/>
        <v>0.1818181818</v>
      </c>
      <c r="O135" s="115">
        <f>IF(G135&gt;0,DT!AC135*I135+DT!AD135*J135+DT!AE135*K135+DT!AF135*L135+DT!AG135*M135+DT!AH135*N135,"")</f>
        <v>0</v>
      </c>
      <c r="P135" s="1"/>
    </row>
    <row r="136" ht="14.25" customHeight="1">
      <c r="A136" s="21">
        <v>3.0</v>
      </c>
      <c r="B136" s="21">
        <v>6.0</v>
      </c>
      <c r="C136" s="21">
        <v>6.0</v>
      </c>
      <c r="D136" s="21">
        <v>6.0</v>
      </c>
      <c r="E136" s="21">
        <v>3.0</v>
      </c>
      <c r="F136" s="21">
        <v>3.0</v>
      </c>
      <c r="G136" s="21">
        <f t="shared" si="1"/>
        <v>27</v>
      </c>
      <c r="I136" s="39">
        <f t="shared" si="2"/>
        <v>0.1111111111</v>
      </c>
      <c r="J136" s="39">
        <f t="shared" si="3"/>
        <v>0.2222222222</v>
      </c>
      <c r="K136" s="39">
        <f t="shared" si="4"/>
        <v>0.2222222222</v>
      </c>
      <c r="L136" s="39">
        <f t="shared" si="5"/>
        <v>0.2222222222</v>
      </c>
      <c r="M136" s="39">
        <f t="shared" si="6"/>
        <v>0.1111111111</v>
      </c>
      <c r="N136" s="39">
        <f t="shared" si="7"/>
        <v>0.1111111111</v>
      </c>
      <c r="O136" s="115">
        <f>IF(G136&gt;0,DT!AC136*I136+DT!AD136*J136+DT!AE136*K136+DT!AF136*L136+DT!AG136*M136+DT!AH136*N136,"")</f>
        <v>0</v>
      </c>
      <c r="P136" s="1"/>
    </row>
    <row r="137" ht="14.25" customHeight="1">
      <c r="A137" s="21">
        <v>7.0</v>
      </c>
      <c r="B137" s="21">
        <v>7.0</v>
      </c>
      <c r="C137" s="21">
        <v>7.0</v>
      </c>
      <c r="D137" s="21">
        <v>7.0</v>
      </c>
      <c r="E137" s="21">
        <v>5.0</v>
      </c>
      <c r="F137" s="21">
        <v>7.0</v>
      </c>
      <c r="G137" s="21">
        <f t="shared" si="1"/>
        <v>40</v>
      </c>
      <c r="I137" s="39">
        <f t="shared" si="2"/>
        <v>0.175</v>
      </c>
      <c r="J137" s="39">
        <f t="shared" si="3"/>
        <v>0.175</v>
      </c>
      <c r="K137" s="39">
        <f t="shared" si="4"/>
        <v>0.175</v>
      </c>
      <c r="L137" s="39">
        <f t="shared" si="5"/>
        <v>0.175</v>
      </c>
      <c r="M137" s="39">
        <f t="shared" si="6"/>
        <v>0.125</v>
      </c>
      <c r="N137" s="39">
        <f t="shared" si="7"/>
        <v>0.175</v>
      </c>
      <c r="O137" s="115">
        <f>IF(G137&gt;0,DT!AC137*I137+DT!AD137*J137+DT!AE137*K137+DT!AF137*L137+DT!AG137*M137+DT!AH137*N137,"")</f>
        <v>0</v>
      </c>
      <c r="P137" s="1"/>
    </row>
    <row r="138" ht="14.25" customHeight="1">
      <c r="A138" s="21">
        <v>6.0</v>
      </c>
      <c r="B138" s="21">
        <v>7.0</v>
      </c>
      <c r="C138" s="21">
        <v>7.0</v>
      </c>
      <c r="D138" s="21">
        <v>6.0</v>
      </c>
      <c r="E138" s="21">
        <v>5.0</v>
      </c>
      <c r="F138" s="21">
        <v>3.0</v>
      </c>
      <c r="G138" s="21">
        <f t="shared" si="1"/>
        <v>34</v>
      </c>
      <c r="I138" s="39">
        <f t="shared" si="2"/>
        <v>0.1764705882</v>
      </c>
      <c r="J138" s="39">
        <f t="shared" si="3"/>
        <v>0.2058823529</v>
      </c>
      <c r="K138" s="39">
        <f t="shared" si="4"/>
        <v>0.2058823529</v>
      </c>
      <c r="L138" s="39">
        <f t="shared" si="5"/>
        <v>0.1764705882</v>
      </c>
      <c r="M138" s="39">
        <f t="shared" si="6"/>
        <v>0.1470588235</v>
      </c>
      <c r="N138" s="39">
        <f t="shared" si="7"/>
        <v>0.08823529412</v>
      </c>
      <c r="O138" s="115">
        <f>IF(G138&gt;0,DT!AC138*I138+DT!AD138*J138+DT!AE138*K138+DT!AF138*L138+DT!AG138*M138+DT!AH138*N138,"")</f>
        <v>0</v>
      </c>
      <c r="P138" s="1"/>
    </row>
    <row r="139" ht="14.25" customHeight="1">
      <c r="A139" s="21">
        <v>5.0</v>
      </c>
      <c r="B139" s="21">
        <v>6.0</v>
      </c>
      <c r="C139" s="21">
        <v>6.0</v>
      </c>
      <c r="D139" s="21">
        <v>7.0</v>
      </c>
      <c r="E139" s="21">
        <v>4.0</v>
      </c>
      <c r="F139" s="21">
        <v>4.0</v>
      </c>
      <c r="G139" s="21">
        <f t="shared" si="1"/>
        <v>32</v>
      </c>
      <c r="I139" s="39">
        <f t="shared" si="2"/>
        <v>0.15625</v>
      </c>
      <c r="J139" s="39">
        <f t="shared" si="3"/>
        <v>0.1875</v>
      </c>
      <c r="K139" s="39">
        <f t="shared" si="4"/>
        <v>0.1875</v>
      </c>
      <c r="L139" s="39">
        <f t="shared" si="5"/>
        <v>0.21875</v>
      </c>
      <c r="M139" s="39">
        <f t="shared" si="6"/>
        <v>0.125</v>
      </c>
      <c r="N139" s="39">
        <f t="shared" si="7"/>
        <v>0.125</v>
      </c>
      <c r="O139" s="115">
        <f>IF(G139&gt;0,DT!AC139*I139+DT!AD139*J139+DT!AE139*K139+DT!AF139*L139+DT!AG139*M139+DT!AH139*N139,"")</f>
        <v>0</v>
      </c>
      <c r="P139" s="1"/>
    </row>
    <row r="140" ht="14.25" customHeight="1">
      <c r="A140" s="21">
        <v>5.0</v>
      </c>
      <c r="B140" s="21">
        <v>5.0</v>
      </c>
      <c r="C140" s="21">
        <v>6.0</v>
      </c>
      <c r="D140" s="21">
        <v>4.0</v>
      </c>
      <c r="E140" s="21">
        <v>5.0</v>
      </c>
      <c r="F140" s="21">
        <v>5.0</v>
      </c>
      <c r="G140" s="21">
        <f t="shared" si="1"/>
        <v>30</v>
      </c>
      <c r="I140" s="39">
        <f t="shared" si="2"/>
        <v>0.1666666667</v>
      </c>
      <c r="J140" s="39">
        <f t="shared" si="3"/>
        <v>0.1666666667</v>
      </c>
      <c r="K140" s="39">
        <f t="shared" si="4"/>
        <v>0.2</v>
      </c>
      <c r="L140" s="39">
        <f t="shared" si="5"/>
        <v>0.1333333333</v>
      </c>
      <c r="M140" s="39">
        <f t="shared" si="6"/>
        <v>0.1666666667</v>
      </c>
      <c r="N140" s="39">
        <f t="shared" si="7"/>
        <v>0.1666666667</v>
      </c>
      <c r="O140" s="115">
        <f>IF(G140&gt;0,DT!AC140*I140+DT!AD140*J140+DT!AE140*K140+DT!AF140*L140+DT!AG140*M140+DT!AH140*N140,"")</f>
        <v>0</v>
      </c>
      <c r="P140" s="1"/>
    </row>
    <row r="141" ht="14.25" customHeight="1">
      <c r="A141" s="21">
        <v>6.0</v>
      </c>
      <c r="B141" s="21">
        <v>7.0</v>
      </c>
      <c r="C141" s="21">
        <v>7.0</v>
      </c>
      <c r="D141" s="21">
        <v>6.0</v>
      </c>
      <c r="E141" s="21">
        <v>5.0</v>
      </c>
      <c r="F141" s="21">
        <v>6.0</v>
      </c>
      <c r="G141" s="21">
        <f t="shared" si="1"/>
        <v>37</v>
      </c>
      <c r="I141" s="39">
        <f t="shared" si="2"/>
        <v>0.1621621622</v>
      </c>
      <c r="J141" s="39">
        <f t="shared" si="3"/>
        <v>0.1891891892</v>
      </c>
      <c r="K141" s="39">
        <f t="shared" si="4"/>
        <v>0.1891891892</v>
      </c>
      <c r="L141" s="39">
        <f t="shared" si="5"/>
        <v>0.1621621622</v>
      </c>
      <c r="M141" s="39">
        <f t="shared" si="6"/>
        <v>0.1351351351</v>
      </c>
      <c r="N141" s="39">
        <f t="shared" si="7"/>
        <v>0.1621621622</v>
      </c>
      <c r="O141" s="115">
        <f>IF(G141&gt;0,DT!AC141*I141+DT!AD141*J141+DT!AE141*K141+DT!AF141*L141+DT!AG141*M141+DT!AH141*N141,"")</f>
        <v>0</v>
      </c>
      <c r="P141" s="1"/>
    </row>
    <row r="142" ht="14.25" customHeight="1">
      <c r="A142" s="21">
        <v>7.0</v>
      </c>
      <c r="B142" s="21">
        <v>4.0</v>
      </c>
      <c r="C142" s="21">
        <v>7.0</v>
      </c>
      <c r="D142" s="21">
        <v>5.0</v>
      </c>
      <c r="E142" s="21">
        <v>5.0</v>
      </c>
      <c r="F142" s="21">
        <v>5.0</v>
      </c>
      <c r="G142" s="21">
        <f t="shared" si="1"/>
        <v>33</v>
      </c>
      <c r="I142" s="39">
        <f t="shared" si="2"/>
        <v>0.2121212121</v>
      </c>
      <c r="J142" s="39">
        <f t="shared" si="3"/>
        <v>0.1212121212</v>
      </c>
      <c r="K142" s="39">
        <f t="shared" si="4"/>
        <v>0.2121212121</v>
      </c>
      <c r="L142" s="39">
        <f t="shared" si="5"/>
        <v>0.1515151515</v>
      </c>
      <c r="M142" s="39">
        <f t="shared" si="6"/>
        <v>0.1515151515</v>
      </c>
      <c r="N142" s="39">
        <f t="shared" si="7"/>
        <v>0.1515151515</v>
      </c>
      <c r="O142" s="115">
        <f>IF(G142&gt;0,DT!AC142*I142+DT!AD142*J142+DT!AE142*K142+DT!AF142*L142+DT!AG142*M142+DT!AH142*N142,"")</f>
        <v>0</v>
      </c>
      <c r="P142" s="1"/>
    </row>
    <row r="143" ht="14.25" customHeight="1">
      <c r="A143" s="21">
        <v>5.0</v>
      </c>
      <c r="B143" s="21">
        <v>6.0</v>
      </c>
      <c r="C143" s="21">
        <v>7.0</v>
      </c>
      <c r="D143" s="21">
        <v>7.0</v>
      </c>
      <c r="E143" s="21">
        <v>5.0</v>
      </c>
      <c r="F143" s="21">
        <v>5.0</v>
      </c>
      <c r="G143" s="21">
        <f t="shared" si="1"/>
        <v>35</v>
      </c>
      <c r="I143" s="39">
        <f t="shared" si="2"/>
        <v>0.1428571429</v>
      </c>
      <c r="J143" s="39">
        <f t="shared" si="3"/>
        <v>0.1714285714</v>
      </c>
      <c r="K143" s="39">
        <f t="shared" si="4"/>
        <v>0.2</v>
      </c>
      <c r="L143" s="39">
        <f t="shared" si="5"/>
        <v>0.2</v>
      </c>
      <c r="M143" s="39">
        <f t="shared" si="6"/>
        <v>0.1428571429</v>
      </c>
      <c r="N143" s="39">
        <f t="shared" si="7"/>
        <v>0.1428571429</v>
      </c>
      <c r="O143" s="115">
        <f>IF(G143&gt;0,DT!AC143*I143+DT!AD143*J143+DT!AE143*K143+DT!AF143*L143+DT!AG143*M143+DT!AH143*N143,"")</f>
        <v>0</v>
      </c>
      <c r="P143" s="1"/>
    </row>
    <row r="144" ht="14.25" customHeight="1">
      <c r="A144" s="21">
        <v>6.0</v>
      </c>
      <c r="B144" s="21">
        <v>7.0</v>
      </c>
      <c r="C144" s="21">
        <v>6.0</v>
      </c>
      <c r="D144" s="21">
        <v>6.0</v>
      </c>
      <c r="E144" s="21">
        <v>6.0</v>
      </c>
      <c r="F144" s="21">
        <v>6.0</v>
      </c>
      <c r="G144" s="21">
        <f t="shared" si="1"/>
        <v>37</v>
      </c>
      <c r="I144" s="39">
        <f t="shared" si="2"/>
        <v>0.1621621622</v>
      </c>
      <c r="J144" s="39">
        <f t="shared" si="3"/>
        <v>0.1891891892</v>
      </c>
      <c r="K144" s="39">
        <f t="shared" si="4"/>
        <v>0.1621621622</v>
      </c>
      <c r="L144" s="39">
        <f t="shared" si="5"/>
        <v>0.1621621622</v>
      </c>
      <c r="M144" s="39">
        <f t="shared" si="6"/>
        <v>0.1621621622</v>
      </c>
      <c r="N144" s="39">
        <f t="shared" si="7"/>
        <v>0.1621621622</v>
      </c>
      <c r="O144" s="115">
        <f>IF(G144&gt;0,DT!AC144*I144+DT!AD144*J144+DT!AE144*K144+DT!AF144*L144+DT!AG144*M144+DT!AH144*N144,"")</f>
        <v>0</v>
      </c>
      <c r="P144" s="1"/>
    </row>
    <row r="145" ht="14.25" customHeight="1">
      <c r="A145" s="21">
        <v>6.0</v>
      </c>
      <c r="B145" s="21">
        <v>4.0</v>
      </c>
      <c r="C145" s="21">
        <v>6.0</v>
      </c>
      <c r="D145" s="21">
        <v>6.0</v>
      </c>
      <c r="E145" s="21">
        <v>5.0</v>
      </c>
      <c r="F145" s="21">
        <v>5.0</v>
      </c>
      <c r="G145" s="21">
        <f t="shared" si="1"/>
        <v>32</v>
      </c>
      <c r="I145" s="39">
        <f t="shared" si="2"/>
        <v>0.1875</v>
      </c>
      <c r="J145" s="39">
        <f t="shared" si="3"/>
        <v>0.125</v>
      </c>
      <c r="K145" s="39">
        <f t="shared" si="4"/>
        <v>0.1875</v>
      </c>
      <c r="L145" s="39">
        <f t="shared" si="5"/>
        <v>0.1875</v>
      </c>
      <c r="M145" s="39">
        <f t="shared" si="6"/>
        <v>0.15625</v>
      </c>
      <c r="N145" s="39">
        <f t="shared" si="7"/>
        <v>0.15625</v>
      </c>
      <c r="O145" s="115">
        <f>IF(G145&gt;0,DT!AC145*I145+DT!AD145*J145+DT!AE145*K145+DT!AF145*L145+DT!AG145*M145+DT!AH145*N145,"")</f>
        <v>0</v>
      </c>
      <c r="P145" s="1"/>
    </row>
    <row r="146" ht="14.25" customHeight="1">
      <c r="A146" s="21">
        <v>6.0</v>
      </c>
      <c r="B146" s="21">
        <v>5.0</v>
      </c>
      <c r="C146" s="21">
        <v>6.0</v>
      </c>
      <c r="D146" s="21">
        <v>4.0</v>
      </c>
      <c r="E146" s="21">
        <v>6.0</v>
      </c>
      <c r="F146" s="21">
        <v>6.0</v>
      </c>
      <c r="G146" s="21">
        <f t="shared" si="1"/>
        <v>33</v>
      </c>
      <c r="I146" s="39">
        <f t="shared" si="2"/>
        <v>0.1818181818</v>
      </c>
      <c r="J146" s="39">
        <f t="shared" si="3"/>
        <v>0.1515151515</v>
      </c>
      <c r="K146" s="39">
        <f t="shared" si="4"/>
        <v>0.1818181818</v>
      </c>
      <c r="L146" s="39">
        <f t="shared" si="5"/>
        <v>0.1212121212</v>
      </c>
      <c r="M146" s="39">
        <f t="shared" si="6"/>
        <v>0.1818181818</v>
      </c>
      <c r="N146" s="39">
        <f t="shared" si="7"/>
        <v>0.1818181818</v>
      </c>
      <c r="O146" s="115">
        <f>IF(G146&gt;0,DT!AC146*I146+DT!AD146*J146+DT!AE146*K146+DT!AF146*L146+DT!AG146*M146+DT!AH146*N146,"")</f>
        <v>0</v>
      </c>
      <c r="P146" s="1"/>
    </row>
    <row r="147" ht="14.25" customHeight="1">
      <c r="A147" s="21">
        <v>7.0</v>
      </c>
      <c r="B147" s="21">
        <v>6.0</v>
      </c>
      <c r="C147" s="21">
        <v>7.0</v>
      </c>
      <c r="D147" s="21">
        <v>7.0</v>
      </c>
      <c r="E147" s="21">
        <v>1.0</v>
      </c>
      <c r="F147" s="21">
        <v>4.0</v>
      </c>
      <c r="G147" s="21">
        <f t="shared" si="1"/>
        <v>32</v>
      </c>
      <c r="I147" s="39">
        <f t="shared" si="2"/>
        <v>0.21875</v>
      </c>
      <c r="J147" s="39">
        <f t="shared" si="3"/>
        <v>0.1875</v>
      </c>
      <c r="K147" s="39">
        <f t="shared" si="4"/>
        <v>0.21875</v>
      </c>
      <c r="L147" s="39">
        <f t="shared" si="5"/>
        <v>0.21875</v>
      </c>
      <c r="M147" s="39">
        <f t="shared" si="6"/>
        <v>0.03125</v>
      </c>
      <c r="N147" s="39">
        <f t="shared" si="7"/>
        <v>0.125</v>
      </c>
      <c r="O147" s="115">
        <f>IF(G147&gt;0,DT!AC147*I147+DT!AD147*J147+DT!AE147*K147+DT!AF147*L147+DT!AG147*M147+DT!AH147*N147,"")</f>
        <v>0</v>
      </c>
      <c r="P147" s="1"/>
    </row>
    <row r="148" ht="14.25" customHeight="1">
      <c r="A148" s="21">
        <v>6.0</v>
      </c>
      <c r="B148" s="21">
        <v>6.0</v>
      </c>
      <c r="C148" s="21">
        <v>7.0</v>
      </c>
      <c r="D148" s="21">
        <v>6.0</v>
      </c>
      <c r="E148" s="21">
        <v>4.0</v>
      </c>
      <c r="F148" s="21">
        <v>3.0</v>
      </c>
      <c r="G148" s="21">
        <f t="shared" si="1"/>
        <v>32</v>
      </c>
      <c r="I148" s="39">
        <f t="shared" si="2"/>
        <v>0.1875</v>
      </c>
      <c r="J148" s="39">
        <f t="shared" si="3"/>
        <v>0.1875</v>
      </c>
      <c r="K148" s="39">
        <f t="shared" si="4"/>
        <v>0.21875</v>
      </c>
      <c r="L148" s="39">
        <f t="shared" si="5"/>
        <v>0.1875</v>
      </c>
      <c r="M148" s="39">
        <f t="shared" si="6"/>
        <v>0.125</v>
      </c>
      <c r="N148" s="39">
        <f t="shared" si="7"/>
        <v>0.09375</v>
      </c>
      <c r="O148" s="115">
        <f>IF(G148&gt;0,DT!AC148*I148+DT!AD148*J148+DT!AE148*K148+DT!AF148*L148+DT!AG148*M148+DT!AH148*N148,"")</f>
        <v>0</v>
      </c>
      <c r="P148" s="1"/>
    </row>
    <row r="149" ht="14.25" customHeight="1">
      <c r="A149" s="21">
        <v>6.0</v>
      </c>
      <c r="B149" s="21">
        <v>6.0</v>
      </c>
      <c r="C149" s="21">
        <v>7.0</v>
      </c>
      <c r="D149" s="21">
        <v>7.0</v>
      </c>
      <c r="E149" s="21">
        <v>5.0</v>
      </c>
      <c r="F149" s="21">
        <v>6.0</v>
      </c>
      <c r="G149" s="21">
        <f t="shared" si="1"/>
        <v>37</v>
      </c>
      <c r="I149" s="39">
        <f t="shared" si="2"/>
        <v>0.1621621622</v>
      </c>
      <c r="J149" s="39">
        <f t="shared" si="3"/>
        <v>0.1621621622</v>
      </c>
      <c r="K149" s="39">
        <f t="shared" si="4"/>
        <v>0.1891891892</v>
      </c>
      <c r="L149" s="39">
        <f t="shared" si="5"/>
        <v>0.1891891892</v>
      </c>
      <c r="M149" s="39">
        <f t="shared" si="6"/>
        <v>0.1351351351</v>
      </c>
      <c r="N149" s="39">
        <f t="shared" si="7"/>
        <v>0.1621621622</v>
      </c>
      <c r="O149" s="115">
        <f>IF(G149&gt;0,DT!AC149*I149+DT!AD149*J149+DT!AE149*K149+DT!AF149*L149+DT!AG149*M149+DT!AH149*N149,"")</f>
        <v>0</v>
      </c>
      <c r="P149" s="1"/>
    </row>
    <row r="150" ht="14.25" customHeight="1">
      <c r="A150" s="21">
        <v>5.0</v>
      </c>
      <c r="B150" s="21">
        <v>7.0</v>
      </c>
      <c r="C150" s="21">
        <v>7.0</v>
      </c>
      <c r="D150" s="21">
        <v>7.0</v>
      </c>
      <c r="E150" s="21">
        <v>5.0</v>
      </c>
      <c r="F150" s="21">
        <v>5.0</v>
      </c>
      <c r="G150" s="21">
        <f t="shared" si="1"/>
        <v>36</v>
      </c>
      <c r="I150" s="39">
        <f t="shared" si="2"/>
        <v>0.1388888889</v>
      </c>
      <c r="J150" s="39">
        <f t="shared" si="3"/>
        <v>0.1944444444</v>
      </c>
      <c r="K150" s="39">
        <f t="shared" si="4"/>
        <v>0.1944444444</v>
      </c>
      <c r="L150" s="39">
        <f t="shared" si="5"/>
        <v>0.1944444444</v>
      </c>
      <c r="M150" s="39">
        <f t="shared" si="6"/>
        <v>0.1388888889</v>
      </c>
      <c r="N150" s="39">
        <f t="shared" si="7"/>
        <v>0.1388888889</v>
      </c>
      <c r="O150" s="115">
        <f>IF(G150&gt;0,DT!AC150*I150+DT!AD150*J150+DT!AE150*K150+DT!AF150*L150+DT!AG150*M150+DT!AH150*N150,"")</f>
        <v>0</v>
      </c>
      <c r="P150" s="1"/>
    </row>
    <row r="151" ht="14.25" customHeight="1">
      <c r="A151" s="21">
        <v>6.0</v>
      </c>
      <c r="B151" s="21">
        <v>7.0</v>
      </c>
      <c r="C151" s="21">
        <v>7.0</v>
      </c>
      <c r="D151" s="21">
        <v>5.0</v>
      </c>
      <c r="E151" s="21">
        <v>6.0</v>
      </c>
      <c r="F151" s="21">
        <v>7.0</v>
      </c>
      <c r="G151" s="21">
        <f t="shared" si="1"/>
        <v>38</v>
      </c>
      <c r="I151" s="39">
        <f t="shared" si="2"/>
        <v>0.1578947368</v>
      </c>
      <c r="J151" s="39">
        <f t="shared" si="3"/>
        <v>0.1842105263</v>
      </c>
      <c r="K151" s="39">
        <f t="shared" si="4"/>
        <v>0.1842105263</v>
      </c>
      <c r="L151" s="39">
        <f t="shared" si="5"/>
        <v>0.1315789474</v>
      </c>
      <c r="M151" s="39">
        <f t="shared" si="6"/>
        <v>0.1578947368</v>
      </c>
      <c r="N151" s="39">
        <f t="shared" si="7"/>
        <v>0.1842105263</v>
      </c>
      <c r="O151" s="115">
        <f>IF(G151&gt;0,DT!AC151*I151+DT!AD151*J151+DT!AE151*K151+DT!AF151*L151+DT!AG151*M151+DT!AH151*N151,"")</f>
        <v>0</v>
      </c>
      <c r="P151" s="1"/>
    </row>
    <row r="152" ht="14.25" customHeight="1">
      <c r="A152" s="21">
        <v>6.0</v>
      </c>
      <c r="B152" s="21">
        <v>6.0</v>
      </c>
      <c r="C152" s="21">
        <v>6.0</v>
      </c>
      <c r="D152" s="21">
        <v>7.0</v>
      </c>
      <c r="E152" s="21">
        <v>5.0</v>
      </c>
      <c r="F152" s="21">
        <v>5.0</v>
      </c>
      <c r="G152" s="21">
        <f t="shared" si="1"/>
        <v>35</v>
      </c>
      <c r="I152" s="39">
        <f t="shared" si="2"/>
        <v>0.1714285714</v>
      </c>
      <c r="J152" s="39">
        <f t="shared" si="3"/>
        <v>0.1714285714</v>
      </c>
      <c r="K152" s="39">
        <f t="shared" si="4"/>
        <v>0.1714285714</v>
      </c>
      <c r="L152" s="39">
        <f t="shared" si="5"/>
        <v>0.2</v>
      </c>
      <c r="M152" s="39">
        <f t="shared" si="6"/>
        <v>0.1428571429</v>
      </c>
      <c r="N152" s="39">
        <f t="shared" si="7"/>
        <v>0.1428571429</v>
      </c>
      <c r="O152" s="115">
        <f>IF(G152&gt;0,DT!AC152*I152+DT!AD152*J152+DT!AE152*K152+DT!AF152*L152+DT!AG152*M152+DT!AH152*N152,"")</f>
        <v>0</v>
      </c>
      <c r="P152" s="1"/>
    </row>
    <row r="153" ht="14.25" customHeight="1">
      <c r="A153" s="21">
        <v>6.0</v>
      </c>
      <c r="B153" s="21">
        <v>7.0</v>
      </c>
      <c r="C153" s="21">
        <v>6.0</v>
      </c>
      <c r="D153" s="21">
        <v>6.0</v>
      </c>
      <c r="E153" s="21">
        <v>6.0</v>
      </c>
      <c r="F153" s="21">
        <v>5.0</v>
      </c>
      <c r="G153" s="21">
        <f t="shared" si="1"/>
        <v>36</v>
      </c>
      <c r="I153" s="39">
        <f t="shared" si="2"/>
        <v>0.1666666667</v>
      </c>
      <c r="J153" s="39">
        <f t="shared" si="3"/>
        <v>0.1944444444</v>
      </c>
      <c r="K153" s="39">
        <f t="shared" si="4"/>
        <v>0.1666666667</v>
      </c>
      <c r="L153" s="39">
        <f t="shared" si="5"/>
        <v>0.1666666667</v>
      </c>
      <c r="M153" s="39">
        <f t="shared" si="6"/>
        <v>0.1666666667</v>
      </c>
      <c r="N153" s="39">
        <f t="shared" si="7"/>
        <v>0.1388888889</v>
      </c>
      <c r="O153" s="115">
        <f>IF(G153&gt;0,DT!AC153*I153+DT!AD153*J153+DT!AE153*K153+DT!AF153*L153+DT!AG153*M153+DT!AH153*N153,"")</f>
        <v>0</v>
      </c>
      <c r="P153" s="1"/>
    </row>
    <row r="154" ht="14.25" customHeight="1">
      <c r="A154" s="21">
        <v>4.0</v>
      </c>
      <c r="B154" s="21">
        <v>6.0</v>
      </c>
      <c r="C154" s="21">
        <v>6.0</v>
      </c>
      <c r="D154" s="21">
        <v>6.0</v>
      </c>
      <c r="E154" s="21">
        <v>4.0</v>
      </c>
      <c r="F154" s="21">
        <v>4.0</v>
      </c>
      <c r="G154" s="21">
        <f t="shared" si="1"/>
        <v>30</v>
      </c>
      <c r="I154" s="39">
        <f t="shared" si="2"/>
        <v>0.1333333333</v>
      </c>
      <c r="J154" s="39">
        <f t="shared" si="3"/>
        <v>0.2</v>
      </c>
      <c r="K154" s="39">
        <f t="shared" si="4"/>
        <v>0.2</v>
      </c>
      <c r="L154" s="39">
        <f t="shared" si="5"/>
        <v>0.2</v>
      </c>
      <c r="M154" s="39">
        <f t="shared" si="6"/>
        <v>0.1333333333</v>
      </c>
      <c r="N154" s="39">
        <f t="shared" si="7"/>
        <v>0.1333333333</v>
      </c>
      <c r="O154" s="115">
        <f>IF(G154&gt;0,DT!AC154*I154+DT!AD154*J154+DT!AE154*K154+DT!AF154*L154+DT!AG154*M154+DT!AH154*N154,"")</f>
        <v>0</v>
      </c>
      <c r="P154" s="1"/>
    </row>
    <row r="155" ht="14.25" customHeight="1">
      <c r="A155" s="21">
        <v>5.0</v>
      </c>
      <c r="B155" s="21">
        <v>5.0</v>
      </c>
      <c r="C155" s="21">
        <v>6.0</v>
      </c>
      <c r="D155" s="21">
        <v>5.0</v>
      </c>
      <c r="E155" s="21">
        <v>4.0</v>
      </c>
      <c r="F155" s="21">
        <v>4.0</v>
      </c>
      <c r="G155" s="21">
        <f t="shared" si="1"/>
        <v>29</v>
      </c>
      <c r="I155" s="39">
        <f t="shared" si="2"/>
        <v>0.1724137931</v>
      </c>
      <c r="J155" s="39">
        <f t="shared" si="3"/>
        <v>0.1724137931</v>
      </c>
      <c r="K155" s="39">
        <f t="shared" si="4"/>
        <v>0.2068965517</v>
      </c>
      <c r="L155" s="39">
        <f t="shared" si="5"/>
        <v>0.1724137931</v>
      </c>
      <c r="M155" s="39">
        <f t="shared" si="6"/>
        <v>0.1379310345</v>
      </c>
      <c r="N155" s="39">
        <f t="shared" si="7"/>
        <v>0.1379310345</v>
      </c>
      <c r="O155" s="115">
        <f>IF(G155&gt;0,DT!AC155*I155+DT!AD155*J155+DT!AE155*K155+DT!AF155*L155+DT!AG155*M155+DT!AH155*N155,"")</f>
        <v>0</v>
      </c>
      <c r="P155" s="1"/>
    </row>
    <row r="156" ht="14.25" customHeight="1">
      <c r="A156" s="21">
        <v>6.0</v>
      </c>
      <c r="B156" s="21">
        <v>6.0</v>
      </c>
      <c r="C156" s="21">
        <v>6.0</v>
      </c>
      <c r="D156" s="21">
        <v>5.0</v>
      </c>
      <c r="E156" s="21">
        <v>4.0</v>
      </c>
      <c r="F156" s="21">
        <v>5.0</v>
      </c>
      <c r="G156" s="21">
        <f t="shared" si="1"/>
        <v>32</v>
      </c>
      <c r="I156" s="39">
        <f t="shared" si="2"/>
        <v>0.1875</v>
      </c>
      <c r="J156" s="39">
        <f t="shared" si="3"/>
        <v>0.1875</v>
      </c>
      <c r="K156" s="39">
        <f t="shared" si="4"/>
        <v>0.1875</v>
      </c>
      <c r="L156" s="39">
        <f t="shared" si="5"/>
        <v>0.15625</v>
      </c>
      <c r="M156" s="39">
        <f t="shared" si="6"/>
        <v>0.125</v>
      </c>
      <c r="N156" s="39">
        <f t="shared" si="7"/>
        <v>0.15625</v>
      </c>
      <c r="O156" s="115">
        <f>IF(G156&gt;0,DT!AC156*I156+DT!AD156*J156+DT!AE156*K156+DT!AF156*L156+DT!AG156*M156+DT!AH156*N156,"")</f>
        <v>0</v>
      </c>
      <c r="P156" s="1"/>
    </row>
    <row r="157" ht="14.25" customHeight="1">
      <c r="A157" s="21">
        <v>2.0</v>
      </c>
      <c r="B157" s="21">
        <v>7.0</v>
      </c>
      <c r="C157" s="21">
        <v>7.0</v>
      </c>
      <c r="D157" s="21">
        <v>6.0</v>
      </c>
      <c r="E157" s="21">
        <v>3.0</v>
      </c>
      <c r="F157" s="21">
        <v>4.0</v>
      </c>
      <c r="G157" s="21">
        <f t="shared" si="1"/>
        <v>29</v>
      </c>
      <c r="I157" s="39">
        <f t="shared" si="2"/>
        <v>0.06896551724</v>
      </c>
      <c r="J157" s="39">
        <f t="shared" si="3"/>
        <v>0.2413793103</v>
      </c>
      <c r="K157" s="39">
        <f t="shared" si="4"/>
        <v>0.2413793103</v>
      </c>
      <c r="L157" s="39">
        <f t="shared" si="5"/>
        <v>0.2068965517</v>
      </c>
      <c r="M157" s="39">
        <f t="shared" si="6"/>
        <v>0.1034482759</v>
      </c>
      <c r="N157" s="39">
        <f t="shared" si="7"/>
        <v>0.1379310345</v>
      </c>
      <c r="O157" s="115">
        <f>IF(G157&gt;0,DT!AC157*I157+DT!AD157*J157+DT!AE157*K157+DT!AF157*L157+DT!AG157*M157+DT!AH157*N157,"")</f>
        <v>0</v>
      </c>
      <c r="P157" s="1"/>
    </row>
    <row r="158" ht="14.25" customHeight="1">
      <c r="A158" s="21">
        <v>5.0</v>
      </c>
      <c r="B158" s="21">
        <v>4.0</v>
      </c>
      <c r="C158" s="21">
        <v>5.0</v>
      </c>
      <c r="D158" s="21">
        <v>5.0</v>
      </c>
      <c r="E158" s="21">
        <v>6.0</v>
      </c>
      <c r="F158" s="21">
        <v>6.0</v>
      </c>
      <c r="G158" s="21">
        <f t="shared" si="1"/>
        <v>31</v>
      </c>
      <c r="I158" s="39">
        <f t="shared" si="2"/>
        <v>0.1612903226</v>
      </c>
      <c r="J158" s="39">
        <f t="shared" si="3"/>
        <v>0.1290322581</v>
      </c>
      <c r="K158" s="39">
        <f t="shared" si="4"/>
        <v>0.1612903226</v>
      </c>
      <c r="L158" s="39">
        <f t="shared" si="5"/>
        <v>0.1612903226</v>
      </c>
      <c r="M158" s="39">
        <f t="shared" si="6"/>
        <v>0.1935483871</v>
      </c>
      <c r="N158" s="39">
        <f t="shared" si="7"/>
        <v>0.1935483871</v>
      </c>
      <c r="O158" s="115">
        <f>IF(G158&gt;0,DT!AC158*I158+DT!AD158*J158+DT!AE158*K158+DT!AF158*L158+DT!AG158*M158+DT!AH158*N158,"")</f>
        <v>0</v>
      </c>
      <c r="P158" s="1"/>
    </row>
    <row r="159" ht="14.25" customHeight="1">
      <c r="A159" s="21">
        <v>4.0</v>
      </c>
      <c r="B159" s="21">
        <v>5.0</v>
      </c>
      <c r="C159" s="21">
        <v>6.0</v>
      </c>
      <c r="D159" s="21">
        <v>6.0</v>
      </c>
      <c r="E159" s="21">
        <v>4.0</v>
      </c>
      <c r="F159" s="21">
        <v>4.0</v>
      </c>
      <c r="G159" s="21">
        <f t="shared" si="1"/>
        <v>29</v>
      </c>
      <c r="I159" s="39">
        <f t="shared" si="2"/>
        <v>0.1379310345</v>
      </c>
      <c r="J159" s="39">
        <f t="shared" si="3"/>
        <v>0.1724137931</v>
      </c>
      <c r="K159" s="39">
        <f t="shared" si="4"/>
        <v>0.2068965517</v>
      </c>
      <c r="L159" s="39">
        <f t="shared" si="5"/>
        <v>0.2068965517</v>
      </c>
      <c r="M159" s="39">
        <f t="shared" si="6"/>
        <v>0.1379310345</v>
      </c>
      <c r="N159" s="39">
        <f t="shared" si="7"/>
        <v>0.1379310345</v>
      </c>
      <c r="O159" s="115">
        <f>IF(G159&gt;0,DT!AC159*I159+DT!AD159*J159+DT!AE159*K159+DT!AF159*L159+DT!AG159*M159+DT!AH159*N159,"")</f>
        <v>0</v>
      </c>
      <c r="P159" s="1"/>
    </row>
    <row r="160" ht="14.25" customHeight="1">
      <c r="A160" s="21">
        <v>7.0</v>
      </c>
      <c r="B160" s="21">
        <v>7.0</v>
      </c>
      <c r="C160" s="21">
        <v>7.0</v>
      </c>
      <c r="D160" s="21">
        <v>5.0</v>
      </c>
      <c r="E160" s="21">
        <v>6.0</v>
      </c>
      <c r="F160" s="21">
        <v>6.0</v>
      </c>
      <c r="G160" s="21">
        <f t="shared" si="1"/>
        <v>38</v>
      </c>
      <c r="I160" s="39">
        <f t="shared" si="2"/>
        <v>0.1842105263</v>
      </c>
      <c r="J160" s="39">
        <f t="shared" si="3"/>
        <v>0.1842105263</v>
      </c>
      <c r="K160" s="39">
        <f t="shared" si="4"/>
        <v>0.1842105263</v>
      </c>
      <c r="L160" s="39">
        <f t="shared" si="5"/>
        <v>0.1315789474</v>
      </c>
      <c r="M160" s="39">
        <f t="shared" si="6"/>
        <v>0.1578947368</v>
      </c>
      <c r="N160" s="39">
        <f t="shared" si="7"/>
        <v>0.1578947368</v>
      </c>
      <c r="O160" s="115">
        <f>IF(G160&gt;0,DT!AC160*I160+DT!AD160*J160+DT!AE160*K160+DT!AF160*L160+DT!AG160*M160+DT!AH160*N160,"")</f>
        <v>0</v>
      </c>
      <c r="P160" s="1"/>
    </row>
    <row r="161" ht="14.25" customHeight="1">
      <c r="A161" s="21">
        <v>5.0</v>
      </c>
      <c r="B161" s="21">
        <v>7.0</v>
      </c>
      <c r="C161" s="21">
        <v>7.0</v>
      </c>
      <c r="D161" s="21">
        <v>7.0</v>
      </c>
      <c r="E161" s="21">
        <v>4.0</v>
      </c>
      <c r="F161" s="21">
        <v>4.0</v>
      </c>
      <c r="G161" s="21">
        <f t="shared" si="1"/>
        <v>34</v>
      </c>
      <c r="I161" s="39">
        <f t="shared" si="2"/>
        <v>0.1470588235</v>
      </c>
      <c r="J161" s="39">
        <f t="shared" si="3"/>
        <v>0.2058823529</v>
      </c>
      <c r="K161" s="39">
        <f t="shared" si="4"/>
        <v>0.2058823529</v>
      </c>
      <c r="L161" s="39">
        <f t="shared" si="5"/>
        <v>0.2058823529</v>
      </c>
      <c r="M161" s="39">
        <f t="shared" si="6"/>
        <v>0.1176470588</v>
      </c>
      <c r="N161" s="39">
        <f t="shared" si="7"/>
        <v>0.1176470588</v>
      </c>
      <c r="O161" s="115">
        <f>IF(G161&gt;0,DT!AC161*I161+DT!AD161*J161+DT!AE161*K161+DT!AF161*L161+DT!AG161*M161+DT!AH161*N161,"")</f>
        <v>0</v>
      </c>
      <c r="P161" s="1"/>
    </row>
    <row r="162" ht="14.25" customHeight="1">
      <c r="A162" s="21">
        <v>7.0</v>
      </c>
      <c r="B162" s="21">
        <v>7.0</v>
      </c>
      <c r="C162" s="21">
        <v>7.0</v>
      </c>
      <c r="D162" s="21">
        <v>7.0</v>
      </c>
      <c r="E162" s="21">
        <v>7.0</v>
      </c>
      <c r="F162" s="21">
        <v>7.0</v>
      </c>
      <c r="G162" s="21">
        <f t="shared" si="1"/>
        <v>42</v>
      </c>
      <c r="I162" s="39">
        <f t="shared" si="2"/>
        <v>0.1666666667</v>
      </c>
      <c r="J162" s="39">
        <f t="shared" si="3"/>
        <v>0.1666666667</v>
      </c>
      <c r="K162" s="39">
        <f t="shared" si="4"/>
        <v>0.1666666667</v>
      </c>
      <c r="L162" s="39">
        <f t="shared" si="5"/>
        <v>0.1666666667</v>
      </c>
      <c r="M162" s="39">
        <f t="shared" si="6"/>
        <v>0.1666666667</v>
      </c>
      <c r="N162" s="39">
        <f t="shared" si="7"/>
        <v>0.1666666667</v>
      </c>
      <c r="O162" s="115">
        <f>IF(G162&gt;0,DT!AC162*I162+DT!AD162*J162+DT!AE162*K162+DT!AF162*L162+DT!AG162*M162+DT!AH162*N162,"")</f>
        <v>0</v>
      </c>
      <c r="P162" s="1"/>
    </row>
    <row r="163" ht="14.25" customHeight="1">
      <c r="A163" s="21">
        <v>7.0</v>
      </c>
      <c r="B163" s="21">
        <v>6.0</v>
      </c>
      <c r="C163" s="21">
        <v>6.0</v>
      </c>
      <c r="D163" s="21">
        <v>6.0</v>
      </c>
      <c r="E163" s="21">
        <v>7.0</v>
      </c>
      <c r="F163" s="21">
        <v>6.0</v>
      </c>
      <c r="G163" s="21">
        <f t="shared" si="1"/>
        <v>38</v>
      </c>
      <c r="I163" s="39">
        <f t="shared" si="2"/>
        <v>0.1842105263</v>
      </c>
      <c r="J163" s="39">
        <f t="shared" si="3"/>
        <v>0.1578947368</v>
      </c>
      <c r="K163" s="39">
        <f t="shared" si="4"/>
        <v>0.1578947368</v>
      </c>
      <c r="L163" s="39">
        <f t="shared" si="5"/>
        <v>0.1578947368</v>
      </c>
      <c r="M163" s="39">
        <f t="shared" si="6"/>
        <v>0.1842105263</v>
      </c>
      <c r="N163" s="39">
        <f t="shared" si="7"/>
        <v>0.1578947368</v>
      </c>
      <c r="O163" s="115">
        <f>IF(G163&gt;0,DT!AC163*I163+DT!AD163*J163+DT!AE163*K163+DT!AF163*L163+DT!AG163*M163+DT!AH163*N163,"")</f>
        <v>0</v>
      </c>
      <c r="P163" s="1"/>
    </row>
    <row r="164" ht="14.25" customHeight="1">
      <c r="A164" s="21">
        <v>5.0</v>
      </c>
      <c r="B164" s="21">
        <v>5.0</v>
      </c>
      <c r="C164" s="21">
        <v>7.0</v>
      </c>
      <c r="D164" s="21">
        <v>6.0</v>
      </c>
      <c r="E164" s="21">
        <v>6.0</v>
      </c>
      <c r="F164" s="21">
        <v>6.0</v>
      </c>
      <c r="G164" s="21">
        <f t="shared" si="1"/>
        <v>35</v>
      </c>
      <c r="I164" s="39">
        <f t="shared" si="2"/>
        <v>0.1428571429</v>
      </c>
      <c r="J164" s="39">
        <f t="shared" si="3"/>
        <v>0.1428571429</v>
      </c>
      <c r="K164" s="39">
        <f t="shared" si="4"/>
        <v>0.2</v>
      </c>
      <c r="L164" s="39">
        <f t="shared" si="5"/>
        <v>0.1714285714</v>
      </c>
      <c r="M164" s="39">
        <f t="shared" si="6"/>
        <v>0.1714285714</v>
      </c>
      <c r="N164" s="39">
        <f t="shared" si="7"/>
        <v>0.1714285714</v>
      </c>
      <c r="O164" s="115">
        <f>IF(G164&gt;0,DT!AC164*I164+DT!AD164*J164+DT!AE164*K164+DT!AF164*L164+DT!AG164*M164+DT!AH164*N164,"")</f>
        <v>0</v>
      </c>
      <c r="P164" s="1"/>
    </row>
    <row r="165" ht="14.25" customHeight="1">
      <c r="A165" s="21">
        <v>7.0</v>
      </c>
      <c r="B165" s="21">
        <v>6.0</v>
      </c>
      <c r="C165" s="21">
        <v>7.0</v>
      </c>
      <c r="D165" s="21">
        <v>7.0</v>
      </c>
      <c r="E165" s="21">
        <v>7.0</v>
      </c>
      <c r="F165" s="21">
        <v>7.0</v>
      </c>
      <c r="G165" s="21">
        <f t="shared" si="1"/>
        <v>41</v>
      </c>
      <c r="I165" s="39">
        <f t="shared" si="2"/>
        <v>0.1707317073</v>
      </c>
      <c r="J165" s="39">
        <f t="shared" si="3"/>
        <v>0.1463414634</v>
      </c>
      <c r="K165" s="39">
        <f t="shared" si="4"/>
        <v>0.1707317073</v>
      </c>
      <c r="L165" s="39">
        <f t="shared" si="5"/>
        <v>0.1707317073</v>
      </c>
      <c r="M165" s="39">
        <f t="shared" si="6"/>
        <v>0.1707317073</v>
      </c>
      <c r="N165" s="39">
        <f t="shared" si="7"/>
        <v>0.1707317073</v>
      </c>
      <c r="O165" s="115">
        <f>IF(G165&gt;0,DT!AC165*I165+DT!AD165*J165+DT!AE165*K165+DT!AF165*L165+DT!AG165*M165+DT!AH165*N165,"")</f>
        <v>0</v>
      </c>
      <c r="P165" s="1"/>
    </row>
    <row r="166" ht="14.25" customHeight="1">
      <c r="A166" s="21">
        <v>6.0</v>
      </c>
      <c r="B166" s="21">
        <v>5.0</v>
      </c>
      <c r="C166" s="21">
        <v>7.0</v>
      </c>
      <c r="D166" s="21">
        <v>5.0</v>
      </c>
      <c r="E166" s="21">
        <v>6.0</v>
      </c>
      <c r="F166" s="21">
        <v>5.0</v>
      </c>
      <c r="G166" s="21">
        <f t="shared" si="1"/>
        <v>34</v>
      </c>
      <c r="I166" s="39">
        <f t="shared" si="2"/>
        <v>0.1764705882</v>
      </c>
      <c r="J166" s="39">
        <f t="shared" si="3"/>
        <v>0.1470588235</v>
      </c>
      <c r="K166" s="39">
        <f t="shared" si="4"/>
        <v>0.2058823529</v>
      </c>
      <c r="L166" s="39">
        <f t="shared" si="5"/>
        <v>0.1470588235</v>
      </c>
      <c r="M166" s="39">
        <f t="shared" si="6"/>
        <v>0.1764705882</v>
      </c>
      <c r="N166" s="39">
        <f t="shared" si="7"/>
        <v>0.1470588235</v>
      </c>
      <c r="O166" s="115">
        <f>IF(G166&gt;0,DT!AC166*I166+DT!AD166*J166+DT!AE166*K166+DT!AF166*L166+DT!AG166*M166+DT!AH166*N166,"")</f>
        <v>0</v>
      </c>
      <c r="P166" s="1"/>
    </row>
    <row r="167" ht="14.25" customHeight="1">
      <c r="A167" s="21">
        <v>7.0</v>
      </c>
      <c r="B167" s="21">
        <v>7.0</v>
      </c>
      <c r="C167" s="21">
        <v>6.0</v>
      </c>
      <c r="D167" s="21">
        <v>6.0</v>
      </c>
      <c r="E167" s="21">
        <v>6.0</v>
      </c>
      <c r="F167" s="21">
        <v>6.0</v>
      </c>
      <c r="G167" s="21">
        <f t="shared" si="1"/>
        <v>38</v>
      </c>
      <c r="I167" s="39">
        <f t="shared" si="2"/>
        <v>0.1842105263</v>
      </c>
      <c r="J167" s="39">
        <f t="shared" si="3"/>
        <v>0.1842105263</v>
      </c>
      <c r="K167" s="39">
        <f t="shared" si="4"/>
        <v>0.1578947368</v>
      </c>
      <c r="L167" s="39">
        <f t="shared" si="5"/>
        <v>0.1578947368</v>
      </c>
      <c r="M167" s="39">
        <f t="shared" si="6"/>
        <v>0.1578947368</v>
      </c>
      <c r="N167" s="39">
        <f t="shared" si="7"/>
        <v>0.1578947368</v>
      </c>
      <c r="O167" s="115">
        <f>IF(G167&gt;0,DT!AC167*I167+DT!AD167*J167+DT!AE167*K167+DT!AF167*L167+DT!AG167*M167+DT!AH167*N167,"")</f>
        <v>0</v>
      </c>
      <c r="P167" s="1"/>
    </row>
    <row r="168" ht="14.25" customHeight="1">
      <c r="A168" s="21">
        <v>6.0</v>
      </c>
      <c r="B168" s="21">
        <v>5.0</v>
      </c>
      <c r="C168" s="21">
        <v>6.0</v>
      </c>
      <c r="D168" s="21">
        <v>6.0</v>
      </c>
      <c r="E168" s="21">
        <v>6.0</v>
      </c>
      <c r="F168" s="21">
        <v>6.0</v>
      </c>
      <c r="G168" s="21">
        <f t="shared" si="1"/>
        <v>35</v>
      </c>
      <c r="I168" s="39">
        <f t="shared" si="2"/>
        <v>0.1714285714</v>
      </c>
      <c r="J168" s="39">
        <f t="shared" si="3"/>
        <v>0.1428571429</v>
      </c>
      <c r="K168" s="39">
        <f t="shared" si="4"/>
        <v>0.1714285714</v>
      </c>
      <c r="L168" s="39">
        <f t="shared" si="5"/>
        <v>0.1714285714</v>
      </c>
      <c r="M168" s="39">
        <f t="shared" si="6"/>
        <v>0.1714285714</v>
      </c>
      <c r="N168" s="39">
        <f t="shared" si="7"/>
        <v>0.1714285714</v>
      </c>
      <c r="O168" s="115">
        <f>IF(G168&gt;0,DT!AC168*I168+DT!AD168*J168+DT!AE168*K168+DT!AF168*L168+DT!AG168*M168+DT!AH168*N168,"")</f>
        <v>0</v>
      </c>
      <c r="P168" s="1"/>
    </row>
    <row r="169" ht="14.25" customHeight="1">
      <c r="A169" s="21">
        <v>6.0</v>
      </c>
      <c r="B169" s="21">
        <v>5.0</v>
      </c>
      <c r="C169" s="21">
        <v>6.0</v>
      </c>
      <c r="D169" s="21">
        <v>5.0</v>
      </c>
      <c r="E169" s="21">
        <v>4.0</v>
      </c>
      <c r="F169" s="21">
        <v>5.0</v>
      </c>
      <c r="G169" s="21">
        <f t="shared" si="1"/>
        <v>31</v>
      </c>
      <c r="I169" s="39">
        <f t="shared" si="2"/>
        <v>0.1935483871</v>
      </c>
      <c r="J169" s="39">
        <f t="shared" si="3"/>
        <v>0.1612903226</v>
      </c>
      <c r="K169" s="39">
        <f t="shared" si="4"/>
        <v>0.1935483871</v>
      </c>
      <c r="L169" s="39">
        <f t="shared" si="5"/>
        <v>0.1612903226</v>
      </c>
      <c r="M169" s="39">
        <f t="shared" si="6"/>
        <v>0.1290322581</v>
      </c>
      <c r="N169" s="39">
        <f t="shared" si="7"/>
        <v>0.1612903226</v>
      </c>
      <c r="O169" s="115">
        <f>IF(G169&gt;0,DT!AC169*I169+DT!AD169*J169+DT!AE169*K169+DT!AF169*L169+DT!AG169*M169+DT!AH169*N169,"")</f>
        <v>0</v>
      </c>
      <c r="P169" s="1"/>
    </row>
    <row r="170" ht="14.25" customHeight="1">
      <c r="A170" s="21">
        <v>5.0</v>
      </c>
      <c r="B170" s="21">
        <v>6.0</v>
      </c>
      <c r="C170" s="21">
        <v>7.0</v>
      </c>
      <c r="D170" s="21">
        <v>6.0</v>
      </c>
      <c r="E170" s="21">
        <v>7.0</v>
      </c>
      <c r="F170" s="21">
        <v>5.0</v>
      </c>
      <c r="G170" s="21">
        <f t="shared" si="1"/>
        <v>36</v>
      </c>
      <c r="I170" s="39">
        <f t="shared" si="2"/>
        <v>0.1388888889</v>
      </c>
      <c r="J170" s="39">
        <f t="shared" si="3"/>
        <v>0.1666666667</v>
      </c>
      <c r="K170" s="39">
        <f t="shared" si="4"/>
        <v>0.1944444444</v>
      </c>
      <c r="L170" s="39">
        <f t="shared" si="5"/>
        <v>0.1666666667</v>
      </c>
      <c r="M170" s="39">
        <f t="shared" si="6"/>
        <v>0.1944444444</v>
      </c>
      <c r="N170" s="39">
        <f t="shared" si="7"/>
        <v>0.1388888889</v>
      </c>
      <c r="O170" s="115">
        <f>IF(G170&gt;0,DT!AC170*I170+DT!AD170*J170+DT!AE170*K170+DT!AF170*L170+DT!AG170*M170+DT!AH170*N170,"")</f>
        <v>0</v>
      </c>
      <c r="P170" s="1"/>
    </row>
    <row r="171" ht="14.25" customHeight="1">
      <c r="A171" s="21">
        <v>7.0</v>
      </c>
      <c r="B171" s="21">
        <v>7.0</v>
      </c>
      <c r="C171" s="21">
        <v>7.0</v>
      </c>
      <c r="D171" s="21">
        <v>7.0</v>
      </c>
      <c r="E171" s="21">
        <v>7.0</v>
      </c>
      <c r="F171" s="21">
        <v>7.0</v>
      </c>
      <c r="G171" s="21">
        <f t="shared" si="1"/>
        <v>42</v>
      </c>
      <c r="I171" s="39">
        <f t="shared" si="2"/>
        <v>0.1666666667</v>
      </c>
      <c r="J171" s="39">
        <f t="shared" si="3"/>
        <v>0.1666666667</v>
      </c>
      <c r="K171" s="39">
        <f t="shared" si="4"/>
        <v>0.1666666667</v>
      </c>
      <c r="L171" s="39">
        <f t="shared" si="5"/>
        <v>0.1666666667</v>
      </c>
      <c r="M171" s="39">
        <f t="shared" si="6"/>
        <v>0.1666666667</v>
      </c>
      <c r="N171" s="39">
        <f t="shared" si="7"/>
        <v>0.1666666667</v>
      </c>
      <c r="O171" s="115">
        <f>IF(G171&gt;0,DT!AC171*I171+DT!AD171*J171+DT!AE171*K171+DT!AF171*L171+DT!AG171*M171+DT!AH171*N171,"")</f>
        <v>0</v>
      </c>
      <c r="P171" s="1"/>
    </row>
    <row r="172" ht="14.25" customHeight="1">
      <c r="A172" s="21">
        <v>3.0</v>
      </c>
      <c r="B172" s="21">
        <v>5.0</v>
      </c>
      <c r="C172" s="21">
        <v>5.0</v>
      </c>
      <c r="D172" s="21">
        <v>4.0</v>
      </c>
      <c r="E172" s="21">
        <v>4.0</v>
      </c>
      <c r="F172" s="21">
        <v>4.0</v>
      </c>
      <c r="G172" s="21">
        <f t="shared" si="1"/>
        <v>25</v>
      </c>
      <c r="I172" s="39">
        <f t="shared" si="2"/>
        <v>0.12</v>
      </c>
      <c r="J172" s="39">
        <f t="shared" si="3"/>
        <v>0.2</v>
      </c>
      <c r="K172" s="39">
        <f t="shared" si="4"/>
        <v>0.2</v>
      </c>
      <c r="L172" s="39">
        <f t="shared" si="5"/>
        <v>0.16</v>
      </c>
      <c r="M172" s="39">
        <f t="shared" si="6"/>
        <v>0.16</v>
      </c>
      <c r="N172" s="39">
        <f t="shared" si="7"/>
        <v>0.16</v>
      </c>
      <c r="O172" s="115">
        <f>IF(G172&gt;0,DT!AC172*I172+DT!AD172*J172+DT!AE172*K172+DT!AF172*L172+DT!AG172*M172+DT!AH172*N172,"")</f>
        <v>0</v>
      </c>
      <c r="P172" s="1"/>
    </row>
    <row r="173" ht="14.25" customHeight="1">
      <c r="A173" s="21">
        <v>6.0</v>
      </c>
      <c r="B173" s="21">
        <v>6.0</v>
      </c>
      <c r="C173" s="21">
        <v>6.0</v>
      </c>
      <c r="D173" s="21">
        <v>5.0</v>
      </c>
      <c r="E173" s="21">
        <v>4.0</v>
      </c>
      <c r="F173" s="21">
        <v>5.0</v>
      </c>
      <c r="G173" s="21">
        <f t="shared" si="1"/>
        <v>32</v>
      </c>
      <c r="I173" s="39">
        <f t="shared" si="2"/>
        <v>0.1875</v>
      </c>
      <c r="J173" s="39">
        <f t="shared" si="3"/>
        <v>0.1875</v>
      </c>
      <c r="K173" s="39">
        <f t="shared" si="4"/>
        <v>0.1875</v>
      </c>
      <c r="L173" s="39">
        <f t="shared" si="5"/>
        <v>0.15625</v>
      </c>
      <c r="M173" s="39">
        <f t="shared" si="6"/>
        <v>0.125</v>
      </c>
      <c r="N173" s="39">
        <f t="shared" si="7"/>
        <v>0.15625</v>
      </c>
      <c r="O173" s="115">
        <f>IF(G173&gt;0,DT!AC173*I173+DT!AD173*J173+DT!AE173*K173+DT!AF173*L173+DT!AG173*M173+DT!AH173*N173,"")</f>
        <v>0</v>
      </c>
      <c r="P173" s="1"/>
    </row>
    <row r="174" ht="14.25" customHeight="1">
      <c r="A174" s="21">
        <v>5.0</v>
      </c>
      <c r="B174" s="21">
        <v>6.0</v>
      </c>
      <c r="C174" s="21">
        <v>6.0</v>
      </c>
      <c r="D174" s="21">
        <v>7.0</v>
      </c>
      <c r="E174" s="21">
        <v>5.0</v>
      </c>
      <c r="F174" s="21">
        <v>5.0</v>
      </c>
      <c r="G174" s="21">
        <f t="shared" si="1"/>
        <v>34</v>
      </c>
      <c r="I174" s="39">
        <f t="shared" si="2"/>
        <v>0.1470588235</v>
      </c>
      <c r="J174" s="39">
        <f t="shared" si="3"/>
        <v>0.1764705882</v>
      </c>
      <c r="K174" s="39">
        <f t="shared" si="4"/>
        <v>0.1764705882</v>
      </c>
      <c r="L174" s="39">
        <f t="shared" si="5"/>
        <v>0.2058823529</v>
      </c>
      <c r="M174" s="39">
        <f t="shared" si="6"/>
        <v>0.1470588235</v>
      </c>
      <c r="N174" s="39">
        <f t="shared" si="7"/>
        <v>0.1470588235</v>
      </c>
      <c r="O174" s="115">
        <f>IF(G174&gt;0,DT!AC174*I174+DT!AD174*J174+DT!AE174*K174+DT!AF174*L174+DT!AG174*M174+DT!AH174*N174,"")</f>
        <v>0</v>
      </c>
      <c r="P174" s="1"/>
    </row>
    <row r="175" ht="14.25" customHeight="1">
      <c r="A175" s="21">
        <v>5.0</v>
      </c>
      <c r="B175" s="21">
        <v>5.0</v>
      </c>
      <c r="C175" s="21">
        <v>6.0</v>
      </c>
      <c r="D175" s="21">
        <v>7.0</v>
      </c>
      <c r="E175" s="21">
        <v>4.0</v>
      </c>
      <c r="F175" s="21">
        <v>5.0</v>
      </c>
      <c r="G175" s="21">
        <f t="shared" si="1"/>
        <v>32</v>
      </c>
      <c r="I175" s="39">
        <f t="shared" si="2"/>
        <v>0.15625</v>
      </c>
      <c r="J175" s="39">
        <f t="shared" si="3"/>
        <v>0.15625</v>
      </c>
      <c r="K175" s="39">
        <f t="shared" si="4"/>
        <v>0.1875</v>
      </c>
      <c r="L175" s="39">
        <f t="shared" si="5"/>
        <v>0.21875</v>
      </c>
      <c r="M175" s="39">
        <f t="shared" si="6"/>
        <v>0.125</v>
      </c>
      <c r="N175" s="39">
        <f t="shared" si="7"/>
        <v>0.15625</v>
      </c>
      <c r="O175" s="115">
        <f>IF(G175&gt;0,DT!AC175*I175+DT!AD175*J175+DT!AE175*K175+DT!AF175*L175+DT!AG175*M175+DT!AH175*N175,"")</f>
        <v>0</v>
      </c>
      <c r="P175" s="1"/>
    </row>
    <row r="176" ht="14.25" customHeight="1">
      <c r="A176" s="21">
        <v>4.0</v>
      </c>
      <c r="B176" s="21">
        <v>5.0</v>
      </c>
      <c r="C176" s="21">
        <v>4.0</v>
      </c>
      <c r="D176" s="21">
        <v>4.0</v>
      </c>
      <c r="E176" s="21">
        <v>4.0</v>
      </c>
      <c r="F176" s="21">
        <v>5.0</v>
      </c>
      <c r="G176" s="21">
        <f t="shared" si="1"/>
        <v>26</v>
      </c>
      <c r="I176" s="39">
        <f t="shared" si="2"/>
        <v>0.1538461538</v>
      </c>
      <c r="J176" s="39">
        <f t="shared" si="3"/>
        <v>0.1923076923</v>
      </c>
      <c r="K176" s="39">
        <f t="shared" si="4"/>
        <v>0.1538461538</v>
      </c>
      <c r="L176" s="39">
        <f t="shared" si="5"/>
        <v>0.1538461538</v>
      </c>
      <c r="M176" s="39">
        <f t="shared" si="6"/>
        <v>0.1538461538</v>
      </c>
      <c r="N176" s="39">
        <f t="shared" si="7"/>
        <v>0.1923076923</v>
      </c>
      <c r="O176" s="115">
        <f>IF(G176&gt;0,DT!AC176*I176+DT!AD176*J176+DT!AE176*K176+DT!AF176*L176+DT!AG176*M176+DT!AH176*N176,"")</f>
        <v>0</v>
      </c>
      <c r="P176" s="1"/>
    </row>
    <row r="177" ht="14.25" customHeight="1">
      <c r="A177" s="21">
        <v>3.0</v>
      </c>
      <c r="B177" s="21">
        <v>5.0</v>
      </c>
      <c r="C177" s="21">
        <v>5.0</v>
      </c>
      <c r="D177" s="21">
        <v>5.0</v>
      </c>
      <c r="E177" s="21">
        <v>2.0</v>
      </c>
      <c r="F177" s="21">
        <v>5.0</v>
      </c>
      <c r="G177" s="21">
        <f t="shared" si="1"/>
        <v>25</v>
      </c>
      <c r="I177" s="39">
        <f t="shared" si="2"/>
        <v>0.12</v>
      </c>
      <c r="J177" s="39">
        <f t="shared" si="3"/>
        <v>0.2</v>
      </c>
      <c r="K177" s="39">
        <f t="shared" si="4"/>
        <v>0.2</v>
      </c>
      <c r="L177" s="39">
        <f t="shared" si="5"/>
        <v>0.2</v>
      </c>
      <c r="M177" s="39">
        <f t="shared" si="6"/>
        <v>0.08</v>
      </c>
      <c r="N177" s="39">
        <f t="shared" si="7"/>
        <v>0.2</v>
      </c>
      <c r="O177" s="115">
        <f>IF(G177&gt;0,DT!AC177*I177+DT!AD177*J177+DT!AE177*K177+DT!AF177*L177+DT!AG177*M177+DT!AH177*N177,"")</f>
        <v>0</v>
      </c>
      <c r="P177" s="1"/>
    </row>
    <row r="178" ht="14.25" customHeight="1">
      <c r="A178" s="21">
        <v>6.0</v>
      </c>
      <c r="B178" s="21">
        <v>6.0</v>
      </c>
      <c r="C178" s="21">
        <v>7.0</v>
      </c>
      <c r="D178" s="21">
        <v>5.0</v>
      </c>
      <c r="E178" s="21">
        <v>3.0</v>
      </c>
      <c r="F178" s="21">
        <v>5.0</v>
      </c>
      <c r="G178" s="21">
        <f t="shared" si="1"/>
        <v>32</v>
      </c>
      <c r="I178" s="39">
        <f t="shared" si="2"/>
        <v>0.1875</v>
      </c>
      <c r="J178" s="39">
        <f t="shared" si="3"/>
        <v>0.1875</v>
      </c>
      <c r="K178" s="39">
        <f t="shared" si="4"/>
        <v>0.21875</v>
      </c>
      <c r="L178" s="39">
        <f t="shared" si="5"/>
        <v>0.15625</v>
      </c>
      <c r="M178" s="39">
        <f t="shared" si="6"/>
        <v>0.09375</v>
      </c>
      <c r="N178" s="39">
        <f t="shared" si="7"/>
        <v>0.15625</v>
      </c>
      <c r="O178" s="115">
        <f>IF(G178&gt;0,DT!AC178*I178+DT!AD178*J178+DT!AE178*K178+DT!AF178*L178+DT!AG178*M178+DT!AH178*N178,"")</f>
        <v>0</v>
      </c>
      <c r="P178" s="1"/>
    </row>
    <row r="179" ht="14.25" customHeight="1">
      <c r="A179" s="21">
        <v>7.0</v>
      </c>
      <c r="B179" s="21">
        <v>7.0</v>
      </c>
      <c r="C179" s="21">
        <v>7.0</v>
      </c>
      <c r="D179" s="21">
        <v>7.0</v>
      </c>
      <c r="E179" s="21">
        <v>7.0</v>
      </c>
      <c r="F179" s="21">
        <v>7.0</v>
      </c>
      <c r="G179" s="21">
        <f t="shared" si="1"/>
        <v>42</v>
      </c>
      <c r="I179" s="39">
        <f t="shared" si="2"/>
        <v>0.1666666667</v>
      </c>
      <c r="J179" s="39">
        <f t="shared" si="3"/>
        <v>0.1666666667</v>
      </c>
      <c r="K179" s="39">
        <f t="shared" si="4"/>
        <v>0.1666666667</v>
      </c>
      <c r="L179" s="39">
        <f t="shared" si="5"/>
        <v>0.1666666667</v>
      </c>
      <c r="M179" s="39">
        <f t="shared" si="6"/>
        <v>0.1666666667</v>
      </c>
      <c r="N179" s="39">
        <f t="shared" si="7"/>
        <v>0.1666666667</v>
      </c>
      <c r="O179" s="115">
        <f>IF(G179&gt;0,DT!AC179*I179+DT!AD179*J179+DT!AE179*K179+DT!AF179*L179+DT!AG179*M179+DT!AH179*N179,"")</f>
        <v>0</v>
      </c>
      <c r="P179" s="1"/>
    </row>
    <row r="180" ht="14.25" customHeight="1">
      <c r="A180" s="21">
        <v>6.0</v>
      </c>
      <c r="B180" s="21">
        <v>7.0</v>
      </c>
      <c r="C180" s="21">
        <v>6.0</v>
      </c>
      <c r="D180" s="21">
        <v>6.0</v>
      </c>
      <c r="E180" s="21">
        <v>4.0</v>
      </c>
      <c r="F180" s="21">
        <v>5.0</v>
      </c>
      <c r="G180" s="21">
        <f t="shared" si="1"/>
        <v>34</v>
      </c>
      <c r="I180" s="39">
        <f t="shared" si="2"/>
        <v>0.1764705882</v>
      </c>
      <c r="J180" s="39">
        <f t="shared" si="3"/>
        <v>0.2058823529</v>
      </c>
      <c r="K180" s="39">
        <f t="shared" si="4"/>
        <v>0.1764705882</v>
      </c>
      <c r="L180" s="39">
        <f t="shared" si="5"/>
        <v>0.1764705882</v>
      </c>
      <c r="M180" s="39">
        <f t="shared" si="6"/>
        <v>0.1176470588</v>
      </c>
      <c r="N180" s="39">
        <f t="shared" si="7"/>
        <v>0.1470588235</v>
      </c>
      <c r="O180" s="115">
        <f>IF(G180&gt;0,DT!AC180*I180+DT!AD180*J180+DT!AE180*K180+DT!AF180*L180+DT!AG180*M180+DT!AH180*N180,"")</f>
        <v>0</v>
      </c>
      <c r="P180" s="1"/>
    </row>
    <row r="181" ht="14.25" customHeight="1">
      <c r="A181" s="21">
        <v>3.0</v>
      </c>
      <c r="B181" s="21">
        <v>6.0</v>
      </c>
      <c r="C181" s="21">
        <v>6.0</v>
      </c>
      <c r="D181" s="21">
        <v>6.0</v>
      </c>
      <c r="E181" s="21">
        <v>3.0</v>
      </c>
      <c r="F181" s="21">
        <v>6.0</v>
      </c>
      <c r="G181" s="21">
        <f t="shared" si="1"/>
        <v>30</v>
      </c>
      <c r="I181" s="39">
        <f t="shared" si="2"/>
        <v>0.1</v>
      </c>
      <c r="J181" s="39">
        <f t="shared" si="3"/>
        <v>0.2</v>
      </c>
      <c r="K181" s="39">
        <f t="shared" si="4"/>
        <v>0.2</v>
      </c>
      <c r="L181" s="39">
        <f t="shared" si="5"/>
        <v>0.2</v>
      </c>
      <c r="M181" s="39">
        <f t="shared" si="6"/>
        <v>0.1</v>
      </c>
      <c r="N181" s="39">
        <f t="shared" si="7"/>
        <v>0.2</v>
      </c>
      <c r="O181" s="115">
        <f>IF(G181&gt;0,DT!AC181*I181+DT!AD181*J181+DT!AE181*K181+DT!AF181*L181+DT!AG181*M181+DT!AH181*N181,"")</f>
        <v>0</v>
      </c>
      <c r="P181" s="1"/>
    </row>
    <row r="182" ht="14.25" customHeight="1">
      <c r="A182" s="21">
        <v>5.0</v>
      </c>
      <c r="B182" s="21">
        <v>6.0</v>
      </c>
      <c r="C182" s="21">
        <v>7.0</v>
      </c>
      <c r="D182" s="21">
        <v>6.0</v>
      </c>
      <c r="E182" s="21">
        <v>4.0</v>
      </c>
      <c r="F182" s="21">
        <v>4.0</v>
      </c>
      <c r="G182" s="21">
        <f t="shared" si="1"/>
        <v>32</v>
      </c>
      <c r="I182" s="39">
        <f t="shared" si="2"/>
        <v>0.15625</v>
      </c>
      <c r="J182" s="39">
        <f t="shared" si="3"/>
        <v>0.1875</v>
      </c>
      <c r="K182" s="39">
        <f t="shared" si="4"/>
        <v>0.21875</v>
      </c>
      <c r="L182" s="39">
        <f t="shared" si="5"/>
        <v>0.1875</v>
      </c>
      <c r="M182" s="39">
        <f t="shared" si="6"/>
        <v>0.125</v>
      </c>
      <c r="N182" s="39">
        <f t="shared" si="7"/>
        <v>0.125</v>
      </c>
      <c r="O182" s="115">
        <f>IF(G182&gt;0,DT!AC182*I182+DT!AD182*J182+DT!AE182*K182+DT!AF182*L182+DT!AG182*M182+DT!AH182*N182,"")</f>
        <v>0</v>
      </c>
      <c r="P182" s="1"/>
    </row>
    <row r="183" ht="14.25" customHeight="1">
      <c r="A183" s="21">
        <v>5.0</v>
      </c>
      <c r="B183" s="21">
        <v>6.0</v>
      </c>
      <c r="C183" s="21">
        <v>6.0</v>
      </c>
      <c r="D183" s="21">
        <v>6.0</v>
      </c>
      <c r="E183" s="21">
        <v>6.0</v>
      </c>
      <c r="F183" s="21">
        <v>2.0</v>
      </c>
      <c r="G183" s="21">
        <f t="shared" si="1"/>
        <v>31</v>
      </c>
      <c r="I183" s="39">
        <f t="shared" si="2"/>
        <v>0.1612903226</v>
      </c>
      <c r="J183" s="39">
        <f t="shared" si="3"/>
        <v>0.1935483871</v>
      </c>
      <c r="K183" s="39">
        <f t="shared" si="4"/>
        <v>0.1935483871</v>
      </c>
      <c r="L183" s="39">
        <f t="shared" si="5"/>
        <v>0.1935483871</v>
      </c>
      <c r="M183" s="39">
        <f t="shared" si="6"/>
        <v>0.1935483871</v>
      </c>
      <c r="N183" s="39">
        <f t="shared" si="7"/>
        <v>0.06451612903</v>
      </c>
      <c r="O183" s="115">
        <f>IF(G183&gt;0,DT!AC183*I183+DT!AD183*J183+DT!AE183*K183+DT!AF183*L183+DT!AG183*M183+DT!AH183*N183,"")</f>
        <v>0</v>
      </c>
      <c r="P183" s="1"/>
    </row>
    <row r="184" ht="14.25" customHeight="1">
      <c r="A184" s="21">
        <v>6.0</v>
      </c>
      <c r="B184" s="21">
        <v>6.0</v>
      </c>
      <c r="C184" s="21">
        <v>7.0</v>
      </c>
      <c r="D184" s="21">
        <v>7.0</v>
      </c>
      <c r="E184" s="21">
        <v>4.0</v>
      </c>
      <c r="F184" s="21">
        <v>4.0</v>
      </c>
      <c r="G184" s="21">
        <f t="shared" si="1"/>
        <v>34</v>
      </c>
      <c r="I184" s="39">
        <f t="shared" si="2"/>
        <v>0.1764705882</v>
      </c>
      <c r="J184" s="39">
        <f t="shared" si="3"/>
        <v>0.1764705882</v>
      </c>
      <c r="K184" s="39">
        <f t="shared" si="4"/>
        <v>0.2058823529</v>
      </c>
      <c r="L184" s="39">
        <f t="shared" si="5"/>
        <v>0.2058823529</v>
      </c>
      <c r="M184" s="39">
        <f t="shared" si="6"/>
        <v>0.1176470588</v>
      </c>
      <c r="N184" s="39">
        <f t="shared" si="7"/>
        <v>0.1176470588</v>
      </c>
      <c r="O184" s="115">
        <f>IF(G184&gt;0,DT!AC184*I184+DT!AD184*J184+DT!AE184*K184+DT!AF184*L184+DT!AG184*M184+DT!AH184*N184,"")</f>
        <v>0</v>
      </c>
      <c r="P184" s="1"/>
    </row>
    <row r="185" ht="14.25" customHeight="1">
      <c r="A185" s="21">
        <v>7.0</v>
      </c>
      <c r="B185" s="21">
        <v>7.0</v>
      </c>
      <c r="C185" s="21">
        <v>7.0</v>
      </c>
      <c r="D185" s="21">
        <v>7.0</v>
      </c>
      <c r="E185" s="21">
        <v>7.0</v>
      </c>
      <c r="F185" s="21">
        <v>7.0</v>
      </c>
      <c r="G185" s="21">
        <f t="shared" si="1"/>
        <v>42</v>
      </c>
      <c r="I185" s="39">
        <f t="shared" si="2"/>
        <v>0.1666666667</v>
      </c>
      <c r="J185" s="39">
        <f t="shared" si="3"/>
        <v>0.1666666667</v>
      </c>
      <c r="K185" s="39">
        <f t="shared" si="4"/>
        <v>0.1666666667</v>
      </c>
      <c r="L185" s="39">
        <f t="shared" si="5"/>
        <v>0.1666666667</v>
      </c>
      <c r="M185" s="39">
        <f t="shared" si="6"/>
        <v>0.1666666667</v>
      </c>
      <c r="N185" s="39">
        <f t="shared" si="7"/>
        <v>0.1666666667</v>
      </c>
      <c r="O185" s="115">
        <f>IF(G185&gt;0,DT!AC185*I185+DT!AD185*J185+DT!AE185*K185+DT!AF185*L185+DT!AG185*M185+DT!AH185*N185,"")</f>
        <v>0</v>
      </c>
      <c r="P185" s="1"/>
    </row>
    <row r="186" ht="14.25" customHeight="1">
      <c r="A186" s="21">
        <v>7.0</v>
      </c>
      <c r="B186" s="21">
        <v>7.0</v>
      </c>
      <c r="C186" s="21">
        <v>7.0</v>
      </c>
      <c r="D186" s="21">
        <v>7.0</v>
      </c>
      <c r="E186" s="21">
        <v>7.0</v>
      </c>
      <c r="F186" s="21">
        <v>7.0</v>
      </c>
      <c r="G186" s="21">
        <f t="shared" si="1"/>
        <v>42</v>
      </c>
      <c r="I186" s="39">
        <f t="shared" si="2"/>
        <v>0.1666666667</v>
      </c>
      <c r="J186" s="39">
        <f t="shared" si="3"/>
        <v>0.1666666667</v>
      </c>
      <c r="K186" s="39">
        <f t="shared" si="4"/>
        <v>0.1666666667</v>
      </c>
      <c r="L186" s="39">
        <f t="shared" si="5"/>
        <v>0.1666666667</v>
      </c>
      <c r="M186" s="39">
        <f t="shared" si="6"/>
        <v>0.1666666667</v>
      </c>
      <c r="N186" s="39">
        <f t="shared" si="7"/>
        <v>0.1666666667</v>
      </c>
      <c r="O186" s="115">
        <f>IF(G186&gt;0,DT!AC186*I186+DT!AD186*J186+DT!AE186*K186+DT!AF186*L186+DT!AG186*M186+DT!AH186*N186,"")</f>
        <v>0</v>
      </c>
      <c r="P186" s="1"/>
    </row>
    <row r="187" ht="14.25" customHeight="1">
      <c r="A187" s="21">
        <v>5.0</v>
      </c>
      <c r="B187" s="21">
        <v>7.0</v>
      </c>
      <c r="C187" s="21">
        <v>7.0</v>
      </c>
      <c r="D187" s="21">
        <v>7.0</v>
      </c>
      <c r="E187" s="21">
        <v>4.0</v>
      </c>
      <c r="F187" s="21">
        <v>3.0</v>
      </c>
      <c r="G187" s="21">
        <f t="shared" si="1"/>
        <v>33</v>
      </c>
      <c r="I187" s="39">
        <f t="shared" si="2"/>
        <v>0.1515151515</v>
      </c>
      <c r="J187" s="39">
        <f t="shared" si="3"/>
        <v>0.2121212121</v>
      </c>
      <c r="K187" s="39">
        <f t="shared" si="4"/>
        <v>0.2121212121</v>
      </c>
      <c r="L187" s="39">
        <f t="shared" si="5"/>
        <v>0.2121212121</v>
      </c>
      <c r="M187" s="39">
        <f t="shared" si="6"/>
        <v>0.1212121212</v>
      </c>
      <c r="N187" s="39">
        <f t="shared" si="7"/>
        <v>0.09090909091</v>
      </c>
      <c r="O187" s="115">
        <f>IF(G187&gt;0,DT!AC187*I187+DT!AD187*J187+DT!AE187*K187+DT!AF187*L187+DT!AG187*M187+DT!AH187*N187,"")</f>
        <v>0</v>
      </c>
      <c r="P187" s="1"/>
    </row>
    <row r="188" ht="14.25" customHeight="1">
      <c r="A188" s="21">
        <v>5.0</v>
      </c>
      <c r="B188" s="21">
        <v>6.0</v>
      </c>
      <c r="C188" s="21">
        <v>6.0</v>
      </c>
      <c r="D188" s="21">
        <v>6.0</v>
      </c>
      <c r="E188" s="21">
        <v>6.0</v>
      </c>
      <c r="F188" s="21">
        <v>6.0</v>
      </c>
      <c r="G188" s="21">
        <f t="shared" si="1"/>
        <v>35</v>
      </c>
      <c r="I188" s="39">
        <f t="shared" si="2"/>
        <v>0.1428571429</v>
      </c>
      <c r="J188" s="39">
        <f t="shared" si="3"/>
        <v>0.1714285714</v>
      </c>
      <c r="K188" s="39">
        <f t="shared" si="4"/>
        <v>0.1714285714</v>
      </c>
      <c r="L188" s="39">
        <f t="shared" si="5"/>
        <v>0.1714285714</v>
      </c>
      <c r="M188" s="39">
        <f t="shared" si="6"/>
        <v>0.1714285714</v>
      </c>
      <c r="N188" s="39">
        <f t="shared" si="7"/>
        <v>0.1714285714</v>
      </c>
      <c r="O188" s="115">
        <f>IF(G188&gt;0,DT!AC188*I188+DT!AD188*J188+DT!AE188*K188+DT!AF188*L188+DT!AG188*M188+DT!AH188*N188,"")</f>
        <v>0</v>
      </c>
      <c r="P188" s="1"/>
    </row>
    <row r="189" ht="14.25" customHeight="1">
      <c r="A189" s="21">
        <v>6.0</v>
      </c>
      <c r="B189" s="21">
        <v>7.0</v>
      </c>
      <c r="C189" s="21">
        <v>6.0</v>
      </c>
      <c r="D189" s="21">
        <v>7.0</v>
      </c>
      <c r="E189" s="21">
        <v>6.0</v>
      </c>
      <c r="F189" s="21">
        <v>6.0</v>
      </c>
      <c r="G189" s="21">
        <f t="shared" si="1"/>
        <v>38</v>
      </c>
      <c r="I189" s="39">
        <f t="shared" si="2"/>
        <v>0.1578947368</v>
      </c>
      <c r="J189" s="39">
        <f t="shared" si="3"/>
        <v>0.1842105263</v>
      </c>
      <c r="K189" s="39">
        <f t="shared" si="4"/>
        <v>0.1578947368</v>
      </c>
      <c r="L189" s="39">
        <f t="shared" si="5"/>
        <v>0.1842105263</v>
      </c>
      <c r="M189" s="39">
        <f t="shared" si="6"/>
        <v>0.1578947368</v>
      </c>
      <c r="N189" s="39">
        <f t="shared" si="7"/>
        <v>0.1578947368</v>
      </c>
      <c r="O189" s="115">
        <f>IF(G189&gt;0,DT!AC189*I189+DT!AD189*J189+DT!AE189*K189+DT!AF189*L189+DT!AG189*M189+DT!AH189*N189,"")</f>
        <v>0</v>
      </c>
      <c r="P189" s="1"/>
    </row>
    <row r="190" ht="14.25" customHeight="1">
      <c r="A190" s="21">
        <v>5.0</v>
      </c>
      <c r="B190" s="21">
        <v>7.0</v>
      </c>
      <c r="C190" s="21">
        <v>7.0</v>
      </c>
      <c r="D190" s="21">
        <v>7.0</v>
      </c>
      <c r="E190" s="21">
        <v>5.0</v>
      </c>
      <c r="F190" s="21">
        <v>5.0</v>
      </c>
      <c r="G190" s="21">
        <f t="shared" si="1"/>
        <v>36</v>
      </c>
      <c r="I190" s="39">
        <f t="shared" si="2"/>
        <v>0.1388888889</v>
      </c>
      <c r="J190" s="39">
        <f t="shared" si="3"/>
        <v>0.1944444444</v>
      </c>
      <c r="K190" s="39">
        <f t="shared" si="4"/>
        <v>0.1944444444</v>
      </c>
      <c r="L190" s="39">
        <f t="shared" si="5"/>
        <v>0.1944444444</v>
      </c>
      <c r="M190" s="39">
        <f t="shared" si="6"/>
        <v>0.1388888889</v>
      </c>
      <c r="N190" s="39">
        <f t="shared" si="7"/>
        <v>0.1388888889</v>
      </c>
      <c r="O190" s="115">
        <f>IF(G190&gt;0,DT!AC190*I190+DT!AD190*J190+DT!AE190*K190+DT!AF190*L190+DT!AG190*M190+DT!AH190*N190,"")</f>
        <v>0</v>
      </c>
      <c r="P190" s="1"/>
    </row>
    <row r="191" ht="14.25" customHeight="1">
      <c r="A191" s="21">
        <v>5.0</v>
      </c>
      <c r="B191" s="21">
        <v>6.0</v>
      </c>
      <c r="C191" s="21">
        <v>7.0</v>
      </c>
      <c r="D191" s="21">
        <v>6.0</v>
      </c>
      <c r="E191" s="21">
        <v>3.0</v>
      </c>
      <c r="F191" s="21">
        <v>4.0</v>
      </c>
      <c r="G191" s="21">
        <f t="shared" si="1"/>
        <v>31</v>
      </c>
      <c r="I191" s="39">
        <f t="shared" si="2"/>
        <v>0.1612903226</v>
      </c>
      <c r="J191" s="39">
        <f t="shared" si="3"/>
        <v>0.1935483871</v>
      </c>
      <c r="K191" s="39">
        <f t="shared" si="4"/>
        <v>0.2258064516</v>
      </c>
      <c r="L191" s="39">
        <f t="shared" si="5"/>
        <v>0.1935483871</v>
      </c>
      <c r="M191" s="39">
        <f t="shared" si="6"/>
        <v>0.09677419355</v>
      </c>
      <c r="N191" s="39">
        <f t="shared" si="7"/>
        <v>0.1290322581</v>
      </c>
      <c r="O191" s="115">
        <f>IF(G191&gt;0,DT!AC191*I191+DT!AD191*J191+DT!AE191*K191+DT!AF191*L191+DT!AG191*M191+DT!AH191*N191,"")</f>
        <v>0</v>
      </c>
      <c r="P191" s="1"/>
    </row>
    <row r="192" ht="14.25" customHeight="1">
      <c r="A192" s="21">
        <v>5.0</v>
      </c>
      <c r="B192" s="21">
        <v>6.0</v>
      </c>
      <c r="C192" s="21">
        <v>5.0</v>
      </c>
      <c r="D192" s="21">
        <v>6.0</v>
      </c>
      <c r="E192" s="21">
        <v>5.0</v>
      </c>
      <c r="F192" s="21">
        <v>5.0</v>
      </c>
      <c r="G192" s="21">
        <f t="shared" si="1"/>
        <v>32</v>
      </c>
      <c r="I192" s="39">
        <f t="shared" si="2"/>
        <v>0.15625</v>
      </c>
      <c r="J192" s="39">
        <f t="shared" si="3"/>
        <v>0.1875</v>
      </c>
      <c r="K192" s="39">
        <f t="shared" si="4"/>
        <v>0.15625</v>
      </c>
      <c r="L192" s="39">
        <f t="shared" si="5"/>
        <v>0.1875</v>
      </c>
      <c r="M192" s="39">
        <f t="shared" si="6"/>
        <v>0.15625</v>
      </c>
      <c r="N192" s="39">
        <f t="shared" si="7"/>
        <v>0.15625</v>
      </c>
      <c r="O192" s="115">
        <f>IF(G192&gt;0,DT!AC192*I192+DT!AD192*J192+DT!AE192*K192+DT!AF192*L192+DT!AG192*M192+DT!AH192*N192,"")</f>
        <v>0</v>
      </c>
      <c r="P192" s="1"/>
    </row>
    <row r="193" ht="14.25" customHeight="1">
      <c r="A193" s="21">
        <v>6.0</v>
      </c>
      <c r="B193" s="21">
        <v>6.0</v>
      </c>
      <c r="C193" s="21">
        <v>6.0</v>
      </c>
      <c r="D193" s="21">
        <v>7.0</v>
      </c>
      <c r="E193" s="21">
        <v>5.0</v>
      </c>
      <c r="F193" s="21">
        <v>5.0</v>
      </c>
      <c r="G193" s="21">
        <f t="shared" si="1"/>
        <v>35</v>
      </c>
      <c r="I193" s="39">
        <f t="shared" si="2"/>
        <v>0.1714285714</v>
      </c>
      <c r="J193" s="39">
        <f t="shared" si="3"/>
        <v>0.1714285714</v>
      </c>
      <c r="K193" s="39">
        <f t="shared" si="4"/>
        <v>0.1714285714</v>
      </c>
      <c r="L193" s="39">
        <f t="shared" si="5"/>
        <v>0.2</v>
      </c>
      <c r="M193" s="39">
        <f t="shared" si="6"/>
        <v>0.1428571429</v>
      </c>
      <c r="N193" s="39">
        <f t="shared" si="7"/>
        <v>0.1428571429</v>
      </c>
      <c r="O193" s="115">
        <f>IF(G193&gt;0,DT!AC193*I193+DT!AD193*J193+DT!AE193*K193+DT!AF193*L193+DT!AG193*M193+DT!AH193*N193,"")</f>
        <v>0</v>
      </c>
      <c r="P193" s="1"/>
    </row>
    <row r="194" ht="14.25" customHeight="1">
      <c r="A194" s="21">
        <v>5.0</v>
      </c>
      <c r="B194" s="21">
        <v>6.0</v>
      </c>
      <c r="C194" s="21">
        <v>7.0</v>
      </c>
      <c r="D194" s="21">
        <v>7.0</v>
      </c>
      <c r="E194" s="21">
        <v>3.0</v>
      </c>
      <c r="F194" s="21">
        <v>4.0</v>
      </c>
      <c r="G194" s="21">
        <f t="shared" si="1"/>
        <v>32</v>
      </c>
      <c r="I194" s="39">
        <f t="shared" si="2"/>
        <v>0.15625</v>
      </c>
      <c r="J194" s="39">
        <f t="shared" si="3"/>
        <v>0.1875</v>
      </c>
      <c r="K194" s="39">
        <f t="shared" si="4"/>
        <v>0.21875</v>
      </c>
      <c r="L194" s="39">
        <f t="shared" si="5"/>
        <v>0.21875</v>
      </c>
      <c r="M194" s="39">
        <f t="shared" si="6"/>
        <v>0.09375</v>
      </c>
      <c r="N194" s="39">
        <f t="shared" si="7"/>
        <v>0.125</v>
      </c>
      <c r="O194" s="115">
        <f>IF(G194&gt;0,DT!AC194*I194+DT!AD194*J194+DT!AE194*K194+DT!AF194*L194+DT!AG194*M194+DT!AH194*N194,"")</f>
        <v>0</v>
      </c>
      <c r="P194" s="1"/>
    </row>
    <row r="195" ht="14.25" customHeight="1">
      <c r="A195" s="21">
        <v>7.0</v>
      </c>
      <c r="B195" s="21">
        <v>7.0</v>
      </c>
      <c r="C195" s="21">
        <v>7.0</v>
      </c>
      <c r="D195" s="21">
        <v>7.0</v>
      </c>
      <c r="E195" s="21">
        <v>7.0</v>
      </c>
      <c r="F195" s="21">
        <v>7.0</v>
      </c>
      <c r="G195" s="21">
        <f t="shared" si="1"/>
        <v>42</v>
      </c>
      <c r="I195" s="39">
        <f t="shared" si="2"/>
        <v>0.1666666667</v>
      </c>
      <c r="J195" s="39">
        <f t="shared" si="3"/>
        <v>0.1666666667</v>
      </c>
      <c r="K195" s="39">
        <f t="shared" si="4"/>
        <v>0.1666666667</v>
      </c>
      <c r="L195" s="39">
        <f t="shared" si="5"/>
        <v>0.1666666667</v>
      </c>
      <c r="M195" s="39">
        <f t="shared" si="6"/>
        <v>0.1666666667</v>
      </c>
      <c r="N195" s="39">
        <f t="shared" si="7"/>
        <v>0.1666666667</v>
      </c>
      <c r="O195" s="115">
        <f>IF(G195&gt;0,DT!AC195*I195+DT!AD195*J195+DT!AE195*K195+DT!AF195*L195+DT!AG195*M195+DT!AH195*N195,"")</f>
        <v>0</v>
      </c>
      <c r="P195" s="1"/>
    </row>
    <row r="196" ht="14.25" customHeight="1">
      <c r="A196" s="21">
        <v>6.0</v>
      </c>
      <c r="B196" s="21">
        <v>7.0</v>
      </c>
      <c r="C196" s="21">
        <v>5.0</v>
      </c>
      <c r="D196" s="21">
        <v>4.0</v>
      </c>
      <c r="E196" s="21">
        <v>3.0</v>
      </c>
      <c r="F196" s="21">
        <v>4.0</v>
      </c>
      <c r="G196" s="21">
        <f t="shared" si="1"/>
        <v>29</v>
      </c>
      <c r="I196" s="39">
        <f t="shared" si="2"/>
        <v>0.2068965517</v>
      </c>
      <c r="J196" s="39">
        <f t="shared" si="3"/>
        <v>0.2413793103</v>
      </c>
      <c r="K196" s="39">
        <f t="shared" si="4"/>
        <v>0.1724137931</v>
      </c>
      <c r="L196" s="39">
        <f t="shared" si="5"/>
        <v>0.1379310345</v>
      </c>
      <c r="M196" s="39">
        <f t="shared" si="6"/>
        <v>0.1034482759</v>
      </c>
      <c r="N196" s="39">
        <f t="shared" si="7"/>
        <v>0.1379310345</v>
      </c>
      <c r="O196" s="115">
        <f>IF(G196&gt;0,DT!AC196*I196+DT!AD196*J196+DT!AE196*K196+DT!AF196*L196+DT!AG196*M196+DT!AH196*N196,"")</f>
        <v>0</v>
      </c>
      <c r="P196" s="1"/>
    </row>
    <row r="197" ht="14.25" customHeight="1">
      <c r="A197" s="21">
        <v>6.0</v>
      </c>
      <c r="B197" s="21">
        <v>7.0</v>
      </c>
      <c r="C197" s="21">
        <v>7.0</v>
      </c>
      <c r="D197" s="21">
        <v>5.0</v>
      </c>
      <c r="E197" s="21">
        <v>4.0</v>
      </c>
      <c r="F197" s="21">
        <v>6.0</v>
      </c>
      <c r="G197" s="21">
        <f t="shared" si="1"/>
        <v>35</v>
      </c>
      <c r="I197" s="39">
        <f t="shared" si="2"/>
        <v>0.1714285714</v>
      </c>
      <c r="J197" s="39">
        <f t="shared" si="3"/>
        <v>0.2</v>
      </c>
      <c r="K197" s="39">
        <f t="shared" si="4"/>
        <v>0.2</v>
      </c>
      <c r="L197" s="39">
        <f t="shared" si="5"/>
        <v>0.1428571429</v>
      </c>
      <c r="M197" s="39">
        <f t="shared" si="6"/>
        <v>0.1142857143</v>
      </c>
      <c r="N197" s="39">
        <f t="shared" si="7"/>
        <v>0.1714285714</v>
      </c>
      <c r="O197" s="115">
        <f>IF(G197&gt;0,DT!AC197*I197+DT!AD197*J197+DT!AE197*K197+DT!AF197*L197+DT!AG197*M197+DT!AH197*N197,"")</f>
        <v>0</v>
      </c>
      <c r="P197" s="1"/>
    </row>
    <row r="198" ht="14.25" customHeight="1">
      <c r="A198" s="21">
        <v>7.0</v>
      </c>
      <c r="B198" s="21">
        <v>7.0</v>
      </c>
      <c r="C198" s="21">
        <v>7.0</v>
      </c>
      <c r="D198" s="21">
        <v>7.0</v>
      </c>
      <c r="E198" s="21">
        <v>6.0</v>
      </c>
      <c r="F198" s="21">
        <v>6.0</v>
      </c>
      <c r="G198" s="21">
        <f t="shared" si="1"/>
        <v>40</v>
      </c>
      <c r="I198" s="39">
        <f t="shared" si="2"/>
        <v>0.175</v>
      </c>
      <c r="J198" s="39">
        <f t="shared" si="3"/>
        <v>0.175</v>
      </c>
      <c r="K198" s="39">
        <f t="shared" si="4"/>
        <v>0.175</v>
      </c>
      <c r="L198" s="39">
        <f t="shared" si="5"/>
        <v>0.175</v>
      </c>
      <c r="M198" s="39">
        <f t="shared" si="6"/>
        <v>0.15</v>
      </c>
      <c r="N198" s="39">
        <f t="shared" si="7"/>
        <v>0.15</v>
      </c>
      <c r="O198" s="115">
        <f>IF(G198&gt;0,DT!AC198*I198+DT!AD198*J198+DT!AE198*K198+DT!AF198*L198+DT!AG198*M198+DT!AH198*N198,"")</f>
        <v>0</v>
      </c>
      <c r="P198" s="1"/>
    </row>
    <row r="199" ht="14.25" customHeight="1">
      <c r="A199" s="21">
        <v>6.0</v>
      </c>
      <c r="B199" s="21">
        <v>6.0</v>
      </c>
      <c r="C199" s="21">
        <v>7.0</v>
      </c>
      <c r="D199" s="21">
        <v>6.0</v>
      </c>
      <c r="E199" s="21">
        <v>6.0</v>
      </c>
      <c r="F199" s="21">
        <v>4.0</v>
      </c>
      <c r="G199" s="21">
        <f t="shared" si="1"/>
        <v>35</v>
      </c>
      <c r="I199" s="39">
        <f t="shared" si="2"/>
        <v>0.1714285714</v>
      </c>
      <c r="J199" s="39">
        <f t="shared" si="3"/>
        <v>0.1714285714</v>
      </c>
      <c r="K199" s="39">
        <f t="shared" si="4"/>
        <v>0.2</v>
      </c>
      <c r="L199" s="39">
        <f t="shared" si="5"/>
        <v>0.1714285714</v>
      </c>
      <c r="M199" s="39">
        <f t="shared" si="6"/>
        <v>0.1714285714</v>
      </c>
      <c r="N199" s="39">
        <f t="shared" si="7"/>
        <v>0.1142857143</v>
      </c>
      <c r="O199" s="115">
        <f>IF(G199&gt;0,DT!AC199*I199+DT!AD199*J199+DT!AE199*K199+DT!AF199*L199+DT!AG199*M199+DT!AH199*N199,"")</f>
        <v>0</v>
      </c>
      <c r="P199" s="1"/>
    </row>
    <row r="200" ht="14.25" customHeight="1">
      <c r="A200" s="21">
        <v>6.0</v>
      </c>
      <c r="B200" s="21">
        <v>6.0</v>
      </c>
      <c r="C200" s="21">
        <v>6.0</v>
      </c>
      <c r="D200" s="21">
        <v>6.0</v>
      </c>
      <c r="E200" s="21">
        <v>4.0</v>
      </c>
      <c r="F200" s="21">
        <v>4.0</v>
      </c>
      <c r="G200" s="21">
        <f t="shared" si="1"/>
        <v>32</v>
      </c>
      <c r="I200" s="39">
        <f t="shared" si="2"/>
        <v>0.1875</v>
      </c>
      <c r="J200" s="39">
        <f t="shared" si="3"/>
        <v>0.1875</v>
      </c>
      <c r="K200" s="39">
        <f t="shared" si="4"/>
        <v>0.1875</v>
      </c>
      <c r="L200" s="39">
        <f t="shared" si="5"/>
        <v>0.1875</v>
      </c>
      <c r="M200" s="39">
        <f t="shared" si="6"/>
        <v>0.125</v>
      </c>
      <c r="N200" s="39">
        <f t="shared" si="7"/>
        <v>0.125</v>
      </c>
      <c r="O200" s="115">
        <f>IF(G200&gt;0,DT!AC200*I200+DT!AD200*J200+DT!AE200*K200+DT!AF200*L200+DT!AG200*M200+DT!AH200*N200,"")</f>
        <v>0</v>
      </c>
      <c r="P200" s="1"/>
    </row>
    <row r="201" ht="14.25" customHeight="1">
      <c r="A201" s="21">
        <v>5.0</v>
      </c>
      <c r="B201" s="21">
        <v>1.0</v>
      </c>
      <c r="C201" s="21">
        <v>6.0</v>
      </c>
      <c r="D201" s="21">
        <v>7.0</v>
      </c>
      <c r="E201" s="21">
        <v>4.0</v>
      </c>
      <c r="F201" s="21">
        <v>5.0</v>
      </c>
      <c r="G201" s="21">
        <f t="shared" si="1"/>
        <v>28</v>
      </c>
      <c r="I201" s="39">
        <f t="shared" si="2"/>
        <v>0.1785714286</v>
      </c>
      <c r="J201" s="39">
        <f t="shared" si="3"/>
        <v>0.03571428571</v>
      </c>
      <c r="K201" s="39">
        <f t="shared" si="4"/>
        <v>0.2142857143</v>
      </c>
      <c r="L201" s="39">
        <f t="shared" si="5"/>
        <v>0.25</v>
      </c>
      <c r="M201" s="39">
        <f t="shared" si="6"/>
        <v>0.1428571429</v>
      </c>
      <c r="N201" s="39">
        <f t="shared" si="7"/>
        <v>0.1785714286</v>
      </c>
      <c r="O201" s="115">
        <f>IF(G201&gt;0,DT!AC201*I201+DT!AD201*J201+DT!AE201*K201+DT!AF201*L201+DT!AG201*M201+DT!AH201*N201,"")</f>
        <v>0</v>
      </c>
      <c r="P201" s="1"/>
    </row>
    <row r="202" ht="14.25" customHeight="1">
      <c r="A202" s="21">
        <v>6.0</v>
      </c>
      <c r="B202" s="21">
        <v>6.0</v>
      </c>
      <c r="C202" s="21">
        <v>7.0</v>
      </c>
      <c r="D202" s="21">
        <v>6.0</v>
      </c>
      <c r="E202" s="21">
        <v>6.0</v>
      </c>
      <c r="F202" s="21">
        <v>6.0</v>
      </c>
      <c r="G202" s="21">
        <f t="shared" si="1"/>
        <v>37</v>
      </c>
      <c r="I202" s="39">
        <f t="shared" si="2"/>
        <v>0.1621621622</v>
      </c>
      <c r="J202" s="39">
        <f t="shared" si="3"/>
        <v>0.1621621622</v>
      </c>
      <c r="K202" s="39">
        <f t="shared" si="4"/>
        <v>0.1891891892</v>
      </c>
      <c r="L202" s="39">
        <f t="shared" si="5"/>
        <v>0.1621621622</v>
      </c>
      <c r="M202" s="39">
        <f t="shared" si="6"/>
        <v>0.1621621622</v>
      </c>
      <c r="N202" s="39">
        <f t="shared" si="7"/>
        <v>0.1621621622</v>
      </c>
      <c r="O202" s="115">
        <f>IF(G202&gt;0,DT!AC202*I202+DT!AD202*J202+DT!AE202*K202+DT!AF202*L202+DT!AG202*M202+DT!AH202*N202,"")</f>
        <v>0</v>
      </c>
      <c r="P202" s="1"/>
    </row>
    <row r="203" ht="14.25" customHeight="1">
      <c r="A203" s="21">
        <v>5.0</v>
      </c>
      <c r="B203" s="21">
        <v>6.0</v>
      </c>
      <c r="C203" s="21">
        <v>7.0</v>
      </c>
      <c r="D203" s="21">
        <v>7.0</v>
      </c>
      <c r="E203" s="21">
        <v>5.0</v>
      </c>
      <c r="F203" s="21">
        <v>7.0</v>
      </c>
      <c r="G203" s="21">
        <f t="shared" si="1"/>
        <v>37</v>
      </c>
      <c r="I203" s="39">
        <f t="shared" si="2"/>
        <v>0.1351351351</v>
      </c>
      <c r="J203" s="39">
        <f t="shared" si="3"/>
        <v>0.1621621622</v>
      </c>
      <c r="K203" s="39">
        <f t="shared" si="4"/>
        <v>0.1891891892</v>
      </c>
      <c r="L203" s="39">
        <f t="shared" si="5"/>
        <v>0.1891891892</v>
      </c>
      <c r="M203" s="39">
        <f t="shared" si="6"/>
        <v>0.1351351351</v>
      </c>
      <c r="N203" s="39">
        <f t="shared" si="7"/>
        <v>0.1891891892</v>
      </c>
      <c r="O203" s="115">
        <f>IF(G203&gt;0,DT!AC203*I203+DT!AD203*J203+DT!AE203*K203+DT!AF203*L203+DT!AG203*M203+DT!AH203*N203,"")</f>
        <v>0</v>
      </c>
      <c r="P203" s="1"/>
    </row>
    <row r="204" ht="14.25" customHeight="1">
      <c r="A204" s="21">
        <v>6.0</v>
      </c>
      <c r="B204" s="21">
        <v>6.0</v>
      </c>
      <c r="C204" s="21">
        <v>7.0</v>
      </c>
      <c r="D204" s="21">
        <v>7.0</v>
      </c>
      <c r="E204" s="21">
        <v>5.0</v>
      </c>
      <c r="F204" s="21">
        <v>5.0</v>
      </c>
      <c r="G204" s="21">
        <f t="shared" si="1"/>
        <v>36</v>
      </c>
      <c r="I204" s="39">
        <f t="shared" si="2"/>
        <v>0.1666666667</v>
      </c>
      <c r="J204" s="39">
        <f t="shared" si="3"/>
        <v>0.1666666667</v>
      </c>
      <c r="K204" s="39">
        <f t="shared" si="4"/>
        <v>0.1944444444</v>
      </c>
      <c r="L204" s="39">
        <f t="shared" si="5"/>
        <v>0.1944444444</v>
      </c>
      <c r="M204" s="39">
        <f t="shared" si="6"/>
        <v>0.1388888889</v>
      </c>
      <c r="N204" s="39">
        <f t="shared" si="7"/>
        <v>0.1388888889</v>
      </c>
      <c r="O204" s="115">
        <f>IF(G204&gt;0,DT!AC204*I204+DT!AD204*J204+DT!AE204*K204+DT!AF204*L204+DT!AG204*M204+DT!AH204*N204,"")</f>
        <v>0</v>
      </c>
      <c r="P204" s="1"/>
    </row>
    <row r="205" ht="14.25" customHeight="1">
      <c r="A205" s="21">
        <v>5.0</v>
      </c>
      <c r="B205" s="21">
        <v>6.0</v>
      </c>
      <c r="C205" s="21">
        <v>6.0</v>
      </c>
      <c r="D205" s="21">
        <v>6.0</v>
      </c>
      <c r="E205" s="21">
        <v>4.0</v>
      </c>
      <c r="F205" s="21">
        <v>5.0</v>
      </c>
      <c r="G205" s="21">
        <f t="shared" si="1"/>
        <v>32</v>
      </c>
      <c r="I205" s="39">
        <f t="shared" si="2"/>
        <v>0.15625</v>
      </c>
      <c r="J205" s="39">
        <f t="shared" si="3"/>
        <v>0.1875</v>
      </c>
      <c r="K205" s="39">
        <f t="shared" si="4"/>
        <v>0.1875</v>
      </c>
      <c r="L205" s="39">
        <f t="shared" si="5"/>
        <v>0.1875</v>
      </c>
      <c r="M205" s="39">
        <f t="shared" si="6"/>
        <v>0.125</v>
      </c>
      <c r="N205" s="39">
        <f t="shared" si="7"/>
        <v>0.15625</v>
      </c>
      <c r="O205" s="115">
        <f>IF(G205&gt;0,DT!AC205*I205+DT!AD205*J205+DT!AE205*K205+DT!AF205*L205+DT!AG205*M205+DT!AH205*N205,"")</f>
        <v>0</v>
      </c>
      <c r="P205" s="1"/>
    </row>
    <row r="206" ht="14.25" customHeight="1">
      <c r="A206" s="21">
        <v>5.0</v>
      </c>
      <c r="B206" s="21">
        <v>7.0</v>
      </c>
      <c r="C206" s="21">
        <v>7.0</v>
      </c>
      <c r="D206" s="21">
        <v>7.0</v>
      </c>
      <c r="E206" s="21">
        <v>4.0</v>
      </c>
      <c r="F206" s="21">
        <v>4.0</v>
      </c>
      <c r="G206" s="21">
        <f t="shared" si="1"/>
        <v>34</v>
      </c>
      <c r="I206" s="39">
        <f t="shared" si="2"/>
        <v>0.1470588235</v>
      </c>
      <c r="J206" s="39">
        <f t="shared" si="3"/>
        <v>0.2058823529</v>
      </c>
      <c r="K206" s="39">
        <f t="shared" si="4"/>
        <v>0.2058823529</v>
      </c>
      <c r="L206" s="39">
        <f t="shared" si="5"/>
        <v>0.2058823529</v>
      </c>
      <c r="M206" s="39">
        <f t="shared" si="6"/>
        <v>0.1176470588</v>
      </c>
      <c r="N206" s="39">
        <f t="shared" si="7"/>
        <v>0.1176470588</v>
      </c>
      <c r="O206" s="115">
        <f>IF(G206&gt;0,DT!AC206*I206+DT!AD206*J206+DT!AE206*K206+DT!AF206*L206+DT!AG206*M206+DT!AH206*N206,"")</f>
        <v>0</v>
      </c>
      <c r="P206" s="1"/>
    </row>
    <row r="207" ht="14.25" customHeight="1">
      <c r="A207" s="21">
        <v>6.0</v>
      </c>
      <c r="B207" s="21">
        <v>7.0</v>
      </c>
      <c r="C207" s="21">
        <v>7.0</v>
      </c>
      <c r="D207" s="21">
        <v>7.0</v>
      </c>
      <c r="E207" s="21">
        <v>4.0</v>
      </c>
      <c r="F207" s="21">
        <v>5.0</v>
      </c>
      <c r="G207" s="21">
        <f t="shared" si="1"/>
        <v>36</v>
      </c>
      <c r="I207" s="39">
        <f t="shared" si="2"/>
        <v>0.1666666667</v>
      </c>
      <c r="J207" s="39">
        <f t="shared" si="3"/>
        <v>0.1944444444</v>
      </c>
      <c r="K207" s="39">
        <f t="shared" si="4"/>
        <v>0.1944444444</v>
      </c>
      <c r="L207" s="39">
        <f t="shared" si="5"/>
        <v>0.1944444444</v>
      </c>
      <c r="M207" s="39">
        <f t="shared" si="6"/>
        <v>0.1111111111</v>
      </c>
      <c r="N207" s="39">
        <f t="shared" si="7"/>
        <v>0.1388888889</v>
      </c>
      <c r="O207" s="115">
        <f>IF(G207&gt;0,DT!AC207*I207+DT!AD207*J207+DT!AE207*K207+DT!AF207*L207+DT!AG207*M207+DT!AH207*N207,"")</f>
        <v>0</v>
      </c>
      <c r="P207" s="1"/>
    </row>
    <row r="208" ht="14.25" customHeight="1">
      <c r="A208" s="21">
        <v>7.0</v>
      </c>
      <c r="B208" s="21">
        <v>7.0</v>
      </c>
      <c r="C208" s="21">
        <v>6.0</v>
      </c>
      <c r="D208" s="21">
        <v>7.0</v>
      </c>
      <c r="E208" s="21">
        <v>6.0</v>
      </c>
      <c r="F208" s="21">
        <v>6.0</v>
      </c>
      <c r="G208" s="21">
        <f t="shared" si="1"/>
        <v>39</v>
      </c>
      <c r="I208" s="39">
        <f t="shared" si="2"/>
        <v>0.1794871795</v>
      </c>
      <c r="J208" s="39">
        <f t="shared" si="3"/>
        <v>0.1794871795</v>
      </c>
      <c r="K208" s="39">
        <f t="shared" si="4"/>
        <v>0.1538461538</v>
      </c>
      <c r="L208" s="39">
        <f t="shared" si="5"/>
        <v>0.1794871795</v>
      </c>
      <c r="M208" s="39">
        <f t="shared" si="6"/>
        <v>0.1538461538</v>
      </c>
      <c r="N208" s="39">
        <f t="shared" si="7"/>
        <v>0.1538461538</v>
      </c>
      <c r="O208" s="115">
        <f>IF(G208&gt;0,DT!AC208*I208+DT!AD208*J208+DT!AE208*K208+DT!AF208*L208+DT!AG208*M208+DT!AH208*N208,"")</f>
        <v>0</v>
      </c>
      <c r="P208" s="1"/>
    </row>
    <row r="209" ht="14.25" customHeight="1">
      <c r="A209" s="21">
        <v>5.0</v>
      </c>
      <c r="B209" s="21">
        <v>5.0</v>
      </c>
      <c r="C209" s="21">
        <v>6.0</v>
      </c>
      <c r="D209" s="21">
        <v>6.0</v>
      </c>
      <c r="E209" s="21">
        <v>5.0</v>
      </c>
      <c r="F209" s="21">
        <v>5.0</v>
      </c>
      <c r="G209" s="21">
        <f t="shared" si="1"/>
        <v>32</v>
      </c>
      <c r="I209" s="39">
        <f t="shared" si="2"/>
        <v>0.15625</v>
      </c>
      <c r="J209" s="39">
        <f t="shared" si="3"/>
        <v>0.15625</v>
      </c>
      <c r="K209" s="39">
        <f t="shared" si="4"/>
        <v>0.1875</v>
      </c>
      <c r="L209" s="39">
        <f t="shared" si="5"/>
        <v>0.1875</v>
      </c>
      <c r="M209" s="39">
        <f t="shared" si="6"/>
        <v>0.15625</v>
      </c>
      <c r="N209" s="39">
        <f t="shared" si="7"/>
        <v>0.15625</v>
      </c>
      <c r="O209" s="115">
        <f>IF(G209&gt;0,DT!AC209*I209+DT!AD209*J209+DT!AE209*K209+DT!AF209*L209+DT!AG209*M209+DT!AH209*N209,"")</f>
        <v>0</v>
      </c>
      <c r="P209" s="1"/>
    </row>
    <row r="210" ht="14.25" customHeight="1">
      <c r="A210" s="21">
        <v>5.0</v>
      </c>
      <c r="B210" s="21">
        <v>5.0</v>
      </c>
      <c r="C210" s="21">
        <v>6.0</v>
      </c>
      <c r="D210" s="21">
        <v>6.0</v>
      </c>
      <c r="E210" s="21">
        <v>4.0</v>
      </c>
      <c r="F210" s="21">
        <v>7.0</v>
      </c>
      <c r="G210" s="21">
        <f t="shared" si="1"/>
        <v>33</v>
      </c>
      <c r="I210" s="39">
        <f t="shared" si="2"/>
        <v>0.1515151515</v>
      </c>
      <c r="J210" s="39">
        <f t="shared" si="3"/>
        <v>0.1515151515</v>
      </c>
      <c r="K210" s="39">
        <f t="shared" si="4"/>
        <v>0.1818181818</v>
      </c>
      <c r="L210" s="39">
        <f t="shared" si="5"/>
        <v>0.1818181818</v>
      </c>
      <c r="M210" s="39">
        <f t="shared" si="6"/>
        <v>0.1212121212</v>
      </c>
      <c r="N210" s="39">
        <f t="shared" si="7"/>
        <v>0.2121212121</v>
      </c>
      <c r="O210" s="115">
        <f>IF(G210&gt;0,DT!AC210*I210+DT!AD210*J210+DT!AE210*K210+DT!AF210*L210+DT!AG210*M210+DT!AH210*N210,"")</f>
        <v>0</v>
      </c>
      <c r="P210" s="1"/>
    </row>
    <row r="211" ht="14.25" customHeight="1">
      <c r="A211" s="21">
        <v>5.0</v>
      </c>
      <c r="B211" s="21">
        <v>6.0</v>
      </c>
      <c r="C211" s="21">
        <v>6.0</v>
      </c>
      <c r="D211" s="21">
        <v>4.0</v>
      </c>
      <c r="E211" s="21">
        <v>5.0</v>
      </c>
      <c r="F211" s="21">
        <v>5.0</v>
      </c>
      <c r="G211" s="21">
        <f t="shared" si="1"/>
        <v>31</v>
      </c>
      <c r="I211" s="39">
        <f t="shared" si="2"/>
        <v>0.1612903226</v>
      </c>
      <c r="J211" s="39">
        <f t="shared" si="3"/>
        <v>0.1935483871</v>
      </c>
      <c r="K211" s="39">
        <f t="shared" si="4"/>
        <v>0.1935483871</v>
      </c>
      <c r="L211" s="39">
        <f t="shared" si="5"/>
        <v>0.1290322581</v>
      </c>
      <c r="M211" s="39">
        <f t="shared" si="6"/>
        <v>0.1612903226</v>
      </c>
      <c r="N211" s="39">
        <f t="shared" si="7"/>
        <v>0.1612903226</v>
      </c>
      <c r="O211" s="115">
        <f>IF(G211&gt;0,DT!AC211*I211+DT!AD211*J211+DT!AE211*K211+DT!AF211*L211+DT!AG211*M211+DT!AH211*N211,"")</f>
        <v>0</v>
      </c>
      <c r="P211" s="1"/>
    </row>
    <row r="212" ht="14.25" customHeight="1">
      <c r="A212" s="21">
        <v>5.0</v>
      </c>
      <c r="B212" s="21">
        <v>5.0</v>
      </c>
      <c r="C212" s="21">
        <v>5.0</v>
      </c>
      <c r="D212" s="21">
        <v>5.0</v>
      </c>
      <c r="E212" s="21">
        <v>5.0</v>
      </c>
      <c r="F212" s="21">
        <v>6.0</v>
      </c>
      <c r="G212" s="21">
        <f t="shared" si="1"/>
        <v>31</v>
      </c>
      <c r="I212" s="39">
        <f t="shared" si="2"/>
        <v>0.1612903226</v>
      </c>
      <c r="J212" s="39">
        <f t="shared" si="3"/>
        <v>0.1612903226</v>
      </c>
      <c r="K212" s="39">
        <f t="shared" si="4"/>
        <v>0.1612903226</v>
      </c>
      <c r="L212" s="39">
        <f t="shared" si="5"/>
        <v>0.1612903226</v>
      </c>
      <c r="M212" s="39">
        <f t="shared" si="6"/>
        <v>0.1612903226</v>
      </c>
      <c r="N212" s="39">
        <f t="shared" si="7"/>
        <v>0.1935483871</v>
      </c>
      <c r="O212" s="115">
        <f>IF(G212&gt;0,DT!AC212*I212+DT!AD212*J212+DT!AE212*K212+DT!AF212*L212+DT!AG212*M212+DT!AH212*N212,"")</f>
        <v>0</v>
      </c>
      <c r="P212" s="1"/>
    </row>
    <row r="213" ht="14.25" customHeight="1">
      <c r="A213" s="21">
        <v>7.0</v>
      </c>
      <c r="B213" s="21">
        <v>6.0</v>
      </c>
      <c r="C213" s="21">
        <v>7.0</v>
      </c>
      <c r="D213" s="21">
        <v>6.0</v>
      </c>
      <c r="E213" s="21">
        <v>7.0</v>
      </c>
      <c r="F213" s="21">
        <v>6.0</v>
      </c>
      <c r="G213" s="21">
        <f t="shared" si="1"/>
        <v>39</v>
      </c>
      <c r="I213" s="39">
        <f t="shared" si="2"/>
        <v>0.1794871795</v>
      </c>
      <c r="J213" s="39">
        <f t="shared" si="3"/>
        <v>0.1538461538</v>
      </c>
      <c r="K213" s="39">
        <f t="shared" si="4"/>
        <v>0.1794871795</v>
      </c>
      <c r="L213" s="39">
        <f t="shared" si="5"/>
        <v>0.1538461538</v>
      </c>
      <c r="M213" s="39">
        <f t="shared" si="6"/>
        <v>0.1794871795</v>
      </c>
      <c r="N213" s="39">
        <f t="shared" si="7"/>
        <v>0.1538461538</v>
      </c>
      <c r="O213" s="115">
        <f>IF(G213&gt;0,DT!AC213*I213+DT!AD213*J213+DT!AE213*K213+DT!AF213*L213+DT!AG213*M213+DT!AH213*N213,"")</f>
        <v>0</v>
      </c>
      <c r="P213" s="1"/>
    </row>
    <row r="214" ht="14.25" customHeight="1">
      <c r="A214" s="21">
        <v>6.0</v>
      </c>
      <c r="B214" s="21">
        <v>6.0</v>
      </c>
      <c r="C214" s="21">
        <v>6.0</v>
      </c>
      <c r="D214" s="21">
        <v>7.0</v>
      </c>
      <c r="E214" s="21">
        <v>5.0</v>
      </c>
      <c r="F214" s="21">
        <v>5.0</v>
      </c>
      <c r="G214" s="21">
        <f t="shared" si="1"/>
        <v>35</v>
      </c>
      <c r="I214" s="39">
        <f t="shared" si="2"/>
        <v>0.1714285714</v>
      </c>
      <c r="J214" s="39">
        <f t="shared" si="3"/>
        <v>0.1714285714</v>
      </c>
      <c r="K214" s="39">
        <f t="shared" si="4"/>
        <v>0.1714285714</v>
      </c>
      <c r="L214" s="39">
        <f t="shared" si="5"/>
        <v>0.2</v>
      </c>
      <c r="M214" s="39">
        <f t="shared" si="6"/>
        <v>0.1428571429</v>
      </c>
      <c r="N214" s="39">
        <f t="shared" si="7"/>
        <v>0.1428571429</v>
      </c>
      <c r="O214" s="115">
        <f>IF(G214&gt;0,DT!AC214*I214+DT!AD214*J214+DT!AE214*K214+DT!AF214*L214+DT!AG214*M214+DT!AH214*N214,"")</f>
        <v>0</v>
      </c>
      <c r="P214" s="1"/>
    </row>
    <row r="215" ht="14.25" customHeight="1">
      <c r="A215" s="21">
        <v>4.0</v>
      </c>
      <c r="B215" s="21">
        <v>3.0</v>
      </c>
      <c r="C215" s="21">
        <v>5.0</v>
      </c>
      <c r="D215" s="21">
        <v>5.0</v>
      </c>
      <c r="E215" s="21">
        <v>5.0</v>
      </c>
      <c r="F215" s="21">
        <v>5.0</v>
      </c>
      <c r="G215" s="21">
        <f t="shared" si="1"/>
        <v>27</v>
      </c>
      <c r="I215" s="39">
        <f t="shared" si="2"/>
        <v>0.1481481481</v>
      </c>
      <c r="J215" s="39">
        <f t="shared" si="3"/>
        <v>0.1111111111</v>
      </c>
      <c r="K215" s="39">
        <f t="shared" si="4"/>
        <v>0.1851851852</v>
      </c>
      <c r="L215" s="39">
        <f t="shared" si="5"/>
        <v>0.1851851852</v>
      </c>
      <c r="M215" s="39">
        <f t="shared" si="6"/>
        <v>0.1851851852</v>
      </c>
      <c r="N215" s="39">
        <f t="shared" si="7"/>
        <v>0.1851851852</v>
      </c>
      <c r="O215" s="115">
        <f>IF(G215&gt;0,DT!AC215*I215+DT!AD215*J215+DT!AE215*K215+DT!AF215*L215+DT!AG215*M215+DT!AH215*N215,"")</f>
        <v>0</v>
      </c>
      <c r="P215" s="1"/>
    </row>
    <row r="216" ht="14.25" customHeight="1">
      <c r="A216" s="21">
        <v>6.0</v>
      </c>
      <c r="B216" s="21">
        <v>6.0</v>
      </c>
      <c r="C216" s="21">
        <v>7.0</v>
      </c>
      <c r="D216" s="21">
        <v>6.0</v>
      </c>
      <c r="E216" s="21">
        <v>5.0</v>
      </c>
      <c r="F216" s="21">
        <v>6.0</v>
      </c>
      <c r="G216" s="21">
        <f t="shared" si="1"/>
        <v>36</v>
      </c>
      <c r="I216" s="39">
        <f t="shared" si="2"/>
        <v>0.1666666667</v>
      </c>
      <c r="J216" s="39">
        <f t="shared" si="3"/>
        <v>0.1666666667</v>
      </c>
      <c r="K216" s="39">
        <f t="shared" si="4"/>
        <v>0.1944444444</v>
      </c>
      <c r="L216" s="39">
        <f t="shared" si="5"/>
        <v>0.1666666667</v>
      </c>
      <c r="M216" s="39">
        <f t="shared" si="6"/>
        <v>0.1388888889</v>
      </c>
      <c r="N216" s="39">
        <f t="shared" si="7"/>
        <v>0.1666666667</v>
      </c>
      <c r="O216" s="115">
        <f>IF(G216&gt;0,DT!AC216*I216+DT!AD216*J216+DT!AE216*K216+DT!AF216*L216+DT!AG216*M216+DT!AH216*N216,"")</f>
        <v>0</v>
      </c>
      <c r="P216" s="1"/>
    </row>
    <row r="217" ht="14.25" customHeight="1">
      <c r="A217" s="21">
        <v>6.0</v>
      </c>
      <c r="B217" s="21">
        <v>6.0</v>
      </c>
      <c r="C217" s="21">
        <v>7.0</v>
      </c>
      <c r="D217" s="21">
        <v>6.0</v>
      </c>
      <c r="E217" s="21">
        <v>6.0</v>
      </c>
      <c r="F217" s="21">
        <v>6.0</v>
      </c>
      <c r="G217" s="21">
        <f t="shared" si="1"/>
        <v>37</v>
      </c>
      <c r="I217" s="39">
        <f t="shared" si="2"/>
        <v>0.1621621622</v>
      </c>
      <c r="J217" s="39">
        <f t="shared" si="3"/>
        <v>0.1621621622</v>
      </c>
      <c r="K217" s="39">
        <f t="shared" si="4"/>
        <v>0.1891891892</v>
      </c>
      <c r="L217" s="39">
        <f t="shared" si="5"/>
        <v>0.1621621622</v>
      </c>
      <c r="M217" s="39">
        <f t="shared" si="6"/>
        <v>0.1621621622</v>
      </c>
      <c r="N217" s="39">
        <f t="shared" si="7"/>
        <v>0.1621621622</v>
      </c>
      <c r="O217" s="115">
        <f>IF(G217&gt;0,DT!AC217*I217+DT!AD217*J217+DT!AE217*K217+DT!AF217*L217+DT!AG217*M217+DT!AH217*N217,"")</f>
        <v>0</v>
      </c>
      <c r="P217" s="1"/>
    </row>
    <row r="218" ht="14.25" customHeight="1">
      <c r="A218" s="21">
        <v>6.0</v>
      </c>
      <c r="B218" s="21">
        <v>7.0</v>
      </c>
      <c r="C218" s="21">
        <v>6.0</v>
      </c>
      <c r="D218" s="21">
        <v>7.0</v>
      </c>
      <c r="E218" s="21">
        <v>6.0</v>
      </c>
      <c r="F218" s="21">
        <v>6.0</v>
      </c>
      <c r="G218" s="21">
        <f t="shared" si="1"/>
        <v>38</v>
      </c>
      <c r="I218" s="39">
        <f t="shared" si="2"/>
        <v>0.1578947368</v>
      </c>
      <c r="J218" s="39">
        <f t="shared" si="3"/>
        <v>0.1842105263</v>
      </c>
      <c r="K218" s="39">
        <f t="shared" si="4"/>
        <v>0.1578947368</v>
      </c>
      <c r="L218" s="39">
        <f t="shared" si="5"/>
        <v>0.1842105263</v>
      </c>
      <c r="M218" s="39">
        <f t="shared" si="6"/>
        <v>0.1578947368</v>
      </c>
      <c r="N218" s="39">
        <f t="shared" si="7"/>
        <v>0.1578947368</v>
      </c>
      <c r="O218" s="115">
        <f>IF(G218&gt;0,DT!AC218*I218+DT!AD218*J218+DT!AE218*K218+DT!AF218*L218+DT!AG218*M218+DT!AH218*N218,"")</f>
        <v>0</v>
      </c>
      <c r="P218" s="1"/>
    </row>
    <row r="219" ht="14.25" customHeight="1">
      <c r="A219" s="21">
        <v>5.0</v>
      </c>
      <c r="B219" s="21">
        <v>7.0</v>
      </c>
      <c r="C219" s="21">
        <v>7.0</v>
      </c>
      <c r="D219" s="21">
        <v>7.0</v>
      </c>
      <c r="E219" s="21">
        <v>5.0</v>
      </c>
      <c r="F219" s="21">
        <v>5.0</v>
      </c>
      <c r="G219" s="21">
        <f t="shared" si="1"/>
        <v>36</v>
      </c>
      <c r="I219" s="39">
        <f t="shared" si="2"/>
        <v>0.1388888889</v>
      </c>
      <c r="J219" s="39">
        <f t="shared" si="3"/>
        <v>0.1944444444</v>
      </c>
      <c r="K219" s="39">
        <f t="shared" si="4"/>
        <v>0.1944444444</v>
      </c>
      <c r="L219" s="39">
        <f t="shared" si="5"/>
        <v>0.1944444444</v>
      </c>
      <c r="M219" s="39">
        <f t="shared" si="6"/>
        <v>0.1388888889</v>
      </c>
      <c r="N219" s="39">
        <f t="shared" si="7"/>
        <v>0.1388888889</v>
      </c>
      <c r="O219" s="115">
        <f>IF(G219&gt;0,DT!AC219*I219+DT!AD219*J219+DT!AE219*K219+DT!AF219*L219+DT!AG219*M219+DT!AH219*N219,"")</f>
        <v>0</v>
      </c>
      <c r="P219" s="1"/>
    </row>
    <row r="220" ht="14.25" customHeight="1">
      <c r="A220" s="21">
        <v>5.0</v>
      </c>
      <c r="B220" s="21">
        <v>7.0</v>
      </c>
      <c r="C220" s="21">
        <v>7.0</v>
      </c>
      <c r="D220" s="21">
        <v>7.0</v>
      </c>
      <c r="E220" s="21">
        <v>4.0</v>
      </c>
      <c r="F220" s="21">
        <v>5.0</v>
      </c>
      <c r="G220" s="21">
        <f t="shared" si="1"/>
        <v>35</v>
      </c>
      <c r="I220" s="39">
        <f t="shared" si="2"/>
        <v>0.1428571429</v>
      </c>
      <c r="J220" s="39">
        <f t="shared" si="3"/>
        <v>0.2</v>
      </c>
      <c r="K220" s="39">
        <f t="shared" si="4"/>
        <v>0.2</v>
      </c>
      <c r="L220" s="39">
        <f t="shared" si="5"/>
        <v>0.2</v>
      </c>
      <c r="M220" s="39">
        <f t="shared" si="6"/>
        <v>0.1142857143</v>
      </c>
      <c r="N220" s="39">
        <f t="shared" si="7"/>
        <v>0.1428571429</v>
      </c>
      <c r="O220" s="115">
        <f>IF(G220&gt;0,DT!AC220*I220+DT!AD220*J220+DT!AE220*K220+DT!AF220*L220+DT!AG220*M220+DT!AH220*N220,"")</f>
        <v>0</v>
      </c>
      <c r="P220" s="1"/>
    </row>
    <row r="221" ht="14.25" customHeight="1">
      <c r="A221" s="21">
        <v>5.0</v>
      </c>
      <c r="B221" s="21">
        <v>7.0</v>
      </c>
      <c r="C221" s="21">
        <v>7.0</v>
      </c>
      <c r="D221" s="21">
        <v>7.0</v>
      </c>
      <c r="E221" s="21">
        <v>5.0</v>
      </c>
      <c r="F221" s="21">
        <v>2.0</v>
      </c>
      <c r="G221" s="21">
        <f t="shared" si="1"/>
        <v>33</v>
      </c>
      <c r="I221" s="39">
        <f t="shared" si="2"/>
        <v>0.1515151515</v>
      </c>
      <c r="J221" s="39">
        <f t="shared" si="3"/>
        <v>0.2121212121</v>
      </c>
      <c r="K221" s="39">
        <f t="shared" si="4"/>
        <v>0.2121212121</v>
      </c>
      <c r="L221" s="39">
        <f t="shared" si="5"/>
        <v>0.2121212121</v>
      </c>
      <c r="M221" s="39">
        <f t="shared" si="6"/>
        <v>0.1515151515</v>
      </c>
      <c r="N221" s="39">
        <f t="shared" si="7"/>
        <v>0.06060606061</v>
      </c>
      <c r="O221" s="115">
        <f>IF(G221&gt;0,DT!AC221*I221+DT!AD221*J221+DT!AE221*K221+DT!AF221*L221+DT!AG221*M221+DT!AH221*N221,"")</f>
        <v>0</v>
      </c>
      <c r="P221" s="1"/>
    </row>
    <row r="222" ht="14.25" customHeight="1">
      <c r="A222" s="21">
        <v>7.0</v>
      </c>
      <c r="B222" s="21">
        <v>3.0</v>
      </c>
      <c r="C222" s="21">
        <v>7.0</v>
      </c>
      <c r="D222" s="21">
        <v>7.0</v>
      </c>
      <c r="E222" s="21">
        <v>2.0</v>
      </c>
      <c r="F222" s="21">
        <v>6.0</v>
      </c>
      <c r="G222" s="21">
        <f t="shared" si="1"/>
        <v>32</v>
      </c>
      <c r="I222" s="39">
        <f t="shared" si="2"/>
        <v>0.21875</v>
      </c>
      <c r="J222" s="39">
        <f t="shared" si="3"/>
        <v>0.09375</v>
      </c>
      <c r="K222" s="39">
        <f t="shared" si="4"/>
        <v>0.21875</v>
      </c>
      <c r="L222" s="39">
        <f t="shared" si="5"/>
        <v>0.21875</v>
      </c>
      <c r="M222" s="39">
        <f t="shared" si="6"/>
        <v>0.0625</v>
      </c>
      <c r="N222" s="39">
        <f t="shared" si="7"/>
        <v>0.1875</v>
      </c>
      <c r="O222" s="115">
        <f>IF(G222&gt;0,DT!AC222*I222+DT!AD222*J222+DT!AE222*K222+DT!AF222*L222+DT!AG222*M222+DT!AH222*N222,"")</f>
        <v>0</v>
      </c>
      <c r="P222" s="1"/>
    </row>
    <row r="223" ht="14.25" customHeight="1">
      <c r="A223" s="21">
        <v>4.0</v>
      </c>
      <c r="B223" s="21">
        <v>6.0</v>
      </c>
      <c r="C223" s="21">
        <v>6.0</v>
      </c>
      <c r="D223" s="21">
        <v>6.0</v>
      </c>
      <c r="E223" s="21">
        <v>5.0</v>
      </c>
      <c r="F223" s="21">
        <v>5.0</v>
      </c>
      <c r="G223" s="21">
        <f t="shared" si="1"/>
        <v>32</v>
      </c>
      <c r="I223" s="39">
        <f t="shared" si="2"/>
        <v>0.125</v>
      </c>
      <c r="J223" s="39">
        <f t="shared" si="3"/>
        <v>0.1875</v>
      </c>
      <c r="K223" s="39">
        <f t="shared" si="4"/>
        <v>0.1875</v>
      </c>
      <c r="L223" s="39">
        <f t="shared" si="5"/>
        <v>0.1875</v>
      </c>
      <c r="M223" s="39">
        <f t="shared" si="6"/>
        <v>0.15625</v>
      </c>
      <c r="N223" s="39">
        <f t="shared" si="7"/>
        <v>0.15625</v>
      </c>
      <c r="O223" s="115">
        <f>IF(G223&gt;0,DT!AC223*I223+DT!AD223*J223+DT!AE223*K223+DT!AF223*L223+DT!AG223*M223+DT!AH223*N223,"")</f>
        <v>0</v>
      </c>
      <c r="P223" s="1"/>
    </row>
    <row r="224" ht="14.25" customHeight="1">
      <c r="A224" s="21">
        <v>7.0</v>
      </c>
      <c r="B224" s="21">
        <v>7.0</v>
      </c>
      <c r="C224" s="21">
        <v>7.0</v>
      </c>
      <c r="D224" s="21">
        <v>7.0</v>
      </c>
      <c r="E224" s="21">
        <v>7.0</v>
      </c>
      <c r="F224" s="21">
        <v>7.0</v>
      </c>
      <c r="G224" s="21">
        <f t="shared" si="1"/>
        <v>42</v>
      </c>
      <c r="I224" s="39">
        <f t="shared" si="2"/>
        <v>0.1666666667</v>
      </c>
      <c r="J224" s="39">
        <f t="shared" si="3"/>
        <v>0.1666666667</v>
      </c>
      <c r="K224" s="39">
        <f t="shared" si="4"/>
        <v>0.1666666667</v>
      </c>
      <c r="L224" s="39">
        <f t="shared" si="5"/>
        <v>0.1666666667</v>
      </c>
      <c r="M224" s="39">
        <f t="shared" si="6"/>
        <v>0.1666666667</v>
      </c>
      <c r="N224" s="39">
        <f t="shared" si="7"/>
        <v>0.1666666667</v>
      </c>
      <c r="O224" s="115">
        <f>IF(G224&gt;0,DT!AC224*I224+DT!AD224*J224+DT!AE224*K224+DT!AF224*L224+DT!AG224*M224+DT!AH224*N224,"")</f>
        <v>0</v>
      </c>
      <c r="P224" s="1"/>
    </row>
    <row r="225" ht="14.25" customHeight="1">
      <c r="A225" s="21">
        <v>7.0</v>
      </c>
      <c r="B225" s="21">
        <v>7.0</v>
      </c>
      <c r="C225" s="21">
        <v>7.0</v>
      </c>
      <c r="D225" s="21">
        <v>7.0</v>
      </c>
      <c r="E225" s="21">
        <v>6.0</v>
      </c>
      <c r="F225" s="21">
        <v>6.0</v>
      </c>
      <c r="G225" s="21">
        <f t="shared" si="1"/>
        <v>40</v>
      </c>
      <c r="I225" s="39">
        <f t="shared" si="2"/>
        <v>0.175</v>
      </c>
      <c r="J225" s="39">
        <f t="shared" si="3"/>
        <v>0.175</v>
      </c>
      <c r="K225" s="39">
        <f t="shared" si="4"/>
        <v>0.175</v>
      </c>
      <c r="L225" s="39">
        <f t="shared" si="5"/>
        <v>0.175</v>
      </c>
      <c r="M225" s="39">
        <f t="shared" si="6"/>
        <v>0.15</v>
      </c>
      <c r="N225" s="39">
        <f t="shared" si="7"/>
        <v>0.15</v>
      </c>
      <c r="O225" s="115">
        <f>IF(G225&gt;0,DT!AC225*I225+DT!AD225*J225+DT!AE225*K225+DT!AF225*L225+DT!AG225*M225+DT!AH225*N225,"")</f>
        <v>0</v>
      </c>
      <c r="P225" s="1"/>
    </row>
    <row r="226" ht="14.25" customHeight="1">
      <c r="A226" s="21">
        <v>6.0</v>
      </c>
      <c r="B226" s="21">
        <v>7.0</v>
      </c>
      <c r="C226" s="21">
        <v>7.0</v>
      </c>
      <c r="D226" s="21">
        <v>6.0</v>
      </c>
      <c r="E226" s="21">
        <v>3.0</v>
      </c>
      <c r="F226" s="21">
        <v>2.0</v>
      </c>
      <c r="G226" s="21">
        <f t="shared" si="1"/>
        <v>31</v>
      </c>
      <c r="I226" s="39">
        <f t="shared" si="2"/>
        <v>0.1935483871</v>
      </c>
      <c r="J226" s="39">
        <f t="shared" si="3"/>
        <v>0.2258064516</v>
      </c>
      <c r="K226" s="39">
        <f t="shared" si="4"/>
        <v>0.2258064516</v>
      </c>
      <c r="L226" s="39">
        <f t="shared" si="5"/>
        <v>0.1935483871</v>
      </c>
      <c r="M226" s="39">
        <f t="shared" si="6"/>
        <v>0.09677419355</v>
      </c>
      <c r="N226" s="39">
        <f t="shared" si="7"/>
        <v>0.06451612903</v>
      </c>
      <c r="O226" s="115">
        <f>IF(G226&gt;0,DT!AC226*I226+DT!AD226*J226+DT!AE226*K226+DT!AF226*L226+DT!AG226*M226+DT!AH226*N226,"")</f>
        <v>0</v>
      </c>
      <c r="P226" s="1"/>
    </row>
    <row r="227" ht="14.25" customHeight="1">
      <c r="A227" s="21">
        <v>7.0</v>
      </c>
      <c r="B227" s="21">
        <v>7.0</v>
      </c>
      <c r="C227" s="21">
        <v>7.0</v>
      </c>
      <c r="D227" s="21">
        <v>7.0</v>
      </c>
      <c r="E227" s="21">
        <v>7.0</v>
      </c>
      <c r="F227" s="21">
        <v>7.0</v>
      </c>
      <c r="G227" s="21">
        <f t="shared" si="1"/>
        <v>42</v>
      </c>
      <c r="I227" s="39">
        <f t="shared" si="2"/>
        <v>0.1666666667</v>
      </c>
      <c r="J227" s="39">
        <f t="shared" si="3"/>
        <v>0.1666666667</v>
      </c>
      <c r="K227" s="39">
        <f t="shared" si="4"/>
        <v>0.1666666667</v>
      </c>
      <c r="L227" s="39">
        <f t="shared" si="5"/>
        <v>0.1666666667</v>
      </c>
      <c r="M227" s="39">
        <f t="shared" si="6"/>
        <v>0.1666666667</v>
      </c>
      <c r="N227" s="39">
        <f t="shared" si="7"/>
        <v>0.1666666667</v>
      </c>
      <c r="O227" s="115">
        <f>IF(G227&gt;0,DT!AC227*I227+DT!AD227*J227+DT!AE227*K227+DT!AF227*L227+DT!AG227*M227+DT!AH227*N227,"")</f>
        <v>0</v>
      </c>
      <c r="P227" s="1"/>
    </row>
    <row r="228" ht="14.25" customHeight="1">
      <c r="A228" s="21">
        <v>7.0</v>
      </c>
      <c r="B228" s="21">
        <v>7.0</v>
      </c>
      <c r="C228" s="21">
        <v>6.0</v>
      </c>
      <c r="D228" s="21">
        <v>6.0</v>
      </c>
      <c r="E228" s="21">
        <v>7.0</v>
      </c>
      <c r="F228" s="21">
        <v>7.0</v>
      </c>
      <c r="G228" s="21">
        <f t="shared" si="1"/>
        <v>40</v>
      </c>
      <c r="I228" s="39">
        <f t="shared" si="2"/>
        <v>0.175</v>
      </c>
      <c r="J228" s="39">
        <f t="shared" si="3"/>
        <v>0.175</v>
      </c>
      <c r="K228" s="39">
        <f t="shared" si="4"/>
        <v>0.15</v>
      </c>
      <c r="L228" s="39">
        <f t="shared" si="5"/>
        <v>0.15</v>
      </c>
      <c r="M228" s="39">
        <f t="shared" si="6"/>
        <v>0.175</v>
      </c>
      <c r="N228" s="39">
        <f t="shared" si="7"/>
        <v>0.175</v>
      </c>
      <c r="O228" s="115">
        <f>IF(G228&gt;0,DT!AC228*I228+DT!AD228*J228+DT!AE228*K228+DT!AF228*L228+DT!AG228*M228+DT!AH228*N228,"")</f>
        <v>0</v>
      </c>
      <c r="P228" s="1"/>
    </row>
    <row r="229" ht="14.25" customHeight="1">
      <c r="A229" s="21">
        <v>4.0</v>
      </c>
      <c r="B229" s="21">
        <v>5.0</v>
      </c>
      <c r="C229" s="21">
        <v>7.0</v>
      </c>
      <c r="D229" s="21">
        <v>4.0</v>
      </c>
      <c r="E229" s="21">
        <v>4.0</v>
      </c>
      <c r="F229" s="21">
        <v>5.0</v>
      </c>
      <c r="G229" s="21">
        <f t="shared" si="1"/>
        <v>29</v>
      </c>
      <c r="I229" s="39">
        <f t="shared" si="2"/>
        <v>0.1379310345</v>
      </c>
      <c r="J229" s="39">
        <f t="shared" si="3"/>
        <v>0.1724137931</v>
      </c>
      <c r="K229" s="39">
        <f t="shared" si="4"/>
        <v>0.2413793103</v>
      </c>
      <c r="L229" s="39">
        <f t="shared" si="5"/>
        <v>0.1379310345</v>
      </c>
      <c r="M229" s="39">
        <f t="shared" si="6"/>
        <v>0.1379310345</v>
      </c>
      <c r="N229" s="39">
        <f t="shared" si="7"/>
        <v>0.1724137931</v>
      </c>
      <c r="O229" s="115">
        <f>IF(G229&gt;0,DT!AC229*I229+DT!AD229*J229+DT!AE229*K229+DT!AF229*L229+DT!AG229*M229+DT!AH229*N229,"")</f>
        <v>0</v>
      </c>
      <c r="P229" s="1"/>
    </row>
    <row r="230" ht="14.25" customHeight="1">
      <c r="A230" s="21">
        <v>7.0</v>
      </c>
      <c r="B230" s="21">
        <v>7.0</v>
      </c>
      <c r="C230" s="21">
        <v>7.0</v>
      </c>
      <c r="D230" s="21">
        <v>7.0</v>
      </c>
      <c r="E230" s="21">
        <v>5.0</v>
      </c>
      <c r="F230" s="21">
        <v>7.0</v>
      </c>
      <c r="G230" s="21">
        <f t="shared" si="1"/>
        <v>40</v>
      </c>
      <c r="I230" s="39">
        <f t="shared" si="2"/>
        <v>0.175</v>
      </c>
      <c r="J230" s="39">
        <f t="shared" si="3"/>
        <v>0.175</v>
      </c>
      <c r="K230" s="39">
        <f t="shared" si="4"/>
        <v>0.175</v>
      </c>
      <c r="L230" s="39">
        <f t="shared" si="5"/>
        <v>0.175</v>
      </c>
      <c r="M230" s="39">
        <f t="shared" si="6"/>
        <v>0.125</v>
      </c>
      <c r="N230" s="39">
        <f t="shared" si="7"/>
        <v>0.175</v>
      </c>
      <c r="O230" s="115">
        <f>IF(G230&gt;0,DT!AC230*I230+DT!AD230*J230+DT!AE230*K230+DT!AF230*L230+DT!AG230*M230+DT!AH230*N230,"")</f>
        <v>0</v>
      </c>
      <c r="P230" s="1"/>
    </row>
    <row r="231" ht="14.25" customHeight="1">
      <c r="A231" s="21">
        <v>5.0</v>
      </c>
      <c r="B231" s="21">
        <v>7.0</v>
      </c>
      <c r="C231" s="21">
        <v>7.0</v>
      </c>
      <c r="D231" s="21">
        <v>7.0</v>
      </c>
      <c r="E231" s="21">
        <v>7.0</v>
      </c>
      <c r="F231" s="21">
        <v>6.0</v>
      </c>
      <c r="G231" s="21">
        <f t="shared" si="1"/>
        <v>39</v>
      </c>
      <c r="I231" s="39">
        <f t="shared" si="2"/>
        <v>0.1282051282</v>
      </c>
      <c r="J231" s="39">
        <f t="shared" si="3"/>
        <v>0.1794871795</v>
      </c>
      <c r="K231" s="39">
        <f t="shared" si="4"/>
        <v>0.1794871795</v>
      </c>
      <c r="L231" s="39">
        <f t="shared" si="5"/>
        <v>0.1794871795</v>
      </c>
      <c r="M231" s="39">
        <f t="shared" si="6"/>
        <v>0.1794871795</v>
      </c>
      <c r="N231" s="39">
        <f t="shared" si="7"/>
        <v>0.1538461538</v>
      </c>
      <c r="O231" s="115">
        <f>IF(G231&gt;0,DT!AC231*I231+DT!AD231*J231+DT!AE231*K231+DT!AF231*L231+DT!AG231*M231+DT!AH231*N231,"")</f>
        <v>0</v>
      </c>
      <c r="P231" s="1"/>
    </row>
    <row r="232" ht="14.25" customHeight="1">
      <c r="A232" s="21">
        <v>4.0</v>
      </c>
      <c r="B232" s="21">
        <v>4.0</v>
      </c>
      <c r="C232" s="21">
        <v>5.0</v>
      </c>
      <c r="D232" s="21">
        <v>5.0</v>
      </c>
      <c r="E232" s="21">
        <v>4.0</v>
      </c>
      <c r="F232" s="21">
        <v>5.0</v>
      </c>
      <c r="G232" s="21">
        <f t="shared" si="1"/>
        <v>27</v>
      </c>
      <c r="I232" s="39">
        <f t="shared" si="2"/>
        <v>0.1481481481</v>
      </c>
      <c r="J232" s="39">
        <f t="shared" si="3"/>
        <v>0.1481481481</v>
      </c>
      <c r="K232" s="39">
        <f t="shared" si="4"/>
        <v>0.1851851852</v>
      </c>
      <c r="L232" s="39">
        <f t="shared" si="5"/>
        <v>0.1851851852</v>
      </c>
      <c r="M232" s="39">
        <f t="shared" si="6"/>
        <v>0.1481481481</v>
      </c>
      <c r="N232" s="39">
        <f t="shared" si="7"/>
        <v>0.1851851852</v>
      </c>
      <c r="O232" s="115">
        <f>IF(G232&gt;0,DT!AC232*I232+DT!AD232*J232+DT!AE232*K232+DT!AF232*L232+DT!AG232*M232+DT!AH232*N232,"")</f>
        <v>0</v>
      </c>
      <c r="P232" s="1"/>
    </row>
    <row r="233" ht="14.25" customHeight="1">
      <c r="A233" s="21">
        <v>6.0</v>
      </c>
      <c r="B233" s="21">
        <v>6.0</v>
      </c>
      <c r="C233" s="21">
        <v>6.0</v>
      </c>
      <c r="D233" s="21">
        <v>6.0</v>
      </c>
      <c r="E233" s="21">
        <v>5.0</v>
      </c>
      <c r="F233" s="21">
        <v>6.0</v>
      </c>
      <c r="G233" s="21">
        <f t="shared" si="1"/>
        <v>35</v>
      </c>
      <c r="I233" s="39">
        <f t="shared" si="2"/>
        <v>0.1714285714</v>
      </c>
      <c r="J233" s="39">
        <f t="shared" si="3"/>
        <v>0.1714285714</v>
      </c>
      <c r="K233" s="39">
        <f t="shared" si="4"/>
        <v>0.1714285714</v>
      </c>
      <c r="L233" s="39">
        <f t="shared" si="5"/>
        <v>0.1714285714</v>
      </c>
      <c r="M233" s="39">
        <f t="shared" si="6"/>
        <v>0.1428571429</v>
      </c>
      <c r="N233" s="39">
        <f t="shared" si="7"/>
        <v>0.1714285714</v>
      </c>
      <c r="O233" s="115">
        <f>IF(G233&gt;0,DT!AC233*I233+DT!AD233*J233+DT!AE233*K233+DT!AF233*L233+DT!AG233*M233+DT!AH233*N233,"")</f>
        <v>0</v>
      </c>
      <c r="P233" s="1"/>
    </row>
    <row r="234" ht="14.25" customHeight="1">
      <c r="A234" s="21">
        <v>5.0</v>
      </c>
      <c r="B234" s="21">
        <v>6.0</v>
      </c>
      <c r="C234" s="21">
        <v>4.0</v>
      </c>
      <c r="D234" s="21">
        <v>5.0</v>
      </c>
      <c r="E234" s="21">
        <v>6.0</v>
      </c>
      <c r="F234" s="21">
        <v>5.0</v>
      </c>
      <c r="G234" s="21">
        <f t="shared" si="1"/>
        <v>31</v>
      </c>
      <c r="I234" s="39">
        <f t="shared" si="2"/>
        <v>0.1612903226</v>
      </c>
      <c r="J234" s="39">
        <f t="shared" si="3"/>
        <v>0.1935483871</v>
      </c>
      <c r="K234" s="39">
        <f t="shared" si="4"/>
        <v>0.1290322581</v>
      </c>
      <c r="L234" s="39">
        <f t="shared" si="5"/>
        <v>0.1612903226</v>
      </c>
      <c r="M234" s="39">
        <f t="shared" si="6"/>
        <v>0.1935483871</v>
      </c>
      <c r="N234" s="39">
        <f t="shared" si="7"/>
        <v>0.1612903226</v>
      </c>
      <c r="O234" s="115">
        <f>IF(G234&gt;0,DT!AC234*I234+DT!AD234*J234+DT!AE234*K234+DT!AF234*L234+DT!AG234*M234+DT!AH234*N234,"")</f>
        <v>0</v>
      </c>
      <c r="P234" s="1"/>
    </row>
    <row r="235" ht="14.25" customHeight="1">
      <c r="A235" s="21">
        <v>6.0</v>
      </c>
      <c r="B235" s="21">
        <v>6.0</v>
      </c>
      <c r="C235" s="21">
        <v>7.0</v>
      </c>
      <c r="D235" s="21">
        <v>7.0</v>
      </c>
      <c r="E235" s="21">
        <v>6.0</v>
      </c>
      <c r="F235" s="21">
        <v>6.0</v>
      </c>
      <c r="G235" s="21">
        <f t="shared" si="1"/>
        <v>38</v>
      </c>
      <c r="I235" s="39">
        <f t="shared" si="2"/>
        <v>0.1578947368</v>
      </c>
      <c r="J235" s="39">
        <f t="shared" si="3"/>
        <v>0.1578947368</v>
      </c>
      <c r="K235" s="39">
        <f t="shared" si="4"/>
        <v>0.1842105263</v>
      </c>
      <c r="L235" s="39">
        <f t="shared" si="5"/>
        <v>0.1842105263</v>
      </c>
      <c r="M235" s="39">
        <f t="shared" si="6"/>
        <v>0.1578947368</v>
      </c>
      <c r="N235" s="39">
        <f t="shared" si="7"/>
        <v>0.1578947368</v>
      </c>
      <c r="O235" s="115">
        <f>IF(G235&gt;0,DT!AC235*I235+DT!AD235*J235+DT!AE235*K235+DT!AF235*L235+DT!AG235*M235+DT!AH235*N235,"")</f>
        <v>0</v>
      </c>
      <c r="P235" s="1"/>
    </row>
    <row r="236" ht="14.25" customHeight="1">
      <c r="A236" s="21">
        <v>6.0</v>
      </c>
      <c r="B236" s="21">
        <v>7.0</v>
      </c>
      <c r="C236" s="21">
        <v>7.0</v>
      </c>
      <c r="D236" s="21">
        <v>7.0</v>
      </c>
      <c r="E236" s="21">
        <v>4.0</v>
      </c>
      <c r="F236" s="21">
        <v>4.0</v>
      </c>
      <c r="G236" s="21">
        <f t="shared" si="1"/>
        <v>35</v>
      </c>
      <c r="I236" s="39">
        <f t="shared" si="2"/>
        <v>0.1714285714</v>
      </c>
      <c r="J236" s="39">
        <f t="shared" si="3"/>
        <v>0.2</v>
      </c>
      <c r="K236" s="39">
        <f t="shared" si="4"/>
        <v>0.2</v>
      </c>
      <c r="L236" s="39">
        <f t="shared" si="5"/>
        <v>0.2</v>
      </c>
      <c r="M236" s="39">
        <f t="shared" si="6"/>
        <v>0.1142857143</v>
      </c>
      <c r="N236" s="39">
        <f t="shared" si="7"/>
        <v>0.1142857143</v>
      </c>
      <c r="O236" s="115">
        <f>IF(G236&gt;0,DT!AC236*I236+DT!AD236*J236+DT!AE236*K236+DT!AF236*L236+DT!AG236*M236+DT!AH236*N236,"")</f>
        <v>0</v>
      </c>
      <c r="P236" s="1"/>
    </row>
    <row r="237" ht="14.25" customHeight="1">
      <c r="A237" s="21">
        <v>5.0</v>
      </c>
      <c r="B237" s="21">
        <v>6.0</v>
      </c>
      <c r="C237" s="21">
        <v>7.0</v>
      </c>
      <c r="D237" s="21">
        <v>7.0</v>
      </c>
      <c r="E237" s="21">
        <v>5.0</v>
      </c>
      <c r="F237" s="21">
        <v>5.0</v>
      </c>
      <c r="G237" s="21">
        <f t="shared" si="1"/>
        <v>35</v>
      </c>
      <c r="I237" s="39">
        <f t="shared" si="2"/>
        <v>0.1428571429</v>
      </c>
      <c r="J237" s="39">
        <f t="shared" si="3"/>
        <v>0.1714285714</v>
      </c>
      <c r="K237" s="39">
        <f t="shared" si="4"/>
        <v>0.2</v>
      </c>
      <c r="L237" s="39">
        <f t="shared" si="5"/>
        <v>0.2</v>
      </c>
      <c r="M237" s="39">
        <f t="shared" si="6"/>
        <v>0.1428571429</v>
      </c>
      <c r="N237" s="39">
        <f t="shared" si="7"/>
        <v>0.1428571429</v>
      </c>
      <c r="O237" s="115">
        <f>IF(G237&gt;0,DT!AC237*I237+DT!AD237*J237+DT!AE237*K237+DT!AF237*L237+DT!AG237*M237+DT!AH237*N237,"")</f>
        <v>0</v>
      </c>
      <c r="P237" s="1"/>
    </row>
    <row r="238" ht="14.25" customHeight="1">
      <c r="A238" s="21">
        <v>7.0</v>
      </c>
      <c r="B238" s="21">
        <v>6.0</v>
      </c>
      <c r="C238" s="21">
        <v>5.0</v>
      </c>
      <c r="D238" s="21">
        <v>6.0</v>
      </c>
      <c r="E238" s="21">
        <v>7.0</v>
      </c>
      <c r="F238" s="21">
        <v>6.0</v>
      </c>
      <c r="G238" s="21">
        <f t="shared" si="1"/>
        <v>37</v>
      </c>
      <c r="I238" s="39">
        <f t="shared" si="2"/>
        <v>0.1891891892</v>
      </c>
      <c r="J238" s="39">
        <f t="shared" si="3"/>
        <v>0.1621621622</v>
      </c>
      <c r="K238" s="39">
        <f t="shared" si="4"/>
        <v>0.1351351351</v>
      </c>
      <c r="L238" s="39">
        <f t="shared" si="5"/>
        <v>0.1621621622</v>
      </c>
      <c r="M238" s="39">
        <f t="shared" si="6"/>
        <v>0.1891891892</v>
      </c>
      <c r="N238" s="39">
        <f t="shared" si="7"/>
        <v>0.1621621622</v>
      </c>
      <c r="O238" s="115">
        <f>IF(G238&gt;0,DT!AC238*I238+DT!AD238*J238+DT!AE238*K238+DT!AF238*L238+DT!AG238*M238+DT!AH238*N238,"")</f>
        <v>0</v>
      </c>
      <c r="P238" s="1"/>
    </row>
    <row r="239" ht="14.25" customHeight="1">
      <c r="A239" s="21">
        <v>6.0</v>
      </c>
      <c r="B239" s="21">
        <v>6.0</v>
      </c>
      <c r="C239" s="21">
        <v>7.0</v>
      </c>
      <c r="D239" s="21">
        <v>6.0</v>
      </c>
      <c r="E239" s="21">
        <v>3.0</v>
      </c>
      <c r="F239" s="21">
        <v>4.0</v>
      </c>
      <c r="G239" s="21">
        <f t="shared" si="1"/>
        <v>32</v>
      </c>
      <c r="I239" s="39">
        <f t="shared" si="2"/>
        <v>0.1875</v>
      </c>
      <c r="J239" s="39">
        <f t="shared" si="3"/>
        <v>0.1875</v>
      </c>
      <c r="K239" s="39">
        <f t="shared" si="4"/>
        <v>0.21875</v>
      </c>
      <c r="L239" s="39">
        <f t="shared" si="5"/>
        <v>0.1875</v>
      </c>
      <c r="M239" s="39">
        <f t="shared" si="6"/>
        <v>0.09375</v>
      </c>
      <c r="N239" s="39">
        <f t="shared" si="7"/>
        <v>0.125</v>
      </c>
      <c r="O239" s="115">
        <f>IF(G239&gt;0,DT!AC239*I239+DT!AD239*J239+DT!AE239*K239+DT!AF239*L239+DT!AG239*M239+DT!AH239*N239,"")</f>
        <v>0</v>
      </c>
      <c r="P239" s="1"/>
    </row>
    <row r="240" ht="14.25" customHeight="1">
      <c r="A240" s="21">
        <v>5.0</v>
      </c>
      <c r="B240" s="21">
        <v>5.0</v>
      </c>
      <c r="C240" s="21">
        <v>6.0</v>
      </c>
      <c r="D240" s="21">
        <v>6.0</v>
      </c>
      <c r="E240" s="21">
        <v>5.0</v>
      </c>
      <c r="F240" s="21">
        <v>6.0</v>
      </c>
      <c r="G240" s="21">
        <f t="shared" si="1"/>
        <v>33</v>
      </c>
      <c r="I240" s="39">
        <f t="shared" si="2"/>
        <v>0.1515151515</v>
      </c>
      <c r="J240" s="39">
        <f t="shared" si="3"/>
        <v>0.1515151515</v>
      </c>
      <c r="K240" s="39">
        <f t="shared" si="4"/>
        <v>0.1818181818</v>
      </c>
      <c r="L240" s="39">
        <f t="shared" si="5"/>
        <v>0.1818181818</v>
      </c>
      <c r="M240" s="39">
        <f t="shared" si="6"/>
        <v>0.1515151515</v>
      </c>
      <c r="N240" s="39">
        <f t="shared" si="7"/>
        <v>0.1818181818</v>
      </c>
      <c r="O240" s="115">
        <f>IF(G240&gt;0,DT!AC240*I240+DT!AD240*J240+DT!AE240*K240+DT!AF240*L240+DT!AG240*M240+DT!AH240*N240,"")</f>
        <v>0</v>
      </c>
      <c r="P240" s="1"/>
    </row>
    <row r="241" ht="14.25" customHeight="1">
      <c r="A241" s="21">
        <v>2.0</v>
      </c>
      <c r="B241" s="21">
        <v>6.0</v>
      </c>
      <c r="C241" s="21">
        <v>7.0</v>
      </c>
      <c r="D241" s="21">
        <v>7.0</v>
      </c>
      <c r="E241" s="21">
        <v>2.0</v>
      </c>
      <c r="F241" s="21">
        <v>3.0</v>
      </c>
      <c r="G241" s="21">
        <f t="shared" si="1"/>
        <v>27</v>
      </c>
      <c r="I241" s="39">
        <f t="shared" si="2"/>
        <v>0.07407407407</v>
      </c>
      <c r="J241" s="39">
        <f t="shared" si="3"/>
        <v>0.2222222222</v>
      </c>
      <c r="K241" s="39">
        <f t="shared" si="4"/>
        <v>0.2592592593</v>
      </c>
      <c r="L241" s="39">
        <f t="shared" si="5"/>
        <v>0.2592592593</v>
      </c>
      <c r="M241" s="39">
        <f t="shared" si="6"/>
        <v>0.07407407407</v>
      </c>
      <c r="N241" s="39">
        <f t="shared" si="7"/>
        <v>0.1111111111</v>
      </c>
      <c r="O241" s="115">
        <f>IF(G241&gt;0,DT!AC241*I241+DT!AD241*J241+DT!AE241*K241+DT!AF241*L241+DT!AG241*M241+DT!AH241*N241,"")</f>
        <v>0</v>
      </c>
      <c r="P241" s="1"/>
    </row>
    <row r="242" ht="14.25" customHeight="1">
      <c r="A242" s="21">
        <v>5.0</v>
      </c>
      <c r="B242" s="21">
        <v>5.0</v>
      </c>
      <c r="C242" s="21">
        <v>7.0</v>
      </c>
      <c r="D242" s="21">
        <v>7.0</v>
      </c>
      <c r="E242" s="21">
        <v>6.0</v>
      </c>
      <c r="F242" s="21">
        <v>6.0</v>
      </c>
      <c r="G242" s="21">
        <f t="shared" si="1"/>
        <v>36</v>
      </c>
      <c r="I242" s="39">
        <f t="shared" si="2"/>
        <v>0.1388888889</v>
      </c>
      <c r="J242" s="39">
        <f t="shared" si="3"/>
        <v>0.1388888889</v>
      </c>
      <c r="K242" s="39">
        <f t="shared" si="4"/>
        <v>0.1944444444</v>
      </c>
      <c r="L242" s="39">
        <f t="shared" si="5"/>
        <v>0.1944444444</v>
      </c>
      <c r="M242" s="39">
        <f t="shared" si="6"/>
        <v>0.1666666667</v>
      </c>
      <c r="N242" s="39">
        <f t="shared" si="7"/>
        <v>0.1666666667</v>
      </c>
      <c r="O242" s="115">
        <f>IF(G242&gt;0,DT!AC242*I242+DT!AD242*J242+DT!AE242*K242+DT!AF242*L242+DT!AG242*M242+DT!AH242*N242,"")</f>
        <v>0</v>
      </c>
      <c r="P242" s="1"/>
    </row>
    <row r="243" ht="14.25" customHeight="1">
      <c r="A243" s="21">
        <v>6.0</v>
      </c>
      <c r="B243" s="21">
        <v>6.0</v>
      </c>
      <c r="C243" s="21">
        <v>6.0</v>
      </c>
      <c r="D243" s="21">
        <v>3.0</v>
      </c>
      <c r="E243" s="21">
        <v>3.0</v>
      </c>
      <c r="F243" s="21">
        <v>6.0</v>
      </c>
      <c r="G243" s="21">
        <f t="shared" si="1"/>
        <v>30</v>
      </c>
      <c r="I243" s="39">
        <f t="shared" si="2"/>
        <v>0.2</v>
      </c>
      <c r="J243" s="39">
        <f t="shared" si="3"/>
        <v>0.2</v>
      </c>
      <c r="K243" s="39">
        <f t="shared" si="4"/>
        <v>0.2</v>
      </c>
      <c r="L243" s="39">
        <f t="shared" si="5"/>
        <v>0.1</v>
      </c>
      <c r="M243" s="39">
        <f t="shared" si="6"/>
        <v>0.1</v>
      </c>
      <c r="N243" s="39">
        <f t="shared" si="7"/>
        <v>0.2</v>
      </c>
      <c r="O243" s="115">
        <f>IF(G243&gt;0,DT!AC243*I243+DT!AD243*J243+DT!AE243*K243+DT!AF243*L243+DT!AG243*M243+DT!AH243*N243,"")</f>
        <v>0</v>
      </c>
      <c r="P243" s="1"/>
    </row>
    <row r="244" ht="14.25" customHeight="1">
      <c r="A244" s="21">
        <v>6.0</v>
      </c>
      <c r="B244" s="21">
        <v>7.0</v>
      </c>
      <c r="C244" s="21">
        <v>7.0</v>
      </c>
      <c r="D244" s="21">
        <v>6.0</v>
      </c>
      <c r="E244" s="21">
        <v>7.0</v>
      </c>
      <c r="F244" s="21">
        <v>6.0</v>
      </c>
      <c r="G244" s="21">
        <f t="shared" si="1"/>
        <v>39</v>
      </c>
      <c r="I244" s="39">
        <f t="shared" si="2"/>
        <v>0.1538461538</v>
      </c>
      <c r="J244" s="39">
        <f t="shared" si="3"/>
        <v>0.1794871795</v>
      </c>
      <c r="K244" s="39">
        <f t="shared" si="4"/>
        <v>0.1794871795</v>
      </c>
      <c r="L244" s="39">
        <f t="shared" si="5"/>
        <v>0.1538461538</v>
      </c>
      <c r="M244" s="39">
        <f t="shared" si="6"/>
        <v>0.1794871795</v>
      </c>
      <c r="N244" s="39">
        <f t="shared" si="7"/>
        <v>0.1538461538</v>
      </c>
      <c r="O244" s="115">
        <f>IF(G244&gt;0,DT!AC244*I244+DT!AD244*J244+DT!AE244*K244+DT!AF244*L244+DT!AG244*M244+DT!AH244*N244,"")</f>
        <v>0</v>
      </c>
      <c r="P244" s="1"/>
    </row>
    <row r="245" ht="14.25" customHeight="1">
      <c r="A245" s="21">
        <v>5.0</v>
      </c>
      <c r="B245" s="21">
        <v>6.0</v>
      </c>
      <c r="C245" s="21">
        <v>6.0</v>
      </c>
      <c r="D245" s="21">
        <v>6.0</v>
      </c>
      <c r="E245" s="21">
        <v>2.0</v>
      </c>
      <c r="F245" s="21">
        <v>3.0</v>
      </c>
      <c r="G245" s="21">
        <f t="shared" si="1"/>
        <v>28</v>
      </c>
      <c r="I245" s="39">
        <f t="shared" si="2"/>
        <v>0.1785714286</v>
      </c>
      <c r="J245" s="39">
        <f t="shared" si="3"/>
        <v>0.2142857143</v>
      </c>
      <c r="K245" s="39">
        <f t="shared" si="4"/>
        <v>0.2142857143</v>
      </c>
      <c r="L245" s="39">
        <f t="shared" si="5"/>
        <v>0.2142857143</v>
      </c>
      <c r="M245" s="39">
        <f t="shared" si="6"/>
        <v>0.07142857143</v>
      </c>
      <c r="N245" s="39">
        <f t="shared" si="7"/>
        <v>0.1071428571</v>
      </c>
      <c r="O245" s="115">
        <f>IF(G245&gt;0,DT!AC245*I245+DT!AD245*J245+DT!AE245*K245+DT!AF245*L245+DT!AG245*M245+DT!AH245*N245,"")</f>
        <v>0</v>
      </c>
      <c r="P245" s="1"/>
    </row>
    <row r="246" ht="14.25" customHeight="1">
      <c r="A246" s="21">
        <v>6.0</v>
      </c>
      <c r="B246" s="21">
        <v>5.0</v>
      </c>
      <c r="C246" s="21">
        <v>6.0</v>
      </c>
      <c r="D246" s="21">
        <v>6.0</v>
      </c>
      <c r="E246" s="21">
        <v>4.0</v>
      </c>
      <c r="F246" s="21">
        <v>4.0</v>
      </c>
      <c r="G246" s="21">
        <f t="shared" si="1"/>
        <v>31</v>
      </c>
      <c r="I246" s="39">
        <f t="shared" si="2"/>
        <v>0.1935483871</v>
      </c>
      <c r="J246" s="39">
        <f t="shared" si="3"/>
        <v>0.1612903226</v>
      </c>
      <c r="K246" s="39">
        <f t="shared" si="4"/>
        <v>0.1935483871</v>
      </c>
      <c r="L246" s="39">
        <f t="shared" si="5"/>
        <v>0.1935483871</v>
      </c>
      <c r="M246" s="39">
        <f t="shared" si="6"/>
        <v>0.1290322581</v>
      </c>
      <c r="N246" s="39">
        <f t="shared" si="7"/>
        <v>0.1290322581</v>
      </c>
      <c r="O246" s="115">
        <f>IF(G246&gt;0,DT!AC246*I246+DT!AD246*J246+DT!AE246*K246+DT!AF246*L246+DT!AG246*M246+DT!AH246*N246,"")</f>
        <v>0</v>
      </c>
      <c r="P246" s="1"/>
    </row>
    <row r="247" ht="14.25" customHeight="1">
      <c r="A247" s="21">
        <v>2.0</v>
      </c>
      <c r="B247" s="21">
        <v>6.0</v>
      </c>
      <c r="C247" s="21">
        <v>6.0</v>
      </c>
      <c r="D247" s="21">
        <v>6.0</v>
      </c>
      <c r="E247" s="21">
        <v>6.0</v>
      </c>
      <c r="F247" s="21">
        <v>6.0</v>
      </c>
      <c r="G247" s="21">
        <f t="shared" si="1"/>
        <v>32</v>
      </c>
      <c r="I247" s="39">
        <f t="shared" si="2"/>
        <v>0.0625</v>
      </c>
      <c r="J247" s="39">
        <f t="shared" si="3"/>
        <v>0.1875</v>
      </c>
      <c r="K247" s="39">
        <f t="shared" si="4"/>
        <v>0.1875</v>
      </c>
      <c r="L247" s="39">
        <f t="shared" si="5"/>
        <v>0.1875</v>
      </c>
      <c r="M247" s="39">
        <f t="shared" si="6"/>
        <v>0.1875</v>
      </c>
      <c r="N247" s="39">
        <f t="shared" si="7"/>
        <v>0.1875</v>
      </c>
      <c r="O247" s="115">
        <f>IF(G247&gt;0,DT!AC247*I247+DT!AD247*J247+DT!AE247*K247+DT!AF247*L247+DT!AG247*M247+DT!AH247*N247,"")</f>
        <v>0</v>
      </c>
      <c r="P247" s="1"/>
    </row>
    <row r="248" ht="14.25" customHeight="1">
      <c r="A248" s="21">
        <v>5.0</v>
      </c>
      <c r="B248" s="21">
        <v>7.0</v>
      </c>
      <c r="C248" s="21">
        <v>7.0</v>
      </c>
      <c r="D248" s="21">
        <v>7.0</v>
      </c>
      <c r="E248" s="21">
        <v>5.0</v>
      </c>
      <c r="F248" s="21">
        <v>5.0</v>
      </c>
      <c r="G248" s="21">
        <f t="shared" si="1"/>
        <v>36</v>
      </c>
      <c r="I248" s="39">
        <f t="shared" si="2"/>
        <v>0.1388888889</v>
      </c>
      <c r="J248" s="39">
        <f t="shared" si="3"/>
        <v>0.1944444444</v>
      </c>
      <c r="K248" s="39">
        <f t="shared" si="4"/>
        <v>0.1944444444</v>
      </c>
      <c r="L248" s="39">
        <f t="shared" si="5"/>
        <v>0.1944444444</v>
      </c>
      <c r="M248" s="39">
        <f t="shared" si="6"/>
        <v>0.1388888889</v>
      </c>
      <c r="N248" s="39">
        <f t="shared" si="7"/>
        <v>0.1388888889</v>
      </c>
      <c r="O248" s="115">
        <f>IF(G248&gt;0,DT!AC248*I248+DT!AD248*J248+DT!AE248*K248+DT!AF248*L248+DT!AG248*M248+DT!AH248*N248,"")</f>
        <v>0</v>
      </c>
      <c r="P248" s="1"/>
    </row>
    <row r="249" ht="14.25" customHeight="1">
      <c r="A249" s="21">
        <v>5.0</v>
      </c>
      <c r="B249" s="21">
        <v>4.0</v>
      </c>
      <c r="C249" s="21">
        <v>5.0</v>
      </c>
      <c r="D249" s="21">
        <v>6.0</v>
      </c>
      <c r="E249" s="21">
        <v>3.0</v>
      </c>
      <c r="F249" s="21">
        <v>4.0</v>
      </c>
      <c r="G249" s="21">
        <f t="shared" si="1"/>
        <v>27</v>
      </c>
      <c r="I249" s="39">
        <f t="shared" si="2"/>
        <v>0.1851851852</v>
      </c>
      <c r="J249" s="39">
        <f t="shared" si="3"/>
        <v>0.1481481481</v>
      </c>
      <c r="K249" s="39">
        <f t="shared" si="4"/>
        <v>0.1851851852</v>
      </c>
      <c r="L249" s="39">
        <f t="shared" si="5"/>
        <v>0.2222222222</v>
      </c>
      <c r="M249" s="39">
        <f t="shared" si="6"/>
        <v>0.1111111111</v>
      </c>
      <c r="N249" s="39">
        <f t="shared" si="7"/>
        <v>0.1481481481</v>
      </c>
      <c r="O249" s="115">
        <f>IF(G249&gt;0,DT!AC249*I249+DT!AD249*J249+DT!AE249*K249+DT!AF249*L249+DT!AG249*M249+DT!AH249*N249,"")</f>
        <v>0</v>
      </c>
      <c r="P249" s="1"/>
    </row>
    <row r="250" ht="14.25" customHeight="1">
      <c r="A250" s="21">
        <v>5.0</v>
      </c>
      <c r="B250" s="21">
        <v>7.0</v>
      </c>
      <c r="C250" s="21">
        <v>7.0</v>
      </c>
      <c r="D250" s="21">
        <v>7.0</v>
      </c>
      <c r="E250" s="21">
        <v>4.0</v>
      </c>
      <c r="F250" s="21">
        <v>4.0</v>
      </c>
      <c r="G250" s="21">
        <f t="shared" si="1"/>
        <v>34</v>
      </c>
      <c r="I250" s="39">
        <f t="shared" si="2"/>
        <v>0.1470588235</v>
      </c>
      <c r="J250" s="39">
        <f t="shared" si="3"/>
        <v>0.2058823529</v>
      </c>
      <c r="K250" s="39">
        <f t="shared" si="4"/>
        <v>0.2058823529</v>
      </c>
      <c r="L250" s="39">
        <f t="shared" si="5"/>
        <v>0.2058823529</v>
      </c>
      <c r="M250" s="39">
        <f t="shared" si="6"/>
        <v>0.1176470588</v>
      </c>
      <c r="N250" s="39">
        <f t="shared" si="7"/>
        <v>0.1176470588</v>
      </c>
      <c r="O250" s="115">
        <f>IF(G250&gt;0,DT!AC250*I250+DT!AD250*J250+DT!AE250*K250+DT!AF250*L250+DT!AG250*M250+DT!AH250*N250,"")</f>
        <v>0</v>
      </c>
      <c r="P250" s="1"/>
    </row>
    <row r="251" ht="14.25" customHeight="1">
      <c r="A251" s="21">
        <v>5.0</v>
      </c>
      <c r="B251" s="21">
        <v>6.0</v>
      </c>
      <c r="C251" s="21">
        <v>5.0</v>
      </c>
      <c r="D251" s="21">
        <v>5.0</v>
      </c>
      <c r="E251" s="21">
        <v>5.0</v>
      </c>
      <c r="F251" s="21">
        <v>5.0</v>
      </c>
      <c r="G251" s="21">
        <f t="shared" si="1"/>
        <v>31</v>
      </c>
      <c r="I251" s="39">
        <f t="shared" si="2"/>
        <v>0.1612903226</v>
      </c>
      <c r="J251" s="39">
        <f t="shared" si="3"/>
        <v>0.1935483871</v>
      </c>
      <c r="K251" s="39">
        <f t="shared" si="4"/>
        <v>0.1612903226</v>
      </c>
      <c r="L251" s="39">
        <f t="shared" si="5"/>
        <v>0.1612903226</v>
      </c>
      <c r="M251" s="39">
        <f t="shared" si="6"/>
        <v>0.1612903226</v>
      </c>
      <c r="N251" s="39">
        <f t="shared" si="7"/>
        <v>0.1612903226</v>
      </c>
      <c r="O251" s="115">
        <f>IF(G251&gt;0,DT!AC251*I251+DT!AD251*J251+DT!AE251*K251+DT!AF251*L251+DT!AG251*M251+DT!AH251*N251,"")</f>
        <v>0</v>
      </c>
      <c r="P251" s="1"/>
    </row>
    <row r="252" ht="14.25" customHeight="1">
      <c r="A252" s="21">
        <v>7.0</v>
      </c>
      <c r="B252" s="21">
        <v>6.0</v>
      </c>
      <c r="C252" s="21">
        <v>7.0</v>
      </c>
      <c r="D252" s="21">
        <v>7.0</v>
      </c>
      <c r="E252" s="21">
        <v>7.0</v>
      </c>
      <c r="F252" s="21">
        <v>5.0</v>
      </c>
      <c r="G252" s="21">
        <f t="shared" si="1"/>
        <v>39</v>
      </c>
      <c r="I252" s="39">
        <f t="shared" si="2"/>
        <v>0.1794871795</v>
      </c>
      <c r="J252" s="39">
        <f t="shared" si="3"/>
        <v>0.1538461538</v>
      </c>
      <c r="K252" s="39">
        <f t="shared" si="4"/>
        <v>0.1794871795</v>
      </c>
      <c r="L252" s="39">
        <f t="shared" si="5"/>
        <v>0.1794871795</v>
      </c>
      <c r="M252" s="39">
        <f t="shared" si="6"/>
        <v>0.1794871795</v>
      </c>
      <c r="N252" s="39">
        <f t="shared" si="7"/>
        <v>0.1282051282</v>
      </c>
      <c r="O252" s="115">
        <f>IF(G252&gt;0,DT!AC252*I252+DT!AD252*J252+DT!AE252*K252+DT!AF252*L252+DT!AG252*M252+DT!AH252*N252,"")</f>
        <v>0</v>
      </c>
      <c r="P252" s="1"/>
    </row>
    <row r="253" ht="14.25" customHeight="1">
      <c r="A253" s="21">
        <v>5.0</v>
      </c>
      <c r="B253" s="21">
        <v>6.0</v>
      </c>
      <c r="C253" s="21">
        <v>6.0</v>
      </c>
      <c r="D253" s="21">
        <v>6.0</v>
      </c>
      <c r="E253" s="21">
        <v>6.0</v>
      </c>
      <c r="F253" s="21">
        <v>6.0</v>
      </c>
      <c r="G253" s="21">
        <f t="shared" si="1"/>
        <v>35</v>
      </c>
      <c r="I253" s="39">
        <f t="shared" si="2"/>
        <v>0.1428571429</v>
      </c>
      <c r="J253" s="39">
        <f t="shared" si="3"/>
        <v>0.1714285714</v>
      </c>
      <c r="K253" s="39">
        <f t="shared" si="4"/>
        <v>0.1714285714</v>
      </c>
      <c r="L253" s="39">
        <f t="shared" si="5"/>
        <v>0.1714285714</v>
      </c>
      <c r="M253" s="39">
        <f t="shared" si="6"/>
        <v>0.1714285714</v>
      </c>
      <c r="N253" s="39">
        <f t="shared" si="7"/>
        <v>0.1714285714</v>
      </c>
      <c r="O253" s="115">
        <f>IF(G253&gt;0,DT!AC253*I253+DT!AD253*J253+DT!AE253*K253+DT!AF253*L253+DT!AG253*M253+DT!AH253*N253,"")</f>
        <v>0</v>
      </c>
      <c r="P253" s="1"/>
    </row>
    <row r="254" ht="14.25" customHeight="1">
      <c r="A254" s="21">
        <v>6.0</v>
      </c>
      <c r="B254" s="21">
        <v>6.0</v>
      </c>
      <c r="C254" s="21">
        <v>6.0</v>
      </c>
      <c r="D254" s="21">
        <v>6.0</v>
      </c>
      <c r="E254" s="21">
        <v>6.0</v>
      </c>
      <c r="F254" s="21">
        <v>6.0</v>
      </c>
      <c r="G254" s="21">
        <f t="shared" si="1"/>
        <v>36</v>
      </c>
      <c r="I254" s="39">
        <f t="shared" si="2"/>
        <v>0.1666666667</v>
      </c>
      <c r="J254" s="39">
        <f t="shared" si="3"/>
        <v>0.1666666667</v>
      </c>
      <c r="K254" s="39">
        <f t="shared" si="4"/>
        <v>0.1666666667</v>
      </c>
      <c r="L254" s="39">
        <f t="shared" si="5"/>
        <v>0.1666666667</v>
      </c>
      <c r="M254" s="39">
        <f t="shared" si="6"/>
        <v>0.1666666667</v>
      </c>
      <c r="N254" s="39">
        <f t="shared" si="7"/>
        <v>0.1666666667</v>
      </c>
      <c r="O254" s="115">
        <f>IF(G254&gt;0,DT!AC254*I254+DT!AD254*J254+DT!AE254*K254+DT!AF254*L254+DT!AG254*M254+DT!AH254*N254,"")</f>
        <v>0</v>
      </c>
      <c r="P254" s="1"/>
    </row>
    <row r="255" ht="14.25" customHeight="1">
      <c r="A255" s="21">
        <v>6.0</v>
      </c>
      <c r="B255" s="21">
        <v>6.0</v>
      </c>
      <c r="C255" s="21">
        <v>6.0</v>
      </c>
      <c r="D255" s="21">
        <v>7.0</v>
      </c>
      <c r="E255" s="21">
        <v>4.0</v>
      </c>
      <c r="F255" s="21">
        <v>4.0</v>
      </c>
      <c r="G255" s="21">
        <f t="shared" si="1"/>
        <v>33</v>
      </c>
      <c r="I255" s="39">
        <f t="shared" si="2"/>
        <v>0.1818181818</v>
      </c>
      <c r="J255" s="39">
        <f t="shared" si="3"/>
        <v>0.1818181818</v>
      </c>
      <c r="K255" s="39">
        <f t="shared" si="4"/>
        <v>0.1818181818</v>
      </c>
      <c r="L255" s="39">
        <f t="shared" si="5"/>
        <v>0.2121212121</v>
      </c>
      <c r="M255" s="39">
        <f t="shared" si="6"/>
        <v>0.1212121212</v>
      </c>
      <c r="N255" s="39">
        <f t="shared" si="7"/>
        <v>0.1212121212</v>
      </c>
      <c r="O255" s="115">
        <f>IF(G255&gt;0,DT!AC255*I255+DT!AD255*J255+DT!AE255*K255+DT!AF255*L255+DT!AG255*M255+DT!AH255*N255,"")</f>
        <v>0</v>
      </c>
      <c r="P255" s="1"/>
    </row>
    <row r="256" ht="14.25" customHeight="1">
      <c r="A256" s="21">
        <v>6.0</v>
      </c>
      <c r="B256" s="21">
        <v>6.0</v>
      </c>
      <c r="C256" s="21">
        <v>6.0</v>
      </c>
      <c r="D256" s="21">
        <v>5.0</v>
      </c>
      <c r="E256" s="21">
        <v>6.0</v>
      </c>
      <c r="F256" s="21">
        <v>6.0</v>
      </c>
      <c r="G256" s="21">
        <f t="shared" si="1"/>
        <v>35</v>
      </c>
      <c r="I256" s="39">
        <f t="shared" si="2"/>
        <v>0.1714285714</v>
      </c>
      <c r="J256" s="39">
        <f t="shared" si="3"/>
        <v>0.1714285714</v>
      </c>
      <c r="K256" s="39">
        <f t="shared" si="4"/>
        <v>0.1714285714</v>
      </c>
      <c r="L256" s="39">
        <f t="shared" si="5"/>
        <v>0.1428571429</v>
      </c>
      <c r="M256" s="39">
        <f t="shared" si="6"/>
        <v>0.1714285714</v>
      </c>
      <c r="N256" s="39">
        <f t="shared" si="7"/>
        <v>0.1714285714</v>
      </c>
      <c r="O256" s="115">
        <f>IF(G256&gt;0,DT!AC256*I256+DT!AD256*J256+DT!AE256*K256+DT!AF256*L256+DT!AG256*M256+DT!AH256*N256,"")</f>
        <v>0</v>
      </c>
      <c r="P256" s="1"/>
    </row>
    <row r="257" ht="14.25" customHeight="1">
      <c r="A257" s="21">
        <v>7.0</v>
      </c>
      <c r="B257" s="21">
        <v>7.0</v>
      </c>
      <c r="C257" s="21">
        <v>7.0</v>
      </c>
      <c r="D257" s="21">
        <v>7.0</v>
      </c>
      <c r="E257" s="21">
        <v>7.0</v>
      </c>
      <c r="F257" s="21">
        <v>7.0</v>
      </c>
      <c r="G257" s="21">
        <f t="shared" si="1"/>
        <v>42</v>
      </c>
      <c r="I257" s="39">
        <f t="shared" si="2"/>
        <v>0.1666666667</v>
      </c>
      <c r="J257" s="39">
        <f t="shared" si="3"/>
        <v>0.1666666667</v>
      </c>
      <c r="K257" s="39">
        <f t="shared" si="4"/>
        <v>0.1666666667</v>
      </c>
      <c r="L257" s="39">
        <f t="shared" si="5"/>
        <v>0.1666666667</v>
      </c>
      <c r="M257" s="39">
        <f t="shared" si="6"/>
        <v>0.1666666667</v>
      </c>
      <c r="N257" s="39">
        <f t="shared" si="7"/>
        <v>0.1666666667</v>
      </c>
      <c r="O257" s="115">
        <f>IF(G257&gt;0,DT!AC257*I257+DT!AD257*J257+DT!AE257*K257+DT!AF257*L257+DT!AG257*M257+DT!AH257*N257,"")</f>
        <v>0</v>
      </c>
      <c r="P257" s="1"/>
    </row>
    <row r="258" ht="14.25" customHeight="1">
      <c r="A258" s="21">
        <v>7.0</v>
      </c>
      <c r="B258" s="21">
        <v>7.0</v>
      </c>
      <c r="C258" s="21">
        <v>7.0</v>
      </c>
      <c r="D258" s="21">
        <v>7.0</v>
      </c>
      <c r="E258" s="21">
        <v>7.0</v>
      </c>
      <c r="F258" s="21">
        <v>6.0</v>
      </c>
      <c r="G258" s="21">
        <f t="shared" si="1"/>
        <v>41</v>
      </c>
      <c r="I258" s="39">
        <f t="shared" si="2"/>
        <v>0.1707317073</v>
      </c>
      <c r="J258" s="39">
        <f t="shared" si="3"/>
        <v>0.1707317073</v>
      </c>
      <c r="K258" s="39">
        <f t="shared" si="4"/>
        <v>0.1707317073</v>
      </c>
      <c r="L258" s="39">
        <f t="shared" si="5"/>
        <v>0.1707317073</v>
      </c>
      <c r="M258" s="39">
        <f t="shared" si="6"/>
        <v>0.1707317073</v>
      </c>
      <c r="N258" s="39">
        <f t="shared" si="7"/>
        <v>0.1463414634</v>
      </c>
      <c r="O258" s="115">
        <f>IF(G258&gt;0,DT!AC258*I258+DT!AD258*J258+DT!AE258*K258+DT!AF258*L258+DT!AG258*M258+DT!AH258*N258,"")</f>
        <v>0</v>
      </c>
      <c r="P258" s="1"/>
    </row>
    <row r="259" ht="14.25" customHeight="1">
      <c r="A259" s="21"/>
      <c r="B259" s="21"/>
      <c r="C259" s="21"/>
      <c r="D259" s="21"/>
      <c r="E259" s="21"/>
      <c r="F259" s="21"/>
      <c r="G259" s="21">
        <f t="shared" si="1"/>
        <v>0</v>
      </c>
      <c r="I259" s="39" t="str">
        <f t="shared" si="2"/>
        <v/>
      </c>
      <c r="J259" s="39" t="str">
        <f t="shared" si="3"/>
        <v/>
      </c>
      <c r="K259" s="39" t="str">
        <f t="shared" si="4"/>
        <v/>
      </c>
      <c r="L259" s="39" t="str">
        <f t="shared" si="5"/>
        <v/>
      </c>
      <c r="M259" s="39" t="str">
        <f t="shared" si="6"/>
        <v/>
      </c>
      <c r="N259" s="39" t="str">
        <f t="shared" si="7"/>
        <v/>
      </c>
      <c r="O259" s="115" t="str">
        <f>IF(G259&gt;0,DT!AC259*I259+DT!AD259*J259+DT!AE259*K259+DT!AF259*L259+DT!AG259*M259+DT!AH259*N259,"")</f>
        <v/>
      </c>
      <c r="P259" s="1"/>
    </row>
    <row r="260" ht="14.25" customHeight="1">
      <c r="A260" s="21"/>
      <c r="B260" s="21"/>
      <c r="C260" s="21"/>
      <c r="D260" s="21"/>
      <c r="E260" s="21"/>
      <c r="F260" s="21"/>
      <c r="G260" s="21">
        <f t="shared" si="1"/>
        <v>0</v>
      </c>
      <c r="I260" s="39" t="str">
        <f t="shared" si="2"/>
        <v/>
      </c>
      <c r="J260" s="39" t="str">
        <f t="shared" si="3"/>
        <v/>
      </c>
      <c r="K260" s="39" t="str">
        <f t="shared" si="4"/>
        <v/>
      </c>
      <c r="L260" s="39" t="str">
        <f t="shared" si="5"/>
        <v/>
      </c>
      <c r="M260" s="39" t="str">
        <f t="shared" si="6"/>
        <v/>
      </c>
      <c r="N260" s="39" t="str">
        <f t="shared" si="7"/>
        <v/>
      </c>
      <c r="O260" s="115" t="str">
        <f>IF(G260&gt;0,DT!AC260*I260+DT!AD260*J260+DT!AE260*K260+DT!AF260*L260+DT!AG260*M260+DT!AH260*N260,"")</f>
        <v/>
      </c>
      <c r="P260" s="1"/>
    </row>
    <row r="261" ht="14.25" customHeight="1">
      <c r="A261" s="21"/>
      <c r="B261" s="21"/>
      <c r="C261" s="21"/>
      <c r="D261" s="21"/>
      <c r="E261" s="21"/>
      <c r="F261" s="21"/>
      <c r="G261" s="21">
        <f t="shared" si="1"/>
        <v>0</v>
      </c>
      <c r="I261" s="39" t="str">
        <f t="shared" si="2"/>
        <v/>
      </c>
      <c r="J261" s="39" t="str">
        <f t="shared" si="3"/>
        <v/>
      </c>
      <c r="K261" s="39" t="str">
        <f t="shared" si="4"/>
        <v/>
      </c>
      <c r="L261" s="39" t="str">
        <f t="shared" si="5"/>
        <v/>
      </c>
      <c r="M261" s="39" t="str">
        <f t="shared" si="6"/>
        <v/>
      </c>
      <c r="N261" s="39" t="str">
        <f t="shared" si="7"/>
        <v/>
      </c>
      <c r="O261" s="115" t="str">
        <f>IF(G261&gt;0,DT!AC261*I261+DT!AD261*J261+DT!AE261*K261+DT!AF261*L261+DT!AG261*M261+DT!AH261*N261,"")</f>
        <v/>
      </c>
      <c r="P261" s="1"/>
    </row>
    <row r="262" ht="14.25" customHeight="1">
      <c r="A262" s="21"/>
      <c r="B262" s="21"/>
      <c r="C262" s="21"/>
      <c r="D262" s="21"/>
      <c r="E262" s="21"/>
      <c r="F262" s="21"/>
      <c r="G262" s="21">
        <f t="shared" si="1"/>
        <v>0</v>
      </c>
      <c r="I262" s="39" t="str">
        <f t="shared" si="2"/>
        <v/>
      </c>
      <c r="J262" s="39" t="str">
        <f t="shared" si="3"/>
        <v/>
      </c>
      <c r="K262" s="39" t="str">
        <f t="shared" si="4"/>
        <v/>
      </c>
      <c r="L262" s="39" t="str">
        <f t="shared" si="5"/>
        <v/>
      </c>
      <c r="M262" s="39" t="str">
        <f t="shared" si="6"/>
        <v/>
      </c>
      <c r="N262" s="39" t="str">
        <f t="shared" si="7"/>
        <v/>
      </c>
      <c r="O262" s="115" t="str">
        <f>IF(G262&gt;0,DT!AC262*I262+DT!AD262*J262+DT!AE262*K262+DT!AF262*L262+DT!AG262*M262+DT!AH262*N262,"")</f>
        <v/>
      </c>
      <c r="P262" s="1"/>
    </row>
    <row r="263" ht="14.25" customHeight="1">
      <c r="A263" s="21"/>
      <c r="B263" s="21"/>
      <c r="C263" s="21"/>
      <c r="D263" s="21"/>
      <c r="E263" s="21"/>
      <c r="F263" s="21"/>
      <c r="G263" s="21">
        <f t="shared" si="1"/>
        <v>0</v>
      </c>
      <c r="I263" s="39" t="str">
        <f t="shared" si="2"/>
        <v/>
      </c>
      <c r="J263" s="39" t="str">
        <f t="shared" si="3"/>
        <v/>
      </c>
      <c r="K263" s="39" t="str">
        <f t="shared" si="4"/>
        <v/>
      </c>
      <c r="L263" s="39" t="str">
        <f t="shared" si="5"/>
        <v/>
      </c>
      <c r="M263" s="39" t="str">
        <f t="shared" si="6"/>
        <v/>
      </c>
      <c r="N263" s="39" t="str">
        <f t="shared" si="7"/>
        <v/>
      </c>
      <c r="O263" s="115" t="str">
        <f>IF(G263&gt;0,DT!AC263*I263+DT!AD263*J263+DT!AE263*K263+DT!AF263*L263+DT!AG263*M263+DT!AH263*N263,"")</f>
        <v/>
      </c>
      <c r="P263" s="1"/>
    </row>
    <row r="264" ht="14.25" customHeight="1">
      <c r="A264" s="21"/>
      <c r="B264" s="21"/>
      <c r="C264" s="21"/>
      <c r="D264" s="21"/>
      <c r="E264" s="21"/>
      <c r="F264" s="21"/>
      <c r="G264" s="21">
        <f t="shared" si="1"/>
        <v>0</v>
      </c>
      <c r="I264" s="39" t="str">
        <f t="shared" si="2"/>
        <v/>
      </c>
      <c r="J264" s="39" t="str">
        <f t="shared" si="3"/>
        <v/>
      </c>
      <c r="K264" s="39" t="str">
        <f t="shared" si="4"/>
        <v/>
      </c>
      <c r="L264" s="39" t="str">
        <f t="shared" si="5"/>
        <v/>
      </c>
      <c r="M264" s="39" t="str">
        <f t="shared" si="6"/>
        <v/>
      </c>
      <c r="N264" s="39" t="str">
        <f t="shared" si="7"/>
        <v/>
      </c>
      <c r="O264" s="115" t="str">
        <f>IF(G264&gt;0,DT!AC264*I264+DT!AD264*J264+DT!AE264*K264+DT!AF264*L264+DT!AG264*M264+DT!AH264*N264,"")</f>
        <v/>
      </c>
      <c r="P264" s="1"/>
    </row>
    <row r="265" ht="14.25" customHeight="1">
      <c r="A265" s="21"/>
      <c r="B265" s="21"/>
      <c r="C265" s="21"/>
      <c r="D265" s="21"/>
      <c r="E265" s="21"/>
      <c r="F265" s="21"/>
      <c r="G265" s="21">
        <f t="shared" si="1"/>
        <v>0</v>
      </c>
      <c r="I265" s="39" t="str">
        <f t="shared" si="2"/>
        <v/>
      </c>
      <c r="J265" s="39" t="str">
        <f t="shared" si="3"/>
        <v/>
      </c>
      <c r="K265" s="39" t="str">
        <f t="shared" si="4"/>
        <v/>
      </c>
      <c r="L265" s="39" t="str">
        <f t="shared" si="5"/>
        <v/>
      </c>
      <c r="M265" s="39" t="str">
        <f t="shared" si="6"/>
        <v/>
      </c>
      <c r="N265" s="39" t="str">
        <f t="shared" si="7"/>
        <v/>
      </c>
      <c r="O265" s="115" t="str">
        <f>IF(G265&gt;0,DT!AC265*I265+DT!AD265*J265+DT!AE265*K265+DT!AF265*L265+DT!AG265*M265+DT!AH265*N265,"")</f>
        <v/>
      </c>
      <c r="P265" s="1"/>
    </row>
    <row r="266" ht="14.25" customHeight="1">
      <c r="A266" s="21"/>
      <c r="B266" s="21"/>
      <c r="C266" s="21"/>
      <c r="D266" s="21"/>
      <c r="E266" s="21"/>
      <c r="F266" s="21"/>
      <c r="G266" s="21">
        <f t="shared" si="1"/>
        <v>0</v>
      </c>
      <c r="I266" s="39" t="str">
        <f t="shared" si="2"/>
        <v/>
      </c>
      <c r="J266" s="39" t="str">
        <f t="shared" si="3"/>
        <v/>
      </c>
      <c r="K266" s="39" t="str">
        <f t="shared" si="4"/>
        <v/>
      </c>
      <c r="L266" s="39" t="str">
        <f t="shared" si="5"/>
        <v/>
      </c>
      <c r="M266" s="39" t="str">
        <f t="shared" si="6"/>
        <v/>
      </c>
      <c r="N266" s="39" t="str">
        <f t="shared" si="7"/>
        <v/>
      </c>
      <c r="O266" s="115" t="str">
        <f>IF(G266&gt;0,DT!AC266*I266+DT!AD266*J266+DT!AE266*K266+DT!AF266*L266+DT!AG266*M266+DT!AH266*N266,"")</f>
        <v/>
      </c>
      <c r="P266" s="1"/>
    </row>
    <row r="267" ht="14.25" customHeight="1">
      <c r="A267" s="21"/>
      <c r="B267" s="21"/>
      <c r="C267" s="21"/>
      <c r="D267" s="21"/>
      <c r="E267" s="21"/>
      <c r="F267" s="21"/>
      <c r="G267" s="21">
        <f t="shared" si="1"/>
        <v>0</v>
      </c>
      <c r="I267" s="39" t="str">
        <f t="shared" si="2"/>
        <v/>
      </c>
      <c r="J267" s="39" t="str">
        <f t="shared" si="3"/>
        <v/>
      </c>
      <c r="K267" s="39" t="str">
        <f t="shared" si="4"/>
        <v/>
      </c>
      <c r="L267" s="39" t="str">
        <f t="shared" si="5"/>
        <v/>
      </c>
      <c r="M267" s="39" t="str">
        <f t="shared" si="6"/>
        <v/>
      </c>
      <c r="N267" s="39" t="str">
        <f t="shared" si="7"/>
        <v/>
      </c>
      <c r="O267" s="115" t="str">
        <f>IF(G267&gt;0,DT!AC267*I267+DT!AD267*J267+DT!AE267*K267+DT!AF267*L267+DT!AG267*M267+DT!AH267*N267,"")</f>
        <v/>
      </c>
      <c r="P267" s="1"/>
    </row>
    <row r="268" ht="14.25" customHeight="1">
      <c r="A268" s="21"/>
      <c r="B268" s="21"/>
      <c r="C268" s="21"/>
      <c r="D268" s="21"/>
      <c r="E268" s="21"/>
      <c r="F268" s="21"/>
      <c r="G268" s="21">
        <f t="shared" si="1"/>
        <v>0</v>
      </c>
      <c r="I268" s="39" t="str">
        <f t="shared" si="2"/>
        <v/>
      </c>
      <c r="J268" s="39" t="str">
        <f t="shared" si="3"/>
        <v/>
      </c>
      <c r="K268" s="39" t="str">
        <f t="shared" si="4"/>
        <v/>
      </c>
      <c r="L268" s="39" t="str">
        <f t="shared" si="5"/>
        <v/>
      </c>
      <c r="M268" s="39" t="str">
        <f t="shared" si="6"/>
        <v/>
      </c>
      <c r="N268" s="39" t="str">
        <f t="shared" si="7"/>
        <v/>
      </c>
      <c r="O268" s="115" t="str">
        <f>IF(G268&gt;0,DT!AC268*I268+DT!AD268*J268+DT!AE268*K268+DT!AF268*L268+DT!AG268*M268+DT!AH268*N268,"")</f>
        <v/>
      </c>
      <c r="P268" s="1"/>
    </row>
    <row r="269" ht="14.25" customHeight="1">
      <c r="A269" s="21"/>
      <c r="B269" s="21"/>
      <c r="C269" s="21"/>
      <c r="D269" s="21"/>
      <c r="E269" s="21"/>
      <c r="F269" s="21"/>
      <c r="G269" s="21">
        <f t="shared" si="1"/>
        <v>0</v>
      </c>
      <c r="I269" s="39" t="str">
        <f t="shared" si="2"/>
        <v/>
      </c>
      <c r="J269" s="39" t="str">
        <f t="shared" si="3"/>
        <v/>
      </c>
      <c r="K269" s="39" t="str">
        <f t="shared" si="4"/>
        <v/>
      </c>
      <c r="L269" s="39" t="str">
        <f t="shared" si="5"/>
        <v/>
      </c>
      <c r="M269" s="39" t="str">
        <f t="shared" si="6"/>
        <v/>
      </c>
      <c r="N269" s="39" t="str">
        <f t="shared" si="7"/>
        <v/>
      </c>
      <c r="O269" s="115" t="str">
        <f>IF(G269&gt;0,DT!AC269*I269+DT!AD269*J269+DT!AE269*K269+DT!AF269*L269+DT!AG269*M269+DT!AH269*N269,"")</f>
        <v/>
      </c>
      <c r="P269" s="1"/>
    </row>
    <row r="270" ht="14.25" customHeight="1">
      <c r="A270" s="21"/>
      <c r="B270" s="21"/>
      <c r="C270" s="21"/>
      <c r="D270" s="21"/>
      <c r="E270" s="21"/>
      <c r="F270" s="21"/>
      <c r="G270" s="21">
        <f t="shared" si="1"/>
        <v>0</v>
      </c>
      <c r="I270" s="39" t="str">
        <f t="shared" si="2"/>
        <v/>
      </c>
      <c r="J270" s="39" t="str">
        <f t="shared" si="3"/>
        <v/>
      </c>
      <c r="K270" s="39" t="str">
        <f t="shared" si="4"/>
        <v/>
      </c>
      <c r="L270" s="39" t="str">
        <f t="shared" si="5"/>
        <v/>
      </c>
      <c r="M270" s="39" t="str">
        <f t="shared" si="6"/>
        <v/>
      </c>
      <c r="N270" s="39" t="str">
        <f t="shared" si="7"/>
        <v/>
      </c>
      <c r="O270" s="115" t="str">
        <f>IF(G270&gt;0,DT!AC270*I270+DT!AD270*J270+DT!AE270*K270+DT!AF270*L270+DT!AG270*M270+DT!AH270*N270,"")</f>
        <v/>
      </c>
      <c r="P270" s="1"/>
    </row>
    <row r="271" ht="14.25" customHeight="1">
      <c r="A271" s="21"/>
      <c r="B271" s="21"/>
      <c r="C271" s="21"/>
      <c r="D271" s="21"/>
      <c r="E271" s="21"/>
      <c r="F271" s="21"/>
      <c r="G271" s="21">
        <f t="shared" si="1"/>
        <v>0</v>
      </c>
      <c r="I271" s="39" t="str">
        <f t="shared" si="2"/>
        <v/>
      </c>
      <c r="J271" s="39" t="str">
        <f t="shared" si="3"/>
        <v/>
      </c>
      <c r="K271" s="39" t="str">
        <f t="shared" si="4"/>
        <v/>
      </c>
      <c r="L271" s="39" t="str">
        <f t="shared" si="5"/>
        <v/>
      </c>
      <c r="M271" s="39" t="str">
        <f t="shared" si="6"/>
        <v/>
      </c>
      <c r="N271" s="39" t="str">
        <f t="shared" si="7"/>
        <v/>
      </c>
      <c r="O271" s="115" t="str">
        <f>IF(G271&gt;0,DT!AC271*I271+DT!AD271*J271+DT!AE271*K271+DT!AF271*L271+DT!AG271*M271+DT!AH271*N271,"")</f>
        <v/>
      </c>
      <c r="P271" s="1"/>
    </row>
    <row r="272" ht="14.25" customHeight="1">
      <c r="A272" s="21"/>
      <c r="B272" s="21"/>
      <c r="C272" s="21"/>
      <c r="D272" s="21"/>
      <c r="E272" s="21"/>
      <c r="F272" s="21"/>
      <c r="G272" s="21">
        <f t="shared" si="1"/>
        <v>0</v>
      </c>
      <c r="I272" s="39" t="str">
        <f t="shared" si="2"/>
        <v/>
      </c>
      <c r="J272" s="39" t="str">
        <f t="shared" si="3"/>
        <v/>
      </c>
      <c r="K272" s="39" t="str">
        <f t="shared" si="4"/>
        <v/>
      </c>
      <c r="L272" s="39" t="str">
        <f t="shared" si="5"/>
        <v/>
      </c>
      <c r="M272" s="39" t="str">
        <f t="shared" si="6"/>
        <v/>
      </c>
      <c r="N272" s="39" t="str">
        <f t="shared" si="7"/>
        <v/>
      </c>
      <c r="O272" s="115" t="str">
        <f>IF(G272&gt;0,DT!AC272*I272+DT!AD272*J272+DT!AE272*K272+DT!AF272*L272+DT!AG272*M272+DT!AH272*N272,"")</f>
        <v/>
      </c>
      <c r="P272" s="1"/>
    </row>
    <row r="273" ht="14.25" customHeight="1">
      <c r="A273" s="21"/>
      <c r="B273" s="21"/>
      <c r="C273" s="21"/>
      <c r="D273" s="21"/>
      <c r="E273" s="21"/>
      <c r="F273" s="21"/>
      <c r="G273" s="21">
        <f t="shared" si="1"/>
        <v>0</v>
      </c>
      <c r="I273" s="39" t="str">
        <f t="shared" si="2"/>
        <v/>
      </c>
      <c r="J273" s="39" t="str">
        <f t="shared" si="3"/>
        <v/>
      </c>
      <c r="K273" s="39" t="str">
        <f t="shared" si="4"/>
        <v/>
      </c>
      <c r="L273" s="39" t="str">
        <f t="shared" si="5"/>
        <v/>
      </c>
      <c r="M273" s="39" t="str">
        <f t="shared" si="6"/>
        <v/>
      </c>
      <c r="N273" s="39" t="str">
        <f t="shared" si="7"/>
        <v/>
      </c>
      <c r="O273" s="115" t="str">
        <f>IF(G273&gt;0,DT!AC273*I273+DT!AD273*J273+DT!AE273*K273+DT!AF273*L273+DT!AG273*M273+DT!AH273*N273,"")</f>
        <v/>
      </c>
      <c r="P273" s="1"/>
    </row>
    <row r="274" ht="14.25" customHeight="1">
      <c r="A274" s="21"/>
      <c r="B274" s="21"/>
      <c r="C274" s="21"/>
      <c r="D274" s="21"/>
      <c r="E274" s="21"/>
      <c r="F274" s="21"/>
      <c r="G274" s="21">
        <f t="shared" si="1"/>
        <v>0</v>
      </c>
      <c r="I274" s="39" t="str">
        <f t="shared" si="2"/>
        <v/>
      </c>
      <c r="J274" s="39" t="str">
        <f t="shared" si="3"/>
        <v/>
      </c>
      <c r="K274" s="39" t="str">
        <f t="shared" si="4"/>
        <v/>
      </c>
      <c r="L274" s="39" t="str">
        <f t="shared" si="5"/>
        <v/>
      </c>
      <c r="M274" s="39" t="str">
        <f t="shared" si="6"/>
        <v/>
      </c>
      <c r="N274" s="39" t="str">
        <f t="shared" si="7"/>
        <v/>
      </c>
      <c r="O274" s="115" t="str">
        <f>IF(G274&gt;0,DT!AC274*I274+DT!AD274*J274+DT!AE274*K274+DT!AF274*L274+DT!AG274*M274+DT!AH274*N274,"")</f>
        <v/>
      </c>
      <c r="P274" s="1"/>
    </row>
    <row r="275" ht="14.25" customHeight="1">
      <c r="A275" s="21"/>
      <c r="B275" s="21"/>
      <c r="C275" s="21"/>
      <c r="D275" s="21"/>
      <c r="E275" s="21"/>
      <c r="F275" s="21"/>
      <c r="G275" s="21">
        <f t="shared" si="1"/>
        <v>0</v>
      </c>
      <c r="I275" s="39" t="str">
        <f t="shared" si="2"/>
        <v/>
      </c>
      <c r="J275" s="39" t="str">
        <f t="shared" si="3"/>
        <v/>
      </c>
      <c r="K275" s="39" t="str">
        <f t="shared" si="4"/>
        <v/>
      </c>
      <c r="L275" s="39" t="str">
        <f t="shared" si="5"/>
        <v/>
      </c>
      <c r="M275" s="39" t="str">
        <f t="shared" si="6"/>
        <v/>
      </c>
      <c r="N275" s="39" t="str">
        <f t="shared" si="7"/>
        <v/>
      </c>
      <c r="O275" s="115" t="str">
        <f>IF(G275&gt;0,DT!AC275*I275+DT!AD275*J275+DT!AE275*K275+DT!AF275*L275+DT!AG275*M275+DT!AH275*N275,"")</f>
        <v/>
      </c>
      <c r="P275" s="1"/>
    </row>
    <row r="276" ht="14.25" customHeight="1">
      <c r="A276" s="21"/>
      <c r="B276" s="21"/>
      <c r="C276" s="21"/>
      <c r="D276" s="21"/>
      <c r="E276" s="21"/>
      <c r="F276" s="21"/>
      <c r="G276" s="21">
        <f t="shared" si="1"/>
        <v>0</v>
      </c>
      <c r="I276" s="39" t="str">
        <f t="shared" si="2"/>
        <v/>
      </c>
      <c r="J276" s="39" t="str">
        <f t="shared" si="3"/>
        <v/>
      </c>
      <c r="K276" s="39" t="str">
        <f t="shared" si="4"/>
        <v/>
      </c>
      <c r="L276" s="39" t="str">
        <f t="shared" si="5"/>
        <v/>
      </c>
      <c r="M276" s="39" t="str">
        <f t="shared" si="6"/>
        <v/>
      </c>
      <c r="N276" s="39" t="str">
        <f t="shared" si="7"/>
        <v/>
      </c>
      <c r="O276" s="115" t="str">
        <f>IF(G276&gt;0,DT!AC276*I276+DT!AD276*J276+DT!AE276*K276+DT!AF276*L276+DT!AG276*M276+DT!AH276*N276,"")</f>
        <v/>
      </c>
      <c r="P276" s="1"/>
    </row>
    <row r="277" ht="14.25" customHeight="1">
      <c r="A277" s="21"/>
      <c r="B277" s="21"/>
      <c r="C277" s="21"/>
      <c r="D277" s="21"/>
      <c r="E277" s="21"/>
      <c r="F277" s="21"/>
      <c r="G277" s="21">
        <f t="shared" si="1"/>
        <v>0</v>
      </c>
      <c r="I277" s="39" t="str">
        <f t="shared" si="2"/>
        <v/>
      </c>
      <c r="J277" s="39" t="str">
        <f t="shared" si="3"/>
        <v/>
      </c>
      <c r="K277" s="39" t="str">
        <f t="shared" si="4"/>
        <v/>
      </c>
      <c r="L277" s="39" t="str">
        <f t="shared" si="5"/>
        <v/>
      </c>
      <c r="M277" s="39" t="str">
        <f t="shared" si="6"/>
        <v/>
      </c>
      <c r="N277" s="39" t="str">
        <f t="shared" si="7"/>
        <v/>
      </c>
      <c r="O277" s="115" t="str">
        <f>IF(G277&gt;0,DT!AC277*I277+DT!AD277*J277+DT!AE277*K277+DT!AF277*L277+DT!AG277*M277+DT!AH277*N277,"")</f>
        <v/>
      </c>
      <c r="P277" s="1"/>
    </row>
    <row r="278" ht="14.25" customHeight="1">
      <c r="A278" s="21"/>
      <c r="B278" s="21"/>
      <c r="C278" s="21"/>
      <c r="D278" s="21"/>
      <c r="E278" s="21"/>
      <c r="F278" s="21"/>
      <c r="G278" s="21">
        <f t="shared" si="1"/>
        <v>0</v>
      </c>
      <c r="I278" s="39" t="str">
        <f t="shared" si="2"/>
        <v/>
      </c>
      <c r="J278" s="39" t="str">
        <f t="shared" si="3"/>
        <v/>
      </c>
      <c r="K278" s="39" t="str">
        <f t="shared" si="4"/>
        <v/>
      </c>
      <c r="L278" s="39" t="str">
        <f t="shared" si="5"/>
        <v/>
      </c>
      <c r="M278" s="39" t="str">
        <f t="shared" si="6"/>
        <v/>
      </c>
      <c r="N278" s="39" t="str">
        <f t="shared" si="7"/>
        <v/>
      </c>
      <c r="O278" s="115" t="str">
        <f>IF(G278&gt;0,DT!AC278*I278+DT!AD278*J278+DT!AE278*K278+DT!AF278*L278+DT!AG278*M278+DT!AH278*N278,"")</f>
        <v/>
      </c>
      <c r="P278" s="1"/>
    </row>
    <row r="279" ht="14.25" customHeight="1">
      <c r="A279" s="21"/>
      <c r="B279" s="21"/>
      <c r="C279" s="21"/>
      <c r="D279" s="21"/>
      <c r="E279" s="21"/>
      <c r="F279" s="21"/>
      <c r="G279" s="21">
        <f t="shared" si="1"/>
        <v>0</v>
      </c>
      <c r="I279" s="39" t="str">
        <f t="shared" si="2"/>
        <v/>
      </c>
      <c r="J279" s="39" t="str">
        <f t="shared" si="3"/>
        <v/>
      </c>
      <c r="K279" s="39" t="str">
        <f t="shared" si="4"/>
        <v/>
      </c>
      <c r="L279" s="39" t="str">
        <f t="shared" si="5"/>
        <v/>
      </c>
      <c r="M279" s="39" t="str">
        <f t="shared" si="6"/>
        <v/>
      </c>
      <c r="N279" s="39" t="str">
        <f t="shared" si="7"/>
        <v/>
      </c>
      <c r="O279" s="115" t="str">
        <f>IF(G279&gt;0,DT!AC279*I279+DT!AD279*J279+DT!AE279*K279+DT!AF279*L279+DT!AG279*M279+DT!AH279*N279,"")</f>
        <v/>
      </c>
      <c r="P279" s="1"/>
    </row>
    <row r="280" ht="14.25" customHeight="1">
      <c r="A280" s="21"/>
      <c r="B280" s="21"/>
      <c r="C280" s="21"/>
      <c r="D280" s="21"/>
      <c r="E280" s="21"/>
      <c r="F280" s="21"/>
      <c r="G280" s="21">
        <f t="shared" si="1"/>
        <v>0</v>
      </c>
      <c r="I280" s="39" t="str">
        <f t="shared" si="2"/>
        <v/>
      </c>
      <c r="J280" s="39" t="str">
        <f t="shared" si="3"/>
        <v/>
      </c>
      <c r="K280" s="39" t="str">
        <f t="shared" si="4"/>
        <v/>
      </c>
      <c r="L280" s="39" t="str">
        <f t="shared" si="5"/>
        <v/>
      </c>
      <c r="M280" s="39" t="str">
        <f t="shared" si="6"/>
        <v/>
      </c>
      <c r="N280" s="39" t="str">
        <f t="shared" si="7"/>
        <v/>
      </c>
      <c r="O280" s="115" t="str">
        <f>IF(G280&gt;0,DT!AC280*I280+DT!AD280*J280+DT!AE280*K280+DT!AF280*L280+DT!AG280*M280+DT!AH280*N280,"")</f>
        <v/>
      </c>
      <c r="P280" s="1"/>
    </row>
    <row r="281" ht="14.25" customHeight="1">
      <c r="A281" s="21"/>
      <c r="B281" s="21"/>
      <c r="C281" s="21"/>
      <c r="D281" s="21"/>
      <c r="E281" s="21"/>
      <c r="F281" s="21"/>
      <c r="G281" s="21">
        <f t="shared" si="1"/>
        <v>0</v>
      </c>
      <c r="I281" s="39" t="str">
        <f t="shared" si="2"/>
        <v/>
      </c>
      <c r="J281" s="39" t="str">
        <f t="shared" si="3"/>
        <v/>
      </c>
      <c r="K281" s="39" t="str">
        <f t="shared" si="4"/>
        <v/>
      </c>
      <c r="L281" s="39" t="str">
        <f t="shared" si="5"/>
        <v/>
      </c>
      <c r="M281" s="39" t="str">
        <f t="shared" si="6"/>
        <v/>
      </c>
      <c r="N281" s="39" t="str">
        <f t="shared" si="7"/>
        <v/>
      </c>
      <c r="O281" s="115" t="str">
        <f>IF(G281&gt;0,DT!AC281*I281+DT!AD281*J281+DT!AE281*K281+DT!AF281*L281+DT!AG281*M281+DT!AH281*N281,"")</f>
        <v/>
      </c>
      <c r="P281" s="1"/>
    </row>
    <row r="282" ht="14.25" customHeight="1">
      <c r="A282" s="21"/>
      <c r="B282" s="21"/>
      <c r="C282" s="21"/>
      <c r="D282" s="21"/>
      <c r="E282" s="21"/>
      <c r="F282" s="21"/>
      <c r="G282" s="21">
        <f t="shared" si="1"/>
        <v>0</v>
      </c>
      <c r="I282" s="39" t="str">
        <f t="shared" si="2"/>
        <v/>
      </c>
      <c r="J282" s="39" t="str">
        <f t="shared" si="3"/>
        <v/>
      </c>
      <c r="K282" s="39" t="str">
        <f t="shared" si="4"/>
        <v/>
      </c>
      <c r="L282" s="39" t="str">
        <f t="shared" si="5"/>
        <v/>
      </c>
      <c r="M282" s="39" t="str">
        <f t="shared" si="6"/>
        <v/>
      </c>
      <c r="N282" s="39" t="str">
        <f t="shared" si="7"/>
        <v/>
      </c>
      <c r="O282" s="115" t="str">
        <f>IF(G282&gt;0,DT!AC282*I282+DT!AD282*J282+DT!AE282*K282+DT!AF282*L282+DT!AG282*M282+DT!AH282*N282,"")</f>
        <v/>
      </c>
      <c r="P282" s="1"/>
    </row>
    <row r="283" ht="14.25" customHeight="1">
      <c r="A283" s="21"/>
      <c r="B283" s="21"/>
      <c r="C283" s="21"/>
      <c r="D283" s="21"/>
      <c r="E283" s="21"/>
      <c r="F283" s="21"/>
      <c r="G283" s="21">
        <f t="shared" si="1"/>
        <v>0</v>
      </c>
      <c r="I283" s="39" t="str">
        <f t="shared" si="2"/>
        <v/>
      </c>
      <c r="J283" s="39" t="str">
        <f t="shared" si="3"/>
        <v/>
      </c>
      <c r="K283" s="39" t="str">
        <f t="shared" si="4"/>
        <v/>
      </c>
      <c r="L283" s="39" t="str">
        <f t="shared" si="5"/>
        <v/>
      </c>
      <c r="M283" s="39" t="str">
        <f t="shared" si="6"/>
        <v/>
      </c>
      <c r="N283" s="39" t="str">
        <f t="shared" si="7"/>
        <v/>
      </c>
      <c r="O283" s="115" t="str">
        <f>IF(G283&gt;0,DT!AC283*I283+DT!AD283*J283+DT!AE283*K283+DT!AF283*L283+DT!AG283*M283+DT!AH283*N283,"")</f>
        <v/>
      </c>
      <c r="P283" s="1"/>
    </row>
    <row r="284" ht="14.25" customHeight="1">
      <c r="A284" s="21"/>
      <c r="B284" s="21"/>
      <c r="C284" s="21"/>
      <c r="D284" s="21"/>
      <c r="E284" s="21"/>
      <c r="F284" s="21"/>
      <c r="G284" s="21">
        <f t="shared" si="1"/>
        <v>0</v>
      </c>
      <c r="I284" s="39" t="str">
        <f t="shared" si="2"/>
        <v/>
      </c>
      <c r="J284" s="39" t="str">
        <f t="shared" si="3"/>
        <v/>
      </c>
      <c r="K284" s="39" t="str">
        <f t="shared" si="4"/>
        <v/>
      </c>
      <c r="L284" s="39" t="str">
        <f t="shared" si="5"/>
        <v/>
      </c>
      <c r="M284" s="39" t="str">
        <f t="shared" si="6"/>
        <v/>
      </c>
      <c r="N284" s="39" t="str">
        <f t="shared" si="7"/>
        <v/>
      </c>
      <c r="O284" s="115" t="str">
        <f>IF(G284&gt;0,DT!AC284*I284+DT!AD284*J284+DT!AE284*K284+DT!AF284*L284+DT!AG284*M284+DT!AH284*N284,"")</f>
        <v/>
      </c>
      <c r="P284" s="1"/>
    </row>
    <row r="285" ht="14.25" customHeight="1">
      <c r="A285" s="21"/>
      <c r="B285" s="21"/>
      <c r="C285" s="21"/>
      <c r="D285" s="21"/>
      <c r="E285" s="21"/>
      <c r="F285" s="21"/>
      <c r="G285" s="21">
        <f t="shared" si="1"/>
        <v>0</v>
      </c>
      <c r="I285" s="39" t="str">
        <f t="shared" si="2"/>
        <v/>
      </c>
      <c r="J285" s="39" t="str">
        <f t="shared" si="3"/>
        <v/>
      </c>
      <c r="K285" s="39" t="str">
        <f t="shared" si="4"/>
        <v/>
      </c>
      <c r="L285" s="39" t="str">
        <f t="shared" si="5"/>
        <v/>
      </c>
      <c r="M285" s="39" t="str">
        <f t="shared" si="6"/>
        <v/>
      </c>
      <c r="N285" s="39" t="str">
        <f t="shared" si="7"/>
        <v/>
      </c>
      <c r="O285" s="115" t="str">
        <f>IF(G285&gt;0,DT!AC285*I285+DT!AD285*J285+DT!AE285*K285+DT!AF285*L285+DT!AG285*M285+DT!AH285*N285,"")</f>
        <v/>
      </c>
      <c r="P285" s="1"/>
    </row>
    <row r="286" ht="14.25" customHeight="1">
      <c r="A286" s="21"/>
      <c r="B286" s="21"/>
      <c r="C286" s="21"/>
      <c r="D286" s="21"/>
      <c r="E286" s="21"/>
      <c r="F286" s="21"/>
      <c r="G286" s="21">
        <f t="shared" si="1"/>
        <v>0</v>
      </c>
      <c r="I286" s="39" t="str">
        <f t="shared" si="2"/>
        <v/>
      </c>
      <c r="J286" s="39" t="str">
        <f t="shared" si="3"/>
        <v/>
      </c>
      <c r="K286" s="39" t="str">
        <f t="shared" si="4"/>
        <v/>
      </c>
      <c r="L286" s="39" t="str">
        <f t="shared" si="5"/>
        <v/>
      </c>
      <c r="M286" s="39" t="str">
        <f t="shared" si="6"/>
        <v/>
      </c>
      <c r="N286" s="39" t="str">
        <f t="shared" si="7"/>
        <v/>
      </c>
      <c r="O286" s="115" t="str">
        <f>IF(G286&gt;0,DT!AC286*I286+DT!AD286*J286+DT!AE286*K286+DT!AF286*L286+DT!AG286*M286+DT!AH286*N286,"")</f>
        <v/>
      </c>
      <c r="P286" s="1"/>
    </row>
    <row r="287" ht="14.25" customHeight="1">
      <c r="A287" s="21"/>
      <c r="B287" s="21"/>
      <c r="C287" s="21"/>
      <c r="D287" s="21"/>
      <c r="E287" s="21"/>
      <c r="F287" s="21"/>
      <c r="G287" s="21">
        <f t="shared" si="1"/>
        <v>0</v>
      </c>
      <c r="I287" s="39" t="str">
        <f t="shared" si="2"/>
        <v/>
      </c>
      <c r="J287" s="39" t="str">
        <f t="shared" si="3"/>
        <v/>
      </c>
      <c r="K287" s="39" t="str">
        <f t="shared" si="4"/>
        <v/>
      </c>
      <c r="L287" s="39" t="str">
        <f t="shared" si="5"/>
        <v/>
      </c>
      <c r="M287" s="39" t="str">
        <f t="shared" si="6"/>
        <v/>
      </c>
      <c r="N287" s="39" t="str">
        <f t="shared" si="7"/>
        <v/>
      </c>
      <c r="O287" s="115" t="str">
        <f>IF(G287&gt;0,DT!AC287*I287+DT!AD287*J287+DT!AE287*K287+DT!AF287*L287+DT!AG287*M287+DT!AH287*N287,"")</f>
        <v/>
      </c>
      <c r="P287" s="1"/>
    </row>
    <row r="288" ht="14.25" customHeight="1">
      <c r="A288" s="21"/>
      <c r="B288" s="21"/>
      <c r="C288" s="21"/>
      <c r="D288" s="21"/>
      <c r="E288" s="21"/>
      <c r="F288" s="21"/>
      <c r="G288" s="21">
        <f t="shared" si="1"/>
        <v>0</v>
      </c>
      <c r="I288" s="39" t="str">
        <f t="shared" si="2"/>
        <v/>
      </c>
      <c r="J288" s="39" t="str">
        <f t="shared" si="3"/>
        <v/>
      </c>
      <c r="K288" s="39" t="str">
        <f t="shared" si="4"/>
        <v/>
      </c>
      <c r="L288" s="39" t="str">
        <f t="shared" si="5"/>
        <v/>
      </c>
      <c r="M288" s="39" t="str">
        <f t="shared" si="6"/>
        <v/>
      </c>
      <c r="N288" s="39" t="str">
        <f t="shared" si="7"/>
        <v/>
      </c>
      <c r="O288" s="115" t="str">
        <f>IF(G288&gt;0,DT!AC288*I288+DT!AD288*J288+DT!AE288*K288+DT!AF288*L288+DT!AG288*M288+DT!AH288*N288,"")</f>
        <v/>
      </c>
      <c r="P288" s="1"/>
    </row>
    <row r="289" ht="14.25" customHeight="1">
      <c r="A289" s="21"/>
      <c r="B289" s="21"/>
      <c r="C289" s="21"/>
      <c r="D289" s="21"/>
      <c r="E289" s="21"/>
      <c r="F289" s="21"/>
      <c r="G289" s="21">
        <f t="shared" si="1"/>
        <v>0</v>
      </c>
      <c r="I289" s="39" t="str">
        <f t="shared" si="2"/>
        <v/>
      </c>
      <c r="J289" s="39" t="str">
        <f t="shared" si="3"/>
        <v/>
      </c>
      <c r="K289" s="39" t="str">
        <f t="shared" si="4"/>
        <v/>
      </c>
      <c r="L289" s="39" t="str">
        <f t="shared" si="5"/>
        <v/>
      </c>
      <c r="M289" s="39" t="str">
        <f t="shared" si="6"/>
        <v/>
      </c>
      <c r="N289" s="39" t="str">
        <f t="shared" si="7"/>
        <v/>
      </c>
      <c r="O289" s="115" t="str">
        <f>IF(G289&gt;0,DT!AC289*I289+DT!AD289*J289+DT!AE289*K289+DT!AF289*L289+DT!AG289*M289+DT!AH289*N289,"")</f>
        <v/>
      </c>
      <c r="P289" s="1"/>
    </row>
    <row r="290" ht="14.25" customHeight="1">
      <c r="A290" s="21"/>
      <c r="B290" s="21"/>
      <c r="C290" s="21"/>
      <c r="D290" s="21"/>
      <c r="E290" s="21"/>
      <c r="F290" s="21"/>
      <c r="G290" s="21">
        <f t="shared" si="1"/>
        <v>0</v>
      </c>
      <c r="I290" s="39" t="str">
        <f t="shared" si="2"/>
        <v/>
      </c>
      <c r="J290" s="39" t="str">
        <f t="shared" si="3"/>
        <v/>
      </c>
      <c r="K290" s="39" t="str">
        <f t="shared" si="4"/>
        <v/>
      </c>
      <c r="L290" s="39" t="str">
        <f t="shared" si="5"/>
        <v/>
      </c>
      <c r="M290" s="39" t="str">
        <f t="shared" si="6"/>
        <v/>
      </c>
      <c r="N290" s="39" t="str">
        <f t="shared" si="7"/>
        <v/>
      </c>
      <c r="O290" s="115" t="str">
        <f>IF(G290&gt;0,DT!AC290*I290+DT!AD290*J290+DT!AE290*K290+DT!AF290*L290+DT!AG290*M290+DT!AH290*N290,"")</f>
        <v/>
      </c>
      <c r="P290" s="1"/>
    </row>
    <row r="291" ht="14.25" customHeight="1">
      <c r="A291" s="21"/>
      <c r="B291" s="21"/>
      <c r="C291" s="21"/>
      <c r="D291" s="21"/>
      <c r="E291" s="21"/>
      <c r="F291" s="21"/>
      <c r="G291" s="21">
        <f t="shared" si="1"/>
        <v>0</v>
      </c>
      <c r="I291" s="39" t="str">
        <f t="shared" si="2"/>
        <v/>
      </c>
      <c r="J291" s="39" t="str">
        <f t="shared" si="3"/>
        <v/>
      </c>
      <c r="K291" s="39" t="str">
        <f t="shared" si="4"/>
        <v/>
      </c>
      <c r="L291" s="39" t="str">
        <f t="shared" si="5"/>
        <v/>
      </c>
      <c r="M291" s="39" t="str">
        <f t="shared" si="6"/>
        <v/>
      </c>
      <c r="N291" s="39" t="str">
        <f t="shared" si="7"/>
        <v/>
      </c>
      <c r="O291" s="115" t="str">
        <f>IF(G291&gt;0,DT!AC291*I291+DT!AD291*J291+DT!AE291*K291+DT!AF291*L291+DT!AG291*M291+DT!AH291*N291,"")</f>
        <v/>
      </c>
      <c r="P291" s="1"/>
    </row>
    <row r="292" ht="14.25" customHeight="1">
      <c r="A292" s="21"/>
      <c r="B292" s="21"/>
      <c r="C292" s="21"/>
      <c r="D292" s="21"/>
      <c r="E292" s="21"/>
      <c r="F292" s="21"/>
      <c r="G292" s="21">
        <f t="shared" si="1"/>
        <v>0</v>
      </c>
      <c r="I292" s="39" t="str">
        <f t="shared" si="2"/>
        <v/>
      </c>
      <c r="J292" s="39" t="str">
        <f t="shared" si="3"/>
        <v/>
      </c>
      <c r="K292" s="39" t="str">
        <f t="shared" si="4"/>
        <v/>
      </c>
      <c r="L292" s="39" t="str">
        <f t="shared" si="5"/>
        <v/>
      </c>
      <c r="M292" s="39" t="str">
        <f t="shared" si="6"/>
        <v/>
      </c>
      <c r="N292" s="39" t="str">
        <f t="shared" si="7"/>
        <v/>
      </c>
      <c r="O292" s="115" t="str">
        <f>IF(G292&gt;0,DT!AC292*I292+DT!AD292*J292+DT!AE292*K292+DT!AF292*L292+DT!AG292*M292+DT!AH292*N292,"")</f>
        <v/>
      </c>
      <c r="P292" s="1"/>
    </row>
    <row r="293" ht="14.25" customHeight="1">
      <c r="A293" s="21"/>
      <c r="B293" s="21"/>
      <c r="C293" s="21"/>
      <c r="D293" s="21"/>
      <c r="E293" s="21"/>
      <c r="F293" s="21"/>
      <c r="G293" s="21">
        <f t="shared" si="1"/>
        <v>0</v>
      </c>
      <c r="I293" s="39" t="str">
        <f t="shared" si="2"/>
        <v/>
      </c>
      <c r="J293" s="39" t="str">
        <f t="shared" si="3"/>
        <v/>
      </c>
      <c r="K293" s="39" t="str">
        <f t="shared" si="4"/>
        <v/>
      </c>
      <c r="L293" s="39" t="str">
        <f t="shared" si="5"/>
        <v/>
      </c>
      <c r="M293" s="39" t="str">
        <f t="shared" si="6"/>
        <v/>
      </c>
      <c r="N293" s="39" t="str">
        <f t="shared" si="7"/>
        <v/>
      </c>
      <c r="O293" s="115" t="str">
        <f>IF(G293&gt;0,DT!AC293*I293+DT!AD293*J293+DT!AE293*K293+DT!AF293*L293+DT!AG293*M293+DT!AH293*N293,"")</f>
        <v/>
      </c>
      <c r="P293" s="1"/>
    </row>
    <row r="294" ht="14.25" customHeight="1">
      <c r="A294" s="21"/>
      <c r="B294" s="21"/>
      <c r="C294" s="21"/>
      <c r="D294" s="21"/>
      <c r="E294" s="21"/>
      <c r="F294" s="21"/>
      <c r="G294" s="21">
        <f t="shared" si="1"/>
        <v>0</v>
      </c>
      <c r="I294" s="39" t="str">
        <f t="shared" si="2"/>
        <v/>
      </c>
      <c r="J294" s="39" t="str">
        <f t="shared" si="3"/>
        <v/>
      </c>
      <c r="K294" s="39" t="str">
        <f t="shared" si="4"/>
        <v/>
      </c>
      <c r="L294" s="39" t="str">
        <f t="shared" si="5"/>
        <v/>
      </c>
      <c r="M294" s="39" t="str">
        <f t="shared" si="6"/>
        <v/>
      </c>
      <c r="N294" s="39" t="str">
        <f t="shared" si="7"/>
        <v/>
      </c>
      <c r="O294" s="115" t="str">
        <f>IF(G294&gt;0,DT!AC294*I294+DT!AD294*J294+DT!AE294*K294+DT!AF294*L294+DT!AG294*M294+DT!AH294*N294,"")</f>
        <v/>
      </c>
      <c r="P294" s="1"/>
    </row>
    <row r="295" ht="14.25" customHeight="1">
      <c r="A295" s="21"/>
      <c r="B295" s="21"/>
      <c r="C295" s="21"/>
      <c r="D295" s="21"/>
      <c r="E295" s="21"/>
      <c r="F295" s="21"/>
      <c r="G295" s="21">
        <f t="shared" si="1"/>
        <v>0</v>
      </c>
      <c r="I295" s="39" t="str">
        <f t="shared" si="2"/>
        <v/>
      </c>
      <c r="J295" s="39" t="str">
        <f t="shared" si="3"/>
        <v/>
      </c>
      <c r="K295" s="39" t="str">
        <f t="shared" si="4"/>
        <v/>
      </c>
      <c r="L295" s="39" t="str">
        <f t="shared" si="5"/>
        <v/>
      </c>
      <c r="M295" s="39" t="str">
        <f t="shared" si="6"/>
        <v/>
      </c>
      <c r="N295" s="39" t="str">
        <f t="shared" si="7"/>
        <v/>
      </c>
      <c r="O295" s="115" t="str">
        <f>IF(G295&gt;0,DT!AC295*I295+DT!AD295*J295+DT!AE295*K295+DT!AF295*L295+DT!AG295*M295+DT!AH295*N295,"")</f>
        <v/>
      </c>
      <c r="P295" s="1"/>
    </row>
    <row r="296" ht="14.25" customHeight="1">
      <c r="A296" s="21"/>
      <c r="B296" s="21"/>
      <c r="C296" s="21"/>
      <c r="D296" s="21"/>
      <c r="E296" s="21"/>
      <c r="F296" s="21"/>
      <c r="G296" s="21">
        <f t="shared" si="1"/>
        <v>0</v>
      </c>
      <c r="I296" s="39" t="str">
        <f t="shared" si="2"/>
        <v/>
      </c>
      <c r="J296" s="39" t="str">
        <f t="shared" si="3"/>
        <v/>
      </c>
      <c r="K296" s="39" t="str">
        <f t="shared" si="4"/>
        <v/>
      </c>
      <c r="L296" s="39" t="str">
        <f t="shared" si="5"/>
        <v/>
      </c>
      <c r="M296" s="39" t="str">
        <f t="shared" si="6"/>
        <v/>
      </c>
      <c r="N296" s="39" t="str">
        <f t="shared" si="7"/>
        <v/>
      </c>
      <c r="O296" s="115" t="str">
        <f>IF(G296&gt;0,DT!AC296*I296+DT!AD296*J296+DT!AE296*K296+DT!AF296*L296+DT!AG296*M296+DT!AH296*N296,"")</f>
        <v/>
      </c>
      <c r="P296" s="1"/>
    </row>
    <row r="297" ht="14.25" customHeight="1">
      <c r="A297" s="21"/>
      <c r="B297" s="21"/>
      <c r="C297" s="21"/>
      <c r="D297" s="21"/>
      <c r="E297" s="21"/>
      <c r="F297" s="21"/>
      <c r="G297" s="21">
        <f t="shared" si="1"/>
        <v>0</v>
      </c>
      <c r="I297" s="39" t="str">
        <f t="shared" si="2"/>
        <v/>
      </c>
      <c r="J297" s="39" t="str">
        <f t="shared" si="3"/>
        <v/>
      </c>
      <c r="K297" s="39" t="str">
        <f t="shared" si="4"/>
        <v/>
      </c>
      <c r="L297" s="39" t="str">
        <f t="shared" si="5"/>
        <v/>
      </c>
      <c r="M297" s="39" t="str">
        <f t="shared" si="6"/>
        <v/>
      </c>
      <c r="N297" s="39" t="str">
        <f t="shared" si="7"/>
        <v/>
      </c>
      <c r="O297" s="115" t="str">
        <f>IF(G297&gt;0,DT!AC297*I297+DT!AD297*J297+DT!AE297*K297+DT!AF297*L297+DT!AG297*M297+DT!AH297*N297,"")</f>
        <v/>
      </c>
      <c r="P297" s="1"/>
    </row>
    <row r="298" ht="14.25" customHeight="1">
      <c r="A298" s="21"/>
      <c r="B298" s="21"/>
      <c r="C298" s="21"/>
      <c r="D298" s="21"/>
      <c r="E298" s="21"/>
      <c r="F298" s="21"/>
      <c r="G298" s="21">
        <f t="shared" si="1"/>
        <v>0</v>
      </c>
      <c r="I298" s="39" t="str">
        <f t="shared" si="2"/>
        <v/>
      </c>
      <c r="J298" s="39" t="str">
        <f t="shared" si="3"/>
        <v/>
      </c>
      <c r="K298" s="39" t="str">
        <f t="shared" si="4"/>
        <v/>
      </c>
      <c r="L298" s="39" t="str">
        <f t="shared" si="5"/>
        <v/>
      </c>
      <c r="M298" s="39" t="str">
        <f t="shared" si="6"/>
        <v/>
      </c>
      <c r="N298" s="39" t="str">
        <f t="shared" si="7"/>
        <v/>
      </c>
      <c r="O298" s="115" t="str">
        <f>IF(G298&gt;0,DT!AC298*I298+DT!AD298*J298+DT!AE298*K298+DT!AF298*L298+DT!AG298*M298+DT!AH298*N298,"")</f>
        <v/>
      </c>
      <c r="P298" s="1"/>
    </row>
    <row r="299" ht="14.25" customHeight="1">
      <c r="A299" s="21"/>
      <c r="B299" s="21"/>
      <c r="C299" s="21"/>
      <c r="D299" s="21"/>
      <c r="E299" s="21"/>
      <c r="F299" s="21"/>
      <c r="G299" s="21">
        <f t="shared" si="1"/>
        <v>0</v>
      </c>
      <c r="I299" s="39" t="str">
        <f t="shared" si="2"/>
        <v/>
      </c>
      <c r="J299" s="39" t="str">
        <f t="shared" si="3"/>
        <v/>
      </c>
      <c r="K299" s="39" t="str">
        <f t="shared" si="4"/>
        <v/>
      </c>
      <c r="L299" s="39" t="str">
        <f t="shared" si="5"/>
        <v/>
      </c>
      <c r="M299" s="39" t="str">
        <f t="shared" si="6"/>
        <v/>
      </c>
      <c r="N299" s="39" t="str">
        <f t="shared" si="7"/>
        <v/>
      </c>
      <c r="O299" s="115" t="str">
        <f>IF(G299&gt;0,DT!AC299*I299+DT!AD299*J299+DT!AE299*K299+DT!AF299*L299+DT!AG299*M299+DT!AH299*N299,"")</f>
        <v/>
      </c>
      <c r="P299" s="1"/>
    </row>
    <row r="300" ht="14.25" customHeight="1">
      <c r="A300" s="21"/>
      <c r="B300" s="21"/>
      <c r="C300" s="21"/>
      <c r="D300" s="21"/>
      <c r="E300" s="21"/>
      <c r="F300" s="21"/>
      <c r="G300" s="21">
        <f t="shared" si="1"/>
        <v>0</v>
      </c>
      <c r="I300" s="39" t="str">
        <f t="shared" si="2"/>
        <v/>
      </c>
      <c r="J300" s="39" t="str">
        <f t="shared" si="3"/>
        <v/>
      </c>
      <c r="K300" s="39" t="str">
        <f t="shared" si="4"/>
        <v/>
      </c>
      <c r="L300" s="39" t="str">
        <f t="shared" si="5"/>
        <v/>
      </c>
      <c r="M300" s="39" t="str">
        <f t="shared" si="6"/>
        <v/>
      </c>
      <c r="N300" s="39" t="str">
        <f t="shared" si="7"/>
        <v/>
      </c>
      <c r="O300" s="115" t="str">
        <f>IF(G300&gt;0,DT!AC300*I300+DT!AD300*J300+DT!AE300*K300+DT!AF300*L300+DT!AG300*M300+DT!AH300*N300,"")</f>
        <v/>
      </c>
      <c r="P300" s="1"/>
    </row>
    <row r="301" ht="14.25" customHeight="1">
      <c r="A301" s="21"/>
      <c r="B301" s="21"/>
      <c r="C301" s="21"/>
      <c r="D301" s="21"/>
      <c r="E301" s="21"/>
      <c r="F301" s="21"/>
      <c r="G301" s="21">
        <f t="shared" si="1"/>
        <v>0</v>
      </c>
      <c r="I301" s="39" t="str">
        <f t="shared" si="2"/>
        <v/>
      </c>
      <c r="J301" s="39" t="str">
        <f t="shared" si="3"/>
        <v/>
      </c>
      <c r="K301" s="39" t="str">
        <f t="shared" si="4"/>
        <v/>
      </c>
      <c r="L301" s="39" t="str">
        <f t="shared" si="5"/>
        <v/>
      </c>
      <c r="M301" s="39" t="str">
        <f t="shared" si="6"/>
        <v/>
      </c>
      <c r="N301" s="39" t="str">
        <f t="shared" si="7"/>
        <v/>
      </c>
      <c r="O301" s="115" t="str">
        <f>IF(G301&gt;0,DT!AC301*I301+DT!AD301*J301+DT!AE301*K301+DT!AF301*L301+DT!AG301*M301+DT!AH301*N301,"")</f>
        <v/>
      </c>
      <c r="P301" s="1"/>
    </row>
    <row r="302" ht="14.25" customHeight="1">
      <c r="A302" s="21"/>
      <c r="B302" s="21"/>
      <c r="C302" s="21"/>
      <c r="D302" s="21"/>
      <c r="E302" s="21"/>
      <c r="F302" s="21"/>
      <c r="G302" s="21">
        <f t="shared" si="1"/>
        <v>0</v>
      </c>
      <c r="I302" s="39" t="str">
        <f t="shared" si="2"/>
        <v/>
      </c>
      <c r="J302" s="39" t="str">
        <f t="shared" si="3"/>
        <v/>
      </c>
      <c r="K302" s="39" t="str">
        <f t="shared" si="4"/>
        <v/>
      </c>
      <c r="L302" s="39" t="str">
        <f t="shared" si="5"/>
        <v/>
      </c>
      <c r="M302" s="39" t="str">
        <f t="shared" si="6"/>
        <v/>
      </c>
      <c r="N302" s="39" t="str">
        <f t="shared" si="7"/>
        <v/>
      </c>
      <c r="O302" s="115" t="str">
        <f>IF(G302&gt;0,DT!AC302*I302+DT!AD302*J302+DT!AE302*K302+DT!AF302*L302+DT!AG302*M302+DT!AH302*N302,"")</f>
        <v/>
      </c>
      <c r="P302" s="1"/>
    </row>
    <row r="303" ht="14.25" customHeight="1">
      <c r="A303" s="21"/>
      <c r="B303" s="21"/>
      <c r="C303" s="21"/>
      <c r="D303" s="21"/>
      <c r="E303" s="21"/>
      <c r="F303" s="21"/>
      <c r="G303" s="21">
        <f t="shared" si="1"/>
        <v>0</v>
      </c>
      <c r="I303" s="39" t="str">
        <f t="shared" si="2"/>
        <v/>
      </c>
      <c r="J303" s="39" t="str">
        <f t="shared" si="3"/>
        <v/>
      </c>
      <c r="K303" s="39" t="str">
        <f t="shared" si="4"/>
        <v/>
      </c>
      <c r="L303" s="39" t="str">
        <f t="shared" si="5"/>
        <v/>
      </c>
      <c r="M303" s="39" t="str">
        <f t="shared" si="6"/>
        <v/>
      </c>
      <c r="N303" s="39" t="str">
        <f t="shared" si="7"/>
        <v/>
      </c>
      <c r="O303" s="115" t="str">
        <f>IF(G303&gt;0,DT!AC303*I303+DT!AD303*J303+DT!AE303*K303+DT!AF303*L303+DT!AG303*M303+DT!AH303*N303,"")</f>
        <v/>
      </c>
      <c r="P303" s="1"/>
    </row>
    <row r="304" ht="14.25" customHeight="1">
      <c r="A304" s="21"/>
      <c r="B304" s="21"/>
      <c r="C304" s="21"/>
      <c r="D304" s="21"/>
      <c r="E304" s="21"/>
      <c r="F304" s="21"/>
      <c r="G304" s="21">
        <f t="shared" si="1"/>
        <v>0</v>
      </c>
      <c r="I304" s="39" t="str">
        <f t="shared" si="2"/>
        <v/>
      </c>
      <c r="J304" s="39" t="str">
        <f t="shared" si="3"/>
        <v/>
      </c>
      <c r="K304" s="39" t="str">
        <f t="shared" si="4"/>
        <v/>
      </c>
      <c r="L304" s="39" t="str">
        <f t="shared" si="5"/>
        <v/>
      </c>
      <c r="M304" s="39" t="str">
        <f t="shared" si="6"/>
        <v/>
      </c>
      <c r="N304" s="39" t="str">
        <f t="shared" si="7"/>
        <v/>
      </c>
      <c r="O304" s="115" t="str">
        <f>IF(G304&gt;0,DT!AC304*I304+DT!AD304*J304+DT!AE304*K304+DT!AF304*L304+DT!AG304*M304+DT!AH304*N304,"")</f>
        <v/>
      </c>
      <c r="P304" s="1"/>
    </row>
    <row r="305" ht="14.25" customHeight="1">
      <c r="A305" s="21"/>
      <c r="B305" s="21"/>
      <c r="C305" s="21"/>
      <c r="D305" s="21"/>
      <c r="E305" s="21"/>
      <c r="F305" s="21"/>
      <c r="G305" s="21">
        <f t="shared" si="1"/>
        <v>0</v>
      </c>
      <c r="I305" s="39" t="str">
        <f t="shared" si="2"/>
        <v/>
      </c>
      <c r="J305" s="39" t="str">
        <f t="shared" si="3"/>
        <v/>
      </c>
      <c r="K305" s="39" t="str">
        <f t="shared" si="4"/>
        <v/>
      </c>
      <c r="L305" s="39" t="str">
        <f t="shared" si="5"/>
        <v/>
      </c>
      <c r="M305" s="39" t="str">
        <f t="shared" si="6"/>
        <v/>
      </c>
      <c r="N305" s="39" t="str">
        <f t="shared" si="7"/>
        <v/>
      </c>
      <c r="O305" s="115" t="str">
        <f>IF(G305&gt;0,DT!AC305*I305+DT!AD305*J305+DT!AE305*K305+DT!AF305*L305+DT!AG305*M305+DT!AH305*N305,"")</f>
        <v/>
      </c>
      <c r="P305" s="1"/>
    </row>
    <row r="306" ht="14.25" customHeight="1">
      <c r="A306" s="21"/>
      <c r="B306" s="21"/>
      <c r="C306" s="21"/>
      <c r="D306" s="21"/>
      <c r="E306" s="21"/>
      <c r="F306" s="21"/>
      <c r="G306" s="21">
        <f t="shared" si="1"/>
        <v>0</v>
      </c>
      <c r="I306" s="39" t="str">
        <f t="shared" si="2"/>
        <v/>
      </c>
      <c r="J306" s="39" t="str">
        <f t="shared" si="3"/>
        <v/>
      </c>
      <c r="K306" s="39" t="str">
        <f t="shared" si="4"/>
        <v/>
      </c>
      <c r="L306" s="39" t="str">
        <f t="shared" si="5"/>
        <v/>
      </c>
      <c r="M306" s="39" t="str">
        <f t="shared" si="6"/>
        <v/>
      </c>
      <c r="N306" s="39" t="str">
        <f t="shared" si="7"/>
        <v/>
      </c>
      <c r="O306" s="115" t="str">
        <f>IF(G306&gt;0,DT!AC306*I306+DT!AD306*J306+DT!AE306*K306+DT!AF306*L306+DT!AG306*M306+DT!AH306*N306,"")</f>
        <v/>
      </c>
      <c r="P306" s="1"/>
    </row>
    <row r="307" ht="14.25" customHeight="1">
      <c r="A307" s="21"/>
      <c r="B307" s="21"/>
      <c r="C307" s="21"/>
      <c r="D307" s="21"/>
      <c r="E307" s="21"/>
      <c r="F307" s="21"/>
      <c r="G307" s="21">
        <f t="shared" si="1"/>
        <v>0</v>
      </c>
      <c r="I307" s="39" t="str">
        <f t="shared" si="2"/>
        <v/>
      </c>
      <c r="J307" s="39" t="str">
        <f t="shared" si="3"/>
        <v/>
      </c>
      <c r="K307" s="39" t="str">
        <f t="shared" si="4"/>
        <v/>
      </c>
      <c r="L307" s="39" t="str">
        <f t="shared" si="5"/>
        <v/>
      </c>
      <c r="M307" s="39" t="str">
        <f t="shared" si="6"/>
        <v/>
      </c>
      <c r="N307" s="39" t="str">
        <f t="shared" si="7"/>
        <v/>
      </c>
      <c r="O307" s="115" t="str">
        <f>IF(G307&gt;0,DT!AC307*I307+DT!AD307*J307+DT!AE307*K307+DT!AF307*L307+DT!AG307*M307+DT!AH307*N307,"")</f>
        <v/>
      </c>
      <c r="P307" s="1"/>
    </row>
    <row r="308" ht="14.25" customHeight="1">
      <c r="A308" s="21"/>
      <c r="B308" s="21"/>
      <c r="C308" s="21"/>
      <c r="D308" s="21"/>
      <c r="E308" s="21"/>
      <c r="F308" s="21"/>
      <c r="G308" s="21">
        <f t="shared" si="1"/>
        <v>0</v>
      </c>
      <c r="I308" s="39" t="str">
        <f t="shared" si="2"/>
        <v/>
      </c>
      <c r="J308" s="39" t="str">
        <f t="shared" si="3"/>
        <v/>
      </c>
      <c r="K308" s="39" t="str">
        <f t="shared" si="4"/>
        <v/>
      </c>
      <c r="L308" s="39" t="str">
        <f t="shared" si="5"/>
        <v/>
      </c>
      <c r="M308" s="39" t="str">
        <f t="shared" si="6"/>
        <v/>
      </c>
      <c r="N308" s="39" t="str">
        <f t="shared" si="7"/>
        <v/>
      </c>
      <c r="O308" s="115" t="str">
        <f>IF(G308&gt;0,DT!AC308*I308+DT!AD308*J308+DT!AE308*K308+DT!AF308*L308+DT!AG308*M308+DT!AH308*N308,"")</f>
        <v/>
      </c>
      <c r="P308" s="1"/>
    </row>
    <row r="309" ht="14.25" customHeight="1">
      <c r="A309" s="21"/>
      <c r="B309" s="21"/>
      <c r="C309" s="21"/>
      <c r="D309" s="21"/>
      <c r="E309" s="21"/>
      <c r="F309" s="21"/>
      <c r="G309" s="21">
        <f t="shared" si="1"/>
        <v>0</v>
      </c>
      <c r="I309" s="39" t="str">
        <f t="shared" si="2"/>
        <v/>
      </c>
      <c r="J309" s="39" t="str">
        <f t="shared" si="3"/>
        <v/>
      </c>
      <c r="K309" s="39" t="str">
        <f t="shared" si="4"/>
        <v/>
      </c>
      <c r="L309" s="39" t="str">
        <f t="shared" si="5"/>
        <v/>
      </c>
      <c r="M309" s="39" t="str">
        <f t="shared" si="6"/>
        <v/>
      </c>
      <c r="N309" s="39" t="str">
        <f t="shared" si="7"/>
        <v/>
      </c>
      <c r="O309" s="115" t="str">
        <f>IF(G309&gt;0,DT!AC309*I309+DT!AD309*J309+DT!AE309*K309+DT!AF309*L309+DT!AG309*M309+DT!AH309*N309,"")</f>
        <v/>
      </c>
      <c r="P309" s="1"/>
    </row>
    <row r="310" ht="14.25" customHeight="1">
      <c r="A310" s="21"/>
      <c r="B310" s="21"/>
      <c r="C310" s="21"/>
      <c r="D310" s="21"/>
      <c r="E310" s="21"/>
      <c r="F310" s="21"/>
      <c r="G310" s="21">
        <f t="shared" si="1"/>
        <v>0</v>
      </c>
      <c r="I310" s="39" t="str">
        <f t="shared" si="2"/>
        <v/>
      </c>
      <c r="J310" s="39" t="str">
        <f t="shared" si="3"/>
        <v/>
      </c>
      <c r="K310" s="39" t="str">
        <f t="shared" si="4"/>
        <v/>
      </c>
      <c r="L310" s="39" t="str">
        <f t="shared" si="5"/>
        <v/>
      </c>
      <c r="M310" s="39" t="str">
        <f t="shared" si="6"/>
        <v/>
      </c>
      <c r="N310" s="39" t="str">
        <f t="shared" si="7"/>
        <v/>
      </c>
      <c r="O310" s="115" t="str">
        <f>IF(G310&gt;0,DT!AC310*I310+DT!AD310*J310+DT!AE310*K310+DT!AF310*L310+DT!AG310*M310+DT!AH310*N310,"")</f>
        <v/>
      </c>
      <c r="P310" s="1"/>
    </row>
    <row r="311" ht="14.25" customHeight="1">
      <c r="A311" s="21"/>
      <c r="B311" s="21"/>
      <c r="C311" s="21"/>
      <c r="D311" s="21"/>
      <c r="E311" s="21"/>
      <c r="F311" s="21"/>
      <c r="G311" s="21">
        <f t="shared" si="1"/>
        <v>0</v>
      </c>
      <c r="I311" s="39" t="str">
        <f t="shared" si="2"/>
        <v/>
      </c>
      <c r="J311" s="39" t="str">
        <f t="shared" si="3"/>
        <v/>
      </c>
      <c r="K311" s="39" t="str">
        <f t="shared" si="4"/>
        <v/>
      </c>
      <c r="L311" s="39" t="str">
        <f t="shared" si="5"/>
        <v/>
      </c>
      <c r="M311" s="39" t="str">
        <f t="shared" si="6"/>
        <v/>
      </c>
      <c r="N311" s="39" t="str">
        <f t="shared" si="7"/>
        <v/>
      </c>
      <c r="O311" s="115" t="str">
        <f>IF(G311&gt;0,DT!AC311*I311+DT!AD311*J311+DT!AE311*K311+DT!AF311*L311+DT!AG311*M311+DT!AH311*N311,"")</f>
        <v/>
      </c>
      <c r="P311" s="1"/>
    </row>
    <row r="312" ht="14.25" customHeight="1">
      <c r="A312" s="21"/>
      <c r="B312" s="21"/>
      <c r="C312" s="21"/>
      <c r="D312" s="21"/>
      <c r="E312" s="21"/>
      <c r="F312" s="21"/>
      <c r="G312" s="21">
        <f t="shared" si="1"/>
        <v>0</v>
      </c>
      <c r="I312" s="39" t="str">
        <f t="shared" si="2"/>
        <v/>
      </c>
      <c r="J312" s="39" t="str">
        <f t="shared" si="3"/>
        <v/>
      </c>
      <c r="K312" s="39" t="str">
        <f t="shared" si="4"/>
        <v/>
      </c>
      <c r="L312" s="39" t="str">
        <f t="shared" si="5"/>
        <v/>
      </c>
      <c r="M312" s="39" t="str">
        <f t="shared" si="6"/>
        <v/>
      </c>
      <c r="N312" s="39" t="str">
        <f t="shared" si="7"/>
        <v/>
      </c>
      <c r="O312" s="115" t="str">
        <f>IF(G312&gt;0,DT!AC312*I312+DT!AD312*J312+DT!AE312*K312+DT!AF312*L312+DT!AG312*M312+DT!AH312*N312,"")</f>
        <v/>
      </c>
      <c r="P312" s="1"/>
    </row>
    <row r="313" ht="14.25" customHeight="1">
      <c r="A313" s="21"/>
      <c r="B313" s="21"/>
      <c r="C313" s="21"/>
      <c r="D313" s="21"/>
      <c r="E313" s="21"/>
      <c r="F313" s="21"/>
      <c r="G313" s="21">
        <f t="shared" si="1"/>
        <v>0</v>
      </c>
      <c r="I313" s="39" t="str">
        <f t="shared" si="2"/>
        <v/>
      </c>
      <c r="J313" s="39" t="str">
        <f t="shared" si="3"/>
        <v/>
      </c>
      <c r="K313" s="39" t="str">
        <f t="shared" si="4"/>
        <v/>
      </c>
      <c r="L313" s="39" t="str">
        <f t="shared" si="5"/>
        <v/>
      </c>
      <c r="M313" s="39" t="str">
        <f t="shared" si="6"/>
        <v/>
      </c>
      <c r="N313" s="39" t="str">
        <f t="shared" si="7"/>
        <v/>
      </c>
      <c r="O313" s="115" t="str">
        <f>IF(G313&gt;0,DT!AC313*I313+DT!AD313*J313+DT!AE313*K313+DT!AF313*L313+DT!AG313*M313+DT!AH313*N313,"")</f>
        <v/>
      </c>
      <c r="P313" s="1"/>
    </row>
    <row r="314" ht="14.25" customHeight="1">
      <c r="A314" s="21"/>
      <c r="B314" s="21"/>
      <c r="C314" s="21"/>
      <c r="D314" s="21"/>
      <c r="E314" s="21"/>
      <c r="F314" s="21"/>
      <c r="G314" s="21">
        <f t="shared" si="1"/>
        <v>0</v>
      </c>
      <c r="I314" s="39" t="str">
        <f t="shared" si="2"/>
        <v/>
      </c>
      <c r="J314" s="39" t="str">
        <f t="shared" si="3"/>
        <v/>
      </c>
      <c r="K314" s="39" t="str">
        <f t="shared" si="4"/>
        <v/>
      </c>
      <c r="L314" s="39" t="str">
        <f t="shared" si="5"/>
        <v/>
      </c>
      <c r="M314" s="39" t="str">
        <f t="shared" si="6"/>
        <v/>
      </c>
      <c r="N314" s="39" t="str">
        <f t="shared" si="7"/>
        <v/>
      </c>
      <c r="O314" s="115" t="str">
        <f>IF(G314&gt;0,DT!AC314*I314+DT!AD314*J314+DT!AE314*K314+DT!AF314*L314+DT!AG314*M314+DT!AH314*N314,"")</f>
        <v/>
      </c>
      <c r="P314" s="1"/>
    </row>
    <row r="315" ht="14.25" customHeight="1">
      <c r="A315" s="21"/>
      <c r="B315" s="21"/>
      <c r="C315" s="21"/>
      <c r="D315" s="21"/>
      <c r="E315" s="21"/>
      <c r="F315" s="21"/>
      <c r="G315" s="21">
        <f t="shared" si="1"/>
        <v>0</v>
      </c>
      <c r="I315" s="39" t="str">
        <f t="shared" si="2"/>
        <v/>
      </c>
      <c r="J315" s="39" t="str">
        <f t="shared" si="3"/>
        <v/>
      </c>
      <c r="K315" s="39" t="str">
        <f t="shared" si="4"/>
        <v/>
      </c>
      <c r="L315" s="39" t="str">
        <f t="shared" si="5"/>
        <v/>
      </c>
      <c r="M315" s="39" t="str">
        <f t="shared" si="6"/>
        <v/>
      </c>
      <c r="N315" s="39" t="str">
        <f t="shared" si="7"/>
        <v/>
      </c>
      <c r="O315" s="115" t="str">
        <f>IF(G315&gt;0,DT!AC315*I315+DT!AD315*J315+DT!AE315*K315+DT!AF315*L315+DT!AG315*M315+DT!AH315*N315,"")</f>
        <v/>
      </c>
      <c r="P315" s="1"/>
    </row>
    <row r="316" ht="14.25" customHeight="1">
      <c r="A316" s="21"/>
      <c r="B316" s="21"/>
      <c r="C316" s="21"/>
      <c r="D316" s="21"/>
      <c r="E316" s="21"/>
      <c r="F316" s="21"/>
      <c r="G316" s="21">
        <f t="shared" si="1"/>
        <v>0</v>
      </c>
      <c r="I316" s="39" t="str">
        <f t="shared" si="2"/>
        <v/>
      </c>
      <c r="J316" s="39" t="str">
        <f t="shared" si="3"/>
        <v/>
      </c>
      <c r="K316" s="39" t="str">
        <f t="shared" si="4"/>
        <v/>
      </c>
      <c r="L316" s="39" t="str">
        <f t="shared" si="5"/>
        <v/>
      </c>
      <c r="M316" s="39" t="str">
        <f t="shared" si="6"/>
        <v/>
      </c>
      <c r="N316" s="39" t="str">
        <f t="shared" si="7"/>
        <v/>
      </c>
      <c r="O316" s="115" t="str">
        <f>IF(G316&gt;0,DT!AC316*I316+DT!AD316*J316+DT!AE316*K316+DT!AF316*L316+DT!AG316*M316+DT!AH316*N316,"")</f>
        <v/>
      </c>
      <c r="P316" s="1"/>
    </row>
    <row r="317" ht="14.25" customHeight="1">
      <c r="A317" s="21"/>
      <c r="B317" s="21"/>
      <c r="C317" s="21"/>
      <c r="D317" s="21"/>
      <c r="E317" s="21"/>
      <c r="F317" s="21"/>
      <c r="G317" s="21">
        <f t="shared" si="1"/>
        <v>0</v>
      </c>
      <c r="I317" s="39" t="str">
        <f t="shared" si="2"/>
        <v/>
      </c>
      <c r="J317" s="39" t="str">
        <f t="shared" si="3"/>
        <v/>
      </c>
      <c r="K317" s="39" t="str">
        <f t="shared" si="4"/>
        <v/>
      </c>
      <c r="L317" s="39" t="str">
        <f t="shared" si="5"/>
        <v/>
      </c>
      <c r="M317" s="39" t="str">
        <f t="shared" si="6"/>
        <v/>
      </c>
      <c r="N317" s="39" t="str">
        <f t="shared" si="7"/>
        <v/>
      </c>
      <c r="O317" s="115" t="str">
        <f>IF(G317&gt;0,DT!AC317*I317+DT!AD317*J317+DT!AE317*K317+DT!AF317*L317+DT!AG317*M317+DT!AH317*N317,"")</f>
        <v/>
      </c>
      <c r="P317" s="1"/>
    </row>
    <row r="318" ht="14.25" customHeight="1">
      <c r="A318" s="21"/>
      <c r="B318" s="21"/>
      <c r="C318" s="21"/>
      <c r="D318" s="21"/>
      <c r="E318" s="21"/>
      <c r="F318" s="21"/>
      <c r="G318" s="21">
        <f t="shared" si="1"/>
        <v>0</v>
      </c>
      <c r="I318" s="39" t="str">
        <f t="shared" si="2"/>
        <v/>
      </c>
      <c r="J318" s="39" t="str">
        <f t="shared" si="3"/>
        <v/>
      </c>
      <c r="K318" s="39" t="str">
        <f t="shared" si="4"/>
        <v/>
      </c>
      <c r="L318" s="39" t="str">
        <f t="shared" si="5"/>
        <v/>
      </c>
      <c r="M318" s="39" t="str">
        <f t="shared" si="6"/>
        <v/>
      </c>
      <c r="N318" s="39" t="str">
        <f t="shared" si="7"/>
        <v/>
      </c>
      <c r="O318" s="115" t="str">
        <f>IF(G318&gt;0,DT!AC318*I318+DT!AD318*J318+DT!AE318*K318+DT!AF318*L318+DT!AG318*M318+DT!AH318*N318,"")</f>
        <v/>
      </c>
      <c r="P318" s="1"/>
    </row>
    <row r="319" ht="14.25" customHeight="1">
      <c r="A319" s="21"/>
      <c r="B319" s="21"/>
      <c r="C319" s="21"/>
      <c r="D319" s="21"/>
      <c r="E319" s="21"/>
      <c r="F319" s="21"/>
      <c r="G319" s="21">
        <f t="shared" si="1"/>
        <v>0</v>
      </c>
      <c r="I319" s="39" t="str">
        <f t="shared" si="2"/>
        <v/>
      </c>
      <c r="J319" s="39" t="str">
        <f t="shared" si="3"/>
        <v/>
      </c>
      <c r="K319" s="39" t="str">
        <f t="shared" si="4"/>
        <v/>
      </c>
      <c r="L319" s="39" t="str">
        <f t="shared" si="5"/>
        <v/>
      </c>
      <c r="M319" s="39" t="str">
        <f t="shared" si="6"/>
        <v/>
      </c>
      <c r="N319" s="39" t="str">
        <f t="shared" si="7"/>
        <v/>
      </c>
      <c r="O319" s="115" t="str">
        <f>IF(G319&gt;0,DT!AC319*I319+DT!AD319*J319+DT!AE319*K319+DT!AF319*L319+DT!AG319*M319+DT!AH319*N319,"")</f>
        <v/>
      </c>
      <c r="P319" s="1"/>
    </row>
    <row r="320" ht="14.25" customHeight="1">
      <c r="A320" s="21"/>
      <c r="B320" s="21"/>
      <c r="C320" s="21"/>
      <c r="D320" s="21"/>
      <c r="E320" s="21"/>
      <c r="F320" s="21"/>
      <c r="G320" s="21">
        <f t="shared" si="1"/>
        <v>0</v>
      </c>
      <c r="I320" s="39" t="str">
        <f t="shared" si="2"/>
        <v/>
      </c>
      <c r="J320" s="39" t="str">
        <f t="shared" si="3"/>
        <v/>
      </c>
      <c r="K320" s="39" t="str">
        <f t="shared" si="4"/>
        <v/>
      </c>
      <c r="L320" s="39" t="str">
        <f t="shared" si="5"/>
        <v/>
      </c>
      <c r="M320" s="39" t="str">
        <f t="shared" si="6"/>
        <v/>
      </c>
      <c r="N320" s="39" t="str">
        <f t="shared" si="7"/>
        <v/>
      </c>
      <c r="O320" s="115" t="str">
        <f>IF(G320&gt;0,DT!AC320*I320+DT!AD320*J320+DT!AE320*K320+DT!AF320*L320+DT!AG320*M320+DT!AH320*N320,"")</f>
        <v/>
      </c>
      <c r="P320" s="1"/>
    </row>
    <row r="321" ht="14.25" customHeight="1">
      <c r="A321" s="21"/>
      <c r="B321" s="21"/>
      <c r="C321" s="21"/>
      <c r="D321" s="21"/>
      <c r="E321" s="21"/>
      <c r="F321" s="21"/>
      <c r="G321" s="21">
        <f t="shared" si="1"/>
        <v>0</v>
      </c>
      <c r="I321" s="39" t="str">
        <f t="shared" si="2"/>
        <v/>
      </c>
      <c r="J321" s="39" t="str">
        <f t="shared" si="3"/>
        <v/>
      </c>
      <c r="K321" s="39" t="str">
        <f t="shared" si="4"/>
        <v/>
      </c>
      <c r="L321" s="39" t="str">
        <f t="shared" si="5"/>
        <v/>
      </c>
      <c r="M321" s="39" t="str">
        <f t="shared" si="6"/>
        <v/>
      </c>
      <c r="N321" s="39" t="str">
        <f t="shared" si="7"/>
        <v/>
      </c>
      <c r="O321" s="115" t="str">
        <f>IF(G321&gt;0,DT!AC321*I321+DT!AD321*J321+DT!AE321*K321+DT!AF321*L321+DT!AG321*M321+DT!AH321*N321,"")</f>
        <v/>
      </c>
      <c r="P321" s="1"/>
    </row>
    <row r="322" ht="14.25" customHeight="1">
      <c r="A322" s="21"/>
      <c r="B322" s="21"/>
      <c r="C322" s="21"/>
      <c r="D322" s="21"/>
      <c r="E322" s="21"/>
      <c r="F322" s="21"/>
      <c r="G322" s="21">
        <f t="shared" si="1"/>
        <v>0</v>
      </c>
      <c r="I322" s="39" t="str">
        <f t="shared" si="2"/>
        <v/>
      </c>
      <c r="J322" s="39" t="str">
        <f t="shared" si="3"/>
        <v/>
      </c>
      <c r="K322" s="39" t="str">
        <f t="shared" si="4"/>
        <v/>
      </c>
      <c r="L322" s="39" t="str">
        <f t="shared" si="5"/>
        <v/>
      </c>
      <c r="M322" s="39" t="str">
        <f t="shared" si="6"/>
        <v/>
      </c>
      <c r="N322" s="39" t="str">
        <f t="shared" si="7"/>
        <v/>
      </c>
      <c r="O322" s="115" t="str">
        <f>IF(G322&gt;0,DT!AC322*I322+DT!AD322*J322+DT!AE322*K322+DT!AF322*L322+DT!AG322*M322+DT!AH322*N322,"")</f>
        <v/>
      </c>
      <c r="P322" s="1"/>
    </row>
    <row r="323" ht="14.25" customHeight="1">
      <c r="A323" s="21"/>
      <c r="B323" s="21"/>
      <c r="C323" s="21"/>
      <c r="D323" s="21"/>
      <c r="E323" s="21"/>
      <c r="F323" s="21"/>
      <c r="G323" s="21">
        <f t="shared" si="1"/>
        <v>0</v>
      </c>
      <c r="I323" s="39" t="str">
        <f t="shared" si="2"/>
        <v/>
      </c>
      <c r="J323" s="39" t="str">
        <f t="shared" si="3"/>
        <v/>
      </c>
      <c r="K323" s="39" t="str">
        <f t="shared" si="4"/>
        <v/>
      </c>
      <c r="L323" s="39" t="str">
        <f t="shared" si="5"/>
        <v/>
      </c>
      <c r="M323" s="39" t="str">
        <f t="shared" si="6"/>
        <v/>
      </c>
      <c r="N323" s="39" t="str">
        <f t="shared" si="7"/>
        <v/>
      </c>
      <c r="O323" s="115" t="str">
        <f>IF(G323&gt;0,DT!AC323*I323+DT!AD323*J323+DT!AE323*K323+DT!AF323*L323+DT!AG323*M323+DT!AH323*N323,"")</f>
        <v/>
      </c>
      <c r="P323" s="1"/>
    </row>
    <row r="324" ht="14.25" customHeight="1">
      <c r="A324" s="21"/>
      <c r="B324" s="21"/>
      <c r="C324" s="21"/>
      <c r="D324" s="21"/>
      <c r="E324" s="21"/>
      <c r="F324" s="21"/>
      <c r="G324" s="21">
        <f t="shared" si="1"/>
        <v>0</v>
      </c>
      <c r="I324" s="39" t="str">
        <f t="shared" si="2"/>
        <v/>
      </c>
      <c r="J324" s="39" t="str">
        <f t="shared" si="3"/>
        <v/>
      </c>
      <c r="K324" s="39" t="str">
        <f t="shared" si="4"/>
        <v/>
      </c>
      <c r="L324" s="39" t="str">
        <f t="shared" si="5"/>
        <v/>
      </c>
      <c r="M324" s="39" t="str">
        <f t="shared" si="6"/>
        <v/>
      </c>
      <c r="N324" s="39" t="str">
        <f t="shared" si="7"/>
        <v/>
      </c>
      <c r="O324" s="115" t="str">
        <f>IF(G324&gt;0,DT!AC324*I324+DT!AD324*J324+DT!AE324*K324+DT!AF324*L324+DT!AG324*M324+DT!AH324*N324,"")</f>
        <v/>
      </c>
      <c r="P324" s="1"/>
    </row>
    <row r="325" ht="14.25" customHeight="1">
      <c r="A325" s="21"/>
      <c r="B325" s="21"/>
      <c r="C325" s="21"/>
      <c r="D325" s="21"/>
      <c r="E325" s="21"/>
      <c r="F325" s="21"/>
      <c r="G325" s="21">
        <f t="shared" si="1"/>
        <v>0</v>
      </c>
      <c r="I325" s="39" t="str">
        <f t="shared" si="2"/>
        <v/>
      </c>
      <c r="J325" s="39" t="str">
        <f t="shared" si="3"/>
        <v/>
      </c>
      <c r="K325" s="39" t="str">
        <f t="shared" si="4"/>
        <v/>
      </c>
      <c r="L325" s="39" t="str">
        <f t="shared" si="5"/>
        <v/>
      </c>
      <c r="M325" s="39" t="str">
        <f t="shared" si="6"/>
        <v/>
      </c>
      <c r="N325" s="39" t="str">
        <f t="shared" si="7"/>
        <v/>
      </c>
      <c r="O325" s="115" t="str">
        <f>IF(G325&gt;0,DT!AC325*I325+DT!AD325*J325+DT!AE325*K325+DT!AF325*L325+DT!AG325*M325+DT!AH325*N325,"")</f>
        <v/>
      </c>
      <c r="P325" s="1"/>
    </row>
    <row r="326" ht="14.25" customHeight="1">
      <c r="A326" s="21"/>
      <c r="B326" s="21"/>
      <c r="C326" s="21"/>
      <c r="D326" s="21"/>
      <c r="E326" s="21"/>
      <c r="F326" s="21"/>
      <c r="G326" s="21">
        <f t="shared" si="1"/>
        <v>0</v>
      </c>
      <c r="I326" s="39" t="str">
        <f t="shared" si="2"/>
        <v/>
      </c>
      <c r="J326" s="39" t="str">
        <f t="shared" si="3"/>
        <v/>
      </c>
      <c r="K326" s="39" t="str">
        <f t="shared" si="4"/>
        <v/>
      </c>
      <c r="L326" s="39" t="str">
        <f t="shared" si="5"/>
        <v/>
      </c>
      <c r="M326" s="39" t="str">
        <f t="shared" si="6"/>
        <v/>
      </c>
      <c r="N326" s="39" t="str">
        <f t="shared" si="7"/>
        <v/>
      </c>
      <c r="O326" s="115" t="str">
        <f>IF(G326&gt;0,DT!AC326*I326+DT!AD326*J326+DT!AE326*K326+DT!AF326*L326+DT!AG326*M326+DT!AH326*N326,"")</f>
        <v/>
      </c>
      <c r="P326" s="1"/>
    </row>
    <row r="327" ht="14.25" customHeight="1">
      <c r="A327" s="21"/>
      <c r="B327" s="21"/>
      <c r="C327" s="21"/>
      <c r="D327" s="21"/>
      <c r="E327" s="21"/>
      <c r="F327" s="21"/>
      <c r="G327" s="21">
        <f t="shared" si="1"/>
        <v>0</v>
      </c>
      <c r="I327" s="39" t="str">
        <f t="shared" si="2"/>
        <v/>
      </c>
      <c r="J327" s="39" t="str">
        <f t="shared" si="3"/>
        <v/>
      </c>
      <c r="K327" s="39" t="str">
        <f t="shared" si="4"/>
        <v/>
      </c>
      <c r="L327" s="39" t="str">
        <f t="shared" si="5"/>
        <v/>
      </c>
      <c r="M327" s="39" t="str">
        <f t="shared" si="6"/>
        <v/>
      </c>
      <c r="N327" s="39" t="str">
        <f t="shared" si="7"/>
        <v/>
      </c>
      <c r="O327" s="115" t="str">
        <f>IF(G327&gt;0,DT!AC327*I327+DT!AD327*J327+DT!AE327*K327+DT!AF327*L327+DT!AG327*M327+DT!AH327*N327,"")</f>
        <v/>
      </c>
      <c r="P327" s="1"/>
    </row>
    <row r="328" ht="14.25" customHeight="1">
      <c r="A328" s="21"/>
      <c r="B328" s="21"/>
      <c r="C328" s="21"/>
      <c r="D328" s="21"/>
      <c r="E328" s="21"/>
      <c r="F328" s="21"/>
      <c r="G328" s="21">
        <f t="shared" si="1"/>
        <v>0</v>
      </c>
      <c r="I328" s="39" t="str">
        <f t="shared" si="2"/>
        <v/>
      </c>
      <c r="J328" s="39" t="str">
        <f t="shared" si="3"/>
        <v/>
      </c>
      <c r="K328" s="39" t="str">
        <f t="shared" si="4"/>
        <v/>
      </c>
      <c r="L328" s="39" t="str">
        <f t="shared" si="5"/>
        <v/>
      </c>
      <c r="M328" s="39" t="str">
        <f t="shared" si="6"/>
        <v/>
      </c>
      <c r="N328" s="39" t="str">
        <f t="shared" si="7"/>
        <v/>
      </c>
      <c r="O328" s="115" t="str">
        <f>IF(G328&gt;0,DT!AC328*I328+DT!AD328*J328+DT!AE328*K328+DT!AF328*L328+DT!AG328*M328+DT!AH328*N328,"")</f>
        <v/>
      </c>
      <c r="P328" s="1"/>
    </row>
    <row r="329" ht="14.25" customHeight="1">
      <c r="A329" s="21"/>
      <c r="B329" s="21"/>
      <c r="C329" s="21"/>
      <c r="D329" s="21"/>
      <c r="E329" s="21"/>
      <c r="F329" s="21"/>
      <c r="G329" s="21">
        <f t="shared" si="1"/>
        <v>0</v>
      </c>
      <c r="I329" s="39" t="str">
        <f t="shared" si="2"/>
        <v/>
      </c>
      <c r="J329" s="39" t="str">
        <f t="shared" si="3"/>
        <v/>
      </c>
      <c r="K329" s="39" t="str">
        <f t="shared" si="4"/>
        <v/>
      </c>
      <c r="L329" s="39" t="str">
        <f t="shared" si="5"/>
        <v/>
      </c>
      <c r="M329" s="39" t="str">
        <f t="shared" si="6"/>
        <v/>
      </c>
      <c r="N329" s="39" t="str">
        <f t="shared" si="7"/>
        <v/>
      </c>
      <c r="O329" s="115" t="str">
        <f>IF(G329&gt;0,DT!AC329*I329+DT!AD329*J329+DT!AE329*K329+DT!AF329*L329+DT!AG329*M329+DT!AH329*N329,"")</f>
        <v/>
      </c>
      <c r="P329" s="1"/>
    </row>
    <row r="330" ht="14.25" customHeight="1">
      <c r="A330" s="21"/>
      <c r="B330" s="21"/>
      <c r="C330" s="21"/>
      <c r="D330" s="21"/>
      <c r="E330" s="21"/>
      <c r="F330" s="21"/>
      <c r="G330" s="21">
        <f t="shared" si="1"/>
        <v>0</v>
      </c>
      <c r="I330" s="39" t="str">
        <f t="shared" si="2"/>
        <v/>
      </c>
      <c r="J330" s="39" t="str">
        <f t="shared" si="3"/>
        <v/>
      </c>
      <c r="K330" s="39" t="str">
        <f t="shared" si="4"/>
        <v/>
      </c>
      <c r="L330" s="39" t="str">
        <f t="shared" si="5"/>
        <v/>
      </c>
      <c r="M330" s="39" t="str">
        <f t="shared" si="6"/>
        <v/>
      </c>
      <c r="N330" s="39" t="str">
        <f t="shared" si="7"/>
        <v/>
      </c>
      <c r="O330" s="115" t="str">
        <f>IF(G330&gt;0,DT!AC330*I330+DT!AD330*J330+DT!AE330*K330+DT!AF330*L330+DT!AG330*M330+DT!AH330*N330,"")</f>
        <v/>
      </c>
      <c r="P330" s="1"/>
    </row>
    <row r="331" ht="14.25" customHeight="1">
      <c r="A331" s="21"/>
      <c r="B331" s="21"/>
      <c r="C331" s="21"/>
      <c r="D331" s="21"/>
      <c r="E331" s="21"/>
      <c r="F331" s="21"/>
      <c r="G331" s="21">
        <f t="shared" si="1"/>
        <v>0</v>
      </c>
      <c r="I331" s="39" t="str">
        <f t="shared" si="2"/>
        <v/>
      </c>
      <c r="J331" s="39" t="str">
        <f t="shared" si="3"/>
        <v/>
      </c>
      <c r="K331" s="39" t="str">
        <f t="shared" si="4"/>
        <v/>
      </c>
      <c r="L331" s="39" t="str">
        <f t="shared" si="5"/>
        <v/>
      </c>
      <c r="M331" s="39" t="str">
        <f t="shared" si="6"/>
        <v/>
      </c>
      <c r="N331" s="39" t="str">
        <f t="shared" si="7"/>
        <v/>
      </c>
      <c r="O331" s="115" t="str">
        <f>IF(G331&gt;0,DT!AC331*I331+DT!AD331*J331+DT!AE331*K331+DT!AF331*L331+DT!AG331*M331+DT!AH331*N331,"")</f>
        <v/>
      </c>
      <c r="P331" s="1"/>
    </row>
    <row r="332" ht="14.25" customHeight="1">
      <c r="A332" s="21"/>
      <c r="B332" s="21"/>
      <c r="C332" s="21"/>
      <c r="D332" s="21"/>
      <c r="E332" s="21"/>
      <c r="F332" s="21"/>
      <c r="G332" s="21">
        <f t="shared" si="1"/>
        <v>0</v>
      </c>
      <c r="I332" s="39" t="str">
        <f t="shared" si="2"/>
        <v/>
      </c>
      <c r="J332" s="39" t="str">
        <f t="shared" si="3"/>
        <v/>
      </c>
      <c r="K332" s="39" t="str">
        <f t="shared" si="4"/>
        <v/>
      </c>
      <c r="L332" s="39" t="str">
        <f t="shared" si="5"/>
        <v/>
      </c>
      <c r="M332" s="39" t="str">
        <f t="shared" si="6"/>
        <v/>
      </c>
      <c r="N332" s="39" t="str">
        <f t="shared" si="7"/>
        <v/>
      </c>
      <c r="O332" s="115" t="str">
        <f>IF(G332&gt;0,DT!AC332*I332+DT!AD332*J332+DT!AE332*K332+DT!AF332*L332+DT!AG332*M332+DT!AH332*N332,"")</f>
        <v/>
      </c>
      <c r="P332" s="1"/>
    </row>
    <row r="333" ht="14.25" customHeight="1">
      <c r="A333" s="21"/>
      <c r="B333" s="21"/>
      <c r="C333" s="21"/>
      <c r="D333" s="21"/>
      <c r="E333" s="21"/>
      <c r="F333" s="21"/>
      <c r="G333" s="21">
        <f t="shared" si="1"/>
        <v>0</v>
      </c>
      <c r="I333" s="39" t="str">
        <f t="shared" si="2"/>
        <v/>
      </c>
      <c r="J333" s="39" t="str">
        <f t="shared" si="3"/>
        <v/>
      </c>
      <c r="K333" s="39" t="str">
        <f t="shared" si="4"/>
        <v/>
      </c>
      <c r="L333" s="39" t="str">
        <f t="shared" si="5"/>
        <v/>
      </c>
      <c r="M333" s="39" t="str">
        <f t="shared" si="6"/>
        <v/>
      </c>
      <c r="N333" s="39" t="str">
        <f t="shared" si="7"/>
        <v/>
      </c>
      <c r="O333" s="115" t="str">
        <f>IF(G333&gt;0,DT!AC333*I333+DT!AD333*J333+DT!AE333*K333+DT!AF333*L333+DT!AG333*M333+DT!AH333*N333,"")</f>
        <v/>
      </c>
      <c r="P333" s="1"/>
    </row>
    <row r="334" ht="14.25" customHeight="1">
      <c r="A334" s="21"/>
      <c r="B334" s="21"/>
      <c r="C334" s="21"/>
      <c r="D334" s="21"/>
      <c r="E334" s="21"/>
      <c r="F334" s="21"/>
      <c r="G334" s="21">
        <f t="shared" si="1"/>
        <v>0</v>
      </c>
      <c r="I334" s="39" t="str">
        <f t="shared" si="2"/>
        <v/>
      </c>
      <c r="J334" s="39" t="str">
        <f t="shared" si="3"/>
        <v/>
      </c>
      <c r="K334" s="39" t="str">
        <f t="shared" si="4"/>
        <v/>
      </c>
      <c r="L334" s="39" t="str">
        <f t="shared" si="5"/>
        <v/>
      </c>
      <c r="M334" s="39" t="str">
        <f t="shared" si="6"/>
        <v/>
      </c>
      <c r="N334" s="39" t="str">
        <f t="shared" si="7"/>
        <v/>
      </c>
      <c r="O334" s="115" t="str">
        <f>IF(G334&gt;0,DT!AC334*I334+DT!AD334*J334+DT!AE334*K334+DT!AF334*L334+DT!AG334*M334+DT!AH334*N334,"")</f>
        <v/>
      </c>
      <c r="P334" s="1"/>
    </row>
    <row r="335" ht="14.25" customHeight="1">
      <c r="A335" s="21"/>
      <c r="B335" s="21"/>
      <c r="C335" s="21"/>
      <c r="D335" s="21"/>
      <c r="E335" s="21"/>
      <c r="F335" s="21"/>
      <c r="G335" s="21">
        <f t="shared" si="1"/>
        <v>0</v>
      </c>
      <c r="I335" s="39" t="str">
        <f t="shared" si="2"/>
        <v/>
      </c>
      <c r="J335" s="39" t="str">
        <f t="shared" si="3"/>
        <v/>
      </c>
      <c r="K335" s="39" t="str">
        <f t="shared" si="4"/>
        <v/>
      </c>
      <c r="L335" s="39" t="str">
        <f t="shared" si="5"/>
        <v/>
      </c>
      <c r="M335" s="39" t="str">
        <f t="shared" si="6"/>
        <v/>
      </c>
      <c r="N335" s="39" t="str">
        <f t="shared" si="7"/>
        <v/>
      </c>
      <c r="O335" s="115" t="str">
        <f>IF(G335&gt;0,DT!AC335*I335+DT!AD335*J335+DT!AE335*K335+DT!AF335*L335+DT!AG335*M335+DT!AH335*N335,"")</f>
        <v/>
      </c>
      <c r="P335" s="1"/>
    </row>
    <row r="336" ht="14.25" customHeight="1">
      <c r="A336" s="21"/>
      <c r="B336" s="21"/>
      <c r="C336" s="21"/>
      <c r="D336" s="21"/>
      <c r="E336" s="21"/>
      <c r="F336" s="21"/>
      <c r="G336" s="21">
        <f t="shared" si="1"/>
        <v>0</v>
      </c>
      <c r="I336" s="39" t="str">
        <f t="shared" si="2"/>
        <v/>
      </c>
      <c r="J336" s="39" t="str">
        <f t="shared" si="3"/>
        <v/>
      </c>
      <c r="K336" s="39" t="str">
        <f t="shared" si="4"/>
        <v/>
      </c>
      <c r="L336" s="39" t="str">
        <f t="shared" si="5"/>
        <v/>
      </c>
      <c r="M336" s="39" t="str">
        <f t="shared" si="6"/>
        <v/>
      </c>
      <c r="N336" s="39" t="str">
        <f t="shared" si="7"/>
        <v/>
      </c>
      <c r="O336" s="115" t="str">
        <f>IF(G336&gt;0,DT!AC336*I336+DT!AD336*J336+DT!AE336*K336+DT!AF336*L336+DT!AG336*M336+DT!AH336*N336,"")</f>
        <v/>
      </c>
      <c r="P336" s="1"/>
    </row>
    <row r="337" ht="14.25" customHeight="1">
      <c r="A337" s="21"/>
      <c r="B337" s="21"/>
      <c r="C337" s="21"/>
      <c r="D337" s="21"/>
      <c r="E337" s="21"/>
      <c r="F337" s="21"/>
      <c r="G337" s="21">
        <f t="shared" si="1"/>
        <v>0</v>
      </c>
      <c r="I337" s="39" t="str">
        <f t="shared" si="2"/>
        <v/>
      </c>
      <c r="J337" s="39" t="str">
        <f t="shared" si="3"/>
        <v/>
      </c>
      <c r="K337" s="39" t="str">
        <f t="shared" si="4"/>
        <v/>
      </c>
      <c r="L337" s="39" t="str">
        <f t="shared" si="5"/>
        <v/>
      </c>
      <c r="M337" s="39" t="str">
        <f t="shared" si="6"/>
        <v/>
      </c>
      <c r="N337" s="39" t="str">
        <f t="shared" si="7"/>
        <v/>
      </c>
      <c r="O337" s="115" t="str">
        <f>IF(G337&gt;0,DT!AC337*I337+DT!AD337*J337+DT!AE337*K337+DT!AF337*L337+DT!AG337*M337+DT!AH337*N337,"")</f>
        <v/>
      </c>
      <c r="P337" s="1"/>
    </row>
    <row r="338" ht="14.25" customHeight="1">
      <c r="A338" s="21"/>
      <c r="B338" s="21"/>
      <c r="C338" s="21"/>
      <c r="D338" s="21"/>
      <c r="E338" s="21"/>
      <c r="F338" s="21"/>
      <c r="G338" s="21">
        <f t="shared" si="1"/>
        <v>0</v>
      </c>
      <c r="I338" s="39" t="str">
        <f t="shared" si="2"/>
        <v/>
      </c>
      <c r="J338" s="39" t="str">
        <f t="shared" si="3"/>
        <v/>
      </c>
      <c r="K338" s="39" t="str">
        <f t="shared" si="4"/>
        <v/>
      </c>
      <c r="L338" s="39" t="str">
        <f t="shared" si="5"/>
        <v/>
      </c>
      <c r="M338" s="39" t="str">
        <f t="shared" si="6"/>
        <v/>
      </c>
      <c r="N338" s="39" t="str">
        <f t="shared" si="7"/>
        <v/>
      </c>
      <c r="O338" s="115" t="str">
        <f>IF(G338&gt;0,DT!AC338*I338+DT!AD338*J338+DT!AE338*K338+DT!AF338*L338+DT!AG338*M338+DT!AH338*N338,"")</f>
        <v/>
      </c>
      <c r="P338" s="1"/>
    </row>
    <row r="339" ht="14.25" customHeight="1">
      <c r="A339" s="21"/>
      <c r="B339" s="21"/>
      <c r="C339" s="21"/>
      <c r="D339" s="21"/>
      <c r="E339" s="21"/>
      <c r="F339" s="21"/>
      <c r="G339" s="21">
        <f t="shared" si="1"/>
        <v>0</v>
      </c>
      <c r="I339" s="39" t="str">
        <f t="shared" si="2"/>
        <v/>
      </c>
      <c r="J339" s="39" t="str">
        <f t="shared" si="3"/>
        <v/>
      </c>
      <c r="K339" s="39" t="str">
        <f t="shared" si="4"/>
        <v/>
      </c>
      <c r="L339" s="39" t="str">
        <f t="shared" si="5"/>
        <v/>
      </c>
      <c r="M339" s="39" t="str">
        <f t="shared" si="6"/>
        <v/>
      </c>
      <c r="N339" s="39" t="str">
        <f t="shared" si="7"/>
        <v/>
      </c>
      <c r="O339" s="115" t="str">
        <f>IF(G339&gt;0,DT!AC339*I339+DT!AD339*J339+DT!AE339*K339+DT!AF339*L339+DT!AG339*M339+DT!AH339*N339,"")</f>
        <v/>
      </c>
      <c r="P339" s="1"/>
    </row>
    <row r="340" ht="14.25" customHeight="1">
      <c r="A340" s="21"/>
      <c r="B340" s="21"/>
      <c r="C340" s="21"/>
      <c r="D340" s="21"/>
      <c r="E340" s="21"/>
      <c r="F340" s="21"/>
      <c r="G340" s="21">
        <f t="shared" si="1"/>
        <v>0</v>
      </c>
      <c r="I340" s="39" t="str">
        <f t="shared" si="2"/>
        <v/>
      </c>
      <c r="J340" s="39" t="str">
        <f t="shared" si="3"/>
        <v/>
      </c>
      <c r="K340" s="39" t="str">
        <f t="shared" si="4"/>
        <v/>
      </c>
      <c r="L340" s="39" t="str">
        <f t="shared" si="5"/>
        <v/>
      </c>
      <c r="M340" s="39" t="str">
        <f t="shared" si="6"/>
        <v/>
      </c>
      <c r="N340" s="39" t="str">
        <f t="shared" si="7"/>
        <v/>
      </c>
      <c r="O340" s="115" t="str">
        <f>IF(G340&gt;0,DT!AC340*I340+DT!AD340*J340+DT!AE340*K340+DT!AF340*L340+DT!AG340*M340+DT!AH340*N340,"")</f>
        <v/>
      </c>
      <c r="P340" s="1"/>
    </row>
    <row r="341" ht="14.25" customHeight="1">
      <c r="A341" s="21"/>
      <c r="B341" s="21"/>
      <c r="C341" s="21"/>
      <c r="D341" s="21"/>
      <c r="E341" s="21"/>
      <c r="F341" s="21"/>
      <c r="G341" s="21">
        <f t="shared" si="1"/>
        <v>0</v>
      </c>
      <c r="I341" s="39" t="str">
        <f t="shared" si="2"/>
        <v/>
      </c>
      <c r="J341" s="39" t="str">
        <f t="shared" si="3"/>
        <v/>
      </c>
      <c r="K341" s="39" t="str">
        <f t="shared" si="4"/>
        <v/>
      </c>
      <c r="L341" s="39" t="str">
        <f t="shared" si="5"/>
        <v/>
      </c>
      <c r="M341" s="39" t="str">
        <f t="shared" si="6"/>
        <v/>
      </c>
      <c r="N341" s="39" t="str">
        <f t="shared" si="7"/>
        <v/>
      </c>
      <c r="O341" s="115" t="str">
        <f>IF(G341&gt;0,DT!AC341*I341+DT!AD341*J341+DT!AE341*K341+DT!AF341*L341+DT!AG341*M341+DT!AH341*N341,"")</f>
        <v/>
      </c>
      <c r="P341" s="1"/>
    </row>
    <row r="342" ht="14.25" customHeight="1">
      <c r="A342" s="21"/>
      <c r="B342" s="21"/>
      <c r="C342" s="21"/>
      <c r="D342" s="21"/>
      <c r="E342" s="21"/>
      <c r="F342" s="21"/>
      <c r="G342" s="21">
        <f t="shared" si="1"/>
        <v>0</v>
      </c>
      <c r="I342" s="39" t="str">
        <f t="shared" si="2"/>
        <v/>
      </c>
      <c r="J342" s="39" t="str">
        <f t="shared" si="3"/>
        <v/>
      </c>
      <c r="K342" s="39" t="str">
        <f t="shared" si="4"/>
        <v/>
      </c>
      <c r="L342" s="39" t="str">
        <f t="shared" si="5"/>
        <v/>
      </c>
      <c r="M342" s="39" t="str">
        <f t="shared" si="6"/>
        <v/>
      </c>
      <c r="N342" s="39" t="str">
        <f t="shared" si="7"/>
        <v/>
      </c>
      <c r="O342" s="115" t="str">
        <f>IF(G342&gt;0,DT!AC342*I342+DT!AD342*J342+DT!AE342*K342+DT!AF342*L342+DT!AG342*M342+DT!AH342*N342,"")</f>
        <v/>
      </c>
      <c r="P342" s="1"/>
    </row>
    <row r="343" ht="14.25" customHeight="1">
      <c r="A343" s="21"/>
      <c r="B343" s="21"/>
      <c r="C343" s="21"/>
      <c r="D343" s="21"/>
      <c r="E343" s="21"/>
      <c r="F343" s="21"/>
      <c r="G343" s="21">
        <f t="shared" si="1"/>
        <v>0</v>
      </c>
      <c r="I343" s="39" t="str">
        <f t="shared" si="2"/>
        <v/>
      </c>
      <c r="J343" s="39" t="str">
        <f t="shared" si="3"/>
        <v/>
      </c>
      <c r="K343" s="39" t="str">
        <f t="shared" si="4"/>
        <v/>
      </c>
      <c r="L343" s="39" t="str">
        <f t="shared" si="5"/>
        <v/>
      </c>
      <c r="M343" s="39" t="str">
        <f t="shared" si="6"/>
        <v/>
      </c>
      <c r="N343" s="39" t="str">
        <f t="shared" si="7"/>
        <v/>
      </c>
      <c r="O343" s="115" t="str">
        <f>IF(G343&gt;0,DT!AC343*I343+DT!AD343*J343+DT!AE343*K343+DT!AF343*L343+DT!AG343*M343+DT!AH343*N343,"")</f>
        <v/>
      </c>
      <c r="P343" s="1"/>
    </row>
    <row r="344" ht="14.25" customHeight="1">
      <c r="A344" s="21"/>
      <c r="B344" s="21"/>
      <c r="C344" s="21"/>
      <c r="D344" s="21"/>
      <c r="E344" s="21"/>
      <c r="F344" s="21"/>
      <c r="G344" s="21">
        <f t="shared" si="1"/>
        <v>0</v>
      </c>
      <c r="I344" s="39" t="str">
        <f t="shared" si="2"/>
        <v/>
      </c>
      <c r="J344" s="39" t="str">
        <f t="shared" si="3"/>
        <v/>
      </c>
      <c r="K344" s="39" t="str">
        <f t="shared" si="4"/>
        <v/>
      </c>
      <c r="L344" s="39" t="str">
        <f t="shared" si="5"/>
        <v/>
      </c>
      <c r="M344" s="39" t="str">
        <f t="shared" si="6"/>
        <v/>
      </c>
      <c r="N344" s="39" t="str">
        <f t="shared" si="7"/>
        <v/>
      </c>
      <c r="O344" s="115" t="str">
        <f>IF(G344&gt;0,DT!AC344*I344+DT!AD344*J344+DT!AE344*K344+DT!AF344*L344+DT!AG344*M344+DT!AH344*N344,"")</f>
        <v/>
      </c>
      <c r="P344" s="1"/>
    </row>
    <row r="345" ht="14.25" customHeight="1">
      <c r="A345" s="21"/>
      <c r="B345" s="21"/>
      <c r="C345" s="21"/>
      <c r="D345" s="21"/>
      <c r="E345" s="21"/>
      <c r="F345" s="21"/>
      <c r="G345" s="21">
        <f t="shared" si="1"/>
        <v>0</v>
      </c>
      <c r="I345" s="39" t="str">
        <f t="shared" si="2"/>
        <v/>
      </c>
      <c r="J345" s="39" t="str">
        <f t="shared" si="3"/>
        <v/>
      </c>
      <c r="K345" s="39" t="str">
        <f t="shared" si="4"/>
        <v/>
      </c>
      <c r="L345" s="39" t="str">
        <f t="shared" si="5"/>
        <v/>
      </c>
      <c r="M345" s="39" t="str">
        <f t="shared" si="6"/>
        <v/>
      </c>
      <c r="N345" s="39" t="str">
        <f t="shared" si="7"/>
        <v/>
      </c>
      <c r="O345" s="115" t="str">
        <f>IF(G345&gt;0,DT!AC345*I345+DT!AD345*J345+DT!AE345*K345+DT!AF345*L345+DT!AG345*M345+DT!AH345*N345,"")</f>
        <v/>
      </c>
      <c r="P345" s="1"/>
    </row>
    <row r="346" ht="14.25" customHeight="1">
      <c r="A346" s="21"/>
      <c r="B346" s="21"/>
      <c r="C346" s="21"/>
      <c r="D346" s="21"/>
      <c r="E346" s="21"/>
      <c r="F346" s="21"/>
      <c r="G346" s="21">
        <f t="shared" si="1"/>
        <v>0</v>
      </c>
      <c r="I346" s="39" t="str">
        <f t="shared" si="2"/>
        <v/>
      </c>
      <c r="J346" s="39" t="str">
        <f t="shared" si="3"/>
        <v/>
      </c>
      <c r="K346" s="39" t="str">
        <f t="shared" si="4"/>
        <v/>
      </c>
      <c r="L346" s="39" t="str">
        <f t="shared" si="5"/>
        <v/>
      </c>
      <c r="M346" s="39" t="str">
        <f t="shared" si="6"/>
        <v/>
      </c>
      <c r="N346" s="39" t="str">
        <f t="shared" si="7"/>
        <v/>
      </c>
      <c r="O346" s="115" t="str">
        <f>IF(G346&gt;0,DT!AC346*I346+DT!AD346*J346+DT!AE346*K346+DT!AF346*L346+DT!AG346*M346+DT!AH346*N346,"")</f>
        <v/>
      </c>
      <c r="P346" s="1"/>
    </row>
    <row r="347" ht="14.25" customHeight="1">
      <c r="A347" s="21"/>
      <c r="B347" s="21"/>
      <c r="C347" s="21"/>
      <c r="D347" s="21"/>
      <c r="E347" s="21"/>
      <c r="F347" s="21"/>
      <c r="G347" s="21">
        <f t="shared" si="1"/>
        <v>0</v>
      </c>
      <c r="I347" s="39" t="str">
        <f t="shared" si="2"/>
        <v/>
      </c>
      <c r="J347" s="39" t="str">
        <f t="shared" si="3"/>
        <v/>
      </c>
      <c r="K347" s="39" t="str">
        <f t="shared" si="4"/>
        <v/>
      </c>
      <c r="L347" s="39" t="str">
        <f t="shared" si="5"/>
        <v/>
      </c>
      <c r="M347" s="39" t="str">
        <f t="shared" si="6"/>
        <v/>
      </c>
      <c r="N347" s="39" t="str">
        <f t="shared" si="7"/>
        <v/>
      </c>
      <c r="O347" s="115" t="str">
        <f>IF(G347&gt;0,DT!AC347*I347+DT!AD347*J347+DT!AE347*K347+DT!AF347*L347+DT!AG347*M347+DT!AH347*N347,"")</f>
        <v/>
      </c>
      <c r="P347" s="1"/>
    </row>
    <row r="348" ht="14.25" customHeight="1">
      <c r="A348" s="21"/>
      <c r="B348" s="21"/>
      <c r="C348" s="21"/>
      <c r="D348" s="21"/>
      <c r="E348" s="21"/>
      <c r="F348" s="21"/>
      <c r="G348" s="21">
        <f t="shared" si="1"/>
        <v>0</v>
      </c>
      <c r="I348" s="39" t="str">
        <f t="shared" si="2"/>
        <v/>
      </c>
      <c r="J348" s="39" t="str">
        <f t="shared" si="3"/>
        <v/>
      </c>
      <c r="K348" s="39" t="str">
        <f t="shared" si="4"/>
        <v/>
      </c>
      <c r="L348" s="39" t="str">
        <f t="shared" si="5"/>
        <v/>
      </c>
      <c r="M348" s="39" t="str">
        <f t="shared" si="6"/>
        <v/>
      </c>
      <c r="N348" s="39" t="str">
        <f t="shared" si="7"/>
        <v/>
      </c>
      <c r="O348" s="115" t="str">
        <f>IF(G348&gt;0,DT!AC348*I348+DT!AD348*J348+DT!AE348*K348+DT!AF348*L348+DT!AG348*M348+DT!AH348*N348,"")</f>
        <v/>
      </c>
      <c r="P348" s="1"/>
    </row>
    <row r="349" ht="14.25" customHeight="1">
      <c r="A349" s="21"/>
      <c r="B349" s="21"/>
      <c r="C349" s="21"/>
      <c r="D349" s="21"/>
      <c r="E349" s="21"/>
      <c r="F349" s="21"/>
      <c r="G349" s="21">
        <f t="shared" si="1"/>
        <v>0</v>
      </c>
      <c r="I349" s="39" t="str">
        <f t="shared" si="2"/>
        <v/>
      </c>
      <c r="J349" s="39" t="str">
        <f t="shared" si="3"/>
        <v/>
      </c>
      <c r="K349" s="39" t="str">
        <f t="shared" si="4"/>
        <v/>
      </c>
      <c r="L349" s="39" t="str">
        <f t="shared" si="5"/>
        <v/>
      </c>
      <c r="M349" s="39" t="str">
        <f t="shared" si="6"/>
        <v/>
      </c>
      <c r="N349" s="39" t="str">
        <f t="shared" si="7"/>
        <v/>
      </c>
      <c r="O349" s="115" t="str">
        <f>IF(G349&gt;0,DT!AC349*I349+DT!AD349*J349+DT!AE349*K349+DT!AF349*L349+DT!AG349*M349+DT!AH349*N349,"")</f>
        <v/>
      </c>
      <c r="P349" s="1"/>
    </row>
    <row r="350" ht="14.25" customHeight="1">
      <c r="A350" s="21"/>
      <c r="B350" s="21"/>
      <c r="C350" s="21"/>
      <c r="D350" s="21"/>
      <c r="E350" s="21"/>
      <c r="F350" s="21"/>
      <c r="G350" s="21">
        <f t="shared" si="1"/>
        <v>0</v>
      </c>
      <c r="I350" s="39" t="str">
        <f t="shared" si="2"/>
        <v/>
      </c>
      <c r="J350" s="39" t="str">
        <f t="shared" si="3"/>
        <v/>
      </c>
      <c r="K350" s="39" t="str">
        <f t="shared" si="4"/>
        <v/>
      </c>
      <c r="L350" s="39" t="str">
        <f t="shared" si="5"/>
        <v/>
      </c>
      <c r="M350" s="39" t="str">
        <f t="shared" si="6"/>
        <v/>
      </c>
      <c r="N350" s="39" t="str">
        <f t="shared" si="7"/>
        <v/>
      </c>
      <c r="O350" s="115" t="str">
        <f>IF(G350&gt;0,DT!AC350*I350+DT!AD350*J350+DT!AE350*K350+DT!AF350*L350+DT!AG350*M350+DT!AH350*N350,"")</f>
        <v/>
      </c>
      <c r="P350" s="1"/>
    </row>
    <row r="351" ht="14.25" customHeight="1">
      <c r="A351" s="21"/>
      <c r="B351" s="21"/>
      <c r="C351" s="21"/>
      <c r="D351" s="21"/>
      <c r="E351" s="21"/>
      <c r="F351" s="21"/>
      <c r="G351" s="21">
        <f t="shared" si="1"/>
        <v>0</v>
      </c>
      <c r="I351" s="39" t="str">
        <f t="shared" si="2"/>
        <v/>
      </c>
      <c r="J351" s="39" t="str">
        <f t="shared" si="3"/>
        <v/>
      </c>
      <c r="K351" s="39" t="str">
        <f t="shared" si="4"/>
        <v/>
      </c>
      <c r="L351" s="39" t="str">
        <f t="shared" si="5"/>
        <v/>
      </c>
      <c r="M351" s="39" t="str">
        <f t="shared" si="6"/>
        <v/>
      </c>
      <c r="N351" s="39" t="str">
        <f t="shared" si="7"/>
        <v/>
      </c>
      <c r="O351" s="115" t="str">
        <f>IF(G351&gt;0,DT!AC351*I351+DT!AD351*J351+DT!AE351*K351+DT!AF351*L351+DT!AG351*M351+DT!AH351*N351,"")</f>
        <v/>
      </c>
      <c r="P351" s="1"/>
    </row>
    <row r="352" ht="14.25" customHeight="1">
      <c r="A352" s="21"/>
      <c r="B352" s="21"/>
      <c r="C352" s="21"/>
      <c r="D352" s="21"/>
      <c r="E352" s="21"/>
      <c r="F352" s="21"/>
      <c r="G352" s="21">
        <f t="shared" si="1"/>
        <v>0</v>
      </c>
      <c r="I352" s="39" t="str">
        <f t="shared" si="2"/>
        <v/>
      </c>
      <c r="J352" s="39" t="str">
        <f t="shared" si="3"/>
        <v/>
      </c>
      <c r="K352" s="39" t="str">
        <f t="shared" si="4"/>
        <v/>
      </c>
      <c r="L352" s="39" t="str">
        <f t="shared" si="5"/>
        <v/>
      </c>
      <c r="M352" s="39" t="str">
        <f t="shared" si="6"/>
        <v/>
      </c>
      <c r="N352" s="39" t="str">
        <f t="shared" si="7"/>
        <v/>
      </c>
      <c r="O352" s="115" t="str">
        <f>IF(G352&gt;0,DT!AC352*I352+DT!AD352*J352+DT!AE352*K352+DT!AF352*L352+DT!AG352*M352+DT!AH352*N352,"")</f>
        <v/>
      </c>
      <c r="P352" s="1"/>
    </row>
    <row r="353" ht="14.25" customHeight="1">
      <c r="A353" s="21"/>
      <c r="B353" s="21"/>
      <c r="C353" s="21"/>
      <c r="D353" s="21"/>
      <c r="E353" s="21"/>
      <c r="F353" s="21"/>
      <c r="G353" s="21">
        <f t="shared" si="1"/>
        <v>0</v>
      </c>
      <c r="I353" s="39" t="str">
        <f t="shared" si="2"/>
        <v/>
      </c>
      <c r="J353" s="39" t="str">
        <f t="shared" si="3"/>
        <v/>
      </c>
      <c r="K353" s="39" t="str">
        <f t="shared" si="4"/>
        <v/>
      </c>
      <c r="L353" s="39" t="str">
        <f t="shared" si="5"/>
        <v/>
      </c>
      <c r="M353" s="39" t="str">
        <f t="shared" si="6"/>
        <v/>
      </c>
      <c r="N353" s="39" t="str">
        <f t="shared" si="7"/>
        <v/>
      </c>
      <c r="O353" s="115" t="str">
        <f>IF(G353&gt;0,DT!AC353*I353+DT!AD353*J353+DT!AE353*K353+DT!AF353*L353+DT!AG353*M353+DT!AH353*N353,"")</f>
        <v/>
      </c>
      <c r="P353" s="1"/>
    </row>
    <row r="354" ht="14.25" customHeight="1">
      <c r="A354" s="21"/>
      <c r="B354" s="21"/>
      <c r="C354" s="21"/>
      <c r="D354" s="21"/>
      <c r="E354" s="21"/>
      <c r="F354" s="21"/>
      <c r="G354" s="21">
        <f t="shared" si="1"/>
        <v>0</v>
      </c>
      <c r="I354" s="39" t="str">
        <f t="shared" si="2"/>
        <v/>
      </c>
      <c r="J354" s="39" t="str">
        <f t="shared" si="3"/>
        <v/>
      </c>
      <c r="K354" s="39" t="str">
        <f t="shared" si="4"/>
        <v/>
      </c>
      <c r="L354" s="39" t="str">
        <f t="shared" si="5"/>
        <v/>
      </c>
      <c r="M354" s="39" t="str">
        <f t="shared" si="6"/>
        <v/>
      </c>
      <c r="N354" s="39" t="str">
        <f t="shared" si="7"/>
        <v/>
      </c>
      <c r="O354" s="115" t="str">
        <f>IF(G354&gt;0,DT!AC354*I354+DT!AD354*J354+DT!AE354*K354+DT!AF354*L354+DT!AG354*M354+DT!AH354*N354,"")</f>
        <v/>
      </c>
      <c r="P354" s="1"/>
    </row>
    <row r="355" ht="14.25" customHeight="1">
      <c r="A355" s="21"/>
      <c r="B355" s="21"/>
      <c r="C355" s="21"/>
      <c r="D355" s="21"/>
      <c r="E355" s="21"/>
      <c r="F355" s="21"/>
      <c r="G355" s="21">
        <f t="shared" si="1"/>
        <v>0</v>
      </c>
      <c r="I355" s="39" t="str">
        <f t="shared" si="2"/>
        <v/>
      </c>
      <c r="J355" s="39" t="str">
        <f t="shared" si="3"/>
        <v/>
      </c>
      <c r="K355" s="39" t="str">
        <f t="shared" si="4"/>
        <v/>
      </c>
      <c r="L355" s="39" t="str">
        <f t="shared" si="5"/>
        <v/>
      </c>
      <c r="M355" s="39" t="str">
        <f t="shared" si="6"/>
        <v/>
      </c>
      <c r="N355" s="39" t="str">
        <f t="shared" si="7"/>
        <v/>
      </c>
      <c r="O355" s="115" t="str">
        <f>IF(G355&gt;0,DT!AC355*I355+DT!AD355*J355+DT!AE355*K355+DT!AF355*L355+DT!AG355*M355+DT!AH355*N355,"")</f>
        <v/>
      </c>
      <c r="P355" s="1"/>
    </row>
    <row r="356" ht="14.25" customHeight="1">
      <c r="A356" s="21"/>
      <c r="B356" s="21"/>
      <c r="C356" s="21"/>
      <c r="D356" s="21"/>
      <c r="E356" s="21"/>
      <c r="F356" s="21"/>
      <c r="G356" s="21">
        <f t="shared" si="1"/>
        <v>0</v>
      </c>
      <c r="I356" s="39" t="str">
        <f t="shared" si="2"/>
        <v/>
      </c>
      <c r="J356" s="39" t="str">
        <f t="shared" si="3"/>
        <v/>
      </c>
      <c r="K356" s="39" t="str">
        <f t="shared" si="4"/>
        <v/>
      </c>
      <c r="L356" s="39" t="str">
        <f t="shared" si="5"/>
        <v/>
      </c>
      <c r="M356" s="39" t="str">
        <f t="shared" si="6"/>
        <v/>
      </c>
      <c r="N356" s="39" t="str">
        <f t="shared" si="7"/>
        <v/>
      </c>
      <c r="O356" s="115" t="str">
        <f>IF(G356&gt;0,DT!AC356*I356+DT!AD356*J356+DT!AE356*K356+DT!AF356*L356+DT!AG356*M356+DT!AH356*N356,"")</f>
        <v/>
      </c>
      <c r="P356" s="1"/>
    </row>
    <row r="357" ht="14.25" customHeight="1">
      <c r="A357" s="21"/>
      <c r="B357" s="21"/>
      <c r="C357" s="21"/>
      <c r="D357" s="21"/>
      <c r="E357" s="21"/>
      <c r="F357" s="21"/>
      <c r="G357" s="21">
        <f t="shared" si="1"/>
        <v>0</v>
      </c>
      <c r="I357" s="39" t="str">
        <f t="shared" si="2"/>
        <v/>
      </c>
      <c r="J357" s="39" t="str">
        <f t="shared" si="3"/>
        <v/>
      </c>
      <c r="K357" s="39" t="str">
        <f t="shared" si="4"/>
        <v/>
      </c>
      <c r="L357" s="39" t="str">
        <f t="shared" si="5"/>
        <v/>
      </c>
      <c r="M357" s="39" t="str">
        <f t="shared" si="6"/>
        <v/>
      </c>
      <c r="N357" s="39" t="str">
        <f t="shared" si="7"/>
        <v/>
      </c>
      <c r="O357" s="115" t="str">
        <f>IF(G357&gt;0,DT!AC357*I357+DT!AD357*J357+DT!AE357*K357+DT!AF357*L357+DT!AG357*M357+DT!AH357*N357,"")</f>
        <v/>
      </c>
      <c r="P357" s="1"/>
    </row>
    <row r="358" ht="14.25" customHeight="1">
      <c r="A358" s="21"/>
      <c r="B358" s="21"/>
      <c r="C358" s="21"/>
      <c r="D358" s="21"/>
      <c r="E358" s="21"/>
      <c r="F358" s="21"/>
      <c r="G358" s="21">
        <f t="shared" si="1"/>
        <v>0</v>
      </c>
      <c r="I358" s="39" t="str">
        <f t="shared" si="2"/>
        <v/>
      </c>
      <c r="J358" s="39" t="str">
        <f t="shared" si="3"/>
        <v/>
      </c>
      <c r="K358" s="39" t="str">
        <f t="shared" si="4"/>
        <v/>
      </c>
      <c r="L358" s="39" t="str">
        <f t="shared" si="5"/>
        <v/>
      </c>
      <c r="M358" s="39" t="str">
        <f t="shared" si="6"/>
        <v/>
      </c>
      <c r="N358" s="39" t="str">
        <f t="shared" si="7"/>
        <v/>
      </c>
      <c r="O358" s="115" t="str">
        <f>IF(G358&gt;0,DT!AC358*I358+DT!AD358*J358+DT!AE358*K358+DT!AF358*L358+DT!AG358*M358+DT!AH358*N358,"")</f>
        <v/>
      </c>
      <c r="P358" s="1"/>
    </row>
    <row r="359" ht="14.25" customHeight="1">
      <c r="A359" s="21"/>
      <c r="B359" s="21"/>
      <c r="C359" s="21"/>
      <c r="D359" s="21"/>
      <c r="E359" s="21"/>
      <c r="F359" s="21"/>
      <c r="G359" s="21">
        <f t="shared" si="1"/>
        <v>0</v>
      </c>
      <c r="I359" s="39" t="str">
        <f t="shared" si="2"/>
        <v/>
      </c>
      <c r="J359" s="39" t="str">
        <f t="shared" si="3"/>
        <v/>
      </c>
      <c r="K359" s="39" t="str">
        <f t="shared" si="4"/>
        <v/>
      </c>
      <c r="L359" s="39" t="str">
        <f t="shared" si="5"/>
        <v/>
      </c>
      <c r="M359" s="39" t="str">
        <f t="shared" si="6"/>
        <v/>
      </c>
      <c r="N359" s="39" t="str">
        <f t="shared" si="7"/>
        <v/>
      </c>
      <c r="O359" s="115" t="str">
        <f>IF(G359&gt;0,DT!AC359*I359+DT!AD359*J359+DT!AE359*K359+DT!AF359*L359+DT!AG359*M359+DT!AH359*N359,"")</f>
        <v/>
      </c>
      <c r="P359" s="1"/>
    </row>
    <row r="360" ht="14.25" customHeight="1">
      <c r="A360" s="21"/>
      <c r="B360" s="21"/>
      <c r="C360" s="21"/>
      <c r="D360" s="21"/>
      <c r="E360" s="21"/>
      <c r="F360" s="21"/>
      <c r="G360" s="21">
        <f t="shared" si="1"/>
        <v>0</v>
      </c>
      <c r="I360" s="39" t="str">
        <f t="shared" si="2"/>
        <v/>
      </c>
      <c r="J360" s="39" t="str">
        <f t="shared" si="3"/>
        <v/>
      </c>
      <c r="K360" s="39" t="str">
        <f t="shared" si="4"/>
        <v/>
      </c>
      <c r="L360" s="39" t="str">
        <f t="shared" si="5"/>
        <v/>
      </c>
      <c r="M360" s="39" t="str">
        <f t="shared" si="6"/>
        <v/>
      </c>
      <c r="N360" s="39" t="str">
        <f t="shared" si="7"/>
        <v/>
      </c>
      <c r="O360" s="115" t="str">
        <f>IF(G360&gt;0,DT!AC360*I360+DT!AD360*J360+DT!AE360*K360+DT!AF360*L360+DT!AG360*M360+DT!AH360*N360,"")</f>
        <v/>
      </c>
      <c r="P360" s="1"/>
    </row>
    <row r="361" ht="14.25" customHeight="1">
      <c r="A361" s="21"/>
      <c r="B361" s="21"/>
      <c r="C361" s="21"/>
      <c r="D361" s="21"/>
      <c r="E361" s="21"/>
      <c r="F361" s="21"/>
      <c r="G361" s="21">
        <f t="shared" si="1"/>
        <v>0</v>
      </c>
      <c r="I361" s="39" t="str">
        <f t="shared" si="2"/>
        <v/>
      </c>
      <c r="J361" s="39" t="str">
        <f t="shared" si="3"/>
        <v/>
      </c>
      <c r="K361" s="39" t="str">
        <f t="shared" si="4"/>
        <v/>
      </c>
      <c r="L361" s="39" t="str">
        <f t="shared" si="5"/>
        <v/>
      </c>
      <c r="M361" s="39" t="str">
        <f t="shared" si="6"/>
        <v/>
      </c>
      <c r="N361" s="39" t="str">
        <f t="shared" si="7"/>
        <v/>
      </c>
      <c r="O361" s="115" t="str">
        <f>IF(G361&gt;0,DT!AC361*I361+DT!AD361*J361+DT!AE361*K361+DT!AF361*L361+DT!AG361*M361+DT!AH361*N361,"")</f>
        <v/>
      </c>
      <c r="P361" s="1"/>
    </row>
    <row r="362" ht="14.25" customHeight="1">
      <c r="A362" s="21"/>
      <c r="B362" s="21"/>
      <c r="C362" s="21"/>
      <c r="D362" s="21"/>
      <c r="E362" s="21"/>
      <c r="F362" s="21"/>
      <c r="G362" s="21">
        <f t="shared" si="1"/>
        <v>0</v>
      </c>
      <c r="I362" s="39" t="str">
        <f t="shared" si="2"/>
        <v/>
      </c>
      <c r="J362" s="39" t="str">
        <f t="shared" si="3"/>
        <v/>
      </c>
      <c r="K362" s="39" t="str">
        <f t="shared" si="4"/>
        <v/>
      </c>
      <c r="L362" s="39" t="str">
        <f t="shared" si="5"/>
        <v/>
      </c>
      <c r="M362" s="39" t="str">
        <f t="shared" si="6"/>
        <v/>
      </c>
      <c r="N362" s="39" t="str">
        <f t="shared" si="7"/>
        <v/>
      </c>
      <c r="O362" s="115" t="str">
        <f>IF(G362&gt;0,DT!AC362*I362+DT!AD362*J362+DT!AE362*K362+DT!AF362*L362+DT!AG362*M362+DT!AH362*N362,"")</f>
        <v/>
      </c>
      <c r="P362" s="1"/>
    </row>
    <row r="363" ht="14.25" customHeight="1">
      <c r="A363" s="21"/>
      <c r="B363" s="21"/>
      <c r="C363" s="21"/>
      <c r="D363" s="21"/>
      <c r="E363" s="21"/>
      <c r="F363" s="21"/>
      <c r="G363" s="21">
        <f t="shared" si="1"/>
        <v>0</v>
      </c>
      <c r="I363" s="39" t="str">
        <f t="shared" si="2"/>
        <v/>
      </c>
      <c r="J363" s="39" t="str">
        <f t="shared" si="3"/>
        <v/>
      </c>
      <c r="K363" s="39" t="str">
        <f t="shared" si="4"/>
        <v/>
      </c>
      <c r="L363" s="39" t="str">
        <f t="shared" si="5"/>
        <v/>
      </c>
      <c r="M363" s="39" t="str">
        <f t="shared" si="6"/>
        <v/>
      </c>
      <c r="N363" s="39" t="str">
        <f t="shared" si="7"/>
        <v/>
      </c>
      <c r="O363" s="115" t="str">
        <f>IF(G363&gt;0,DT!AC363*I363+DT!AD363*J363+DT!AE363*K363+DT!AF363*L363+DT!AG363*M363+DT!AH363*N363,"")</f>
        <v/>
      </c>
      <c r="P363" s="1"/>
    </row>
    <row r="364" ht="14.25" customHeight="1">
      <c r="A364" s="21"/>
      <c r="B364" s="21"/>
      <c r="C364" s="21"/>
      <c r="D364" s="21"/>
      <c r="E364" s="21"/>
      <c r="F364" s="21"/>
      <c r="G364" s="21">
        <f t="shared" si="1"/>
        <v>0</v>
      </c>
      <c r="I364" s="39" t="str">
        <f t="shared" si="2"/>
        <v/>
      </c>
      <c r="J364" s="39" t="str">
        <f t="shared" si="3"/>
        <v/>
      </c>
      <c r="K364" s="39" t="str">
        <f t="shared" si="4"/>
        <v/>
      </c>
      <c r="L364" s="39" t="str">
        <f t="shared" si="5"/>
        <v/>
      </c>
      <c r="M364" s="39" t="str">
        <f t="shared" si="6"/>
        <v/>
      </c>
      <c r="N364" s="39" t="str">
        <f t="shared" si="7"/>
        <v/>
      </c>
      <c r="O364" s="115" t="str">
        <f>IF(G364&gt;0,DT!AC364*I364+DT!AD364*J364+DT!AE364*K364+DT!AF364*L364+DT!AG364*M364+DT!AH364*N364,"")</f>
        <v/>
      </c>
      <c r="P364" s="1"/>
    </row>
    <row r="365" ht="14.25" customHeight="1">
      <c r="A365" s="21"/>
      <c r="B365" s="21"/>
      <c r="C365" s="21"/>
      <c r="D365" s="21"/>
      <c r="E365" s="21"/>
      <c r="F365" s="21"/>
      <c r="G365" s="21">
        <f t="shared" si="1"/>
        <v>0</v>
      </c>
      <c r="I365" s="39" t="str">
        <f t="shared" si="2"/>
        <v/>
      </c>
      <c r="J365" s="39" t="str">
        <f t="shared" si="3"/>
        <v/>
      </c>
      <c r="K365" s="39" t="str">
        <f t="shared" si="4"/>
        <v/>
      </c>
      <c r="L365" s="39" t="str">
        <f t="shared" si="5"/>
        <v/>
      </c>
      <c r="M365" s="39" t="str">
        <f t="shared" si="6"/>
        <v/>
      </c>
      <c r="N365" s="39" t="str">
        <f t="shared" si="7"/>
        <v/>
      </c>
      <c r="O365" s="115" t="str">
        <f>IF(G365&gt;0,DT!AC365*I365+DT!AD365*J365+DT!AE365*K365+DT!AF365*L365+DT!AG365*M365+DT!AH365*N365,"")</f>
        <v/>
      </c>
      <c r="P365" s="1"/>
    </row>
    <row r="366" ht="14.25" customHeight="1">
      <c r="A366" s="21"/>
      <c r="B366" s="21"/>
      <c r="C366" s="21"/>
      <c r="D366" s="21"/>
      <c r="E366" s="21"/>
      <c r="F366" s="21"/>
      <c r="G366" s="21">
        <f t="shared" si="1"/>
        <v>0</v>
      </c>
      <c r="I366" s="39" t="str">
        <f t="shared" si="2"/>
        <v/>
      </c>
      <c r="J366" s="39" t="str">
        <f t="shared" si="3"/>
        <v/>
      </c>
      <c r="K366" s="39" t="str">
        <f t="shared" si="4"/>
        <v/>
      </c>
      <c r="L366" s="39" t="str">
        <f t="shared" si="5"/>
        <v/>
      </c>
      <c r="M366" s="39" t="str">
        <f t="shared" si="6"/>
        <v/>
      </c>
      <c r="N366" s="39" t="str">
        <f t="shared" si="7"/>
        <v/>
      </c>
      <c r="O366" s="115" t="str">
        <f>IF(G366&gt;0,DT!AC366*I366+DT!AD366*J366+DT!AE366*K366+DT!AF366*L366+DT!AG366*M366+DT!AH366*N366,"")</f>
        <v/>
      </c>
      <c r="P366" s="1"/>
    </row>
    <row r="367" ht="14.25" customHeight="1">
      <c r="A367" s="21"/>
      <c r="B367" s="21"/>
      <c r="C367" s="21"/>
      <c r="D367" s="21"/>
      <c r="E367" s="21"/>
      <c r="F367" s="21"/>
      <c r="G367" s="21">
        <f t="shared" si="1"/>
        <v>0</v>
      </c>
      <c r="I367" s="39" t="str">
        <f t="shared" si="2"/>
        <v/>
      </c>
      <c r="J367" s="39" t="str">
        <f t="shared" si="3"/>
        <v/>
      </c>
      <c r="K367" s="39" t="str">
        <f t="shared" si="4"/>
        <v/>
      </c>
      <c r="L367" s="39" t="str">
        <f t="shared" si="5"/>
        <v/>
      </c>
      <c r="M367" s="39" t="str">
        <f t="shared" si="6"/>
        <v/>
      </c>
      <c r="N367" s="39" t="str">
        <f t="shared" si="7"/>
        <v/>
      </c>
      <c r="O367" s="115" t="str">
        <f>IF(G367&gt;0,DT!AC367*I367+DT!AD367*J367+DT!AE367*K367+DT!AF367*L367+DT!AG367*M367+DT!AH367*N367,"")</f>
        <v/>
      </c>
      <c r="P367" s="1"/>
    </row>
    <row r="368" ht="14.25" customHeight="1">
      <c r="A368" s="21"/>
      <c r="B368" s="21"/>
      <c r="C368" s="21"/>
      <c r="D368" s="21"/>
      <c r="E368" s="21"/>
      <c r="F368" s="21"/>
      <c r="G368" s="21">
        <f t="shared" si="1"/>
        <v>0</v>
      </c>
      <c r="I368" s="39" t="str">
        <f t="shared" si="2"/>
        <v/>
      </c>
      <c r="J368" s="39" t="str">
        <f t="shared" si="3"/>
        <v/>
      </c>
      <c r="K368" s="39" t="str">
        <f t="shared" si="4"/>
        <v/>
      </c>
      <c r="L368" s="39" t="str">
        <f t="shared" si="5"/>
        <v/>
      </c>
      <c r="M368" s="39" t="str">
        <f t="shared" si="6"/>
        <v/>
      </c>
      <c r="N368" s="39" t="str">
        <f t="shared" si="7"/>
        <v/>
      </c>
      <c r="O368" s="115" t="str">
        <f>IF(G368&gt;0,DT!AC368*I368+DT!AD368*J368+DT!AE368*K368+DT!AF368*L368+DT!AG368*M368+DT!AH368*N368,"")</f>
        <v/>
      </c>
      <c r="P368" s="1"/>
    </row>
    <row r="369" ht="14.25" customHeight="1">
      <c r="A369" s="21"/>
      <c r="B369" s="21"/>
      <c r="C369" s="21"/>
      <c r="D369" s="21"/>
      <c r="E369" s="21"/>
      <c r="F369" s="21"/>
      <c r="G369" s="21">
        <f t="shared" si="1"/>
        <v>0</v>
      </c>
      <c r="I369" s="39" t="str">
        <f t="shared" si="2"/>
        <v/>
      </c>
      <c r="J369" s="39" t="str">
        <f t="shared" si="3"/>
        <v/>
      </c>
      <c r="K369" s="39" t="str">
        <f t="shared" si="4"/>
        <v/>
      </c>
      <c r="L369" s="39" t="str">
        <f t="shared" si="5"/>
        <v/>
      </c>
      <c r="M369" s="39" t="str">
        <f t="shared" si="6"/>
        <v/>
      </c>
      <c r="N369" s="39" t="str">
        <f t="shared" si="7"/>
        <v/>
      </c>
      <c r="O369" s="115" t="str">
        <f>IF(G369&gt;0,DT!AC369*I369+DT!AD369*J369+DT!AE369*K369+DT!AF369*L369+DT!AG369*M369+DT!AH369*N369,"")</f>
        <v/>
      </c>
      <c r="P369" s="1"/>
    </row>
    <row r="370" ht="14.25" customHeight="1">
      <c r="A370" s="21"/>
      <c r="B370" s="21"/>
      <c r="C370" s="21"/>
      <c r="D370" s="21"/>
      <c r="E370" s="21"/>
      <c r="F370" s="21"/>
      <c r="G370" s="21">
        <f t="shared" si="1"/>
        <v>0</v>
      </c>
      <c r="I370" s="39" t="str">
        <f t="shared" si="2"/>
        <v/>
      </c>
      <c r="J370" s="39" t="str">
        <f t="shared" si="3"/>
        <v/>
      </c>
      <c r="K370" s="39" t="str">
        <f t="shared" si="4"/>
        <v/>
      </c>
      <c r="L370" s="39" t="str">
        <f t="shared" si="5"/>
        <v/>
      </c>
      <c r="M370" s="39" t="str">
        <f t="shared" si="6"/>
        <v/>
      </c>
      <c r="N370" s="39" t="str">
        <f t="shared" si="7"/>
        <v/>
      </c>
      <c r="O370" s="115" t="str">
        <f>IF(G370&gt;0,DT!AC370*I370+DT!AD370*J370+DT!AE370*K370+DT!AF370*L370+DT!AG370*M370+DT!AH370*N370,"")</f>
        <v/>
      </c>
      <c r="P370" s="1"/>
    </row>
    <row r="371" ht="14.25" customHeight="1">
      <c r="A371" s="21"/>
      <c r="B371" s="21"/>
      <c r="C371" s="21"/>
      <c r="D371" s="21"/>
      <c r="E371" s="21"/>
      <c r="F371" s="21"/>
      <c r="G371" s="21">
        <f t="shared" si="1"/>
        <v>0</v>
      </c>
      <c r="I371" s="39" t="str">
        <f t="shared" si="2"/>
        <v/>
      </c>
      <c r="J371" s="39" t="str">
        <f t="shared" si="3"/>
        <v/>
      </c>
      <c r="K371" s="39" t="str">
        <f t="shared" si="4"/>
        <v/>
      </c>
      <c r="L371" s="39" t="str">
        <f t="shared" si="5"/>
        <v/>
      </c>
      <c r="M371" s="39" t="str">
        <f t="shared" si="6"/>
        <v/>
      </c>
      <c r="N371" s="39" t="str">
        <f t="shared" si="7"/>
        <v/>
      </c>
      <c r="O371" s="115" t="str">
        <f>IF(G371&gt;0,DT!AC371*I371+DT!AD371*J371+DT!AE371*K371+DT!AF371*L371+DT!AG371*M371+DT!AH371*N371,"")</f>
        <v/>
      </c>
      <c r="P371" s="1"/>
    </row>
    <row r="372" ht="14.25" customHeight="1">
      <c r="A372" s="21"/>
      <c r="B372" s="21"/>
      <c r="C372" s="21"/>
      <c r="D372" s="21"/>
      <c r="E372" s="21"/>
      <c r="F372" s="21"/>
      <c r="G372" s="21">
        <f t="shared" si="1"/>
        <v>0</v>
      </c>
      <c r="I372" s="39" t="str">
        <f t="shared" si="2"/>
        <v/>
      </c>
      <c r="J372" s="39" t="str">
        <f t="shared" si="3"/>
        <v/>
      </c>
      <c r="K372" s="39" t="str">
        <f t="shared" si="4"/>
        <v/>
      </c>
      <c r="L372" s="39" t="str">
        <f t="shared" si="5"/>
        <v/>
      </c>
      <c r="M372" s="39" t="str">
        <f t="shared" si="6"/>
        <v/>
      </c>
      <c r="N372" s="39" t="str">
        <f t="shared" si="7"/>
        <v/>
      </c>
      <c r="O372" s="115" t="str">
        <f>IF(G372&gt;0,DT!AC372*I372+DT!AD372*J372+DT!AE372*K372+DT!AF372*L372+DT!AG372*M372+DT!AH372*N372,"")</f>
        <v/>
      </c>
      <c r="P372" s="1"/>
    </row>
    <row r="373" ht="14.25" customHeight="1">
      <c r="A373" s="21"/>
      <c r="B373" s="21"/>
      <c r="C373" s="21"/>
      <c r="D373" s="21"/>
      <c r="E373" s="21"/>
      <c r="F373" s="21"/>
      <c r="G373" s="21">
        <f t="shared" si="1"/>
        <v>0</v>
      </c>
      <c r="I373" s="39" t="str">
        <f t="shared" si="2"/>
        <v/>
      </c>
      <c r="J373" s="39" t="str">
        <f t="shared" si="3"/>
        <v/>
      </c>
      <c r="K373" s="39" t="str">
        <f t="shared" si="4"/>
        <v/>
      </c>
      <c r="L373" s="39" t="str">
        <f t="shared" si="5"/>
        <v/>
      </c>
      <c r="M373" s="39" t="str">
        <f t="shared" si="6"/>
        <v/>
      </c>
      <c r="N373" s="39" t="str">
        <f t="shared" si="7"/>
        <v/>
      </c>
      <c r="O373" s="115" t="str">
        <f>IF(G373&gt;0,DT!AC373*I373+DT!AD373*J373+DT!AE373*K373+DT!AF373*L373+DT!AG373*M373+DT!AH373*N373,"")</f>
        <v/>
      </c>
      <c r="P373" s="1"/>
    </row>
    <row r="374" ht="14.25" customHeight="1">
      <c r="A374" s="21"/>
      <c r="B374" s="21"/>
      <c r="C374" s="21"/>
      <c r="D374" s="21"/>
      <c r="E374" s="21"/>
      <c r="F374" s="21"/>
      <c r="G374" s="21">
        <f t="shared" si="1"/>
        <v>0</v>
      </c>
      <c r="I374" s="39" t="str">
        <f t="shared" si="2"/>
        <v/>
      </c>
      <c r="J374" s="39" t="str">
        <f t="shared" si="3"/>
        <v/>
      </c>
      <c r="K374" s="39" t="str">
        <f t="shared" si="4"/>
        <v/>
      </c>
      <c r="L374" s="39" t="str">
        <f t="shared" si="5"/>
        <v/>
      </c>
      <c r="M374" s="39" t="str">
        <f t="shared" si="6"/>
        <v/>
      </c>
      <c r="N374" s="39" t="str">
        <f t="shared" si="7"/>
        <v/>
      </c>
      <c r="O374" s="115" t="str">
        <f>IF(G374&gt;0,DT!AC374*I374+DT!AD374*J374+DT!AE374*K374+DT!AF374*L374+DT!AG374*M374+DT!AH374*N374,"")</f>
        <v/>
      </c>
      <c r="P374" s="1"/>
    </row>
    <row r="375" ht="14.25" customHeight="1">
      <c r="A375" s="21"/>
      <c r="B375" s="21"/>
      <c r="C375" s="21"/>
      <c r="D375" s="21"/>
      <c r="E375" s="21"/>
      <c r="F375" s="21"/>
      <c r="G375" s="21">
        <f t="shared" si="1"/>
        <v>0</v>
      </c>
      <c r="I375" s="39" t="str">
        <f t="shared" si="2"/>
        <v/>
      </c>
      <c r="J375" s="39" t="str">
        <f t="shared" si="3"/>
        <v/>
      </c>
      <c r="K375" s="39" t="str">
        <f t="shared" si="4"/>
        <v/>
      </c>
      <c r="L375" s="39" t="str">
        <f t="shared" si="5"/>
        <v/>
      </c>
      <c r="M375" s="39" t="str">
        <f t="shared" si="6"/>
        <v/>
      </c>
      <c r="N375" s="39" t="str">
        <f t="shared" si="7"/>
        <v/>
      </c>
      <c r="O375" s="115" t="str">
        <f>IF(G375&gt;0,DT!AC375*I375+DT!AD375*J375+DT!AE375*K375+DT!AF375*L375+DT!AG375*M375+DT!AH375*N375,"")</f>
        <v/>
      </c>
      <c r="P375" s="1"/>
    </row>
    <row r="376" ht="14.25" customHeight="1">
      <c r="A376" s="21"/>
      <c r="B376" s="21"/>
      <c r="C376" s="21"/>
      <c r="D376" s="21"/>
      <c r="E376" s="21"/>
      <c r="F376" s="21"/>
      <c r="G376" s="21">
        <f t="shared" si="1"/>
        <v>0</v>
      </c>
      <c r="I376" s="39" t="str">
        <f t="shared" si="2"/>
        <v/>
      </c>
      <c r="J376" s="39" t="str">
        <f t="shared" si="3"/>
        <v/>
      </c>
      <c r="K376" s="39" t="str">
        <f t="shared" si="4"/>
        <v/>
      </c>
      <c r="L376" s="39" t="str">
        <f t="shared" si="5"/>
        <v/>
      </c>
      <c r="M376" s="39" t="str">
        <f t="shared" si="6"/>
        <v/>
      </c>
      <c r="N376" s="39" t="str">
        <f t="shared" si="7"/>
        <v/>
      </c>
      <c r="O376" s="115" t="str">
        <f>IF(G376&gt;0,DT!AC376*I376+DT!AD376*J376+DT!AE376*K376+DT!AF376*L376+DT!AG376*M376+DT!AH376*N376,"")</f>
        <v/>
      </c>
      <c r="P376" s="1"/>
    </row>
    <row r="377" ht="14.25" customHeight="1">
      <c r="A377" s="21"/>
      <c r="B377" s="21"/>
      <c r="C377" s="21"/>
      <c r="D377" s="21"/>
      <c r="E377" s="21"/>
      <c r="F377" s="21"/>
      <c r="G377" s="21">
        <f t="shared" si="1"/>
        <v>0</v>
      </c>
      <c r="I377" s="39" t="str">
        <f t="shared" si="2"/>
        <v/>
      </c>
      <c r="J377" s="39" t="str">
        <f t="shared" si="3"/>
        <v/>
      </c>
      <c r="K377" s="39" t="str">
        <f t="shared" si="4"/>
        <v/>
      </c>
      <c r="L377" s="39" t="str">
        <f t="shared" si="5"/>
        <v/>
      </c>
      <c r="M377" s="39" t="str">
        <f t="shared" si="6"/>
        <v/>
      </c>
      <c r="N377" s="39" t="str">
        <f t="shared" si="7"/>
        <v/>
      </c>
      <c r="O377" s="115" t="str">
        <f>IF(G377&gt;0,DT!AC377*I377+DT!AD377*J377+DT!AE377*K377+DT!AF377*L377+DT!AG377*M377+DT!AH377*N377,"")</f>
        <v/>
      </c>
      <c r="P377" s="1"/>
    </row>
    <row r="378" ht="14.25" customHeight="1">
      <c r="A378" s="21"/>
      <c r="B378" s="21"/>
      <c r="C378" s="21"/>
      <c r="D378" s="21"/>
      <c r="E378" s="21"/>
      <c r="F378" s="21"/>
      <c r="G378" s="21">
        <f t="shared" si="1"/>
        <v>0</v>
      </c>
      <c r="I378" s="39" t="str">
        <f t="shared" si="2"/>
        <v/>
      </c>
      <c r="J378" s="39" t="str">
        <f t="shared" si="3"/>
        <v/>
      </c>
      <c r="K378" s="39" t="str">
        <f t="shared" si="4"/>
        <v/>
      </c>
      <c r="L378" s="39" t="str">
        <f t="shared" si="5"/>
        <v/>
      </c>
      <c r="M378" s="39" t="str">
        <f t="shared" si="6"/>
        <v/>
      </c>
      <c r="N378" s="39" t="str">
        <f t="shared" si="7"/>
        <v/>
      </c>
      <c r="O378" s="115" t="str">
        <f>IF(G378&gt;0,DT!AC378*I378+DT!AD378*J378+DT!AE378*K378+DT!AF378*L378+DT!AG378*M378+DT!AH378*N378,"")</f>
        <v/>
      </c>
      <c r="P378" s="1"/>
    </row>
    <row r="379" ht="14.25" customHeight="1">
      <c r="A379" s="21"/>
      <c r="B379" s="21"/>
      <c r="C379" s="21"/>
      <c r="D379" s="21"/>
      <c r="E379" s="21"/>
      <c r="F379" s="21"/>
      <c r="G379" s="21">
        <f t="shared" si="1"/>
        <v>0</v>
      </c>
      <c r="I379" s="39" t="str">
        <f t="shared" si="2"/>
        <v/>
      </c>
      <c r="J379" s="39" t="str">
        <f t="shared" si="3"/>
        <v/>
      </c>
      <c r="K379" s="39" t="str">
        <f t="shared" si="4"/>
        <v/>
      </c>
      <c r="L379" s="39" t="str">
        <f t="shared" si="5"/>
        <v/>
      </c>
      <c r="M379" s="39" t="str">
        <f t="shared" si="6"/>
        <v/>
      </c>
      <c r="N379" s="39" t="str">
        <f t="shared" si="7"/>
        <v/>
      </c>
      <c r="O379" s="115" t="str">
        <f>IF(G379&gt;0,DT!AC379*I379+DT!AD379*J379+DT!AE379*K379+DT!AF379*L379+DT!AG379*M379+DT!AH379*N379,"")</f>
        <v/>
      </c>
      <c r="P379" s="1"/>
    </row>
    <row r="380" ht="14.25" customHeight="1">
      <c r="A380" s="21"/>
      <c r="B380" s="21"/>
      <c r="C380" s="21"/>
      <c r="D380" s="21"/>
      <c r="E380" s="21"/>
      <c r="F380" s="21"/>
      <c r="G380" s="21">
        <f t="shared" si="1"/>
        <v>0</v>
      </c>
      <c r="I380" s="39" t="str">
        <f t="shared" si="2"/>
        <v/>
      </c>
      <c r="J380" s="39" t="str">
        <f t="shared" si="3"/>
        <v/>
      </c>
      <c r="K380" s="39" t="str">
        <f t="shared" si="4"/>
        <v/>
      </c>
      <c r="L380" s="39" t="str">
        <f t="shared" si="5"/>
        <v/>
      </c>
      <c r="M380" s="39" t="str">
        <f t="shared" si="6"/>
        <v/>
      </c>
      <c r="N380" s="39" t="str">
        <f t="shared" si="7"/>
        <v/>
      </c>
      <c r="O380" s="115" t="str">
        <f>IF(G380&gt;0,DT!AC380*I380+DT!AD380*J380+DT!AE380*K380+DT!AF380*L380+DT!AG380*M380+DT!AH380*N380,"")</f>
        <v/>
      </c>
      <c r="P380" s="1"/>
    </row>
    <row r="381" ht="14.25" customHeight="1">
      <c r="A381" s="21"/>
      <c r="B381" s="21"/>
      <c r="C381" s="21"/>
      <c r="D381" s="21"/>
      <c r="E381" s="21"/>
      <c r="F381" s="21"/>
      <c r="G381" s="21">
        <f t="shared" si="1"/>
        <v>0</v>
      </c>
      <c r="I381" s="39" t="str">
        <f t="shared" si="2"/>
        <v/>
      </c>
      <c r="J381" s="39" t="str">
        <f t="shared" si="3"/>
        <v/>
      </c>
      <c r="K381" s="39" t="str">
        <f t="shared" si="4"/>
        <v/>
      </c>
      <c r="L381" s="39" t="str">
        <f t="shared" si="5"/>
        <v/>
      </c>
      <c r="M381" s="39" t="str">
        <f t="shared" si="6"/>
        <v/>
      </c>
      <c r="N381" s="39" t="str">
        <f t="shared" si="7"/>
        <v/>
      </c>
      <c r="O381" s="115" t="str">
        <f>IF(G381&gt;0,DT!AC381*I381+DT!AD381*J381+DT!AE381*K381+DT!AF381*L381+DT!AG381*M381+DT!AH381*N381,"")</f>
        <v/>
      </c>
      <c r="P381" s="1"/>
    </row>
    <row r="382" ht="14.25" customHeight="1">
      <c r="A382" s="21"/>
      <c r="B382" s="21"/>
      <c r="C382" s="21"/>
      <c r="D382" s="21"/>
      <c r="E382" s="21"/>
      <c r="F382" s="21"/>
      <c r="G382" s="21">
        <f t="shared" si="1"/>
        <v>0</v>
      </c>
      <c r="I382" s="39" t="str">
        <f t="shared" si="2"/>
        <v/>
      </c>
      <c r="J382" s="39" t="str">
        <f t="shared" si="3"/>
        <v/>
      </c>
      <c r="K382" s="39" t="str">
        <f t="shared" si="4"/>
        <v/>
      </c>
      <c r="L382" s="39" t="str">
        <f t="shared" si="5"/>
        <v/>
      </c>
      <c r="M382" s="39" t="str">
        <f t="shared" si="6"/>
        <v/>
      </c>
      <c r="N382" s="39" t="str">
        <f t="shared" si="7"/>
        <v/>
      </c>
      <c r="O382" s="115" t="str">
        <f>IF(G382&gt;0,DT!AC382*I382+DT!AD382*J382+DT!AE382*K382+DT!AF382*L382+DT!AG382*M382+DT!AH382*N382,"")</f>
        <v/>
      </c>
      <c r="P382" s="1"/>
    </row>
    <row r="383" ht="14.25" customHeight="1">
      <c r="A383" s="21"/>
      <c r="B383" s="21"/>
      <c r="C383" s="21"/>
      <c r="D383" s="21"/>
      <c r="E383" s="21"/>
      <c r="F383" s="21"/>
      <c r="G383" s="21">
        <f t="shared" si="1"/>
        <v>0</v>
      </c>
      <c r="I383" s="39" t="str">
        <f t="shared" si="2"/>
        <v/>
      </c>
      <c r="J383" s="39" t="str">
        <f t="shared" si="3"/>
        <v/>
      </c>
      <c r="K383" s="39" t="str">
        <f t="shared" si="4"/>
        <v/>
      </c>
      <c r="L383" s="39" t="str">
        <f t="shared" si="5"/>
        <v/>
      </c>
      <c r="M383" s="39" t="str">
        <f t="shared" si="6"/>
        <v/>
      </c>
      <c r="N383" s="39" t="str">
        <f t="shared" si="7"/>
        <v/>
      </c>
      <c r="O383" s="115" t="str">
        <f>IF(G383&gt;0,DT!AC383*I383+DT!AD383*J383+DT!AE383*K383+DT!AF383*L383+DT!AG383*M383+DT!AH383*N383,"")</f>
        <v/>
      </c>
      <c r="P383" s="1"/>
    </row>
    <row r="384" ht="14.25" customHeight="1">
      <c r="A384" s="21"/>
      <c r="B384" s="21"/>
      <c r="C384" s="21"/>
      <c r="D384" s="21"/>
      <c r="E384" s="21"/>
      <c r="F384" s="21"/>
      <c r="G384" s="21">
        <f t="shared" si="1"/>
        <v>0</v>
      </c>
      <c r="I384" s="39" t="str">
        <f t="shared" si="2"/>
        <v/>
      </c>
      <c r="J384" s="39" t="str">
        <f t="shared" si="3"/>
        <v/>
      </c>
      <c r="K384" s="39" t="str">
        <f t="shared" si="4"/>
        <v/>
      </c>
      <c r="L384" s="39" t="str">
        <f t="shared" si="5"/>
        <v/>
      </c>
      <c r="M384" s="39" t="str">
        <f t="shared" si="6"/>
        <v/>
      </c>
      <c r="N384" s="39" t="str">
        <f t="shared" si="7"/>
        <v/>
      </c>
      <c r="O384" s="115" t="str">
        <f>IF(G384&gt;0,DT!AC384*I384+DT!AD384*J384+DT!AE384*K384+DT!AF384*L384+DT!AG384*M384+DT!AH384*N384,"")</f>
        <v/>
      </c>
      <c r="P384" s="1"/>
    </row>
    <row r="385" ht="14.25" customHeight="1">
      <c r="A385" s="21"/>
      <c r="B385" s="21"/>
      <c r="C385" s="21"/>
      <c r="D385" s="21"/>
      <c r="E385" s="21"/>
      <c r="F385" s="21"/>
      <c r="G385" s="21">
        <f t="shared" si="1"/>
        <v>0</v>
      </c>
      <c r="I385" s="39" t="str">
        <f t="shared" si="2"/>
        <v/>
      </c>
      <c r="J385" s="39" t="str">
        <f t="shared" si="3"/>
        <v/>
      </c>
      <c r="K385" s="39" t="str">
        <f t="shared" si="4"/>
        <v/>
      </c>
      <c r="L385" s="39" t="str">
        <f t="shared" si="5"/>
        <v/>
      </c>
      <c r="M385" s="39" t="str">
        <f t="shared" si="6"/>
        <v/>
      </c>
      <c r="N385" s="39" t="str">
        <f t="shared" si="7"/>
        <v/>
      </c>
      <c r="O385" s="115" t="str">
        <f>IF(G385&gt;0,DT!AC385*I385+DT!AD385*J385+DT!AE385*K385+DT!AF385*L385+DT!AG385*M385+DT!AH385*N385,"")</f>
        <v/>
      </c>
      <c r="P385" s="1"/>
    </row>
    <row r="386" ht="14.25" customHeight="1">
      <c r="A386" s="21"/>
      <c r="B386" s="21"/>
      <c r="C386" s="21"/>
      <c r="D386" s="21"/>
      <c r="E386" s="21"/>
      <c r="F386" s="21"/>
      <c r="G386" s="21">
        <f t="shared" si="1"/>
        <v>0</v>
      </c>
      <c r="I386" s="39" t="str">
        <f t="shared" si="2"/>
        <v/>
      </c>
      <c r="J386" s="39" t="str">
        <f t="shared" si="3"/>
        <v/>
      </c>
      <c r="K386" s="39" t="str">
        <f t="shared" si="4"/>
        <v/>
      </c>
      <c r="L386" s="39" t="str">
        <f t="shared" si="5"/>
        <v/>
      </c>
      <c r="M386" s="39" t="str">
        <f t="shared" si="6"/>
        <v/>
      </c>
      <c r="N386" s="39" t="str">
        <f t="shared" si="7"/>
        <v/>
      </c>
      <c r="O386" s="115" t="str">
        <f>IF(G386&gt;0,DT!AC386*I386+DT!AD386*J386+DT!AE386*K386+DT!AF386*L386+DT!AG386*M386+DT!AH386*N386,"")</f>
        <v/>
      </c>
      <c r="P386" s="1"/>
    </row>
    <row r="387" ht="14.25" customHeight="1">
      <c r="A387" s="21"/>
      <c r="B387" s="21"/>
      <c r="C387" s="21"/>
      <c r="D387" s="21"/>
      <c r="E387" s="21"/>
      <c r="F387" s="21"/>
      <c r="G387" s="21">
        <f t="shared" si="1"/>
        <v>0</v>
      </c>
      <c r="I387" s="39" t="str">
        <f t="shared" si="2"/>
        <v/>
      </c>
      <c r="J387" s="39" t="str">
        <f t="shared" si="3"/>
        <v/>
      </c>
      <c r="K387" s="39" t="str">
        <f t="shared" si="4"/>
        <v/>
      </c>
      <c r="L387" s="39" t="str">
        <f t="shared" si="5"/>
        <v/>
      </c>
      <c r="M387" s="39" t="str">
        <f t="shared" si="6"/>
        <v/>
      </c>
      <c r="N387" s="39" t="str">
        <f t="shared" si="7"/>
        <v/>
      </c>
      <c r="O387" s="115" t="str">
        <f>IF(G387&gt;0,DT!AC387*I387+DT!AD387*J387+DT!AE387*K387+DT!AF387*L387+DT!AG387*M387+DT!AH387*N387,"")</f>
        <v/>
      </c>
      <c r="P387" s="1"/>
    </row>
    <row r="388" ht="14.25" customHeight="1">
      <c r="A388" s="21"/>
      <c r="B388" s="21"/>
      <c r="C388" s="21"/>
      <c r="D388" s="21"/>
      <c r="E388" s="21"/>
      <c r="F388" s="21"/>
      <c r="G388" s="21">
        <f t="shared" si="1"/>
        <v>0</v>
      </c>
      <c r="I388" s="39" t="str">
        <f t="shared" si="2"/>
        <v/>
      </c>
      <c r="J388" s="39" t="str">
        <f t="shared" si="3"/>
        <v/>
      </c>
      <c r="K388" s="39" t="str">
        <f t="shared" si="4"/>
        <v/>
      </c>
      <c r="L388" s="39" t="str">
        <f t="shared" si="5"/>
        <v/>
      </c>
      <c r="M388" s="39" t="str">
        <f t="shared" si="6"/>
        <v/>
      </c>
      <c r="N388" s="39" t="str">
        <f t="shared" si="7"/>
        <v/>
      </c>
      <c r="O388" s="115" t="str">
        <f>IF(G388&gt;0,DT!AC388*I388+DT!AD388*J388+DT!AE388*K388+DT!AF388*L388+DT!AG388*M388+DT!AH388*N388,"")</f>
        <v/>
      </c>
      <c r="P388" s="1"/>
    </row>
    <row r="389" ht="14.25" customHeight="1">
      <c r="A389" s="21"/>
      <c r="B389" s="21"/>
      <c r="C389" s="21"/>
      <c r="D389" s="21"/>
      <c r="E389" s="21"/>
      <c r="F389" s="21"/>
      <c r="G389" s="21">
        <f t="shared" si="1"/>
        <v>0</v>
      </c>
      <c r="I389" s="39" t="str">
        <f t="shared" si="2"/>
        <v/>
      </c>
      <c r="J389" s="39" t="str">
        <f t="shared" si="3"/>
        <v/>
      </c>
      <c r="K389" s="39" t="str">
        <f t="shared" si="4"/>
        <v/>
      </c>
      <c r="L389" s="39" t="str">
        <f t="shared" si="5"/>
        <v/>
      </c>
      <c r="M389" s="39" t="str">
        <f t="shared" si="6"/>
        <v/>
      </c>
      <c r="N389" s="39" t="str">
        <f t="shared" si="7"/>
        <v/>
      </c>
      <c r="O389" s="115" t="str">
        <f>IF(G389&gt;0,DT!AC389*I389+DT!AD389*J389+DT!AE389*K389+DT!AF389*L389+DT!AG389*M389+DT!AH389*N389,"")</f>
        <v/>
      </c>
      <c r="P389" s="1"/>
    </row>
    <row r="390" ht="14.25" customHeight="1">
      <c r="A390" s="21"/>
      <c r="B390" s="21"/>
      <c r="C390" s="21"/>
      <c r="D390" s="21"/>
      <c r="E390" s="21"/>
      <c r="F390" s="21"/>
      <c r="G390" s="21">
        <f t="shared" si="1"/>
        <v>0</v>
      </c>
      <c r="I390" s="39" t="str">
        <f t="shared" si="2"/>
        <v/>
      </c>
      <c r="J390" s="39" t="str">
        <f t="shared" si="3"/>
        <v/>
      </c>
      <c r="K390" s="39" t="str">
        <f t="shared" si="4"/>
        <v/>
      </c>
      <c r="L390" s="39" t="str">
        <f t="shared" si="5"/>
        <v/>
      </c>
      <c r="M390" s="39" t="str">
        <f t="shared" si="6"/>
        <v/>
      </c>
      <c r="N390" s="39" t="str">
        <f t="shared" si="7"/>
        <v/>
      </c>
      <c r="O390" s="115" t="str">
        <f>IF(G390&gt;0,DT!AC390*I390+DT!AD390*J390+DT!AE390*K390+DT!AF390*L390+DT!AG390*M390+DT!AH390*N390,"")</f>
        <v/>
      </c>
      <c r="P390" s="1"/>
    </row>
    <row r="391" ht="14.25" customHeight="1">
      <c r="A391" s="21"/>
      <c r="B391" s="21"/>
      <c r="C391" s="21"/>
      <c r="D391" s="21"/>
      <c r="E391" s="21"/>
      <c r="F391" s="21"/>
      <c r="G391" s="21">
        <f t="shared" si="1"/>
        <v>0</v>
      </c>
      <c r="I391" s="39" t="str">
        <f t="shared" si="2"/>
        <v/>
      </c>
      <c r="J391" s="39" t="str">
        <f t="shared" si="3"/>
        <v/>
      </c>
      <c r="K391" s="39" t="str">
        <f t="shared" si="4"/>
        <v/>
      </c>
      <c r="L391" s="39" t="str">
        <f t="shared" si="5"/>
        <v/>
      </c>
      <c r="M391" s="39" t="str">
        <f t="shared" si="6"/>
        <v/>
      </c>
      <c r="N391" s="39" t="str">
        <f t="shared" si="7"/>
        <v/>
      </c>
      <c r="O391" s="115" t="str">
        <f>IF(G391&gt;0,DT!AC391*I391+DT!AD391*J391+DT!AE391*K391+DT!AF391*L391+DT!AG391*M391+DT!AH391*N391,"")</f>
        <v/>
      </c>
      <c r="P391" s="1"/>
    </row>
    <row r="392" ht="14.25" customHeight="1">
      <c r="A392" s="21"/>
      <c r="B392" s="21"/>
      <c r="C392" s="21"/>
      <c r="D392" s="21"/>
      <c r="E392" s="21"/>
      <c r="F392" s="21"/>
      <c r="G392" s="21">
        <f t="shared" si="1"/>
        <v>0</v>
      </c>
      <c r="I392" s="39" t="str">
        <f t="shared" si="2"/>
        <v/>
      </c>
      <c r="J392" s="39" t="str">
        <f t="shared" si="3"/>
        <v/>
      </c>
      <c r="K392" s="39" t="str">
        <f t="shared" si="4"/>
        <v/>
      </c>
      <c r="L392" s="39" t="str">
        <f t="shared" si="5"/>
        <v/>
      </c>
      <c r="M392" s="39" t="str">
        <f t="shared" si="6"/>
        <v/>
      </c>
      <c r="N392" s="39" t="str">
        <f t="shared" si="7"/>
        <v/>
      </c>
      <c r="O392" s="115" t="str">
        <f>IF(G392&gt;0,DT!AC392*I392+DT!AD392*J392+DT!AE392*K392+DT!AF392*L392+DT!AG392*M392+DT!AH392*N392,"")</f>
        <v/>
      </c>
      <c r="P392" s="1"/>
    </row>
    <row r="393" ht="14.25" customHeight="1">
      <c r="A393" s="21"/>
      <c r="B393" s="21"/>
      <c r="C393" s="21"/>
      <c r="D393" s="21"/>
      <c r="E393" s="21"/>
      <c r="F393" s="21"/>
      <c r="G393" s="21">
        <f t="shared" si="1"/>
        <v>0</v>
      </c>
      <c r="I393" s="39" t="str">
        <f t="shared" si="2"/>
        <v/>
      </c>
      <c r="J393" s="39" t="str">
        <f t="shared" si="3"/>
        <v/>
      </c>
      <c r="K393" s="39" t="str">
        <f t="shared" si="4"/>
        <v/>
      </c>
      <c r="L393" s="39" t="str">
        <f t="shared" si="5"/>
        <v/>
      </c>
      <c r="M393" s="39" t="str">
        <f t="shared" si="6"/>
        <v/>
      </c>
      <c r="N393" s="39" t="str">
        <f t="shared" si="7"/>
        <v/>
      </c>
      <c r="O393" s="115" t="str">
        <f>IF(G393&gt;0,DT!AC393*I393+DT!AD393*J393+DT!AE393*K393+DT!AF393*L393+DT!AG393*M393+DT!AH393*N393,"")</f>
        <v/>
      </c>
      <c r="P393" s="1"/>
    </row>
    <row r="394" ht="14.25" customHeight="1">
      <c r="A394" s="21"/>
      <c r="B394" s="21"/>
      <c r="C394" s="21"/>
      <c r="D394" s="21"/>
      <c r="E394" s="21"/>
      <c r="F394" s="21"/>
      <c r="G394" s="21">
        <f t="shared" si="1"/>
        <v>0</v>
      </c>
      <c r="I394" s="39" t="str">
        <f t="shared" si="2"/>
        <v/>
      </c>
      <c r="J394" s="39" t="str">
        <f t="shared" si="3"/>
        <v/>
      </c>
      <c r="K394" s="39" t="str">
        <f t="shared" si="4"/>
        <v/>
      </c>
      <c r="L394" s="39" t="str">
        <f t="shared" si="5"/>
        <v/>
      </c>
      <c r="M394" s="39" t="str">
        <f t="shared" si="6"/>
        <v/>
      </c>
      <c r="N394" s="39" t="str">
        <f t="shared" si="7"/>
        <v/>
      </c>
      <c r="O394" s="115" t="str">
        <f>IF(G394&gt;0,DT!AC394*I394+DT!AD394*J394+DT!AE394*K394+DT!AF394*L394+DT!AG394*M394+DT!AH394*N394,"")</f>
        <v/>
      </c>
      <c r="P394" s="1"/>
    </row>
    <row r="395" ht="14.25" customHeight="1">
      <c r="A395" s="21"/>
      <c r="B395" s="21"/>
      <c r="C395" s="21"/>
      <c r="D395" s="21"/>
      <c r="E395" s="21"/>
      <c r="F395" s="21"/>
      <c r="G395" s="21">
        <f t="shared" si="1"/>
        <v>0</v>
      </c>
      <c r="I395" s="39" t="str">
        <f t="shared" si="2"/>
        <v/>
      </c>
      <c r="J395" s="39" t="str">
        <f t="shared" si="3"/>
        <v/>
      </c>
      <c r="K395" s="39" t="str">
        <f t="shared" si="4"/>
        <v/>
      </c>
      <c r="L395" s="39" t="str">
        <f t="shared" si="5"/>
        <v/>
      </c>
      <c r="M395" s="39" t="str">
        <f t="shared" si="6"/>
        <v/>
      </c>
      <c r="N395" s="39" t="str">
        <f t="shared" si="7"/>
        <v/>
      </c>
      <c r="O395" s="115" t="str">
        <f>IF(G395&gt;0,DT!AC395*I395+DT!AD395*J395+DT!AE395*K395+DT!AF395*L395+DT!AG395*M395+DT!AH395*N395,"")</f>
        <v/>
      </c>
      <c r="P395" s="1"/>
    </row>
    <row r="396" ht="14.25" customHeight="1">
      <c r="A396" s="21"/>
      <c r="B396" s="21"/>
      <c r="C396" s="21"/>
      <c r="D396" s="21"/>
      <c r="E396" s="21"/>
      <c r="F396" s="21"/>
      <c r="G396" s="21">
        <f t="shared" si="1"/>
        <v>0</v>
      </c>
      <c r="I396" s="39" t="str">
        <f t="shared" si="2"/>
        <v/>
      </c>
      <c r="J396" s="39" t="str">
        <f t="shared" si="3"/>
        <v/>
      </c>
      <c r="K396" s="39" t="str">
        <f t="shared" si="4"/>
        <v/>
      </c>
      <c r="L396" s="39" t="str">
        <f t="shared" si="5"/>
        <v/>
      </c>
      <c r="M396" s="39" t="str">
        <f t="shared" si="6"/>
        <v/>
      </c>
      <c r="N396" s="39" t="str">
        <f t="shared" si="7"/>
        <v/>
      </c>
      <c r="O396" s="115" t="str">
        <f>IF(G396&gt;0,DT!AC396*I396+DT!AD396*J396+DT!AE396*K396+DT!AF396*L396+DT!AG396*M396+DT!AH396*N396,"")</f>
        <v/>
      </c>
      <c r="P396" s="1"/>
    </row>
    <row r="397" ht="14.25" customHeight="1">
      <c r="A397" s="21"/>
      <c r="B397" s="21"/>
      <c r="C397" s="21"/>
      <c r="D397" s="21"/>
      <c r="E397" s="21"/>
      <c r="F397" s="21"/>
      <c r="G397" s="21">
        <f t="shared" si="1"/>
        <v>0</v>
      </c>
      <c r="I397" s="39" t="str">
        <f t="shared" si="2"/>
        <v/>
      </c>
      <c r="J397" s="39" t="str">
        <f t="shared" si="3"/>
        <v/>
      </c>
      <c r="K397" s="39" t="str">
        <f t="shared" si="4"/>
        <v/>
      </c>
      <c r="L397" s="39" t="str">
        <f t="shared" si="5"/>
        <v/>
      </c>
      <c r="M397" s="39" t="str">
        <f t="shared" si="6"/>
        <v/>
      </c>
      <c r="N397" s="39" t="str">
        <f t="shared" si="7"/>
        <v/>
      </c>
      <c r="O397" s="115" t="str">
        <f>IF(G397&gt;0,DT!AC397*I397+DT!AD397*J397+DT!AE397*K397+DT!AF397*L397+DT!AG397*M397+DT!AH397*N397,"")</f>
        <v/>
      </c>
      <c r="P397" s="1"/>
    </row>
    <row r="398" ht="14.25" customHeight="1">
      <c r="A398" s="21"/>
      <c r="B398" s="21"/>
      <c r="C398" s="21"/>
      <c r="D398" s="21"/>
      <c r="E398" s="21"/>
      <c r="F398" s="21"/>
      <c r="G398" s="21">
        <f t="shared" si="1"/>
        <v>0</v>
      </c>
      <c r="I398" s="39" t="str">
        <f t="shared" si="2"/>
        <v/>
      </c>
      <c r="J398" s="39" t="str">
        <f t="shared" si="3"/>
        <v/>
      </c>
      <c r="K398" s="39" t="str">
        <f t="shared" si="4"/>
        <v/>
      </c>
      <c r="L398" s="39" t="str">
        <f t="shared" si="5"/>
        <v/>
      </c>
      <c r="M398" s="39" t="str">
        <f t="shared" si="6"/>
        <v/>
      </c>
      <c r="N398" s="39" t="str">
        <f t="shared" si="7"/>
        <v/>
      </c>
      <c r="O398" s="115" t="str">
        <f>IF(G398&gt;0,DT!AC398*I398+DT!AD398*J398+DT!AE398*K398+DT!AF398*L398+DT!AG398*M398+DT!AH398*N398,"")</f>
        <v/>
      </c>
      <c r="P398" s="1"/>
    </row>
    <row r="399" ht="14.25" customHeight="1">
      <c r="A399" s="21"/>
      <c r="B399" s="21"/>
      <c r="C399" s="21"/>
      <c r="D399" s="21"/>
      <c r="E399" s="21"/>
      <c r="F399" s="21"/>
      <c r="G399" s="21">
        <f t="shared" si="1"/>
        <v>0</v>
      </c>
      <c r="I399" s="39" t="str">
        <f t="shared" si="2"/>
        <v/>
      </c>
      <c r="J399" s="39" t="str">
        <f t="shared" si="3"/>
        <v/>
      </c>
      <c r="K399" s="39" t="str">
        <f t="shared" si="4"/>
        <v/>
      </c>
      <c r="L399" s="39" t="str">
        <f t="shared" si="5"/>
        <v/>
      </c>
      <c r="M399" s="39" t="str">
        <f t="shared" si="6"/>
        <v/>
      </c>
      <c r="N399" s="39" t="str">
        <f t="shared" si="7"/>
        <v/>
      </c>
      <c r="O399" s="115" t="str">
        <f>IF(G399&gt;0,DT!AC399*I399+DT!AD399*J399+DT!AE399*K399+DT!AF399*L399+DT!AG399*M399+DT!AH399*N399,"")</f>
        <v/>
      </c>
      <c r="P399" s="1"/>
    </row>
    <row r="400" ht="14.25" customHeight="1">
      <c r="A400" s="21"/>
      <c r="B400" s="21"/>
      <c r="C400" s="21"/>
      <c r="D400" s="21"/>
      <c r="E400" s="21"/>
      <c r="F400" s="21"/>
      <c r="G400" s="21">
        <f t="shared" si="1"/>
        <v>0</v>
      </c>
      <c r="I400" s="39" t="str">
        <f t="shared" si="2"/>
        <v/>
      </c>
      <c r="J400" s="39" t="str">
        <f t="shared" si="3"/>
        <v/>
      </c>
      <c r="K400" s="39" t="str">
        <f t="shared" si="4"/>
        <v/>
      </c>
      <c r="L400" s="39" t="str">
        <f t="shared" si="5"/>
        <v/>
      </c>
      <c r="M400" s="39" t="str">
        <f t="shared" si="6"/>
        <v/>
      </c>
      <c r="N400" s="39" t="str">
        <f t="shared" si="7"/>
        <v/>
      </c>
      <c r="O400" s="115" t="str">
        <f>IF(G400&gt;0,DT!AC400*I400+DT!AD400*J400+DT!AE400*K400+DT!AF400*L400+DT!AG400*M400+DT!AH400*N400,"")</f>
        <v/>
      </c>
      <c r="P400" s="1"/>
    </row>
    <row r="401" ht="14.25" customHeight="1">
      <c r="A401" s="21"/>
      <c r="B401" s="21"/>
      <c r="C401" s="21"/>
      <c r="D401" s="21"/>
      <c r="E401" s="21"/>
      <c r="F401" s="21"/>
      <c r="G401" s="21">
        <f t="shared" si="1"/>
        <v>0</v>
      </c>
      <c r="I401" s="39" t="str">
        <f t="shared" si="2"/>
        <v/>
      </c>
      <c r="J401" s="39" t="str">
        <f t="shared" si="3"/>
        <v/>
      </c>
      <c r="K401" s="39" t="str">
        <f t="shared" si="4"/>
        <v/>
      </c>
      <c r="L401" s="39" t="str">
        <f t="shared" si="5"/>
        <v/>
      </c>
      <c r="M401" s="39" t="str">
        <f t="shared" si="6"/>
        <v/>
      </c>
      <c r="N401" s="39" t="str">
        <f t="shared" si="7"/>
        <v/>
      </c>
      <c r="O401" s="115" t="str">
        <f>IF(G401&gt;0,DT!AC401*I401+DT!AD401*J401+DT!AE401*K401+DT!AF401*L401+DT!AG401*M401+DT!AH401*N401,"")</f>
        <v/>
      </c>
      <c r="P401" s="1"/>
    </row>
    <row r="402" ht="14.25" customHeight="1">
      <c r="A402" s="21"/>
      <c r="B402" s="21"/>
      <c r="C402" s="21"/>
      <c r="D402" s="21"/>
      <c r="E402" s="21"/>
      <c r="F402" s="21"/>
      <c r="G402" s="21">
        <f t="shared" si="1"/>
        <v>0</v>
      </c>
      <c r="I402" s="39" t="str">
        <f t="shared" si="2"/>
        <v/>
      </c>
      <c r="J402" s="39" t="str">
        <f t="shared" si="3"/>
        <v/>
      </c>
      <c r="K402" s="39" t="str">
        <f t="shared" si="4"/>
        <v/>
      </c>
      <c r="L402" s="39" t="str">
        <f t="shared" si="5"/>
        <v/>
      </c>
      <c r="M402" s="39" t="str">
        <f t="shared" si="6"/>
        <v/>
      </c>
      <c r="N402" s="39" t="str">
        <f t="shared" si="7"/>
        <v/>
      </c>
      <c r="O402" s="115" t="str">
        <f>IF(G402&gt;0,DT!AC402*I402+DT!AD402*J402+DT!AE402*K402+DT!AF402*L402+DT!AG402*M402+DT!AH402*N402,"")</f>
        <v/>
      </c>
      <c r="P402" s="1"/>
    </row>
    <row r="403" ht="14.25" customHeight="1">
      <c r="A403" s="21"/>
      <c r="B403" s="21"/>
      <c r="C403" s="21"/>
      <c r="D403" s="21"/>
      <c r="E403" s="21"/>
      <c r="F403" s="21"/>
      <c r="G403" s="21">
        <f t="shared" si="1"/>
        <v>0</v>
      </c>
      <c r="I403" s="39" t="str">
        <f t="shared" si="2"/>
        <v/>
      </c>
      <c r="J403" s="39" t="str">
        <f t="shared" si="3"/>
        <v/>
      </c>
      <c r="K403" s="39" t="str">
        <f t="shared" si="4"/>
        <v/>
      </c>
      <c r="L403" s="39" t="str">
        <f t="shared" si="5"/>
        <v/>
      </c>
      <c r="M403" s="39" t="str">
        <f t="shared" si="6"/>
        <v/>
      </c>
      <c r="N403" s="39" t="str">
        <f t="shared" si="7"/>
        <v/>
      </c>
      <c r="O403" s="115" t="str">
        <f>IF(G403&gt;0,DT!AC403*I403+DT!AD403*J403+DT!AE403*K403+DT!AF403*L403+DT!AG403*M403+DT!AH403*N403,"")</f>
        <v/>
      </c>
      <c r="P403" s="1"/>
    </row>
    <row r="404" ht="14.25" customHeight="1">
      <c r="A404" s="21"/>
      <c r="B404" s="21"/>
      <c r="C404" s="21"/>
      <c r="D404" s="21"/>
      <c r="E404" s="21"/>
      <c r="F404" s="21"/>
      <c r="G404" s="21">
        <f t="shared" si="1"/>
        <v>0</v>
      </c>
      <c r="I404" s="39" t="str">
        <f t="shared" si="2"/>
        <v/>
      </c>
      <c r="J404" s="39" t="str">
        <f t="shared" si="3"/>
        <v/>
      </c>
      <c r="K404" s="39" t="str">
        <f t="shared" si="4"/>
        <v/>
      </c>
      <c r="L404" s="39" t="str">
        <f t="shared" si="5"/>
        <v/>
      </c>
      <c r="M404" s="39" t="str">
        <f t="shared" si="6"/>
        <v/>
      </c>
      <c r="N404" s="39" t="str">
        <f t="shared" si="7"/>
        <v/>
      </c>
      <c r="O404" s="115" t="str">
        <f>IF(G404&gt;0,DT!AC404*I404+DT!AD404*J404+DT!AE404*K404+DT!AF404*L404+DT!AG404*M404+DT!AH404*N404,"")</f>
        <v/>
      </c>
      <c r="P404" s="1"/>
    </row>
    <row r="405" ht="14.25" customHeight="1">
      <c r="A405" s="21"/>
      <c r="B405" s="21"/>
      <c r="C405" s="21"/>
      <c r="D405" s="21"/>
      <c r="E405" s="21"/>
      <c r="F405" s="21"/>
      <c r="G405" s="21">
        <f t="shared" si="1"/>
        <v>0</v>
      </c>
      <c r="I405" s="39" t="str">
        <f t="shared" si="2"/>
        <v/>
      </c>
      <c r="J405" s="39" t="str">
        <f t="shared" si="3"/>
        <v/>
      </c>
      <c r="K405" s="39" t="str">
        <f t="shared" si="4"/>
        <v/>
      </c>
      <c r="L405" s="39" t="str">
        <f t="shared" si="5"/>
        <v/>
      </c>
      <c r="M405" s="39" t="str">
        <f t="shared" si="6"/>
        <v/>
      </c>
      <c r="N405" s="39" t="str">
        <f t="shared" si="7"/>
        <v/>
      </c>
      <c r="O405" s="115" t="str">
        <f>IF(G405&gt;0,DT!AC405*I405+DT!AD405*J405+DT!AE405*K405+DT!AF405*L405+DT!AG405*M405+DT!AH405*N405,"")</f>
        <v/>
      </c>
      <c r="P405" s="1"/>
    </row>
    <row r="406" ht="14.25" customHeight="1">
      <c r="A406" s="21"/>
      <c r="B406" s="21"/>
      <c r="C406" s="21"/>
      <c r="D406" s="21"/>
      <c r="E406" s="21"/>
      <c r="F406" s="21"/>
      <c r="G406" s="21">
        <f t="shared" si="1"/>
        <v>0</v>
      </c>
      <c r="I406" s="39" t="str">
        <f t="shared" si="2"/>
        <v/>
      </c>
      <c r="J406" s="39" t="str">
        <f t="shared" si="3"/>
        <v/>
      </c>
      <c r="K406" s="39" t="str">
        <f t="shared" si="4"/>
        <v/>
      </c>
      <c r="L406" s="39" t="str">
        <f t="shared" si="5"/>
        <v/>
      </c>
      <c r="M406" s="39" t="str">
        <f t="shared" si="6"/>
        <v/>
      </c>
      <c r="N406" s="39" t="str">
        <f t="shared" si="7"/>
        <v/>
      </c>
      <c r="O406" s="115" t="str">
        <f>IF(G406&gt;0,DT!AC406*I406+DT!AD406*J406+DT!AE406*K406+DT!AF406*L406+DT!AG406*M406+DT!AH406*N406,"")</f>
        <v/>
      </c>
      <c r="P406" s="1"/>
    </row>
    <row r="407" ht="14.25" customHeight="1">
      <c r="A407" s="21"/>
      <c r="B407" s="21"/>
      <c r="C407" s="21"/>
      <c r="D407" s="21"/>
      <c r="E407" s="21"/>
      <c r="F407" s="21"/>
      <c r="G407" s="21">
        <f t="shared" si="1"/>
        <v>0</v>
      </c>
      <c r="I407" s="39" t="str">
        <f t="shared" si="2"/>
        <v/>
      </c>
      <c r="J407" s="39" t="str">
        <f t="shared" si="3"/>
        <v/>
      </c>
      <c r="K407" s="39" t="str">
        <f t="shared" si="4"/>
        <v/>
      </c>
      <c r="L407" s="39" t="str">
        <f t="shared" si="5"/>
        <v/>
      </c>
      <c r="M407" s="39" t="str">
        <f t="shared" si="6"/>
        <v/>
      </c>
      <c r="N407" s="39" t="str">
        <f t="shared" si="7"/>
        <v/>
      </c>
      <c r="O407" s="115" t="str">
        <f>IF(G407&gt;0,DT!AC407*I407+DT!AD407*J407+DT!AE407*K407+DT!AF407*L407+DT!AG407*M407+DT!AH407*N407,"")</f>
        <v/>
      </c>
      <c r="P407" s="1"/>
    </row>
    <row r="408" ht="14.25" customHeight="1">
      <c r="A408" s="21"/>
      <c r="B408" s="21"/>
      <c r="C408" s="21"/>
      <c r="D408" s="21"/>
      <c r="E408" s="21"/>
      <c r="F408" s="21"/>
      <c r="G408" s="21">
        <f t="shared" si="1"/>
        <v>0</v>
      </c>
      <c r="I408" s="39" t="str">
        <f t="shared" si="2"/>
        <v/>
      </c>
      <c r="J408" s="39" t="str">
        <f t="shared" si="3"/>
        <v/>
      </c>
      <c r="K408" s="39" t="str">
        <f t="shared" si="4"/>
        <v/>
      </c>
      <c r="L408" s="39" t="str">
        <f t="shared" si="5"/>
        <v/>
      </c>
      <c r="M408" s="39" t="str">
        <f t="shared" si="6"/>
        <v/>
      </c>
      <c r="N408" s="39" t="str">
        <f t="shared" si="7"/>
        <v/>
      </c>
      <c r="O408" s="115" t="str">
        <f>IF(G408&gt;0,DT!AC408*I408+DT!AD408*J408+DT!AE408*K408+DT!AF408*L408+DT!AG408*M408+DT!AH408*N408,"")</f>
        <v/>
      </c>
      <c r="P408" s="1"/>
    </row>
    <row r="409" ht="14.25" customHeight="1">
      <c r="A409" s="21"/>
      <c r="B409" s="21"/>
      <c r="C409" s="21"/>
      <c r="D409" s="21"/>
      <c r="E409" s="21"/>
      <c r="F409" s="21"/>
      <c r="G409" s="21">
        <f t="shared" si="1"/>
        <v>0</v>
      </c>
      <c r="I409" s="39" t="str">
        <f t="shared" si="2"/>
        <v/>
      </c>
      <c r="J409" s="39" t="str">
        <f t="shared" si="3"/>
        <v/>
      </c>
      <c r="K409" s="39" t="str">
        <f t="shared" si="4"/>
        <v/>
      </c>
      <c r="L409" s="39" t="str">
        <f t="shared" si="5"/>
        <v/>
      </c>
      <c r="M409" s="39" t="str">
        <f t="shared" si="6"/>
        <v/>
      </c>
      <c r="N409" s="39" t="str">
        <f t="shared" si="7"/>
        <v/>
      </c>
      <c r="O409" s="115" t="str">
        <f>IF(G409&gt;0,DT!AC409*I409+DT!AD409*J409+DT!AE409*K409+DT!AF409*L409+DT!AG409*M409+DT!AH409*N409,"")</f>
        <v/>
      </c>
      <c r="P409" s="1"/>
    </row>
    <row r="410" ht="14.25" customHeight="1">
      <c r="A410" s="21"/>
      <c r="B410" s="21"/>
      <c r="C410" s="21"/>
      <c r="D410" s="21"/>
      <c r="E410" s="21"/>
      <c r="F410" s="21"/>
      <c r="G410" s="21">
        <f t="shared" si="1"/>
        <v>0</v>
      </c>
      <c r="I410" s="39" t="str">
        <f t="shared" si="2"/>
        <v/>
      </c>
      <c r="J410" s="39" t="str">
        <f t="shared" si="3"/>
        <v/>
      </c>
      <c r="K410" s="39" t="str">
        <f t="shared" si="4"/>
        <v/>
      </c>
      <c r="L410" s="39" t="str">
        <f t="shared" si="5"/>
        <v/>
      </c>
      <c r="M410" s="39" t="str">
        <f t="shared" si="6"/>
        <v/>
      </c>
      <c r="N410" s="39" t="str">
        <f t="shared" si="7"/>
        <v/>
      </c>
      <c r="O410" s="115" t="str">
        <f>IF(G410&gt;0,DT!AC410*I410+DT!AD410*J410+DT!AE410*K410+DT!AF410*L410+DT!AG410*M410+DT!AH410*N410,"")</f>
        <v/>
      </c>
      <c r="P410" s="1"/>
    </row>
    <row r="411" ht="14.25" customHeight="1">
      <c r="A411" s="21"/>
      <c r="B411" s="21"/>
      <c r="C411" s="21"/>
      <c r="D411" s="21"/>
      <c r="E411" s="21"/>
      <c r="F411" s="21"/>
      <c r="G411" s="21">
        <f t="shared" si="1"/>
        <v>0</v>
      </c>
      <c r="I411" s="39" t="str">
        <f t="shared" si="2"/>
        <v/>
      </c>
      <c r="J411" s="39" t="str">
        <f t="shared" si="3"/>
        <v/>
      </c>
      <c r="K411" s="39" t="str">
        <f t="shared" si="4"/>
        <v/>
      </c>
      <c r="L411" s="39" t="str">
        <f t="shared" si="5"/>
        <v/>
      </c>
      <c r="M411" s="39" t="str">
        <f t="shared" si="6"/>
        <v/>
      </c>
      <c r="N411" s="39" t="str">
        <f t="shared" si="7"/>
        <v/>
      </c>
      <c r="O411" s="115" t="str">
        <f>IF(G411&gt;0,DT!AC411*I411+DT!AD411*J411+DT!AE411*K411+DT!AF411*L411+DT!AG411*M411+DT!AH411*N411,"")</f>
        <v/>
      </c>
      <c r="P411" s="1"/>
    </row>
    <row r="412" ht="14.25" customHeight="1">
      <c r="A412" s="21"/>
      <c r="B412" s="21"/>
      <c r="C412" s="21"/>
      <c r="D412" s="21"/>
      <c r="E412" s="21"/>
      <c r="F412" s="21"/>
      <c r="G412" s="21">
        <f t="shared" si="1"/>
        <v>0</v>
      </c>
      <c r="I412" s="39" t="str">
        <f t="shared" si="2"/>
        <v/>
      </c>
      <c r="J412" s="39" t="str">
        <f t="shared" si="3"/>
        <v/>
      </c>
      <c r="K412" s="39" t="str">
        <f t="shared" si="4"/>
        <v/>
      </c>
      <c r="L412" s="39" t="str">
        <f t="shared" si="5"/>
        <v/>
      </c>
      <c r="M412" s="39" t="str">
        <f t="shared" si="6"/>
        <v/>
      </c>
      <c r="N412" s="39" t="str">
        <f t="shared" si="7"/>
        <v/>
      </c>
      <c r="O412" s="115" t="str">
        <f>IF(G412&gt;0,DT!AC412*I412+DT!AD412*J412+DT!AE412*K412+DT!AF412*L412+DT!AG412*M412+DT!AH412*N412,"")</f>
        <v/>
      </c>
      <c r="P412" s="1"/>
    </row>
    <row r="413" ht="14.25" customHeight="1">
      <c r="A413" s="21"/>
      <c r="B413" s="21"/>
      <c r="C413" s="21"/>
      <c r="D413" s="21"/>
      <c r="E413" s="21"/>
      <c r="F413" s="21"/>
      <c r="G413" s="21">
        <f t="shared" si="1"/>
        <v>0</v>
      </c>
      <c r="I413" s="39" t="str">
        <f t="shared" si="2"/>
        <v/>
      </c>
      <c r="J413" s="39" t="str">
        <f t="shared" si="3"/>
        <v/>
      </c>
      <c r="K413" s="39" t="str">
        <f t="shared" si="4"/>
        <v/>
      </c>
      <c r="L413" s="39" t="str">
        <f t="shared" si="5"/>
        <v/>
      </c>
      <c r="M413" s="39" t="str">
        <f t="shared" si="6"/>
        <v/>
      </c>
      <c r="N413" s="39" t="str">
        <f t="shared" si="7"/>
        <v/>
      </c>
      <c r="O413" s="115" t="str">
        <f>IF(G413&gt;0,DT!AC413*I413+DT!AD413*J413+DT!AE413*K413+DT!AF413*L413+DT!AG413*M413+DT!AH413*N413,"")</f>
        <v/>
      </c>
      <c r="P413" s="1"/>
    </row>
    <row r="414" ht="14.25" customHeight="1">
      <c r="A414" s="21"/>
      <c r="B414" s="21"/>
      <c r="C414" s="21"/>
      <c r="D414" s="21"/>
      <c r="E414" s="21"/>
      <c r="F414" s="21"/>
      <c r="G414" s="21">
        <f t="shared" si="1"/>
        <v>0</v>
      </c>
      <c r="I414" s="39" t="str">
        <f t="shared" si="2"/>
        <v/>
      </c>
      <c r="J414" s="39" t="str">
        <f t="shared" si="3"/>
        <v/>
      </c>
      <c r="K414" s="39" t="str">
        <f t="shared" si="4"/>
        <v/>
      </c>
      <c r="L414" s="39" t="str">
        <f t="shared" si="5"/>
        <v/>
      </c>
      <c r="M414" s="39" t="str">
        <f t="shared" si="6"/>
        <v/>
      </c>
      <c r="N414" s="39" t="str">
        <f t="shared" si="7"/>
        <v/>
      </c>
      <c r="O414" s="115" t="str">
        <f>IF(G414&gt;0,DT!AC414*I414+DT!AD414*J414+DT!AE414*K414+DT!AF414*L414+DT!AG414*M414+DT!AH414*N414,"")</f>
        <v/>
      </c>
      <c r="P414" s="1"/>
    </row>
    <row r="415" ht="14.25" customHeight="1">
      <c r="A415" s="21"/>
      <c r="B415" s="21"/>
      <c r="C415" s="21"/>
      <c r="D415" s="21"/>
      <c r="E415" s="21"/>
      <c r="F415" s="21"/>
      <c r="G415" s="21">
        <f t="shared" si="1"/>
        <v>0</v>
      </c>
      <c r="I415" s="39" t="str">
        <f t="shared" si="2"/>
        <v/>
      </c>
      <c r="J415" s="39" t="str">
        <f t="shared" si="3"/>
        <v/>
      </c>
      <c r="K415" s="39" t="str">
        <f t="shared" si="4"/>
        <v/>
      </c>
      <c r="L415" s="39" t="str">
        <f t="shared" si="5"/>
        <v/>
      </c>
      <c r="M415" s="39" t="str">
        <f t="shared" si="6"/>
        <v/>
      </c>
      <c r="N415" s="39" t="str">
        <f t="shared" si="7"/>
        <v/>
      </c>
      <c r="O415" s="115" t="str">
        <f>IF(G415&gt;0,DT!AC415*I415+DT!AD415*J415+DT!AE415*K415+DT!AF415*L415+DT!AG415*M415+DT!AH415*N415,"")</f>
        <v/>
      </c>
      <c r="P415" s="1"/>
    </row>
    <row r="416" ht="14.25" customHeight="1">
      <c r="A416" s="21"/>
      <c r="B416" s="21"/>
      <c r="C416" s="21"/>
      <c r="D416" s="21"/>
      <c r="E416" s="21"/>
      <c r="F416" s="21"/>
      <c r="G416" s="21">
        <f t="shared" si="1"/>
        <v>0</v>
      </c>
      <c r="I416" s="39" t="str">
        <f t="shared" si="2"/>
        <v/>
      </c>
      <c r="J416" s="39" t="str">
        <f t="shared" si="3"/>
        <v/>
      </c>
      <c r="K416" s="39" t="str">
        <f t="shared" si="4"/>
        <v/>
      </c>
      <c r="L416" s="39" t="str">
        <f t="shared" si="5"/>
        <v/>
      </c>
      <c r="M416" s="39" t="str">
        <f t="shared" si="6"/>
        <v/>
      </c>
      <c r="N416" s="39" t="str">
        <f t="shared" si="7"/>
        <v/>
      </c>
      <c r="O416" s="115" t="str">
        <f>IF(G416&gt;0,DT!AC416*I416+DT!AD416*J416+DT!AE416*K416+DT!AF416*L416+DT!AG416*M416+DT!AH416*N416,"")</f>
        <v/>
      </c>
      <c r="P416" s="1"/>
    </row>
    <row r="417" ht="14.25" customHeight="1">
      <c r="A417" s="21"/>
      <c r="B417" s="21"/>
      <c r="C417" s="21"/>
      <c r="D417" s="21"/>
      <c r="E417" s="21"/>
      <c r="F417" s="21"/>
      <c r="G417" s="21">
        <f t="shared" si="1"/>
        <v>0</v>
      </c>
      <c r="I417" s="39" t="str">
        <f t="shared" si="2"/>
        <v/>
      </c>
      <c r="J417" s="39" t="str">
        <f t="shared" si="3"/>
        <v/>
      </c>
      <c r="K417" s="39" t="str">
        <f t="shared" si="4"/>
        <v/>
      </c>
      <c r="L417" s="39" t="str">
        <f t="shared" si="5"/>
        <v/>
      </c>
      <c r="M417" s="39" t="str">
        <f t="shared" si="6"/>
        <v/>
      </c>
      <c r="N417" s="39" t="str">
        <f t="shared" si="7"/>
        <v/>
      </c>
      <c r="O417" s="115" t="str">
        <f>IF(G417&gt;0,DT!AC417*I417+DT!AD417*J417+DT!AE417*K417+DT!AF417*L417+DT!AG417*M417+DT!AH417*N417,"")</f>
        <v/>
      </c>
      <c r="P417" s="1"/>
    </row>
    <row r="418" ht="14.25" customHeight="1">
      <c r="A418" s="21"/>
      <c r="B418" s="21"/>
      <c r="C418" s="21"/>
      <c r="D418" s="21"/>
      <c r="E418" s="21"/>
      <c r="F418" s="21"/>
      <c r="G418" s="21">
        <f t="shared" si="1"/>
        <v>0</v>
      </c>
      <c r="I418" s="39" t="str">
        <f t="shared" si="2"/>
        <v/>
      </c>
      <c r="J418" s="39" t="str">
        <f t="shared" si="3"/>
        <v/>
      </c>
      <c r="K418" s="39" t="str">
        <f t="shared" si="4"/>
        <v/>
      </c>
      <c r="L418" s="39" t="str">
        <f t="shared" si="5"/>
        <v/>
      </c>
      <c r="M418" s="39" t="str">
        <f t="shared" si="6"/>
        <v/>
      </c>
      <c r="N418" s="39" t="str">
        <f t="shared" si="7"/>
        <v/>
      </c>
      <c r="O418" s="115" t="str">
        <f>IF(G418&gt;0,DT!AC418*I418+DT!AD418*J418+DT!AE418*K418+DT!AF418*L418+DT!AG418*M418+DT!AH418*N418,"")</f>
        <v/>
      </c>
      <c r="P418" s="1"/>
    </row>
    <row r="419" ht="14.25" customHeight="1">
      <c r="A419" s="21"/>
      <c r="B419" s="21"/>
      <c r="C419" s="21"/>
      <c r="D419" s="21"/>
      <c r="E419" s="21"/>
      <c r="F419" s="21"/>
      <c r="G419" s="21">
        <f t="shared" si="1"/>
        <v>0</v>
      </c>
      <c r="I419" s="39" t="str">
        <f t="shared" si="2"/>
        <v/>
      </c>
      <c r="J419" s="39" t="str">
        <f t="shared" si="3"/>
        <v/>
      </c>
      <c r="K419" s="39" t="str">
        <f t="shared" si="4"/>
        <v/>
      </c>
      <c r="L419" s="39" t="str">
        <f t="shared" si="5"/>
        <v/>
      </c>
      <c r="M419" s="39" t="str">
        <f t="shared" si="6"/>
        <v/>
      </c>
      <c r="N419" s="39" t="str">
        <f t="shared" si="7"/>
        <v/>
      </c>
      <c r="O419" s="115" t="str">
        <f>IF(G419&gt;0,DT!AC419*I419+DT!AD419*J419+DT!AE419*K419+DT!AF419*L419+DT!AG419*M419+DT!AH419*N419,"")</f>
        <v/>
      </c>
      <c r="P419" s="1"/>
    </row>
    <row r="420" ht="14.25" customHeight="1">
      <c r="A420" s="21"/>
      <c r="B420" s="21"/>
      <c r="C420" s="21"/>
      <c r="D420" s="21"/>
      <c r="E420" s="21"/>
      <c r="F420" s="21"/>
      <c r="G420" s="21">
        <f t="shared" si="1"/>
        <v>0</v>
      </c>
      <c r="I420" s="39" t="str">
        <f t="shared" si="2"/>
        <v/>
      </c>
      <c r="J420" s="39" t="str">
        <f t="shared" si="3"/>
        <v/>
      </c>
      <c r="K420" s="39" t="str">
        <f t="shared" si="4"/>
        <v/>
      </c>
      <c r="L420" s="39" t="str">
        <f t="shared" si="5"/>
        <v/>
      </c>
      <c r="M420" s="39" t="str">
        <f t="shared" si="6"/>
        <v/>
      </c>
      <c r="N420" s="39" t="str">
        <f t="shared" si="7"/>
        <v/>
      </c>
      <c r="O420" s="115" t="str">
        <f>IF(G420&gt;0,DT!AC420*I420+DT!AD420*J420+DT!AE420*K420+DT!AF420*L420+DT!AG420*M420+DT!AH420*N420,"")</f>
        <v/>
      </c>
      <c r="P420" s="1"/>
    </row>
    <row r="421" ht="14.25" customHeight="1">
      <c r="A421" s="21"/>
      <c r="B421" s="21"/>
      <c r="C421" s="21"/>
      <c r="D421" s="21"/>
      <c r="E421" s="21"/>
      <c r="F421" s="21"/>
      <c r="G421" s="21">
        <f t="shared" si="1"/>
        <v>0</v>
      </c>
      <c r="I421" s="39" t="str">
        <f t="shared" si="2"/>
        <v/>
      </c>
      <c r="J421" s="39" t="str">
        <f t="shared" si="3"/>
        <v/>
      </c>
      <c r="K421" s="39" t="str">
        <f t="shared" si="4"/>
        <v/>
      </c>
      <c r="L421" s="39" t="str">
        <f t="shared" si="5"/>
        <v/>
      </c>
      <c r="M421" s="39" t="str">
        <f t="shared" si="6"/>
        <v/>
      </c>
      <c r="N421" s="39" t="str">
        <f t="shared" si="7"/>
        <v/>
      </c>
      <c r="O421" s="115" t="str">
        <f>IF(G421&gt;0,DT!AC421*I421+DT!AD421*J421+DT!AE421*K421+DT!AF421*L421+DT!AG421*M421+DT!AH421*N421,"")</f>
        <v/>
      </c>
      <c r="P421" s="1"/>
    </row>
    <row r="422" ht="14.25" customHeight="1">
      <c r="A422" s="21"/>
      <c r="B422" s="21"/>
      <c r="C422" s="21"/>
      <c r="D422" s="21"/>
      <c r="E422" s="21"/>
      <c r="F422" s="21"/>
      <c r="G422" s="21">
        <f t="shared" si="1"/>
        <v>0</v>
      </c>
      <c r="I422" s="39" t="str">
        <f t="shared" si="2"/>
        <v/>
      </c>
      <c r="J422" s="39" t="str">
        <f t="shared" si="3"/>
        <v/>
      </c>
      <c r="K422" s="39" t="str">
        <f t="shared" si="4"/>
        <v/>
      </c>
      <c r="L422" s="39" t="str">
        <f t="shared" si="5"/>
        <v/>
      </c>
      <c r="M422" s="39" t="str">
        <f t="shared" si="6"/>
        <v/>
      </c>
      <c r="N422" s="39" t="str">
        <f t="shared" si="7"/>
        <v/>
      </c>
      <c r="O422" s="115" t="str">
        <f>IF(G422&gt;0,DT!AC422*I422+DT!AD422*J422+DT!AE422*K422+DT!AF422*L422+DT!AG422*M422+DT!AH422*N422,"")</f>
        <v/>
      </c>
      <c r="P422" s="1"/>
    </row>
    <row r="423" ht="14.25" customHeight="1">
      <c r="A423" s="21"/>
      <c r="B423" s="21"/>
      <c r="C423" s="21"/>
      <c r="D423" s="21"/>
      <c r="E423" s="21"/>
      <c r="F423" s="21"/>
      <c r="G423" s="21">
        <f t="shared" si="1"/>
        <v>0</v>
      </c>
      <c r="I423" s="39" t="str">
        <f t="shared" si="2"/>
        <v/>
      </c>
      <c r="J423" s="39" t="str">
        <f t="shared" si="3"/>
        <v/>
      </c>
      <c r="K423" s="39" t="str">
        <f t="shared" si="4"/>
        <v/>
      </c>
      <c r="L423" s="39" t="str">
        <f t="shared" si="5"/>
        <v/>
      </c>
      <c r="M423" s="39" t="str">
        <f t="shared" si="6"/>
        <v/>
      </c>
      <c r="N423" s="39" t="str">
        <f t="shared" si="7"/>
        <v/>
      </c>
      <c r="O423" s="115" t="str">
        <f>IF(G423&gt;0,DT!AC423*I423+DT!AD423*J423+DT!AE423*K423+DT!AF423*L423+DT!AG423*M423+DT!AH423*N423,"")</f>
        <v/>
      </c>
      <c r="P423" s="1"/>
    </row>
    <row r="424" ht="14.25" customHeight="1">
      <c r="A424" s="21"/>
      <c r="B424" s="21"/>
      <c r="C424" s="21"/>
      <c r="D424" s="21"/>
      <c r="E424" s="21"/>
      <c r="F424" s="21"/>
      <c r="G424" s="21">
        <f t="shared" si="1"/>
        <v>0</v>
      </c>
      <c r="I424" s="39" t="str">
        <f t="shared" si="2"/>
        <v/>
      </c>
      <c r="J424" s="39" t="str">
        <f t="shared" si="3"/>
        <v/>
      </c>
      <c r="K424" s="39" t="str">
        <f t="shared" si="4"/>
        <v/>
      </c>
      <c r="L424" s="39" t="str">
        <f t="shared" si="5"/>
        <v/>
      </c>
      <c r="M424" s="39" t="str">
        <f t="shared" si="6"/>
        <v/>
      </c>
      <c r="N424" s="39" t="str">
        <f t="shared" si="7"/>
        <v/>
      </c>
      <c r="O424" s="115" t="str">
        <f>IF(G424&gt;0,DT!AC424*I424+DT!AD424*J424+DT!AE424*K424+DT!AF424*L424+DT!AG424*M424+DT!AH424*N424,"")</f>
        <v/>
      </c>
      <c r="P424" s="1"/>
    </row>
    <row r="425" ht="14.25" customHeight="1">
      <c r="A425" s="21"/>
      <c r="B425" s="21"/>
      <c r="C425" s="21"/>
      <c r="D425" s="21"/>
      <c r="E425" s="21"/>
      <c r="F425" s="21"/>
      <c r="G425" s="21">
        <f t="shared" si="1"/>
        <v>0</v>
      </c>
      <c r="I425" s="39" t="str">
        <f t="shared" si="2"/>
        <v/>
      </c>
      <c r="J425" s="39" t="str">
        <f t="shared" si="3"/>
        <v/>
      </c>
      <c r="K425" s="39" t="str">
        <f t="shared" si="4"/>
        <v/>
      </c>
      <c r="L425" s="39" t="str">
        <f t="shared" si="5"/>
        <v/>
      </c>
      <c r="M425" s="39" t="str">
        <f t="shared" si="6"/>
        <v/>
      </c>
      <c r="N425" s="39" t="str">
        <f t="shared" si="7"/>
        <v/>
      </c>
      <c r="O425" s="115" t="str">
        <f>IF(G425&gt;0,DT!AC425*I425+DT!AD425*J425+DT!AE425*K425+DT!AF425*L425+DT!AG425*M425+DT!AH425*N425,"")</f>
        <v/>
      </c>
      <c r="P425" s="1"/>
    </row>
    <row r="426" ht="14.25" customHeight="1">
      <c r="A426" s="21"/>
      <c r="B426" s="21"/>
      <c r="C426" s="21"/>
      <c r="D426" s="21"/>
      <c r="E426" s="21"/>
      <c r="F426" s="21"/>
      <c r="G426" s="21">
        <f t="shared" si="1"/>
        <v>0</v>
      </c>
      <c r="I426" s="39" t="str">
        <f t="shared" si="2"/>
        <v/>
      </c>
      <c r="J426" s="39" t="str">
        <f t="shared" si="3"/>
        <v/>
      </c>
      <c r="K426" s="39" t="str">
        <f t="shared" si="4"/>
        <v/>
      </c>
      <c r="L426" s="39" t="str">
        <f t="shared" si="5"/>
        <v/>
      </c>
      <c r="M426" s="39" t="str">
        <f t="shared" si="6"/>
        <v/>
      </c>
      <c r="N426" s="39" t="str">
        <f t="shared" si="7"/>
        <v/>
      </c>
      <c r="O426" s="115" t="str">
        <f>IF(G426&gt;0,DT!AC426*I426+DT!AD426*J426+DT!AE426*K426+DT!AF426*L426+DT!AG426*M426+DT!AH426*N426,"")</f>
        <v/>
      </c>
      <c r="P426" s="1"/>
    </row>
    <row r="427" ht="14.25" customHeight="1">
      <c r="A427" s="21"/>
      <c r="B427" s="21"/>
      <c r="C427" s="21"/>
      <c r="D427" s="21"/>
      <c r="E427" s="21"/>
      <c r="F427" s="21"/>
      <c r="G427" s="21">
        <f t="shared" si="1"/>
        <v>0</v>
      </c>
      <c r="I427" s="39" t="str">
        <f t="shared" si="2"/>
        <v/>
      </c>
      <c r="J427" s="39" t="str">
        <f t="shared" si="3"/>
        <v/>
      </c>
      <c r="K427" s="39" t="str">
        <f t="shared" si="4"/>
        <v/>
      </c>
      <c r="L427" s="39" t="str">
        <f t="shared" si="5"/>
        <v/>
      </c>
      <c r="M427" s="39" t="str">
        <f t="shared" si="6"/>
        <v/>
      </c>
      <c r="N427" s="39" t="str">
        <f t="shared" si="7"/>
        <v/>
      </c>
      <c r="O427" s="115" t="str">
        <f>IF(G427&gt;0,DT!AC427*I427+DT!AD427*J427+DT!AE427*K427+DT!AF427*L427+DT!AG427*M427+DT!AH427*N427,"")</f>
        <v/>
      </c>
      <c r="P427" s="1"/>
    </row>
    <row r="428" ht="14.25" customHeight="1">
      <c r="A428" s="21"/>
      <c r="B428" s="21"/>
      <c r="C428" s="21"/>
      <c r="D428" s="21"/>
      <c r="E428" s="21"/>
      <c r="F428" s="21"/>
      <c r="G428" s="21">
        <f t="shared" si="1"/>
        <v>0</v>
      </c>
      <c r="I428" s="39" t="str">
        <f t="shared" si="2"/>
        <v/>
      </c>
      <c r="J428" s="39" t="str">
        <f t="shared" si="3"/>
        <v/>
      </c>
      <c r="K428" s="39" t="str">
        <f t="shared" si="4"/>
        <v/>
      </c>
      <c r="L428" s="39" t="str">
        <f t="shared" si="5"/>
        <v/>
      </c>
      <c r="M428" s="39" t="str">
        <f t="shared" si="6"/>
        <v/>
      </c>
      <c r="N428" s="39" t="str">
        <f t="shared" si="7"/>
        <v/>
      </c>
      <c r="O428" s="115" t="str">
        <f>IF(G428&gt;0,DT!AC428*I428+DT!AD428*J428+DT!AE428*K428+DT!AF428*L428+DT!AG428*M428+DT!AH428*N428,"")</f>
        <v/>
      </c>
      <c r="P428" s="1"/>
    </row>
    <row r="429" ht="14.25" customHeight="1">
      <c r="A429" s="21"/>
      <c r="B429" s="21"/>
      <c r="C429" s="21"/>
      <c r="D429" s="21"/>
      <c r="E429" s="21"/>
      <c r="F429" s="21"/>
      <c r="G429" s="21">
        <f t="shared" si="1"/>
        <v>0</v>
      </c>
      <c r="I429" s="39" t="str">
        <f t="shared" si="2"/>
        <v/>
      </c>
      <c r="J429" s="39" t="str">
        <f t="shared" si="3"/>
        <v/>
      </c>
      <c r="K429" s="39" t="str">
        <f t="shared" si="4"/>
        <v/>
      </c>
      <c r="L429" s="39" t="str">
        <f t="shared" si="5"/>
        <v/>
      </c>
      <c r="M429" s="39" t="str">
        <f t="shared" si="6"/>
        <v/>
      </c>
      <c r="N429" s="39" t="str">
        <f t="shared" si="7"/>
        <v/>
      </c>
      <c r="O429" s="115" t="str">
        <f>IF(G429&gt;0,DT!AC429*I429+DT!AD429*J429+DT!AE429*K429+DT!AF429*L429+DT!AG429*M429+DT!AH429*N429,"")</f>
        <v/>
      </c>
      <c r="P429" s="1"/>
    </row>
    <row r="430" ht="14.25" customHeight="1">
      <c r="A430" s="21"/>
      <c r="B430" s="21"/>
      <c r="C430" s="21"/>
      <c r="D430" s="21"/>
      <c r="E430" s="21"/>
      <c r="F430" s="21"/>
      <c r="G430" s="21">
        <f t="shared" si="1"/>
        <v>0</v>
      </c>
      <c r="I430" s="39" t="str">
        <f t="shared" si="2"/>
        <v/>
      </c>
      <c r="J430" s="39" t="str">
        <f t="shared" si="3"/>
        <v/>
      </c>
      <c r="K430" s="39" t="str">
        <f t="shared" si="4"/>
        <v/>
      </c>
      <c r="L430" s="39" t="str">
        <f t="shared" si="5"/>
        <v/>
      </c>
      <c r="M430" s="39" t="str">
        <f t="shared" si="6"/>
        <v/>
      </c>
      <c r="N430" s="39" t="str">
        <f t="shared" si="7"/>
        <v/>
      </c>
      <c r="O430" s="115" t="str">
        <f>IF(G430&gt;0,DT!AC430*I430+DT!AD430*J430+DT!AE430*K430+DT!AF430*L430+DT!AG430*M430+DT!AH430*N430,"")</f>
        <v/>
      </c>
      <c r="P430" s="1"/>
    </row>
    <row r="431" ht="14.25" customHeight="1">
      <c r="A431" s="21"/>
      <c r="B431" s="21"/>
      <c r="C431" s="21"/>
      <c r="D431" s="21"/>
      <c r="E431" s="21"/>
      <c r="F431" s="21"/>
      <c r="G431" s="21">
        <f t="shared" si="1"/>
        <v>0</v>
      </c>
      <c r="I431" s="39" t="str">
        <f t="shared" si="2"/>
        <v/>
      </c>
      <c r="J431" s="39" t="str">
        <f t="shared" si="3"/>
        <v/>
      </c>
      <c r="K431" s="39" t="str">
        <f t="shared" si="4"/>
        <v/>
      </c>
      <c r="L431" s="39" t="str">
        <f t="shared" si="5"/>
        <v/>
      </c>
      <c r="M431" s="39" t="str">
        <f t="shared" si="6"/>
        <v/>
      </c>
      <c r="N431" s="39" t="str">
        <f t="shared" si="7"/>
        <v/>
      </c>
      <c r="O431" s="115" t="str">
        <f>IF(G431&gt;0,DT!AC431*I431+DT!AD431*J431+DT!AE431*K431+DT!AF431*L431+DT!AG431*M431+DT!AH431*N431,"")</f>
        <v/>
      </c>
      <c r="P431" s="1"/>
    </row>
    <row r="432" ht="14.25" customHeight="1">
      <c r="A432" s="21"/>
      <c r="B432" s="21"/>
      <c r="C432" s="21"/>
      <c r="D432" s="21"/>
      <c r="E432" s="21"/>
      <c r="F432" s="21"/>
      <c r="G432" s="21">
        <f t="shared" si="1"/>
        <v>0</v>
      </c>
      <c r="I432" s="39" t="str">
        <f t="shared" si="2"/>
        <v/>
      </c>
      <c r="J432" s="39" t="str">
        <f t="shared" si="3"/>
        <v/>
      </c>
      <c r="K432" s="39" t="str">
        <f t="shared" si="4"/>
        <v/>
      </c>
      <c r="L432" s="39" t="str">
        <f t="shared" si="5"/>
        <v/>
      </c>
      <c r="M432" s="39" t="str">
        <f t="shared" si="6"/>
        <v/>
      </c>
      <c r="N432" s="39" t="str">
        <f t="shared" si="7"/>
        <v/>
      </c>
      <c r="O432" s="115" t="str">
        <f>IF(G432&gt;0,DT!AC432*I432+DT!AD432*J432+DT!AE432*K432+DT!AF432*L432+DT!AG432*M432+DT!AH432*N432,"")</f>
        <v/>
      </c>
      <c r="P432" s="1"/>
    </row>
    <row r="433" ht="14.25" customHeight="1">
      <c r="A433" s="21"/>
      <c r="B433" s="21"/>
      <c r="C433" s="21"/>
      <c r="D433" s="21"/>
      <c r="E433" s="21"/>
      <c r="F433" s="21"/>
      <c r="G433" s="21">
        <f t="shared" si="1"/>
        <v>0</v>
      </c>
      <c r="I433" s="39" t="str">
        <f t="shared" si="2"/>
        <v/>
      </c>
      <c r="J433" s="39" t="str">
        <f t="shared" si="3"/>
        <v/>
      </c>
      <c r="K433" s="39" t="str">
        <f t="shared" si="4"/>
        <v/>
      </c>
      <c r="L433" s="39" t="str">
        <f t="shared" si="5"/>
        <v/>
      </c>
      <c r="M433" s="39" t="str">
        <f t="shared" si="6"/>
        <v/>
      </c>
      <c r="N433" s="39" t="str">
        <f t="shared" si="7"/>
        <v/>
      </c>
      <c r="O433" s="115" t="str">
        <f>IF(G433&gt;0,DT!AC433*I433+DT!AD433*J433+DT!AE433*K433+DT!AF433*L433+DT!AG433*M433+DT!AH433*N433,"")</f>
        <v/>
      </c>
      <c r="P433" s="1"/>
    </row>
    <row r="434" ht="14.25" customHeight="1">
      <c r="A434" s="21"/>
      <c r="B434" s="21"/>
      <c r="C434" s="21"/>
      <c r="D434" s="21"/>
      <c r="E434" s="21"/>
      <c r="F434" s="21"/>
      <c r="G434" s="21">
        <f t="shared" si="1"/>
        <v>0</v>
      </c>
      <c r="I434" s="39" t="str">
        <f t="shared" si="2"/>
        <v/>
      </c>
      <c r="J434" s="39" t="str">
        <f t="shared" si="3"/>
        <v/>
      </c>
      <c r="K434" s="39" t="str">
        <f t="shared" si="4"/>
        <v/>
      </c>
      <c r="L434" s="39" t="str">
        <f t="shared" si="5"/>
        <v/>
      </c>
      <c r="M434" s="39" t="str">
        <f t="shared" si="6"/>
        <v/>
      </c>
      <c r="N434" s="39" t="str">
        <f t="shared" si="7"/>
        <v/>
      </c>
      <c r="O434" s="115" t="str">
        <f>IF(G434&gt;0,DT!AC434*I434+DT!AD434*J434+DT!AE434*K434+DT!AF434*L434+DT!AG434*M434+DT!AH434*N434,"")</f>
        <v/>
      </c>
      <c r="P434" s="1"/>
    </row>
    <row r="435" ht="14.25" customHeight="1">
      <c r="A435" s="21"/>
      <c r="B435" s="21"/>
      <c r="C435" s="21"/>
      <c r="D435" s="21"/>
      <c r="E435" s="21"/>
      <c r="F435" s="21"/>
      <c r="G435" s="21">
        <f t="shared" si="1"/>
        <v>0</v>
      </c>
      <c r="I435" s="39" t="str">
        <f t="shared" si="2"/>
        <v/>
      </c>
      <c r="J435" s="39" t="str">
        <f t="shared" si="3"/>
        <v/>
      </c>
      <c r="K435" s="39" t="str">
        <f t="shared" si="4"/>
        <v/>
      </c>
      <c r="L435" s="39" t="str">
        <f t="shared" si="5"/>
        <v/>
      </c>
      <c r="M435" s="39" t="str">
        <f t="shared" si="6"/>
        <v/>
      </c>
      <c r="N435" s="39" t="str">
        <f t="shared" si="7"/>
        <v/>
      </c>
      <c r="O435" s="115" t="str">
        <f>IF(G435&gt;0,DT!AC435*I435+DT!AD435*J435+DT!AE435*K435+DT!AF435*L435+DT!AG435*M435+DT!AH435*N435,"")</f>
        <v/>
      </c>
      <c r="P435" s="1"/>
    </row>
    <row r="436" ht="14.25" customHeight="1">
      <c r="A436" s="21"/>
      <c r="B436" s="21"/>
      <c r="C436" s="21"/>
      <c r="D436" s="21"/>
      <c r="E436" s="21"/>
      <c r="F436" s="21"/>
      <c r="G436" s="21">
        <f t="shared" si="1"/>
        <v>0</v>
      </c>
      <c r="I436" s="39" t="str">
        <f t="shared" si="2"/>
        <v/>
      </c>
      <c r="J436" s="39" t="str">
        <f t="shared" si="3"/>
        <v/>
      </c>
      <c r="K436" s="39" t="str">
        <f t="shared" si="4"/>
        <v/>
      </c>
      <c r="L436" s="39" t="str">
        <f t="shared" si="5"/>
        <v/>
      </c>
      <c r="M436" s="39" t="str">
        <f t="shared" si="6"/>
        <v/>
      </c>
      <c r="N436" s="39" t="str">
        <f t="shared" si="7"/>
        <v/>
      </c>
      <c r="O436" s="115" t="str">
        <f>IF(G436&gt;0,DT!AC436*I436+DT!AD436*J436+DT!AE436*K436+DT!AF436*L436+DT!AG436*M436+DT!AH436*N436,"")</f>
        <v/>
      </c>
      <c r="P436" s="1"/>
    </row>
    <row r="437" ht="14.25" customHeight="1">
      <c r="A437" s="21"/>
      <c r="B437" s="21"/>
      <c r="C437" s="21"/>
      <c r="D437" s="21"/>
      <c r="E437" s="21"/>
      <c r="F437" s="21"/>
      <c r="G437" s="21">
        <f t="shared" si="1"/>
        <v>0</v>
      </c>
      <c r="I437" s="39" t="str">
        <f t="shared" si="2"/>
        <v/>
      </c>
      <c r="J437" s="39" t="str">
        <f t="shared" si="3"/>
        <v/>
      </c>
      <c r="K437" s="39" t="str">
        <f t="shared" si="4"/>
        <v/>
      </c>
      <c r="L437" s="39" t="str">
        <f t="shared" si="5"/>
        <v/>
      </c>
      <c r="M437" s="39" t="str">
        <f t="shared" si="6"/>
        <v/>
      </c>
      <c r="N437" s="39" t="str">
        <f t="shared" si="7"/>
        <v/>
      </c>
      <c r="O437" s="115" t="str">
        <f>IF(G437&gt;0,DT!AC437*I437+DT!AD437*J437+DT!AE437*K437+DT!AF437*L437+DT!AG437*M437+DT!AH437*N437,"")</f>
        <v/>
      </c>
      <c r="P437" s="1"/>
    </row>
    <row r="438" ht="14.25" customHeight="1">
      <c r="A438" s="21"/>
      <c r="B438" s="21"/>
      <c r="C438" s="21"/>
      <c r="D438" s="21"/>
      <c r="E438" s="21"/>
      <c r="F438" s="21"/>
      <c r="G438" s="21">
        <f t="shared" si="1"/>
        <v>0</v>
      </c>
      <c r="I438" s="39" t="str">
        <f t="shared" si="2"/>
        <v/>
      </c>
      <c r="J438" s="39" t="str">
        <f t="shared" si="3"/>
        <v/>
      </c>
      <c r="K438" s="39" t="str">
        <f t="shared" si="4"/>
        <v/>
      </c>
      <c r="L438" s="39" t="str">
        <f t="shared" si="5"/>
        <v/>
      </c>
      <c r="M438" s="39" t="str">
        <f t="shared" si="6"/>
        <v/>
      </c>
      <c r="N438" s="39" t="str">
        <f t="shared" si="7"/>
        <v/>
      </c>
      <c r="O438" s="115" t="str">
        <f>IF(G438&gt;0,DT!AC438*I438+DT!AD438*J438+DT!AE438*K438+DT!AF438*L438+DT!AG438*M438+DT!AH438*N438,"")</f>
        <v/>
      </c>
      <c r="P438" s="1"/>
    </row>
    <row r="439" ht="14.25" customHeight="1">
      <c r="A439" s="21"/>
      <c r="B439" s="21"/>
      <c r="C439" s="21"/>
      <c r="D439" s="21"/>
      <c r="E439" s="21"/>
      <c r="F439" s="21"/>
      <c r="G439" s="21">
        <f t="shared" si="1"/>
        <v>0</v>
      </c>
      <c r="I439" s="39" t="str">
        <f t="shared" si="2"/>
        <v/>
      </c>
      <c r="J439" s="39" t="str">
        <f t="shared" si="3"/>
        <v/>
      </c>
      <c r="K439" s="39" t="str">
        <f t="shared" si="4"/>
        <v/>
      </c>
      <c r="L439" s="39" t="str">
        <f t="shared" si="5"/>
        <v/>
      </c>
      <c r="M439" s="39" t="str">
        <f t="shared" si="6"/>
        <v/>
      </c>
      <c r="N439" s="39" t="str">
        <f t="shared" si="7"/>
        <v/>
      </c>
      <c r="O439" s="115" t="str">
        <f>IF(G439&gt;0,DT!AC439*I439+DT!AD439*J439+DT!AE439*K439+DT!AF439*L439+DT!AG439*M439+DT!AH439*N439,"")</f>
        <v/>
      </c>
      <c r="P439" s="1"/>
    </row>
    <row r="440" ht="14.25" customHeight="1">
      <c r="A440" s="21"/>
      <c r="B440" s="21"/>
      <c r="C440" s="21"/>
      <c r="D440" s="21"/>
      <c r="E440" s="21"/>
      <c r="F440" s="21"/>
      <c r="G440" s="21">
        <f t="shared" si="1"/>
        <v>0</v>
      </c>
      <c r="I440" s="39" t="str">
        <f t="shared" si="2"/>
        <v/>
      </c>
      <c r="J440" s="39" t="str">
        <f t="shared" si="3"/>
        <v/>
      </c>
      <c r="K440" s="39" t="str">
        <f t="shared" si="4"/>
        <v/>
      </c>
      <c r="L440" s="39" t="str">
        <f t="shared" si="5"/>
        <v/>
      </c>
      <c r="M440" s="39" t="str">
        <f t="shared" si="6"/>
        <v/>
      </c>
      <c r="N440" s="39" t="str">
        <f t="shared" si="7"/>
        <v/>
      </c>
      <c r="O440" s="115" t="str">
        <f>IF(G440&gt;0,DT!AC440*I440+DT!AD440*J440+DT!AE440*K440+DT!AF440*L440+DT!AG440*M440+DT!AH440*N440,"")</f>
        <v/>
      </c>
      <c r="P440" s="1"/>
    </row>
    <row r="441" ht="14.25" customHeight="1">
      <c r="A441" s="21"/>
      <c r="B441" s="21"/>
      <c r="C441" s="21"/>
      <c r="D441" s="21"/>
      <c r="E441" s="21"/>
      <c r="F441" s="21"/>
      <c r="G441" s="21">
        <f t="shared" si="1"/>
        <v>0</v>
      </c>
      <c r="I441" s="39" t="str">
        <f t="shared" si="2"/>
        <v/>
      </c>
      <c r="J441" s="39" t="str">
        <f t="shared" si="3"/>
        <v/>
      </c>
      <c r="K441" s="39" t="str">
        <f t="shared" si="4"/>
        <v/>
      </c>
      <c r="L441" s="39" t="str">
        <f t="shared" si="5"/>
        <v/>
      </c>
      <c r="M441" s="39" t="str">
        <f t="shared" si="6"/>
        <v/>
      </c>
      <c r="N441" s="39" t="str">
        <f t="shared" si="7"/>
        <v/>
      </c>
      <c r="O441" s="115" t="str">
        <f>IF(G441&gt;0,DT!AC441*I441+DT!AD441*J441+DT!AE441*K441+DT!AF441*L441+DT!AG441*M441+DT!AH441*N441,"")</f>
        <v/>
      </c>
      <c r="P441" s="1"/>
    </row>
    <row r="442" ht="14.25" customHeight="1">
      <c r="A442" s="21"/>
      <c r="B442" s="21"/>
      <c r="C442" s="21"/>
      <c r="D442" s="21"/>
      <c r="E442" s="21"/>
      <c r="F442" s="21"/>
      <c r="G442" s="21">
        <f t="shared" si="1"/>
        <v>0</v>
      </c>
      <c r="I442" s="39" t="str">
        <f t="shared" si="2"/>
        <v/>
      </c>
      <c r="J442" s="39" t="str">
        <f t="shared" si="3"/>
        <v/>
      </c>
      <c r="K442" s="39" t="str">
        <f t="shared" si="4"/>
        <v/>
      </c>
      <c r="L442" s="39" t="str">
        <f t="shared" si="5"/>
        <v/>
      </c>
      <c r="M442" s="39" t="str">
        <f t="shared" si="6"/>
        <v/>
      </c>
      <c r="N442" s="39" t="str">
        <f t="shared" si="7"/>
        <v/>
      </c>
      <c r="O442" s="115" t="str">
        <f>IF(G442&gt;0,DT!AC442*I442+DT!AD442*J442+DT!AE442*K442+DT!AF442*L442+DT!AG442*M442+DT!AH442*N442,"")</f>
        <v/>
      </c>
      <c r="P442" s="1"/>
    </row>
    <row r="443" ht="14.25" customHeight="1">
      <c r="A443" s="21"/>
      <c r="B443" s="21"/>
      <c r="C443" s="21"/>
      <c r="D443" s="21"/>
      <c r="E443" s="21"/>
      <c r="F443" s="21"/>
      <c r="G443" s="21">
        <f t="shared" si="1"/>
        <v>0</v>
      </c>
      <c r="I443" s="39" t="str">
        <f t="shared" si="2"/>
        <v/>
      </c>
      <c r="J443" s="39" t="str">
        <f t="shared" si="3"/>
        <v/>
      </c>
      <c r="K443" s="39" t="str">
        <f t="shared" si="4"/>
        <v/>
      </c>
      <c r="L443" s="39" t="str">
        <f t="shared" si="5"/>
        <v/>
      </c>
      <c r="M443" s="39" t="str">
        <f t="shared" si="6"/>
        <v/>
      </c>
      <c r="N443" s="39" t="str">
        <f t="shared" si="7"/>
        <v/>
      </c>
      <c r="O443" s="115" t="str">
        <f>IF(G443&gt;0,DT!AC443*I443+DT!AD443*J443+DT!AE443*K443+DT!AF443*L443+DT!AG443*M443+DT!AH443*N443,"")</f>
        <v/>
      </c>
      <c r="P443" s="1"/>
    </row>
    <row r="444" ht="14.25" customHeight="1">
      <c r="A444" s="21"/>
      <c r="B444" s="21"/>
      <c r="C444" s="21"/>
      <c r="D444" s="21"/>
      <c r="E444" s="21"/>
      <c r="F444" s="21"/>
      <c r="G444" s="21">
        <f t="shared" si="1"/>
        <v>0</v>
      </c>
      <c r="I444" s="39" t="str">
        <f t="shared" si="2"/>
        <v/>
      </c>
      <c r="J444" s="39" t="str">
        <f t="shared" si="3"/>
        <v/>
      </c>
      <c r="K444" s="39" t="str">
        <f t="shared" si="4"/>
        <v/>
      </c>
      <c r="L444" s="39" t="str">
        <f t="shared" si="5"/>
        <v/>
      </c>
      <c r="M444" s="39" t="str">
        <f t="shared" si="6"/>
        <v/>
      </c>
      <c r="N444" s="39" t="str">
        <f t="shared" si="7"/>
        <v/>
      </c>
      <c r="O444" s="115" t="str">
        <f>IF(G444&gt;0,DT!AC444*I444+DT!AD444*J444+DT!AE444*K444+DT!AF444*L444+DT!AG444*M444+DT!AH444*N444,"")</f>
        <v/>
      </c>
      <c r="P444" s="1"/>
    </row>
    <row r="445" ht="14.25" customHeight="1">
      <c r="A445" s="21"/>
      <c r="B445" s="21"/>
      <c r="C445" s="21"/>
      <c r="D445" s="21"/>
      <c r="E445" s="21"/>
      <c r="F445" s="21"/>
      <c r="G445" s="21">
        <f t="shared" si="1"/>
        <v>0</v>
      </c>
      <c r="I445" s="39" t="str">
        <f t="shared" si="2"/>
        <v/>
      </c>
      <c r="J445" s="39" t="str">
        <f t="shared" si="3"/>
        <v/>
      </c>
      <c r="K445" s="39" t="str">
        <f t="shared" si="4"/>
        <v/>
      </c>
      <c r="L445" s="39" t="str">
        <f t="shared" si="5"/>
        <v/>
      </c>
      <c r="M445" s="39" t="str">
        <f t="shared" si="6"/>
        <v/>
      </c>
      <c r="N445" s="39" t="str">
        <f t="shared" si="7"/>
        <v/>
      </c>
      <c r="O445" s="115" t="str">
        <f>IF(G445&gt;0,DT!AC445*I445+DT!AD445*J445+DT!AE445*K445+DT!AF445*L445+DT!AG445*M445+DT!AH445*N445,"")</f>
        <v/>
      </c>
      <c r="P445" s="1"/>
    </row>
    <row r="446" ht="14.25" customHeight="1">
      <c r="A446" s="21"/>
      <c r="B446" s="21"/>
      <c r="C446" s="21"/>
      <c r="D446" s="21"/>
      <c r="E446" s="21"/>
      <c r="F446" s="21"/>
      <c r="G446" s="21">
        <f t="shared" si="1"/>
        <v>0</v>
      </c>
      <c r="I446" s="39" t="str">
        <f t="shared" si="2"/>
        <v/>
      </c>
      <c r="J446" s="39" t="str">
        <f t="shared" si="3"/>
        <v/>
      </c>
      <c r="K446" s="39" t="str">
        <f t="shared" si="4"/>
        <v/>
      </c>
      <c r="L446" s="39" t="str">
        <f t="shared" si="5"/>
        <v/>
      </c>
      <c r="M446" s="39" t="str">
        <f t="shared" si="6"/>
        <v/>
      </c>
      <c r="N446" s="39" t="str">
        <f t="shared" si="7"/>
        <v/>
      </c>
      <c r="O446" s="115" t="str">
        <f>IF(G446&gt;0,DT!AC446*I446+DT!AD446*J446+DT!AE446*K446+DT!AF446*L446+DT!AG446*M446+DT!AH446*N446,"")</f>
        <v/>
      </c>
      <c r="P446" s="1"/>
    </row>
    <row r="447" ht="14.25" customHeight="1">
      <c r="A447" s="21"/>
      <c r="B447" s="21"/>
      <c r="C447" s="21"/>
      <c r="D447" s="21"/>
      <c r="E447" s="21"/>
      <c r="F447" s="21"/>
      <c r="G447" s="21">
        <f t="shared" si="1"/>
        <v>0</v>
      </c>
      <c r="I447" s="39" t="str">
        <f t="shared" si="2"/>
        <v/>
      </c>
      <c r="J447" s="39" t="str">
        <f t="shared" si="3"/>
        <v/>
      </c>
      <c r="K447" s="39" t="str">
        <f t="shared" si="4"/>
        <v/>
      </c>
      <c r="L447" s="39" t="str">
        <f t="shared" si="5"/>
        <v/>
      </c>
      <c r="M447" s="39" t="str">
        <f t="shared" si="6"/>
        <v/>
      </c>
      <c r="N447" s="39" t="str">
        <f t="shared" si="7"/>
        <v/>
      </c>
      <c r="O447" s="115" t="str">
        <f>IF(G447&gt;0,DT!AC447*I447+DT!AD447*J447+DT!AE447*K447+DT!AF447*L447+DT!AG447*M447+DT!AH447*N447,"")</f>
        <v/>
      </c>
      <c r="P447" s="1"/>
    </row>
    <row r="448" ht="14.25" customHeight="1">
      <c r="A448" s="21"/>
      <c r="B448" s="21"/>
      <c r="C448" s="21"/>
      <c r="D448" s="21"/>
      <c r="E448" s="21"/>
      <c r="F448" s="21"/>
      <c r="G448" s="21">
        <f t="shared" si="1"/>
        <v>0</v>
      </c>
      <c r="I448" s="39" t="str">
        <f t="shared" si="2"/>
        <v/>
      </c>
      <c r="J448" s="39" t="str">
        <f t="shared" si="3"/>
        <v/>
      </c>
      <c r="K448" s="39" t="str">
        <f t="shared" si="4"/>
        <v/>
      </c>
      <c r="L448" s="39" t="str">
        <f t="shared" si="5"/>
        <v/>
      </c>
      <c r="M448" s="39" t="str">
        <f t="shared" si="6"/>
        <v/>
      </c>
      <c r="N448" s="39" t="str">
        <f t="shared" si="7"/>
        <v/>
      </c>
      <c r="O448" s="115" t="str">
        <f>IF(G448&gt;0,DT!AC448*I448+DT!AD448*J448+DT!AE448*K448+DT!AF448*L448+DT!AG448*M448+DT!AH448*N448,"")</f>
        <v/>
      </c>
      <c r="P448" s="1"/>
    </row>
    <row r="449" ht="14.25" customHeight="1">
      <c r="A449" s="21"/>
      <c r="B449" s="21"/>
      <c r="C449" s="21"/>
      <c r="D449" s="21"/>
      <c r="E449" s="21"/>
      <c r="F449" s="21"/>
      <c r="G449" s="21">
        <f t="shared" si="1"/>
        <v>0</v>
      </c>
      <c r="I449" s="39" t="str">
        <f t="shared" si="2"/>
        <v/>
      </c>
      <c r="J449" s="39" t="str">
        <f t="shared" si="3"/>
        <v/>
      </c>
      <c r="K449" s="39" t="str">
        <f t="shared" si="4"/>
        <v/>
      </c>
      <c r="L449" s="39" t="str">
        <f t="shared" si="5"/>
        <v/>
      </c>
      <c r="M449" s="39" t="str">
        <f t="shared" si="6"/>
        <v/>
      </c>
      <c r="N449" s="39" t="str">
        <f t="shared" si="7"/>
        <v/>
      </c>
      <c r="O449" s="115" t="str">
        <f>IF(G449&gt;0,DT!AC449*I449+DT!AD449*J449+DT!AE449*K449+DT!AF449*L449+DT!AG449*M449+DT!AH449*N449,"")</f>
        <v/>
      </c>
      <c r="P449" s="1"/>
    </row>
    <row r="450" ht="14.25" customHeight="1">
      <c r="A450" s="21"/>
      <c r="B450" s="21"/>
      <c r="C450" s="21"/>
      <c r="D450" s="21"/>
      <c r="E450" s="21"/>
      <c r="F450" s="21"/>
      <c r="G450" s="21">
        <f t="shared" si="1"/>
        <v>0</v>
      </c>
      <c r="I450" s="39" t="str">
        <f t="shared" si="2"/>
        <v/>
      </c>
      <c r="J450" s="39" t="str">
        <f t="shared" si="3"/>
        <v/>
      </c>
      <c r="K450" s="39" t="str">
        <f t="shared" si="4"/>
        <v/>
      </c>
      <c r="L450" s="39" t="str">
        <f t="shared" si="5"/>
        <v/>
      </c>
      <c r="M450" s="39" t="str">
        <f t="shared" si="6"/>
        <v/>
      </c>
      <c r="N450" s="39" t="str">
        <f t="shared" si="7"/>
        <v/>
      </c>
      <c r="O450" s="115" t="str">
        <f>IF(G450&gt;0,DT!AC450*I450+DT!AD450*J450+DT!AE450*K450+DT!AF450*L450+DT!AG450*M450+DT!AH450*N450,"")</f>
        <v/>
      </c>
      <c r="P450" s="1"/>
    </row>
    <row r="451" ht="14.25" customHeight="1">
      <c r="A451" s="21"/>
      <c r="B451" s="21"/>
      <c r="C451" s="21"/>
      <c r="D451" s="21"/>
      <c r="E451" s="21"/>
      <c r="F451" s="21"/>
      <c r="G451" s="21">
        <f t="shared" si="1"/>
        <v>0</v>
      </c>
      <c r="I451" s="39" t="str">
        <f t="shared" si="2"/>
        <v/>
      </c>
      <c r="J451" s="39" t="str">
        <f t="shared" si="3"/>
        <v/>
      </c>
      <c r="K451" s="39" t="str">
        <f t="shared" si="4"/>
        <v/>
      </c>
      <c r="L451" s="39" t="str">
        <f t="shared" si="5"/>
        <v/>
      </c>
      <c r="M451" s="39" t="str">
        <f t="shared" si="6"/>
        <v/>
      </c>
      <c r="N451" s="39" t="str">
        <f t="shared" si="7"/>
        <v/>
      </c>
      <c r="O451" s="115" t="str">
        <f>IF(G451&gt;0,DT!AC451*I451+DT!AD451*J451+DT!AE451*K451+DT!AF451*L451+DT!AG451*M451+DT!AH451*N451,"")</f>
        <v/>
      </c>
      <c r="P451" s="1"/>
    </row>
    <row r="452" ht="14.25" customHeight="1">
      <c r="A452" s="21"/>
      <c r="B452" s="21"/>
      <c r="C452" s="21"/>
      <c r="D452" s="21"/>
      <c r="E452" s="21"/>
      <c r="F452" s="21"/>
      <c r="G452" s="21">
        <f t="shared" si="1"/>
        <v>0</v>
      </c>
      <c r="I452" s="39" t="str">
        <f t="shared" si="2"/>
        <v/>
      </c>
      <c r="J452" s="39" t="str">
        <f t="shared" si="3"/>
        <v/>
      </c>
      <c r="K452" s="39" t="str">
        <f t="shared" si="4"/>
        <v/>
      </c>
      <c r="L452" s="39" t="str">
        <f t="shared" si="5"/>
        <v/>
      </c>
      <c r="M452" s="39" t="str">
        <f t="shared" si="6"/>
        <v/>
      </c>
      <c r="N452" s="39" t="str">
        <f t="shared" si="7"/>
        <v/>
      </c>
      <c r="O452" s="115" t="str">
        <f>IF(G452&gt;0,DT!AC452*I452+DT!AD452*J452+DT!AE452*K452+DT!AF452*L452+DT!AG452*M452+DT!AH452*N452,"")</f>
        <v/>
      </c>
      <c r="P452" s="1"/>
    </row>
    <row r="453" ht="14.25" customHeight="1">
      <c r="A453" s="21"/>
      <c r="B453" s="21"/>
      <c r="C453" s="21"/>
      <c r="D453" s="21"/>
      <c r="E453" s="21"/>
      <c r="F453" s="21"/>
      <c r="G453" s="21">
        <f t="shared" si="1"/>
        <v>0</v>
      </c>
      <c r="I453" s="39" t="str">
        <f t="shared" si="2"/>
        <v/>
      </c>
      <c r="J453" s="39" t="str">
        <f t="shared" si="3"/>
        <v/>
      </c>
      <c r="K453" s="39" t="str">
        <f t="shared" si="4"/>
        <v/>
      </c>
      <c r="L453" s="39" t="str">
        <f t="shared" si="5"/>
        <v/>
      </c>
      <c r="M453" s="39" t="str">
        <f t="shared" si="6"/>
        <v/>
      </c>
      <c r="N453" s="39" t="str">
        <f t="shared" si="7"/>
        <v/>
      </c>
      <c r="O453" s="115" t="str">
        <f>IF(G453&gt;0,DT!AC453*I453+DT!AD453*J453+DT!AE453*K453+DT!AF453*L453+DT!AG453*M453+DT!AH453*N453,"")</f>
        <v/>
      </c>
      <c r="P453" s="1"/>
    </row>
    <row r="454" ht="14.25" customHeight="1">
      <c r="A454" s="21"/>
      <c r="B454" s="21"/>
      <c r="C454" s="21"/>
      <c r="D454" s="21"/>
      <c r="E454" s="21"/>
      <c r="F454" s="21"/>
      <c r="G454" s="21">
        <f t="shared" si="1"/>
        <v>0</v>
      </c>
      <c r="I454" s="39" t="str">
        <f t="shared" si="2"/>
        <v/>
      </c>
      <c r="J454" s="39" t="str">
        <f t="shared" si="3"/>
        <v/>
      </c>
      <c r="K454" s="39" t="str">
        <f t="shared" si="4"/>
        <v/>
      </c>
      <c r="L454" s="39" t="str">
        <f t="shared" si="5"/>
        <v/>
      </c>
      <c r="M454" s="39" t="str">
        <f t="shared" si="6"/>
        <v/>
      </c>
      <c r="N454" s="39" t="str">
        <f t="shared" si="7"/>
        <v/>
      </c>
      <c r="O454" s="115" t="str">
        <f>IF(G454&gt;0,DT!AC454*I454+DT!AD454*J454+DT!AE454*K454+DT!AF454*L454+DT!AG454*M454+DT!AH454*N454,"")</f>
        <v/>
      </c>
      <c r="P454" s="1"/>
    </row>
    <row r="455" ht="14.25" customHeight="1">
      <c r="A455" s="21"/>
      <c r="B455" s="21"/>
      <c r="C455" s="21"/>
      <c r="D455" s="21"/>
      <c r="E455" s="21"/>
      <c r="F455" s="21"/>
      <c r="G455" s="21">
        <f t="shared" si="1"/>
        <v>0</v>
      </c>
      <c r="I455" s="39" t="str">
        <f t="shared" si="2"/>
        <v/>
      </c>
      <c r="J455" s="39" t="str">
        <f t="shared" si="3"/>
        <v/>
      </c>
      <c r="K455" s="39" t="str">
        <f t="shared" si="4"/>
        <v/>
      </c>
      <c r="L455" s="39" t="str">
        <f t="shared" si="5"/>
        <v/>
      </c>
      <c r="M455" s="39" t="str">
        <f t="shared" si="6"/>
        <v/>
      </c>
      <c r="N455" s="39" t="str">
        <f t="shared" si="7"/>
        <v/>
      </c>
      <c r="O455" s="115" t="str">
        <f>IF(G455&gt;0,DT!AC455*I455+DT!AD455*J455+DT!AE455*K455+DT!AF455*L455+DT!AG455*M455+DT!AH455*N455,"")</f>
        <v/>
      </c>
      <c r="P455" s="1"/>
    </row>
    <row r="456" ht="14.25" customHeight="1">
      <c r="A456" s="21"/>
      <c r="B456" s="21"/>
      <c r="C456" s="21"/>
      <c r="D456" s="21"/>
      <c r="E456" s="21"/>
      <c r="F456" s="21"/>
      <c r="G456" s="21">
        <f t="shared" si="1"/>
        <v>0</v>
      </c>
      <c r="I456" s="39" t="str">
        <f t="shared" si="2"/>
        <v/>
      </c>
      <c r="J456" s="39" t="str">
        <f t="shared" si="3"/>
        <v/>
      </c>
      <c r="K456" s="39" t="str">
        <f t="shared" si="4"/>
        <v/>
      </c>
      <c r="L456" s="39" t="str">
        <f t="shared" si="5"/>
        <v/>
      </c>
      <c r="M456" s="39" t="str">
        <f t="shared" si="6"/>
        <v/>
      </c>
      <c r="N456" s="39" t="str">
        <f t="shared" si="7"/>
        <v/>
      </c>
      <c r="O456" s="115" t="str">
        <f>IF(G456&gt;0,DT!AC456*I456+DT!AD456*J456+DT!AE456*K456+DT!AF456*L456+DT!AG456*M456+DT!AH456*N456,"")</f>
        <v/>
      </c>
      <c r="P456" s="1"/>
    </row>
    <row r="457" ht="14.25" customHeight="1">
      <c r="A457" s="21"/>
      <c r="B457" s="21"/>
      <c r="C457" s="21"/>
      <c r="D457" s="21"/>
      <c r="E457" s="21"/>
      <c r="F457" s="21"/>
      <c r="G457" s="21">
        <f t="shared" si="1"/>
        <v>0</v>
      </c>
      <c r="I457" s="39" t="str">
        <f t="shared" si="2"/>
        <v/>
      </c>
      <c r="J457" s="39" t="str">
        <f t="shared" si="3"/>
        <v/>
      </c>
      <c r="K457" s="39" t="str">
        <f t="shared" si="4"/>
        <v/>
      </c>
      <c r="L457" s="39" t="str">
        <f t="shared" si="5"/>
        <v/>
      </c>
      <c r="M457" s="39" t="str">
        <f t="shared" si="6"/>
        <v/>
      </c>
      <c r="N457" s="39" t="str">
        <f t="shared" si="7"/>
        <v/>
      </c>
      <c r="O457" s="115" t="str">
        <f>IF(G457&gt;0,DT!AC457*I457+DT!AD457*J457+DT!AE457*K457+DT!AF457*L457+DT!AG457*M457+DT!AH457*N457,"")</f>
        <v/>
      </c>
      <c r="P457" s="1"/>
    </row>
    <row r="458" ht="14.25" customHeight="1">
      <c r="A458" s="21"/>
      <c r="B458" s="21"/>
      <c r="C458" s="21"/>
      <c r="D458" s="21"/>
      <c r="E458" s="21"/>
      <c r="F458" s="21"/>
      <c r="G458" s="21">
        <f t="shared" si="1"/>
        <v>0</v>
      </c>
      <c r="I458" s="39" t="str">
        <f t="shared" si="2"/>
        <v/>
      </c>
      <c r="J458" s="39" t="str">
        <f t="shared" si="3"/>
        <v/>
      </c>
      <c r="K458" s="39" t="str">
        <f t="shared" si="4"/>
        <v/>
      </c>
      <c r="L458" s="39" t="str">
        <f t="shared" si="5"/>
        <v/>
      </c>
      <c r="M458" s="39" t="str">
        <f t="shared" si="6"/>
        <v/>
      </c>
      <c r="N458" s="39" t="str">
        <f t="shared" si="7"/>
        <v/>
      </c>
      <c r="O458" s="115" t="str">
        <f>IF(G458&gt;0,DT!AC458*I458+DT!AD458*J458+DT!AE458*K458+DT!AF458*L458+DT!AG458*M458+DT!AH458*N458,"")</f>
        <v/>
      </c>
      <c r="P458" s="1"/>
    </row>
    <row r="459" ht="14.25" customHeight="1">
      <c r="A459" s="21"/>
      <c r="B459" s="21"/>
      <c r="C459" s="21"/>
      <c r="D459" s="21"/>
      <c r="E459" s="21"/>
      <c r="F459" s="21"/>
      <c r="G459" s="21">
        <f t="shared" si="1"/>
        <v>0</v>
      </c>
      <c r="I459" s="39" t="str">
        <f t="shared" si="2"/>
        <v/>
      </c>
      <c r="J459" s="39" t="str">
        <f t="shared" si="3"/>
        <v/>
      </c>
      <c r="K459" s="39" t="str">
        <f t="shared" si="4"/>
        <v/>
      </c>
      <c r="L459" s="39" t="str">
        <f t="shared" si="5"/>
        <v/>
      </c>
      <c r="M459" s="39" t="str">
        <f t="shared" si="6"/>
        <v/>
      </c>
      <c r="N459" s="39" t="str">
        <f t="shared" si="7"/>
        <v/>
      </c>
      <c r="O459" s="115" t="str">
        <f>IF(G459&gt;0,DT!AC459*I459+DT!AD459*J459+DT!AE459*K459+DT!AF459*L459+DT!AG459*M459+DT!AH459*N459,"")</f>
        <v/>
      </c>
      <c r="P459" s="1"/>
    </row>
    <row r="460" ht="14.25" customHeight="1">
      <c r="A460" s="21"/>
      <c r="B460" s="21"/>
      <c r="C460" s="21"/>
      <c r="D460" s="21"/>
      <c r="E460" s="21"/>
      <c r="F460" s="21"/>
      <c r="G460" s="21">
        <f t="shared" si="1"/>
        <v>0</v>
      </c>
      <c r="I460" s="39" t="str">
        <f t="shared" si="2"/>
        <v/>
      </c>
      <c r="J460" s="39" t="str">
        <f t="shared" si="3"/>
        <v/>
      </c>
      <c r="K460" s="39" t="str">
        <f t="shared" si="4"/>
        <v/>
      </c>
      <c r="L460" s="39" t="str">
        <f t="shared" si="5"/>
        <v/>
      </c>
      <c r="M460" s="39" t="str">
        <f t="shared" si="6"/>
        <v/>
      </c>
      <c r="N460" s="39" t="str">
        <f t="shared" si="7"/>
        <v/>
      </c>
      <c r="O460" s="115" t="str">
        <f>IF(G460&gt;0,DT!AC460*I460+DT!AD460*J460+DT!AE460*K460+DT!AF460*L460+DT!AG460*M460+DT!AH460*N460,"")</f>
        <v/>
      </c>
      <c r="P460" s="1"/>
    </row>
    <row r="461" ht="14.25" customHeight="1">
      <c r="A461" s="21"/>
      <c r="B461" s="21"/>
      <c r="C461" s="21"/>
      <c r="D461" s="21"/>
      <c r="E461" s="21"/>
      <c r="F461" s="21"/>
      <c r="G461" s="21">
        <f t="shared" si="1"/>
        <v>0</v>
      </c>
      <c r="I461" s="39" t="str">
        <f t="shared" si="2"/>
        <v/>
      </c>
      <c r="J461" s="39" t="str">
        <f t="shared" si="3"/>
        <v/>
      </c>
      <c r="K461" s="39" t="str">
        <f t="shared" si="4"/>
        <v/>
      </c>
      <c r="L461" s="39" t="str">
        <f t="shared" si="5"/>
        <v/>
      </c>
      <c r="M461" s="39" t="str">
        <f t="shared" si="6"/>
        <v/>
      </c>
      <c r="N461" s="39" t="str">
        <f t="shared" si="7"/>
        <v/>
      </c>
      <c r="O461" s="115" t="str">
        <f>IF(G461&gt;0,DT!AC461*I461+DT!AD461*J461+DT!AE461*K461+DT!AF461*L461+DT!AG461*M461+DT!AH461*N461,"")</f>
        <v/>
      </c>
      <c r="P461" s="1"/>
    </row>
    <row r="462" ht="14.25" customHeight="1">
      <c r="A462" s="21"/>
      <c r="B462" s="21"/>
      <c r="C462" s="21"/>
      <c r="D462" s="21"/>
      <c r="E462" s="21"/>
      <c r="F462" s="21"/>
      <c r="G462" s="21">
        <f t="shared" si="1"/>
        <v>0</v>
      </c>
      <c r="I462" s="39" t="str">
        <f t="shared" si="2"/>
        <v/>
      </c>
      <c r="J462" s="39" t="str">
        <f t="shared" si="3"/>
        <v/>
      </c>
      <c r="K462" s="39" t="str">
        <f t="shared" si="4"/>
        <v/>
      </c>
      <c r="L462" s="39" t="str">
        <f t="shared" si="5"/>
        <v/>
      </c>
      <c r="M462" s="39" t="str">
        <f t="shared" si="6"/>
        <v/>
      </c>
      <c r="N462" s="39" t="str">
        <f t="shared" si="7"/>
        <v/>
      </c>
      <c r="O462" s="115" t="str">
        <f>IF(G462&gt;0,DT!AC462*I462+DT!AD462*J462+DT!AE462*K462+DT!AF462*L462+DT!AG462*M462+DT!AH462*N462,"")</f>
        <v/>
      </c>
      <c r="P462" s="1"/>
    </row>
    <row r="463" ht="14.25" customHeight="1">
      <c r="A463" s="21"/>
      <c r="B463" s="21"/>
      <c r="C463" s="21"/>
      <c r="D463" s="21"/>
      <c r="E463" s="21"/>
      <c r="F463" s="21"/>
      <c r="G463" s="21">
        <f t="shared" si="1"/>
        <v>0</v>
      </c>
      <c r="I463" s="39" t="str">
        <f t="shared" si="2"/>
        <v/>
      </c>
      <c r="J463" s="39" t="str">
        <f t="shared" si="3"/>
        <v/>
      </c>
      <c r="K463" s="39" t="str">
        <f t="shared" si="4"/>
        <v/>
      </c>
      <c r="L463" s="39" t="str">
        <f t="shared" si="5"/>
        <v/>
      </c>
      <c r="M463" s="39" t="str">
        <f t="shared" si="6"/>
        <v/>
      </c>
      <c r="N463" s="39" t="str">
        <f t="shared" si="7"/>
        <v/>
      </c>
      <c r="O463" s="115" t="str">
        <f>IF(G463&gt;0,DT!AC463*I463+DT!AD463*J463+DT!AE463*K463+DT!AF463*L463+DT!AG463*M463+DT!AH463*N463,"")</f>
        <v/>
      </c>
      <c r="P463" s="1"/>
    </row>
    <row r="464" ht="14.25" customHeight="1">
      <c r="A464" s="21"/>
      <c r="B464" s="21"/>
      <c r="C464" s="21"/>
      <c r="D464" s="21"/>
      <c r="E464" s="21"/>
      <c r="F464" s="21"/>
      <c r="G464" s="21">
        <f t="shared" si="1"/>
        <v>0</v>
      </c>
      <c r="I464" s="39" t="str">
        <f t="shared" si="2"/>
        <v/>
      </c>
      <c r="J464" s="39" t="str">
        <f t="shared" si="3"/>
        <v/>
      </c>
      <c r="K464" s="39" t="str">
        <f t="shared" si="4"/>
        <v/>
      </c>
      <c r="L464" s="39" t="str">
        <f t="shared" si="5"/>
        <v/>
      </c>
      <c r="M464" s="39" t="str">
        <f t="shared" si="6"/>
        <v/>
      </c>
      <c r="N464" s="39" t="str">
        <f t="shared" si="7"/>
        <v/>
      </c>
      <c r="O464" s="115" t="str">
        <f>IF(G464&gt;0,DT!AC464*I464+DT!AD464*J464+DT!AE464*K464+DT!AF464*L464+DT!AG464*M464+DT!AH464*N464,"")</f>
        <v/>
      </c>
      <c r="P464" s="1"/>
    </row>
    <row r="465" ht="14.25" customHeight="1">
      <c r="A465" s="21"/>
      <c r="B465" s="21"/>
      <c r="C465" s="21"/>
      <c r="D465" s="21"/>
      <c r="E465" s="21"/>
      <c r="F465" s="21"/>
      <c r="G465" s="21">
        <f t="shared" si="1"/>
        <v>0</v>
      </c>
      <c r="I465" s="39" t="str">
        <f t="shared" si="2"/>
        <v/>
      </c>
      <c r="J465" s="39" t="str">
        <f t="shared" si="3"/>
        <v/>
      </c>
      <c r="K465" s="39" t="str">
        <f t="shared" si="4"/>
        <v/>
      </c>
      <c r="L465" s="39" t="str">
        <f t="shared" si="5"/>
        <v/>
      </c>
      <c r="M465" s="39" t="str">
        <f t="shared" si="6"/>
        <v/>
      </c>
      <c r="N465" s="39" t="str">
        <f t="shared" si="7"/>
        <v/>
      </c>
      <c r="O465" s="115" t="str">
        <f>IF(G465&gt;0,DT!AC465*I465+DT!AD465*J465+DT!AE465*K465+DT!AF465*L465+DT!AG465*M465+DT!AH465*N465,"")</f>
        <v/>
      </c>
      <c r="P465" s="1"/>
    </row>
    <row r="466" ht="14.25" customHeight="1">
      <c r="A466" s="21"/>
      <c r="B466" s="21"/>
      <c r="C466" s="21"/>
      <c r="D466" s="21"/>
      <c r="E466" s="21"/>
      <c r="F466" s="21"/>
      <c r="G466" s="21">
        <f t="shared" si="1"/>
        <v>0</v>
      </c>
      <c r="I466" s="39" t="str">
        <f t="shared" si="2"/>
        <v/>
      </c>
      <c r="J466" s="39" t="str">
        <f t="shared" si="3"/>
        <v/>
      </c>
      <c r="K466" s="39" t="str">
        <f t="shared" si="4"/>
        <v/>
      </c>
      <c r="L466" s="39" t="str">
        <f t="shared" si="5"/>
        <v/>
      </c>
      <c r="M466" s="39" t="str">
        <f t="shared" si="6"/>
        <v/>
      </c>
      <c r="N466" s="39" t="str">
        <f t="shared" si="7"/>
        <v/>
      </c>
      <c r="O466" s="115" t="str">
        <f>IF(G466&gt;0,DT!AC466*I466+DT!AD466*J466+DT!AE466*K466+DT!AF466*L466+DT!AG466*M466+DT!AH466*N466,"")</f>
        <v/>
      </c>
      <c r="P466" s="1"/>
    </row>
    <row r="467" ht="14.25" customHeight="1">
      <c r="A467" s="21"/>
      <c r="B467" s="21"/>
      <c r="C467" s="21"/>
      <c r="D467" s="21"/>
      <c r="E467" s="21"/>
      <c r="F467" s="21"/>
      <c r="G467" s="21">
        <f t="shared" si="1"/>
        <v>0</v>
      </c>
      <c r="I467" s="39" t="str">
        <f t="shared" si="2"/>
        <v/>
      </c>
      <c r="J467" s="39" t="str">
        <f t="shared" si="3"/>
        <v/>
      </c>
      <c r="K467" s="39" t="str">
        <f t="shared" si="4"/>
        <v/>
      </c>
      <c r="L467" s="39" t="str">
        <f t="shared" si="5"/>
        <v/>
      </c>
      <c r="M467" s="39" t="str">
        <f t="shared" si="6"/>
        <v/>
      </c>
      <c r="N467" s="39" t="str">
        <f t="shared" si="7"/>
        <v/>
      </c>
      <c r="O467" s="115" t="str">
        <f>IF(G467&gt;0,DT!AC467*I467+DT!AD467*J467+DT!AE467*K467+DT!AF467*L467+DT!AG467*M467+DT!AH467*N467,"")</f>
        <v/>
      </c>
      <c r="P467" s="1"/>
    </row>
    <row r="468" ht="14.25" customHeight="1">
      <c r="A468" s="21"/>
      <c r="B468" s="21"/>
      <c r="C468" s="21"/>
      <c r="D468" s="21"/>
      <c r="E468" s="21"/>
      <c r="F468" s="21"/>
      <c r="G468" s="21">
        <f t="shared" si="1"/>
        <v>0</v>
      </c>
      <c r="I468" s="39" t="str">
        <f t="shared" si="2"/>
        <v/>
      </c>
      <c r="J468" s="39" t="str">
        <f t="shared" si="3"/>
        <v/>
      </c>
      <c r="K468" s="39" t="str">
        <f t="shared" si="4"/>
        <v/>
      </c>
      <c r="L468" s="39" t="str">
        <f t="shared" si="5"/>
        <v/>
      </c>
      <c r="M468" s="39" t="str">
        <f t="shared" si="6"/>
        <v/>
      </c>
      <c r="N468" s="39" t="str">
        <f t="shared" si="7"/>
        <v/>
      </c>
      <c r="O468" s="115" t="str">
        <f>IF(G468&gt;0,DT!AC468*I468+DT!AD468*J468+DT!AE468*K468+DT!AF468*L468+DT!AG468*M468+DT!AH468*N468,"")</f>
        <v/>
      </c>
      <c r="P468" s="1"/>
    </row>
    <row r="469" ht="14.25" customHeight="1">
      <c r="A469" s="21"/>
      <c r="B469" s="21"/>
      <c r="C469" s="21"/>
      <c r="D469" s="21"/>
      <c r="E469" s="21"/>
      <c r="F469" s="21"/>
      <c r="G469" s="21">
        <f t="shared" si="1"/>
        <v>0</v>
      </c>
      <c r="I469" s="39" t="str">
        <f t="shared" si="2"/>
        <v/>
      </c>
      <c r="J469" s="39" t="str">
        <f t="shared" si="3"/>
        <v/>
      </c>
      <c r="K469" s="39" t="str">
        <f t="shared" si="4"/>
        <v/>
      </c>
      <c r="L469" s="39" t="str">
        <f t="shared" si="5"/>
        <v/>
      </c>
      <c r="M469" s="39" t="str">
        <f t="shared" si="6"/>
        <v/>
      </c>
      <c r="N469" s="39" t="str">
        <f t="shared" si="7"/>
        <v/>
      </c>
      <c r="O469" s="115" t="str">
        <f>IF(G469&gt;0,DT!AC469*I469+DT!AD469*J469+DT!AE469*K469+DT!AF469*L469+DT!AG469*M469+DT!AH469*N469,"")</f>
        <v/>
      </c>
      <c r="P469" s="1"/>
    </row>
    <row r="470" ht="14.25" customHeight="1">
      <c r="A470" s="21"/>
      <c r="B470" s="21"/>
      <c r="C470" s="21"/>
      <c r="D470" s="21"/>
      <c r="E470" s="21"/>
      <c r="F470" s="21"/>
      <c r="G470" s="21">
        <f t="shared" si="1"/>
        <v>0</v>
      </c>
      <c r="I470" s="39" t="str">
        <f t="shared" si="2"/>
        <v/>
      </c>
      <c r="J470" s="39" t="str">
        <f t="shared" si="3"/>
        <v/>
      </c>
      <c r="K470" s="39" t="str">
        <f t="shared" si="4"/>
        <v/>
      </c>
      <c r="L470" s="39" t="str">
        <f t="shared" si="5"/>
        <v/>
      </c>
      <c r="M470" s="39" t="str">
        <f t="shared" si="6"/>
        <v/>
      </c>
      <c r="N470" s="39" t="str">
        <f t="shared" si="7"/>
        <v/>
      </c>
      <c r="O470" s="115" t="str">
        <f>IF(G470&gt;0,DT!AC470*I470+DT!AD470*J470+DT!AE470*K470+DT!AF470*L470+DT!AG470*M470+DT!AH470*N470,"")</f>
        <v/>
      </c>
      <c r="P470" s="1"/>
    </row>
    <row r="471" ht="14.25" customHeight="1">
      <c r="A471" s="21"/>
      <c r="B471" s="21"/>
      <c r="C471" s="21"/>
      <c r="D471" s="21"/>
      <c r="E471" s="21"/>
      <c r="F471" s="21"/>
      <c r="G471" s="21">
        <f t="shared" si="1"/>
        <v>0</v>
      </c>
      <c r="I471" s="39" t="str">
        <f t="shared" si="2"/>
        <v/>
      </c>
      <c r="J471" s="39" t="str">
        <f t="shared" si="3"/>
        <v/>
      </c>
      <c r="K471" s="39" t="str">
        <f t="shared" si="4"/>
        <v/>
      </c>
      <c r="L471" s="39" t="str">
        <f t="shared" si="5"/>
        <v/>
      </c>
      <c r="M471" s="39" t="str">
        <f t="shared" si="6"/>
        <v/>
      </c>
      <c r="N471" s="39" t="str">
        <f t="shared" si="7"/>
        <v/>
      </c>
      <c r="O471" s="115" t="str">
        <f>IF(G471&gt;0,DT!AC471*I471+DT!AD471*J471+DT!AE471*K471+DT!AF471*L471+DT!AG471*M471+DT!AH471*N471,"")</f>
        <v/>
      </c>
      <c r="P471" s="1"/>
    </row>
    <row r="472" ht="14.25" customHeight="1">
      <c r="A472" s="21"/>
      <c r="B472" s="21"/>
      <c r="C472" s="21"/>
      <c r="D472" s="21"/>
      <c r="E472" s="21"/>
      <c r="F472" s="21"/>
      <c r="G472" s="21">
        <f t="shared" si="1"/>
        <v>0</v>
      </c>
      <c r="I472" s="39" t="str">
        <f t="shared" si="2"/>
        <v/>
      </c>
      <c r="J472" s="39" t="str">
        <f t="shared" si="3"/>
        <v/>
      </c>
      <c r="K472" s="39" t="str">
        <f t="shared" si="4"/>
        <v/>
      </c>
      <c r="L472" s="39" t="str">
        <f t="shared" si="5"/>
        <v/>
      </c>
      <c r="M472" s="39" t="str">
        <f t="shared" si="6"/>
        <v/>
      </c>
      <c r="N472" s="39" t="str">
        <f t="shared" si="7"/>
        <v/>
      </c>
      <c r="O472" s="115" t="str">
        <f>IF(G472&gt;0,DT!AC472*I472+DT!AD472*J472+DT!AE472*K472+DT!AF472*L472+DT!AG472*M472+DT!AH472*N472,"")</f>
        <v/>
      </c>
      <c r="P472" s="1"/>
    </row>
    <row r="473" ht="14.25" customHeight="1">
      <c r="A473" s="21"/>
      <c r="B473" s="21"/>
      <c r="C473" s="21"/>
      <c r="D473" s="21"/>
      <c r="E473" s="21"/>
      <c r="F473" s="21"/>
      <c r="G473" s="21">
        <f t="shared" si="1"/>
        <v>0</v>
      </c>
      <c r="I473" s="39" t="str">
        <f t="shared" si="2"/>
        <v/>
      </c>
      <c r="J473" s="39" t="str">
        <f t="shared" si="3"/>
        <v/>
      </c>
      <c r="K473" s="39" t="str">
        <f t="shared" si="4"/>
        <v/>
      </c>
      <c r="L473" s="39" t="str">
        <f t="shared" si="5"/>
        <v/>
      </c>
      <c r="M473" s="39" t="str">
        <f t="shared" si="6"/>
        <v/>
      </c>
      <c r="N473" s="39" t="str">
        <f t="shared" si="7"/>
        <v/>
      </c>
      <c r="O473" s="115" t="str">
        <f>IF(G473&gt;0,DT!AC473*I473+DT!AD473*J473+DT!AE473*K473+DT!AF473*L473+DT!AG473*M473+DT!AH473*N473,"")</f>
        <v/>
      </c>
      <c r="P473" s="1"/>
    </row>
    <row r="474" ht="14.25" customHeight="1">
      <c r="A474" s="21"/>
      <c r="B474" s="21"/>
      <c r="C474" s="21"/>
      <c r="D474" s="21"/>
      <c r="E474" s="21"/>
      <c r="F474" s="21"/>
      <c r="G474" s="21">
        <f t="shared" si="1"/>
        <v>0</v>
      </c>
      <c r="I474" s="39" t="str">
        <f t="shared" si="2"/>
        <v/>
      </c>
      <c r="J474" s="39" t="str">
        <f t="shared" si="3"/>
        <v/>
      </c>
      <c r="K474" s="39" t="str">
        <f t="shared" si="4"/>
        <v/>
      </c>
      <c r="L474" s="39" t="str">
        <f t="shared" si="5"/>
        <v/>
      </c>
      <c r="M474" s="39" t="str">
        <f t="shared" si="6"/>
        <v/>
      </c>
      <c r="N474" s="39" t="str">
        <f t="shared" si="7"/>
        <v/>
      </c>
      <c r="O474" s="115" t="str">
        <f>IF(G474&gt;0,DT!AC474*I474+DT!AD474*J474+DT!AE474*K474+DT!AF474*L474+DT!AG474*M474+DT!AH474*N474,"")</f>
        <v/>
      </c>
      <c r="P474" s="1"/>
    </row>
    <row r="475" ht="14.25" customHeight="1">
      <c r="A475" s="21"/>
      <c r="B475" s="21"/>
      <c r="C475" s="21"/>
      <c r="D475" s="21"/>
      <c r="E475" s="21"/>
      <c r="F475" s="21"/>
      <c r="G475" s="21">
        <f t="shared" si="1"/>
        <v>0</v>
      </c>
      <c r="I475" s="39" t="str">
        <f t="shared" si="2"/>
        <v/>
      </c>
      <c r="J475" s="39" t="str">
        <f t="shared" si="3"/>
        <v/>
      </c>
      <c r="K475" s="39" t="str">
        <f t="shared" si="4"/>
        <v/>
      </c>
      <c r="L475" s="39" t="str">
        <f t="shared" si="5"/>
        <v/>
      </c>
      <c r="M475" s="39" t="str">
        <f t="shared" si="6"/>
        <v/>
      </c>
      <c r="N475" s="39" t="str">
        <f t="shared" si="7"/>
        <v/>
      </c>
      <c r="O475" s="115" t="str">
        <f>IF(G475&gt;0,DT!AC475*I475+DT!AD475*J475+DT!AE475*K475+DT!AF475*L475+DT!AG475*M475+DT!AH475*N475,"")</f>
        <v/>
      </c>
      <c r="P475" s="1"/>
    </row>
    <row r="476" ht="14.25" customHeight="1">
      <c r="A476" s="21"/>
      <c r="B476" s="21"/>
      <c r="C476" s="21"/>
      <c r="D476" s="21"/>
      <c r="E476" s="21"/>
      <c r="F476" s="21"/>
      <c r="G476" s="21">
        <f t="shared" si="1"/>
        <v>0</v>
      </c>
      <c r="I476" s="39" t="str">
        <f t="shared" si="2"/>
        <v/>
      </c>
      <c r="J476" s="39" t="str">
        <f t="shared" si="3"/>
        <v/>
      </c>
      <c r="K476" s="39" t="str">
        <f t="shared" si="4"/>
        <v/>
      </c>
      <c r="L476" s="39" t="str">
        <f t="shared" si="5"/>
        <v/>
      </c>
      <c r="M476" s="39" t="str">
        <f t="shared" si="6"/>
        <v/>
      </c>
      <c r="N476" s="39" t="str">
        <f t="shared" si="7"/>
        <v/>
      </c>
      <c r="O476" s="115" t="str">
        <f>IF(G476&gt;0,DT!AC476*I476+DT!AD476*J476+DT!AE476*K476+DT!AF476*L476+DT!AG476*M476+DT!AH476*N476,"")</f>
        <v/>
      </c>
      <c r="P476" s="1"/>
    </row>
    <row r="477" ht="14.25" customHeight="1">
      <c r="A477" s="21"/>
      <c r="B477" s="21"/>
      <c r="C477" s="21"/>
      <c r="D477" s="21"/>
      <c r="E477" s="21"/>
      <c r="F477" s="21"/>
      <c r="G477" s="21">
        <f t="shared" si="1"/>
        <v>0</v>
      </c>
      <c r="I477" s="39" t="str">
        <f t="shared" si="2"/>
        <v/>
      </c>
      <c r="J477" s="39" t="str">
        <f t="shared" si="3"/>
        <v/>
      </c>
      <c r="K477" s="39" t="str">
        <f t="shared" si="4"/>
        <v/>
      </c>
      <c r="L477" s="39" t="str">
        <f t="shared" si="5"/>
        <v/>
      </c>
      <c r="M477" s="39" t="str">
        <f t="shared" si="6"/>
        <v/>
      </c>
      <c r="N477" s="39" t="str">
        <f t="shared" si="7"/>
        <v/>
      </c>
      <c r="O477" s="115" t="str">
        <f>IF(G477&gt;0,DT!AC477*I477+DT!AD477*J477+DT!AE477*K477+DT!AF477*L477+DT!AG477*M477+DT!AH477*N477,"")</f>
        <v/>
      </c>
      <c r="P477" s="1"/>
    </row>
    <row r="478" ht="14.25" customHeight="1">
      <c r="A478" s="21"/>
      <c r="B478" s="21"/>
      <c r="C478" s="21"/>
      <c r="D478" s="21"/>
      <c r="E478" s="21"/>
      <c r="F478" s="21"/>
      <c r="G478" s="21">
        <f t="shared" si="1"/>
        <v>0</v>
      </c>
      <c r="I478" s="39" t="str">
        <f t="shared" si="2"/>
        <v/>
      </c>
      <c r="J478" s="39" t="str">
        <f t="shared" si="3"/>
        <v/>
      </c>
      <c r="K478" s="39" t="str">
        <f t="shared" si="4"/>
        <v/>
      </c>
      <c r="L478" s="39" t="str">
        <f t="shared" si="5"/>
        <v/>
      </c>
      <c r="M478" s="39" t="str">
        <f t="shared" si="6"/>
        <v/>
      </c>
      <c r="N478" s="39" t="str">
        <f t="shared" si="7"/>
        <v/>
      </c>
      <c r="O478" s="115" t="str">
        <f>IF(G478&gt;0,DT!AC478*I478+DT!AD478*J478+DT!AE478*K478+DT!AF478*L478+DT!AG478*M478+DT!AH478*N478,"")</f>
        <v/>
      </c>
      <c r="P478" s="1"/>
    </row>
    <row r="479" ht="14.25" customHeight="1">
      <c r="A479" s="21"/>
      <c r="B479" s="21"/>
      <c r="C479" s="21"/>
      <c r="D479" s="21"/>
      <c r="E479" s="21"/>
      <c r="F479" s="21"/>
      <c r="G479" s="21">
        <f t="shared" si="1"/>
        <v>0</v>
      </c>
      <c r="I479" s="39" t="str">
        <f t="shared" si="2"/>
        <v/>
      </c>
      <c r="J479" s="39" t="str">
        <f t="shared" si="3"/>
        <v/>
      </c>
      <c r="K479" s="39" t="str">
        <f t="shared" si="4"/>
        <v/>
      </c>
      <c r="L479" s="39" t="str">
        <f t="shared" si="5"/>
        <v/>
      </c>
      <c r="M479" s="39" t="str">
        <f t="shared" si="6"/>
        <v/>
      </c>
      <c r="N479" s="39" t="str">
        <f t="shared" si="7"/>
        <v/>
      </c>
      <c r="O479" s="115" t="str">
        <f>IF(G479&gt;0,DT!AC479*I479+DT!AD479*J479+DT!AE479*K479+DT!AF479*L479+DT!AG479*M479+DT!AH479*N479,"")</f>
        <v/>
      </c>
      <c r="P479" s="1"/>
    </row>
    <row r="480" ht="14.25" customHeight="1">
      <c r="A480" s="21"/>
      <c r="B480" s="21"/>
      <c r="C480" s="21"/>
      <c r="D480" s="21"/>
      <c r="E480" s="21"/>
      <c r="F480" s="21"/>
      <c r="G480" s="21">
        <f t="shared" si="1"/>
        <v>0</v>
      </c>
      <c r="I480" s="39" t="str">
        <f t="shared" si="2"/>
        <v/>
      </c>
      <c r="J480" s="39" t="str">
        <f t="shared" si="3"/>
        <v/>
      </c>
      <c r="K480" s="39" t="str">
        <f t="shared" si="4"/>
        <v/>
      </c>
      <c r="L480" s="39" t="str">
        <f t="shared" si="5"/>
        <v/>
      </c>
      <c r="M480" s="39" t="str">
        <f t="shared" si="6"/>
        <v/>
      </c>
      <c r="N480" s="39" t="str">
        <f t="shared" si="7"/>
        <v/>
      </c>
      <c r="O480" s="115" t="str">
        <f>IF(G480&gt;0,DT!AC480*I480+DT!AD480*J480+DT!AE480*K480+DT!AF480*L480+DT!AG480*M480+DT!AH480*N480,"")</f>
        <v/>
      </c>
      <c r="P480" s="1"/>
    </row>
    <row r="481" ht="14.25" customHeight="1">
      <c r="A481" s="21"/>
      <c r="B481" s="21"/>
      <c r="C481" s="21"/>
      <c r="D481" s="21"/>
      <c r="E481" s="21"/>
      <c r="F481" s="21"/>
      <c r="G481" s="21">
        <f t="shared" si="1"/>
        <v>0</v>
      </c>
      <c r="I481" s="39" t="str">
        <f t="shared" si="2"/>
        <v/>
      </c>
      <c r="J481" s="39" t="str">
        <f t="shared" si="3"/>
        <v/>
      </c>
      <c r="K481" s="39" t="str">
        <f t="shared" si="4"/>
        <v/>
      </c>
      <c r="L481" s="39" t="str">
        <f t="shared" si="5"/>
        <v/>
      </c>
      <c r="M481" s="39" t="str">
        <f t="shared" si="6"/>
        <v/>
      </c>
      <c r="N481" s="39" t="str">
        <f t="shared" si="7"/>
        <v/>
      </c>
      <c r="O481" s="115" t="str">
        <f>IF(G481&gt;0,DT!AC481*I481+DT!AD481*J481+DT!AE481*K481+DT!AF481*L481+DT!AG481*M481+DT!AH481*N481,"")</f>
        <v/>
      </c>
      <c r="P481" s="1"/>
    </row>
    <row r="482" ht="14.25" customHeight="1">
      <c r="A482" s="21"/>
      <c r="B482" s="21"/>
      <c r="C482" s="21"/>
      <c r="D482" s="21"/>
      <c r="E482" s="21"/>
      <c r="F482" s="21"/>
      <c r="G482" s="21">
        <f t="shared" si="1"/>
        <v>0</v>
      </c>
      <c r="I482" s="39" t="str">
        <f t="shared" si="2"/>
        <v/>
      </c>
      <c r="J482" s="39" t="str">
        <f t="shared" si="3"/>
        <v/>
      </c>
      <c r="K482" s="39" t="str">
        <f t="shared" si="4"/>
        <v/>
      </c>
      <c r="L482" s="39" t="str">
        <f t="shared" si="5"/>
        <v/>
      </c>
      <c r="M482" s="39" t="str">
        <f t="shared" si="6"/>
        <v/>
      </c>
      <c r="N482" s="39" t="str">
        <f t="shared" si="7"/>
        <v/>
      </c>
      <c r="O482" s="115" t="str">
        <f>IF(G482&gt;0,DT!AC482*I482+DT!AD482*J482+DT!AE482*K482+DT!AF482*L482+DT!AG482*M482+DT!AH482*N482,"")</f>
        <v/>
      </c>
      <c r="P482" s="1"/>
    </row>
    <row r="483" ht="14.25" customHeight="1">
      <c r="A483" s="21"/>
      <c r="B483" s="21"/>
      <c r="C483" s="21"/>
      <c r="D483" s="21"/>
      <c r="E483" s="21"/>
      <c r="F483" s="21"/>
      <c r="G483" s="21">
        <f t="shared" si="1"/>
        <v>0</v>
      </c>
      <c r="I483" s="39" t="str">
        <f t="shared" si="2"/>
        <v/>
      </c>
      <c r="J483" s="39" t="str">
        <f t="shared" si="3"/>
        <v/>
      </c>
      <c r="K483" s="39" t="str">
        <f t="shared" si="4"/>
        <v/>
      </c>
      <c r="L483" s="39" t="str">
        <f t="shared" si="5"/>
        <v/>
      </c>
      <c r="M483" s="39" t="str">
        <f t="shared" si="6"/>
        <v/>
      </c>
      <c r="N483" s="39" t="str">
        <f t="shared" si="7"/>
        <v/>
      </c>
      <c r="O483" s="115" t="str">
        <f>IF(G483&gt;0,DT!AC483*I483+DT!AD483*J483+DT!AE483*K483+DT!AF483*L483+DT!AG483*M483+DT!AH483*N483,"")</f>
        <v/>
      </c>
      <c r="P483" s="1"/>
    </row>
    <row r="484" ht="14.25" customHeight="1">
      <c r="A484" s="21"/>
      <c r="B484" s="21"/>
      <c r="C484" s="21"/>
      <c r="D484" s="21"/>
      <c r="E484" s="21"/>
      <c r="F484" s="21"/>
      <c r="G484" s="21">
        <f t="shared" si="1"/>
        <v>0</v>
      </c>
      <c r="I484" s="39" t="str">
        <f t="shared" si="2"/>
        <v/>
      </c>
      <c r="J484" s="39" t="str">
        <f t="shared" si="3"/>
        <v/>
      </c>
      <c r="K484" s="39" t="str">
        <f t="shared" si="4"/>
        <v/>
      </c>
      <c r="L484" s="39" t="str">
        <f t="shared" si="5"/>
        <v/>
      </c>
      <c r="M484" s="39" t="str">
        <f t="shared" si="6"/>
        <v/>
      </c>
      <c r="N484" s="39" t="str">
        <f t="shared" si="7"/>
        <v/>
      </c>
      <c r="O484" s="115" t="str">
        <f>IF(G484&gt;0,DT!AC484*I484+DT!AD484*J484+DT!AE484*K484+DT!AF484*L484+DT!AG484*M484+DT!AH484*N484,"")</f>
        <v/>
      </c>
      <c r="P484" s="1"/>
    </row>
    <row r="485" ht="14.25" customHeight="1">
      <c r="A485" s="21"/>
      <c r="B485" s="21"/>
      <c r="C485" s="21"/>
      <c r="D485" s="21"/>
      <c r="E485" s="21"/>
      <c r="F485" s="21"/>
      <c r="G485" s="21">
        <f t="shared" si="1"/>
        <v>0</v>
      </c>
      <c r="I485" s="39" t="str">
        <f t="shared" si="2"/>
        <v/>
      </c>
      <c r="J485" s="39" t="str">
        <f t="shared" si="3"/>
        <v/>
      </c>
      <c r="K485" s="39" t="str">
        <f t="shared" si="4"/>
        <v/>
      </c>
      <c r="L485" s="39" t="str">
        <f t="shared" si="5"/>
        <v/>
      </c>
      <c r="M485" s="39" t="str">
        <f t="shared" si="6"/>
        <v/>
      </c>
      <c r="N485" s="39" t="str">
        <f t="shared" si="7"/>
        <v/>
      </c>
      <c r="O485" s="115" t="str">
        <f>IF(G485&gt;0,DT!AC485*I485+DT!AD485*J485+DT!AE485*K485+DT!AF485*L485+DT!AG485*M485+DT!AH485*N485,"")</f>
        <v/>
      </c>
      <c r="P485" s="1"/>
    </row>
    <row r="486" ht="14.25" customHeight="1">
      <c r="A486" s="21"/>
      <c r="B486" s="21"/>
      <c r="C486" s="21"/>
      <c r="D486" s="21"/>
      <c r="E486" s="21"/>
      <c r="F486" s="21"/>
      <c r="G486" s="21">
        <f t="shared" si="1"/>
        <v>0</v>
      </c>
      <c r="I486" s="39" t="str">
        <f t="shared" si="2"/>
        <v/>
      </c>
      <c r="J486" s="39" t="str">
        <f t="shared" si="3"/>
        <v/>
      </c>
      <c r="K486" s="39" t="str">
        <f t="shared" si="4"/>
        <v/>
      </c>
      <c r="L486" s="39" t="str">
        <f t="shared" si="5"/>
        <v/>
      </c>
      <c r="M486" s="39" t="str">
        <f t="shared" si="6"/>
        <v/>
      </c>
      <c r="N486" s="39" t="str">
        <f t="shared" si="7"/>
        <v/>
      </c>
      <c r="O486" s="115" t="str">
        <f>IF(G486&gt;0,DT!AC486*I486+DT!AD486*J486+DT!AE486*K486+DT!AF486*L486+DT!AG486*M486+DT!AH486*N486,"")</f>
        <v/>
      </c>
      <c r="P486" s="1"/>
    </row>
    <row r="487" ht="14.25" customHeight="1">
      <c r="A487" s="21"/>
      <c r="B487" s="21"/>
      <c r="C487" s="21"/>
      <c r="D487" s="21"/>
      <c r="E487" s="21"/>
      <c r="F487" s="21"/>
      <c r="G487" s="21">
        <f t="shared" si="1"/>
        <v>0</v>
      </c>
      <c r="I487" s="39" t="str">
        <f t="shared" si="2"/>
        <v/>
      </c>
      <c r="J487" s="39" t="str">
        <f t="shared" si="3"/>
        <v/>
      </c>
      <c r="K487" s="39" t="str">
        <f t="shared" si="4"/>
        <v/>
      </c>
      <c r="L487" s="39" t="str">
        <f t="shared" si="5"/>
        <v/>
      </c>
      <c r="M487" s="39" t="str">
        <f t="shared" si="6"/>
        <v/>
      </c>
      <c r="N487" s="39" t="str">
        <f t="shared" si="7"/>
        <v/>
      </c>
      <c r="O487" s="115" t="str">
        <f>IF(G487&gt;0,DT!AC487*I487+DT!AD487*J487+DT!AE487*K487+DT!AF487*L487+DT!AG487*M487+DT!AH487*N487,"")</f>
        <v/>
      </c>
      <c r="P487" s="1"/>
    </row>
    <row r="488" ht="14.25" customHeight="1">
      <c r="A488" s="21"/>
      <c r="B488" s="21"/>
      <c r="C488" s="21"/>
      <c r="D488" s="21"/>
      <c r="E488" s="21"/>
      <c r="F488" s="21"/>
      <c r="G488" s="21">
        <f t="shared" si="1"/>
        <v>0</v>
      </c>
      <c r="I488" s="39" t="str">
        <f t="shared" si="2"/>
        <v/>
      </c>
      <c r="J488" s="39" t="str">
        <f t="shared" si="3"/>
        <v/>
      </c>
      <c r="K488" s="39" t="str">
        <f t="shared" si="4"/>
        <v/>
      </c>
      <c r="L488" s="39" t="str">
        <f t="shared" si="5"/>
        <v/>
      </c>
      <c r="M488" s="39" t="str">
        <f t="shared" si="6"/>
        <v/>
      </c>
      <c r="N488" s="39" t="str">
        <f t="shared" si="7"/>
        <v/>
      </c>
      <c r="O488" s="115" t="str">
        <f>IF(G488&gt;0,DT!AC488*I488+DT!AD488*J488+DT!AE488*K488+DT!AF488*L488+DT!AG488*M488+DT!AH488*N488,"")</f>
        <v/>
      </c>
      <c r="P488" s="1"/>
    </row>
    <row r="489" ht="14.25" customHeight="1">
      <c r="A489" s="21"/>
      <c r="B489" s="21"/>
      <c r="C489" s="21"/>
      <c r="D489" s="21"/>
      <c r="E489" s="21"/>
      <c r="F489" s="21"/>
      <c r="G489" s="21">
        <f t="shared" si="1"/>
        <v>0</v>
      </c>
      <c r="I489" s="39" t="str">
        <f t="shared" si="2"/>
        <v/>
      </c>
      <c r="J489" s="39" t="str">
        <f t="shared" si="3"/>
        <v/>
      </c>
      <c r="K489" s="39" t="str">
        <f t="shared" si="4"/>
        <v/>
      </c>
      <c r="L489" s="39" t="str">
        <f t="shared" si="5"/>
        <v/>
      </c>
      <c r="M489" s="39" t="str">
        <f t="shared" si="6"/>
        <v/>
      </c>
      <c r="N489" s="39" t="str">
        <f t="shared" si="7"/>
        <v/>
      </c>
      <c r="O489" s="115" t="str">
        <f>IF(G489&gt;0,DT!AC489*I489+DT!AD489*J489+DT!AE489*K489+DT!AF489*L489+DT!AG489*M489+DT!AH489*N489,"")</f>
        <v/>
      </c>
      <c r="P489" s="1"/>
    </row>
    <row r="490" ht="14.25" customHeight="1">
      <c r="A490" s="21"/>
      <c r="B490" s="21"/>
      <c r="C490" s="21"/>
      <c r="D490" s="21"/>
      <c r="E490" s="21"/>
      <c r="F490" s="21"/>
      <c r="G490" s="21">
        <f t="shared" si="1"/>
        <v>0</v>
      </c>
      <c r="I490" s="39" t="str">
        <f t="shared" si="2"/>
        <v/>
      </c>
      <c r="J490" s="39" t="str">
        <f t="shared" si="3"/>
        <v/>
      </c>
      <c r="K490" s="39" t="str">
        <f t="shared" si="4"/>
        <v/>
      </c>
      <c r="L490" s="39" t="str">
        <f t="shared" si="5"/>
        <v/>
      </c>
      <c r="M490" s="39" t="str">
        <f t="shared" si="6"/>
        <v/>
      </c>
      <c r="N490" s="39" t="str">
        <f t="shared" si="7"/>
        <v/>
      </c>
      <c r="O490" s="115" t="str">
        <f>IF(G490&gt;0,DT!AC490*I490+DT!AD490*J490+DT!AE490*K490+DT!AF490*L490+DT!AG490*M490+DT!AH490*N490,"")</f>
        <v/>
      </c>
      <c r="P490" s="1"/>
    </row>
    <row r="491" ht="14.25" customHeight="1">
      <c r="A491" s="21"/>
      <c r="B491" s="21"/>
      <c r="C491" s="21"/>
      <c r="D491" s="21"/>
      <c r="E491" s="21"/>
      <c r="F491" s="21"/>
      <c r="G491" s="21">
        <f t="shared" si="1"/>
        <v>0</v>
      </c>
      <c r="I491" s="39" t="str">
        <f t="shared" si="2"/>
        <v/>
      </c>
      <c r="J491" s="39" t="str">
        <f t="shared" si="3"/>
        <v/>
      </c>
      <c r="K491" s="39" t="str">
        <f t="shared" si="4"/>
        <v/>
      </c>
      <c r="L491" s="39" t="str">
        <f t="shared" si="5"/>
        <v/>
      </c>
      <c r="M491" s="39" t="str">
        <f t="shared" si="6"/>
        <v/>
      </c>
      <c r="N491" s="39" t="str">
        <f t="shared" si="7"/>
        <v/>
      </c>
      <c r="O491" s="115" t="str">
        <f>IF(G491&gt;0,DT!AC491*I491+DT!AD491*J491+DT!AE491*K491+DT!AF491*L491+DT!AG491*M491+DT!AH491*N491,"")</f>
        <v/>
      </c>
      <c r="P491" s="1"/>
    </row>
    <row r="492" ht="14.25" customHeight="1">
      <c r="A492" s="21"/>
      <c r="B492" s="21"/>
      <c r="C492" s="21"/>
      <c r="D492" s="21"/>
      <c r="E492" s="21"/>
      <c r="F492" s="21"/>
      <c r="G492" s="21">
        <f t="shared" si="1"/>
        <v>0</v>
      </c>
      <c r="I492" s="39" t="str">
        <f t="shared" si="2"/>
        <v/>
      </c>
      <c r="J492" s="39" t="str">
        <f t="shared" si="3"/>
        <v/>
      </c>
      <c r="K492" s="39" t="str">
        <f t="shared" si="4"/>
        <v/>
      </c>
      <c r="L492" s="39" t="str">
        <f t="shared" si="5"/>
        <v/>
      </c>
      <c r="M492" s="39" t="str">
        <f t="shared" si="6"/>
        <v/>
      </c>
      <c r="N492" s="39" t="str">
        <f t="shared" si="7"/>
        <v/>
      </c>
      <c r="O492" s="115" t="str">
        <f>IF(G492&gt;0,DT!AC492*I492+DT!AD492*J492+DT!AE492*K492+DT!AF492*L492+DT!AG492*M492+DT!AH492*N492,"")</f>
        <v/>
      </c>
      <c r="P492" s="1"/>
    </row>
    <row r="493" ht="14.25" customHeight="1">
      <c r="A493" s="21"/>
      <c r="B493" s="21"/>
      <c r="C493" s="21"/>
      <c r="D493" s="21"/>
      <c r="E493" s="21"/>
      <c r="F493" s="21"/>
      <c r="G493" s="21">
        <f t="shared" si="1"/>
        <v>0</v>
      </c>
      <c r="I493" s="39" t="str">
        <f t="shared" si="2"/>
        <v/>
      </c>
      <c r="J493" s="39" t="str">
        <f t="shared" si="3"/>
        <v/>
      </c>
      <c r="K493" s="39" t="str">
        <f t="shared" si="4"/>
        <v/>
      </c>
      <c r="L493" s="39" t="str">
        <f t="shared" si="5"/>
        <v/>
      </c>
      <c r="M493" s="39" t="str">
        <f t="shared" si="6"/>
        <v/>
      </c>
      <c r="N493" s="39" t="str">
        <f t="shared" si="7"/>
        <v/>
      </c>
      <c r="O493" s="115" t="str">
        <f>IF(G493&gt;0,DT!AC493*I493+DT!AD493*J493+DT!AE493*K493+DT!AF493*L493+DT!AG493*M493+DT!AH493*N493,"")</f>
        <v/>
      </c>
      <c r="P493" s="1"/>
    </row>
    <row r="494" ht="14.25" customHeight="1">
      <c r="A494" s="21"/>
      <c r="B494" s="21"/>
      <c r="C494" s="21"/>
      <c r="D494" s="21"/>
      <c r="E494" s="21"/>
      <c r="F494" s="21"/>
      <c r="G494" s="21">
        <f t="shared" si="1"/>
        <v>0</v>
      </c>
      <c r="I494" s="39" t="str">
        <f t="shared" si="2"/>
        <v/>
      </c>
      <c r="J494" s="39" t="str">
        <f t="shared" si="3"/>
        <v/>
      </c>
      <c r="K494" s="39" t="str">
        <f t="shared" si="4"/>
        <v/>
      </c>
      <c r="L494" s="39" t="str">
        <f t="shared" si="5"/>
        <v/>
      </c>
      <c r="M494" s="39" t="str">
        <f t="shared" si="6"/>
        <v/>
      </c>
      <c r="N494" s="39" t="str">
        <f t="shared" si="7"/>
        <v/>
      </c>
      <c r="O494" s="115" t="str">
        <f>IF(G494&gt;0,DT!AC494*I494+DT!AD494*J494+DT!AE494*K494+DT!AF494*L494+DT!AG494*M494+DT!AH494*N494,"")</f>
        <v/>
      </c>
      <c r="P494" s="1"/>
    </row>
    <row r="495" ht="14.25" customHeight="1">
      <c r="A495" s="21"/>
      <c r="B495" s="21"/>
      <c r="C495" s="21"/>
      <c r="D495" s="21"/>
      <c r="E495" s="21"/>
      <c r="F495" s="21"/>
      <c r="G495" s="21">
        <f t="shared" si="1"/>
        <v>0</v>
      </c>
      <c r="I495" s="39" t="str">
        <f t="shared" si="2"/>
        <v/>
      </c>
      <c r="J495" s="39" t="str">
        <f t="shared" si="3"/>
        <v/>
      </c>
      <c r="K495" s="39" t="str">
        <f t="shared" si="4"/>
        <v/>
      </c>
      <c r="L495" s="39" t="str">
        <f t="shared" si="5"/>
        <v/>
      </c>
      <c r="M495" s="39" t="str">
        <f t="shared" si="6"/>
        <v/>
      </c>
      <c r="N495" s="39" t="str">
        <f t="shared" si="7"/>
        <v/>
      </c>
      <c r="O495" s="115" t="str">
        <f>IF(G495&gt;0,DT!AC495*I495+DT!AD495*J495+DT!AE495*K495+DT!AF495*L495+DT!AG495*M495+DT!AH495*N495,"")</f>
        <v/>
      </c>
      <c r="P495" s="1"/>
    </row>
    <row r="496" ht="14.25" customHeight="1">
      <c r="A496" s="21"/>
      <c r="B496" s="21"/>
      <c r="C496" s="21"/>
      <c r="D496" s="21"/>
      <c r="E496" s="21"/>
      <c r="F496" s="21"/>
      <c r="G496" s="21">
        <f t="shared" si="1"/>
        <v>0</v>
      </c>
      <c r="I496" s="39" t="str">
        <f t="shared" si="2"/>
        <v/>
      </c>
      <c r="J496" s="39" t="str">
        <f t="shared" si="3"/>
        <v/>
      </c>
      <c r="K496" s="39" t="str">
        <f t="shared" si="4"/>
        <v/>
      </c>
      <c r="L496" s="39" t="str">
        <f t="shared" si="5"/>
        <v/>
      </c>
      <c r="M496" s="39" t="str">
        <f t="shared" si="6"/>
        <v/>
      </c>
      <c r="N496" s="39" t="str">
        <f t="shared" si="7"/>
        <v/>
      </c>
      <c r="O496" s="115" t="str">
        <f>IF(G496&gt;0,DT!AC496*I496+DT!AD496*J496+DT!AE496*K496+DT!AF496*L496+DT!AG496*M496+DT!AH496*N496,"")</f>
        <v/>
      </c>
      <c r="P496" s="1"/>
    </row>
    <row r="497" ht="14.25" customHeight="1">
      <c r="A497" s="21"/>
      <c r="B497" s="21"/>
      <c r="C497" s="21"/>
      <c r="D497" s="21"/>
      <c r="E497" s="21"/>
      <c r="F497" s="21"/>
      <c r="G497" s="21">
        <f t="shared" si="1"/>
        <v>0</v>
      </c>
      <c r="I497" s="39" t="str">
        <f t="shared" si="2"/>
        <v/>
      </c>
      <c r="J497" s="39" t="str">
        <f t="shared" si="3"/>
        <v/>
      </c>
      <c r="K497" s="39" t="str">
        <f t="shared" si="4"/>
        <v/>
      </c>
      <c r="L497" s="39" t="str">
        <f t="shared" si="5"/>
        <v/>
      </c>
      <c r="M497" s="39" t="str">
        <f t="shared" si="6"/>
        <v/>
      </c>
      <c r="N497" s="39" t="str">
        <f t="shared" si="7"/>
        <v/>
      </c>
      <c r="O497" s="115" t="str">
        <f>IF(G497&gt;0,DT!AC497*I497+DT!AD497*J497+DT!AE497*K497+DT!AF497*L497+DT!AG497*M497+DT!AH497*N497,"")</f>
        <v/>
      </c>
      <c r="P497" s="1"/>
    </row>
    <row r="498" ht="14.25" customHeight="1">
      <c r="A498" s="21"/>
      <c r="B498" s="21"/>
      <c r="C498" s="21"/>
      <c r="D498" s="21"/>
      <c r="E498" s="21"/>
      <c r="F498" s="21"/>
      <c r="G498" s="21">
        <f t="shared" si="1"/>
        <v>0</v>
      </c>
      <c r="I498" s="39" t="str">
        <f t="shared" si="2"/>
        <v/>
      </c>
      <c r="J498" s="39" t="str">
        <f t="shared" si="3"/>
        <v/>
      </c>
      <c r="K498" s="39" t="str">
        <f t="shared" si="4"/>
        <v/>
      </c>
      <c r="L498" s="39" t="str">
        <f t="shared" si="5"/>
        <v/>
      </c>
      <c r="M498" s="39" t="str">
        <f t="shared" si="6"/>
        <v/>
      </c>
      <c r="N498" s="39" t="str">
        <f t="shared" si="7"/>
        <v/>
      </c>
      <c r="O498" s="115" t="str">
        <f>IF(G498&gt;0,DT!AC498*I498+DT!AD498*J498+DT!AE498*K498+DT!AF498*L498+DT!AG498*M498+DT!AH498*N498,"")</f>
        <v/>
      </c>
      <c r="P498" s="1"/>
    </row>
    <row r="499" ht="14.25" customHeight="1">
      <c r="A499" s="21"/>
      <c r="B499" s="21"/>
      <c r="C499" s="21"/>
      <c r="D499" s="21"/>
      <c r="E499" s="21"/>
      <c r="F499" s="21"/>
      <c r="G499" s="21">
        <f t="shared" si="1"/>
        <v>0</v>
      </c>
      <c r="I499" s="39" t="str">
        <f t="shared" si="2"/>
        <v/>
      </c>
      <c r="J499" s="39" t="str">
        <f t="shared" si="3"/>
        <v/>
      </c>
      <c r="K499" s="39" t="str">
        <f t="shared" si="4"/>
        <v/>
      </c>
      <c r="L499" s="39" t="str">
        <f t="shared" si="5"/>
        <v/>
      </c>
      <c r="M499" s="39" t="str">
        <f t="shared" si="6"/>
        <v/>
      </c>
      <c r="N499" s="39" t="str">
        <f t="shared" si="7"/>
        <v/>
      </c>
      <c r="O499" s="115" t="str">
        <f>IF(G499&gt;0,DT!AC499*I499+DT!AD499*J499+DT!AE499*K499+DT!AF499*L499+DT!AG499*M499+DT!AH499*N499,"")</f>
        <v/>
      </c>
      <c r="P499" s="1"/>
    </row>
    <row r="500" ht="14.25" customHeight="1">
      <c r="A500" s="21"/>
      <c r="B500" s="21"/>
      <c r="C500" s="21"/>
      <c r="D500" s="21"/>
      <c r="E500" s="21"/>
      <c r="F500" s="21"/>
      <c r="G500" s="21">
        <f t="shared" si="1"/>
        <v>0</v>
      </c>
      <c r="I500" s="39" t="str">
        <f t="shared" si="2"/>
        <v/>
      </c>
      <c r="J500" s="39" t="str">
        <f t="shared" si="3"/>
        <v/>
      </c>
      <c r="K500" s="39" t="str">
        <f t="shared" si="4"/>
        <v/>
      </c>
      <c r="L500" s="39" t="str">
        <f t="shared" si="5"/>
        <v/>
      </c>
      <c r="M500" s="39" t="str">
        <f t="shared" si="6"/>
        <v/>
      </c>
      <c r="N500" s="39" t="str">
        <f t="shared" si="7"/>
        <v/>
      </c>
      <c r="O500" s="115" t="str">
        <f>IF(G500&gt;0,DT!AC500*I500+DT!AD500*J500+DT!AE500*K500+DT!AF500*L500+DT!AG500*M500+DT!AH500*N500,"")</f>
        <v/>
      </c>
      <c r="P500" s="1"/>
    </row>
    <row r="501" ht="14.25" customHeight="1">
      <c r="A501" s="21"/>
      <c r="B501" s="21"/>
      <c r="C501" s="21"/>
      <c r="D501" s="21"/>
      <c r="E501" s="21"/>
      <c r="F501" s="21"/>
      <c r="G501" s="21">
        <f t="shared" si="1"/>
        <v>0</v>
      </c>
      <c r="I501" s="39" t="str">
        <f t="shared" si="2"/>
        <v/>
      </c>
      <c r="J501" s="39" t="str">
        <f t="shared" si="3"/>
        <v/>
      </c>
      <c r="K501" s="39" t="str">
        <f t="shared" si="4"/>
        <v/>
      </c>
      <c r="L501" s="39" t="str">
        <f t="shared" si="5"/>
        <v/>
      </c>
      <c r="M501" s="39" t="str">
        <f t="shared" si="6"/>
        <v/>
      </c>
      <c r="N501" s="39" t="str">
        <f t="shared" si="7"/>
        <v/>
      </c>
      <c r="O501" s="115" t="str">
        <f>IF(G501&gt;0,DT!AC501*I501+DT!AD501*J501+DT!AE501*K501+DT!AF501*L501+DT!AG501*M501+DT!AH501*N501,"")</f>
        <v/>
      </c>
      <c r="P501" s="1"/>
    </row>
    <row r="502" ht="14.25" customHeight="1">
      <c r="A502" s="21"/>
      <c r="B502" s="21"/>
      <c r="C502" s="21"/>
      <c r="D502" s="21"/>
      <c r="E502" s="21"/>
      <c r="F502" s="21"/>
      <c r="G502" s="21">
        <f t="shared" si="1"/>
        <v>0</v>
      </c>
      <c r="I502" s="39" t="str">
        <f t="shared" si="2"/>
        <v/>
      </c>
      <c r="J502" s="39" t="str">
        <f t="shared" si="3"/>
        <v/>
      </c>
      <c r="K502" s="39" t="str">
        <f t="shared" si="4"/>
        <v/>
      </c>
      <c r="L502" s="39" t="str">
        <f t="shared" si="5"/>
        <v/>
      </c>
      <c r="M502" s="39" t="str">
        <f t="shared" si="6"/>
        <v/>
      </c>
      <c r="N502" s="39" t="str">
        <f t="shared" si="7"/>
        <v/>
      </c>
      <c r="O502" s="115" t="str">
        <f>IF(G502&gt;0,DT!AC502*I502+DT!AD502*J502+DT!AE502*K502+DT!AF502*L502+DT!AG502*M502+DT!AH502*N502,"")</f>
        <v/>
      </c>
      <c r="P502" s="1"/>
    </row>
    <row r="503" ht="14.25" customHeight="1">
      <c r="A503" s="21"/>
      <c r="B503" s="21"/>
      <c r="C503" s="21"/>
      <c r="D503" s="21"/>
      <c r="E503" s="21"/>
      <c r="F503" s="21"/>
      <c r="G503" s="21">
        <f t="shared" si="1"/>
        <v>0</v>
      </c>
      <c r="I503" s="39" t="str">
        <f t="shared" si="2"/>
        <v/>
      </c>
      <c r="J503" s="39" t="str">
        <f t="shared" si="3"/>
        <v/>
      </c>
      <c r="K503" s="39" t="str">
        <f t="shared" si="4"/>
        <v/>
      </c>
      <c r="L503" s="39" t="str">
        <f t="shared" si="5"/>
        <v/>
      </c>
      <c r="M503" s="39" t="str">
        <f t="shared" si="6"/>
        <v/>
      </c>
      <c r="N503" s="39" t="str">
        <f t="shared" si="7"/>
        <v/>
      </c>
      <c r="O503" s="115" t="str">
        <f>IF(G503&gt;0,DT!AC503*I503+DT!AD503*J503+DT!AE503*K503+DT!AF503*L503+DT!AG503*M503+DT!AH503*N503,"")</f>
        <v/>
      </c>
      <c r="P503" s="1"/>
    </row>
    <row r="504" ht="14.25" customHeight="1">
      <c r="A504" s="21"/>
      <c r="B504" s="21"/>
      <c r="C504" s="21"/>
      <c r="D504" s="21"/>
      <c r="E504" s="21"/>
      <c r="F504" s="21"/>
      <c r="G504" s="21">
        <f t="shared" si="1"/>
        <v>0</v>
      </c>
      <c r="I504" s="39" t="str">
        <f t="shared" si="2"/>
        <v/>
      </c>
      <c r="J504" s="39" t="str">
        <f t="shared" si="3"/>
        <v/>
      </c>
      <c r="K504" s="39" t="str">
        <f t="shared" si="4"/>
        <v/>
      </c>
      <c r="L504" s="39" t="str">
        <f t="shared" si="5"/>
        <v/>
      </c>
      <c r="M504" s="39" t="str">
        <f t="shared" si="6"/>
        <v/>
      </c>
      <c r="N504" s="39" t="str">
        <f t="shared" si="7"/>
        <v/>
      </c>
      <c r="O504" s="115" t="str">
        <f>IF(G504&gt;0,DT!AC504*I504+DT!AD504*J504+DT!AE504*K504+DT!AF504*L504+DT!AG504*M504+DT!AH504*N504,"")</f>
        <v/>
      </c>
      <c r="P504" s="1"/>
    </row>
    <row r="505" ht="14.25" customHeight="1">
      <c r="A505" s="21"/>
      <c r="B505" s="21"/>
      <c r="C505" s="21"/>
      <c r="D505" s="21"/>
      <c r="E505" s="21"/>
      <c r="F505" s="21"/>
      <c r="G505" s="21">
        <f t="shared" si="1"/>
        <v>0</v>
      </c>
      <c r="I505" s="39" t="str">
        <f t="shared" si="2"/>
        <v/>
      </c>
      <c r="J505" s="39" t="str">
        <f t="shared" si="3"/>
        <v/>
      </c>
      <c r="K505" s="39" t="str">
        <f t="shared" si="4"/>
        <v/>
      </c>
      <c r="L505" s="39" t="str">
        <f t="shared" si="5"/>
        <v/>
      </c>
      <c r="M505" s="39" t="str">
        <f t="shared" si="6"/>
        <v/>
      </c>
      <c r="N505" s="39" t="str">
        <f t="shared" si="7"/>
        <v/>
      </c>
      <c r="O505" s="115" t="str">
        <f>IF(G505&gt;0,DT!AC505*I505+DT!AD505*J505+DT!AE505*K505+DT!AF505*L505+DT!AG505*M505+DT!AH505*N505,"")</f>
        <v/>
      </c>
      <c r="P505" s="1"/>
    </row>
    <row r="506" ht="14.25" customHeight="1">
      <c r="A506" s="21"/>
      <c r="B506" s="21"/>
      <c r="C506" s="21"/>
      <c r="D506" s="21"/>
      <c r="E506" s="21"/>
      <c r="F506" s="21"/>
      <c r="G506" s="21">
        <f t="shared" si="1"/>
        <v>0</v>
      </c>
      <c r="I506" s="39" t="str">
        <f t="shared" si="2"/>
        <v/>
      </c>
      <c r="J506" s="39" t="str">
        <f t="shared" si="3"/>
        <v/>
      </c>
      <c r="K506" s="39" t="str">
        <f t="shared" si="4"/>
        <v/>
      </c>
      <c r="L506" s="39" t="str">
        <f t="shared" si="5"/>
        <v/>
      </c>
      <c r="M506" s="39" t="str">
        <f t="shared" si="6"/>
        <v/>
      </c>
      <c r="N506" s="39" t="str">
        <f t="shared" si="7"/>
        <v/>
      </c>
      <c r="O506" s="115" t="str">
        <f>IF(G506&gt;0,DT!AC506*I506+DT!AD506*J506+DT!AE506*K506+DT!AF506*L506+DT!AG506*M506+DT!AH506*N506,"")</f>
        <v/>
      </c>
      <c r="P506" s="1"/>
    </row>
    <row r="507" ht="14.25" customHeight="1">
      <c r="A507" s="21"/>
      <c r="B507" s="21"/>
      <c r="C507" s="21"/>
      <c r="D507" s="21"/>
      <c r="E507" s="21"/>
      <c r="F507" s="21"/>
      <c r="G507" s="21">
        <f t="shared" si="1"/>
        <v>0</v>
      </c>
      <c r="I507" s="39" t="str">
        <f t="shared" si="2"/>
        <v/>
      </c>
      <c r="J507" s="39" t="str">
        <f t="shared" si="3"/>
        <v/>
      </c>
      <c r="K507" s="39" t="str">
        <f t="shared" si="4"/>
        <v/>
      </c>
      <c r="L507" s="39" t="str">
        <f t="shared" si="5"/>
        <v/>
      </c>
      <c r="M507" s="39" t="str">
        <f t="shared" si="6"/>
        <v/>
      </c>
      <c r="N507" s="39" t="str">
        <f t="shared" si="7"/>
        <v/>
      </c>
      <c r="O507" s="115" t="str">
        <f>IF(G507&gt;0,DT!AC507*I507+DT!AD507*J507+DT!AE507*K507+DT!AF507*L507+DT!AG507*M507+DT!AH507*N507,"")</f>
        <v/>
      </c>
      <c r="P507" s="1"/>
    </row>
    <row r="508" ht="14.25" customHeight="1">
      <c r="A508" s="21"/>
      <c r="B508" s="21"/>
      <c r="C508" s="21"/>
      <c r="D508" s="21"/>
      <c r="E508" s="21"/>
      <c r="F508" s="21"/>
      <c r="G508" s="21">
        <f t="shared" si="1"/>
        <v>0</v>
      </c>
      <c r="I508" s="39" t="str">
        <f t="shared" si="2"/>
        <v/>
      </c>
      <c r="J508" s="39" t="str">
        <f t="shared" si="3"/>
        <v/>
      </c>
      <c r="K508" s="39" t="str">
        <f t="shared" si="4"/>
        <v/>
      </c>
      <c r="L508" s="39" t="str">
        <f t="shared" si="5"/>
        <v/>
      </c>
      <c r="M508" s="39" t="str">
        <f t="shared" si="6"/>
        <v/>
      </c>
      <c r="N508" s="39" t="str">
        <f t="shared" si="7"/>
        <v/>
      </c>
      <c r="O508" s="115" t="str">
        <f>IF(G508&gt;0,DT!AC508*I508+DT!AD508*J508+DT!AE508*K508+DT!AF508*L508+DT!AG508*M508+DT!AH508*N508,"")</f>
        <v/>
      </c>
      <c r="P508" s="1"/>
    </row>
    <row r="509" ht="14.25" customHeight="1">
      <c r="A509" s="21"/>
      <c r="B509" s="21"/>
      <c r="C509" s="21"/>
      <c r="D509" s="21"/>
      <c r="E509" s="21"/>
      <c r="F509" s="21"/>
      <c r="G509" s="21">
        <f t="shared" si="1"/>
        <v>0</v>
      </c>
      <c r="I509" s="39" t="str">
        <f t="shared" si="2"/>
        <v/>
      </c>
      <c r="J509" s="39" t="str">
        <f t="shared" si="3"/>
        <v/>
      </c>
      <c r="K509" s="39" t="str">
        <f t="shared" si="4"/>
        <v/>
      </c>
      <c r="L509" s="39" t="str">
        <f t="shared" si="5"/>
        <v/>
      </c>
      <c r="M509" s="39" t="str">
        <f t="shared" si="6"/>
        <v/>
      </c>
      <c r="N509" s="39" t="str">
        <f t="shared" si="7"/>
        <v/>
      </c>
      <c r="O509" s="115" t="str">
        <f>IF(G509&gt;0,DT!AC509*I509+DT!AD509*J509+DT!AE509*K509+DT!AF509*L509+DT!AG509*M509+DT!AH509*N509,"")</f>
        <v/>
      </c>
      <c r="P509" s="1"/>
    </row>
    <row r="510" ht="14.25" customHeight="1">
      <c r="A510" s="21"/>
      <c r="B510" s="21"/>
      <c r="C510" s="21"/>
      <c r="D510" s="21"/>
      <c r="E510" s="21"/>
      <c r="F510" s="21"/>
      <c r="G510" s="21">
        <f t="shared" si="1"/>
        <v>0</v>
      </c>
      <c r="I510" s="39" t="str">
        <f t="shared" si="2"/>
        <v/>
      </c>
      <c r="J510" s="39" t="str">
        <f t="shared" si="3"/>
        <v/>
      </c>
      <c r="K510" s="39" t="str">
        <f t="shared" si="4"/>
        <v/>
      </c>
      <c r="L510" s="39" t="str">
        <f t="shared" si="5"/>
        <v/>
      </c>
      <c r="M510" s="39" t="str">
        <f t="shared" si="6"/>
        <v/>
      </c>
      <c r="N510" s="39" t="str">
        <f t="shared" si="7"/>
        <v/>
      </c>
      <c r="O510" s="115" t="str">
        <f>IF(G510&gt;0,DT!AC510*I510+DT!AD510*J510+DT!AE510*K510+DT!AF510*L510+DT!AG510*M510+DT!AH510*N510,"")</f>
        <v/>
      </c>
      <c r="P510" s="1"/>
    </row>
    <row r="511" ht="14.25" customHeight="1">
      <c r="A511" s="21"/>
      <c r="B511" s="21"/>
      <c r="C511" s="21"/>
      <c r="D511" s="21"/>
      <c r="E511" s="21"/>
      <c r="F511" s="21"/>
      <c r="G511" s="21">
        <f t="shared" si="1"/>
        <v>0</v>
      </c>
      <c r="I511" s="39" t="str">
        <f t="shared" si="2"/>
        <v/>
      </c>
      <c r="J511" s="39" t="str">
        <f t="shared" si="3"/>
        <v/>
      </c>
      <c r="K511" s="39" t="str">
        <f t="shared" si="4"/>
        <v/>
      </c>
      <c r="L511" s="39" t="str">
        <f t="shared" si="5"/>
        <v/>
      </c>
      <c r="M511" s="39" t="str">
        <f t="shared" si="6"/>
        <v/>
      </c>
      <c r="N511" s="39" t="str">
        <f t="shared" si="7"/>
        <v/>
      </c>
      <c r="O511" s="115" t="str">
        <f>IF(G511&gt;0,DT!AC511*I511+DT!AD511*J511+DT!AE511*K511+DT!AF511*L511+DT!AG511*M511+DT!AH511*N511,"")</f>
        <v/>
      </c>
      <c r="P511" s="1"/>
    </row>
    <row r="512" ht="14.25" customHeight="1">
      <c r="A512" s="21"/>
      <c r="B512" s="21"/>
      <c r="C512" s="21"/>
      <c r="D512" s="21"/>
      <c r="E512" s="21"/>
      <c r="F512" s="21"/>
      <c r="G512" s="21">
        <f t="shared" si="1"/>
        <v>0</v>
      </c>
      <c r="I512" s="39" t="str">
        <f t="shared" si="2"/>
        <v/>
      </c>
      <c r="J512" s="39" t="str">
        <f t="shared" si="3"/>
        <v/>
      </c>
      <c r="K512" s="39" t="str">
        <f t="shared" si="4"/>
        <v/>
      </c>
      <c r="L512" s="39" t="str">
        <f t="shared" si="5"/>
        <v/>
      </c>
      <c r="M512" s="39" t="str">
        <f t="shared" si="6"/>
        <v/>
      </c>
      <c r="N512" s="39" t="str">
        <f t="shared" si="7"/>
        <v/>
      </c>
      <c r="O512" s="115" t="str">
        <f>IF(G512&gt;0,DT!AC512*I512+DT!AD512*J512+DT!AE512*K512+DT!AF512*L512+DT!AG512*M512+DT!AH512*N512,"")</f>
        <v/>
      </c>
      <c r="P512" s="1"/>
    </row>
    <row r="513" ht="14.25" customHeight="1">
      <c r="A513" s="21"/>
      <c r="B513" s="21"/>
      <c r="C513" s="21"/>
      <c r="D513" s="21"/>
      <c r="E513" s="21"/>
      <c r="F513" s="21"/>
      <c r="G513" s="21">
        <f t="shared" si="1"/>
        <v>0</v>
      </c>
      <c r="I513" s="39" t="str">
        <f t="shared" si="2"/>
        <v/>
      </c>
      <c r="J513" s="39" t="str">
        <f t="shared" si="3"/>
        <v/>
      </c>
      <c r="K513" s="39" t="str">
        <f t="shared" si="4"/>
        <v/>
      </c>
      <c r="L513" s="39" t="str">
        <f t="shared" si="5"/>
        <v/>
      </c>
      <c r="M513" s="39" t="str">
        <f t="shared" si="6"/>
        <v/>
      </c>
      <c r="N513" s="39" t="str">
        <f t="shared" si="7"/>
        <v/>
      </c>
      <c r="O513" s="115" t="str">
        <f>IF(G513&gt;0,DT!AC513*I513+DT!AD513*J513+DT!AE513*K513+DT!AF513*L513+DT!AG513*M513+DT!AH513*N513,"")</f>
        <v/>
      </c>
      <c r="P513" s="1"/>
    </row>
    <row r="514" ht="14.25" customHeight="1">
      <c r="A514" s="21"/>
      <c r="B514" s="21"/>
      <c r="C514" s="21"/>
      <c r="D514" s="21"/>
      <c r="E514" s="21"/>
      <c r="F514" s="21"/>
      <c r="G514" s="21">
        <f t="shared" si="1"/>
        <v>0</v>
      </c>
      <c r="I514" s="39" t="str">
        <f t="shared" si="2"/>
        <v/>
      </c>
      <c r="J514" s="39" t="str">
        <f t="shared" si="3"/>
        <v/>
      </c>
      <c r="K514" s="39" t="str">
        <f t="shared" si="4"/>
        <v/>
      </c>
      <c r="L514" s="39" t="str">
        <f t="shared" si="5"/>
        <v/>
      </c>
      <c r="M514" s="39" t="str">
        <f t="shared" si="6"/>
        <v/>
      </c>
      <c r="N514" s="39" t="str">
        <f t="shared" si="7"/>
        <v/>
      </c>
      <c r="O514" s="115" t="str">
        <f>IF(G514&gt;0,DT!AC514*I514+DT!AD514*J514+DT!AE514*K514+DT!AF514*L514+DT!AG514*M514+DT!AH514*N514,"")</f>
        <v/>
      </c>
      <c r="P514" s="1"/>
    </row>
    <row r="515" ht="14.25" customHeight="1">
      <c r="A515" s="21"/>
      <c r="B515" s="21"/>
      <c r="C515" s="21"/>
      <c r="D515" s="21"/>
      <c r="E515" s="21"/>
      <c r="F515" s="21"/>
      <c r="G515" s="21">
        <f t="shared" si="1"/>
        <v>0</v>
      </c>
      <c r="I515" s="39" t="str">
        <f t="shared" si="2"/>
        <v/>
      </c>
      <c r="J515" s="39" t="str">
        <f t="shared" si="3"/>
        <v/>
      </c>
      <c r="K515" s="39" t="str">
        <f t="shared" si="4"/>
        <v/>
      </c>
      <c r="L515" s="39" t="str">
        <f t="shared" si="5"/>
        <v/>
      </c>
      <c r="M515" s="39" t="str">
        <f t="shared" si="6"/>
        <v/>
      </c>
      <c r="N515" s="39" t="str">
        <f t="shared" si="7"/>
        <v/>
      </c>
      <c r="O515" s="115" t="str">
        <f>IF(G515&gt;0,DT!AC515*I515+DT!AD515*J515+DT!AE515*K515+DT!AF515*L515+DT!AG515*M515+DT!AH515*N515,"")</f>
        <v/>
      </c>
      <c r="P515" s="1"/>
    </row>
    <row r="516" ht="14.25" customHeight="1">
      <c r="A516" s="21"/>
      <c r="B516" s="21"/>
      <c r="C516" s="21"/>
      <c r="D516" s="21"/>
      <c r="E516" s="21"/>
      <c r="F516" s="21"/>
      <c r="G516" s="21">
        <f t="shared" si="1"/>
        <v>0</v>
      </c>
      <c r="I516" s="39" t="str">
        <f t="shared" si="2"/>
        <v/>
      </c>
      <c r="J516" s="39" t="str">
        <f t="shared" si="3"/>
        <v/>
      </c>
      <c r="K516" s="39" t="str">
        <f t="shared" si="4"/>
        <v/>
      </c>
      <c r="L516" s="39" t="str">
        <f t="shared" si="5"/>
        <v/>
      </c>
      <c r="M516" s="39" t="str">
        <f t="shared" si="6"/>
        <v/>
      </c>
      <c r="N516" s="39" t="str">
        <f t="shared" si="7"/>
        <v/>
      </c>
      <c r="O516" s="115" t="str">
        <f>IF(G516&gt;0,DT!AC516*I516+DT!AD516*J516+DT!AE516*K516+DT!AF516*L516+DT!AG516*M516+DT!AH516*N516,"")</f>
        <v/>
      </c>
      <c r="P516" s="1"/>
    </row>
    <row r="517" ht="14.25" customHeight="1">
      <c r="A517" s="21"/>
      <c r="B517" s="21"/>
      <c r="C517" s="21"/>
      <c r="D517" s="21"/>
      <c r="E517" s="21"/>
      <c r="F517" s="21"/>
      <c r="G517" s="21">
        <f t="shared" si="1"/>
        <v>0</v>
      </c>
      <c r="I517" s="39" t="str">
        <f t="shared" si="2"/>
        <v/>
      </c>
      <c r="J517" s="39" t="str">
        <f t="shared" si="3"/>
        <v/>
      </c>
      <c r="K517" s="39" t="str">
        <f t="shared" si="4"/>
        <v/>
      </c>
      <c r="L517" s="39" t="str">
        <f t="shared" si="5"/>
        <v/>
      </c>
      <c r="M517" s="39" t="str">
        <f t="shared" si="6"/>
        <v/>
      </c>
      <c r="N517" s="39" t="str">
        <f t="shared" si="7"/>
        <v/>
      </c>
      <c r="O517" s="115" t="str">
        <f>IF(G517&gt;0,DT!AC517*I517+DT!AD517*J517+DT!AE517*K517+DT!AF517*L517+DT!AG517*M517+DT!AH517*N517,"")</f>
        <v/>
      </c>
      <c r="P517" s="1"/>
    </row>
    <row r="518" ht="14.25" customHeight="1">
      <c r="A518" s="21"/>
      <c r="B518" s="21"/>
      <c r="C518" s="21"/>
      <c r="D518" s="21"/>
      <c r="E518" s="21"/>
      <c r="F518" s="21"/>
      <c r="G518" s="21">
        <f t="shared" si="1"/>
        <v>0</v>
      </c>
      <c r="I518" s="39" t="str">
        <f t="shared" si="2"/>
        <v/>
      </c>
      <c r="J518" s="39" t="str">
        <f t="shared" si="3"/>
        <v/>
      </c>
      <c r="K518" s="39" t="str">
        <f t="shared" si="4"/>
        <v/>
      </c>
      <c r="L518" s="39" t="str">
        <f t="shared" si="5"/>
        <v/>
      </c>
      <c r="M518" s="39" t="str">
        <f t="shared" si="6"/>
        <v/>
      </c>
      <c r="N518" s="39" t="str">
        <f t="shared" si="7"/>
        <v/>
      </c>
      <c r="O518" s="115" t="str">
        <f>IF(G518&gt;0,DT!AC518*I518+DT!AD518*J518+DT!AE518*K518+DT!AF518*L518+DT!AG518*M518+DT!AH518*N518,"")</f>
        <v/>
      </c>
      <c r="P518" s="1"/>
    </row>
    <row r="519" ht="14.25" customHeight="1">
      <c r="A519" s="21"/>
      <c r="B519" s="21"/>
      <c r="C519" s="21"/>
      <c r="D519" s="21"/>
      <c r="E519" s="21"/>
      <c r="F519" s="21"/>
      <c r="G519" s="21">
        <f t="shared" si="1"/>
        <v>0</v>
      </c>
      <c r="I519" s="39" t="str">
        <f t="shared" si="2"/>
        <v/>
      </c>
      <c r="J519" s="39" t="str">
        <f t="shared" si="3"/>
        <v/>
      </c>
      <c r="K519" s="39" t="str">
        <f t="shared" si="4"/>
        <v/>
      </c>
      <c r="L519" s="39" t="str">
        <f t="shared" si="5"/>
        <v/>
      </c>
      <c r="M519" s="39" t="str">
        <f t="shared" si="6"/>
        <v/>
      </c>
      <c r="N519" s="39" t="str">
        <f t="shared" si="7"/>
        <v/>
      </c>
      <c r="O519" s="115" t="str">
        <f>IF(G519&gt;0,DT!AC519*I519+DT!AD519*J519+DT!AE519*K519+DT!AF519*L519+DT!AG519*M519+DT!AH519*N519,"")</f>
        <v/>
      </c>
      <c r="P519" s="1"/>
    </row>
    <row r="520" ht="14.25" customHeight="1">
      <c r="A520" s="21"/>
      <c r="B520" s="21"/>
      <c r="C520" s="21"/>
      <c r="D520" s="21"/>
      <c r="E520" s="21"/>
      <c r="F520" s="21"/>
      <c r="G520" s="21">
        <f t="shared" si="1"/>
        <v>0</v>
      </c>
      <c r="I520" s="39" t="str">
        <f t="shared" si="2"/>
        <v/>
      </c>
      <c r="J520" s="39" t="str">
        <f t="shared" si="3"/>
        <v/>
      </c>
      <c r="K520" s="39" t="str">
        <f t="shared" si="4"/>
        <v/>
      </c>
      <c r="L520" s="39" t="str">
        <f t="shared" si="5"/>
        <v/>
      </c>
      <c r="M520" s="39" t="str">
        <f t="shared" si="6"/>
        <v/>
      </c>
      <c r="N520" s="39" t="str">
        <f t="shared" si="7"/>
        <v/>
      </c>
      <c r="O520" s="115" t="str">
        <f>IF(G520&gt;0,DT!AC520*I520+DT!AD520*J520+DT!AE520*K520+DT!AF520*L520+DT!AG520*M520+DT!AH520*N520,"")</f>
        <v/>
      </c>
      <c r="P520" s="1"/>
    </row>
    <row r="521" ht="14.25" customHeight="1">
      <c r="A521" s="21"/>
      <c r="B521" s="21"/>
      <c r="C521" s="21"/>
      <c r="D521" s="21"/>
      <c r="E521" s="21"/>
      <c r="F521" s="21"/>
      <c r="G521" s="21">
        <f t="shared" si="1"/>
        <v>0</v>
      </c>
      <c r="I521" s="39" t="str">
        <f t="shared" si="2"/>
        <v/>
      </c>
      <c r="J521" s="39" t="str">
        <f t="shared" si="3"/>
        <v/>
      </c>
      <c r="K521" s="39" t="str">
        <f t="shared" si="4"/>
        <v/>
      </c>
      <c r="L521" s="39" t="str">
        <f t="shared" si="5"/>
        <v/>
      </c>
      <c r="M521" s="39" t="str">
        <f t="shared" si="6"/>
        <v/>
      </c>
      <c r="N521" s="39" t="str">
        <f t="shared" si="7"/>
        <v/>
      </c>
      <c r="O521" s="115" t="str">
        <f>IF(G521&gt;0,DT!AC521*I521+DT!AD521*J521+DT!AE521*K521+DT!AF521*L521+DT!AG521*M521+DT!AH521*N521,"")</f>
        <v/>
      </c>
      <c r="P521" s="1"/>
    </row>
    <row r="522" ht="14.25" customHeight="1">
      <c r="A522" s="21"/>
      <c r="B522" s="21"/>
      <c r="C522" s="21"/>
      <c r="D522" s="21"/>
      <c r="E522" s="21"/>
      <c r="F522" s="21"/>
      <c r="G522" s="21">
        <f t="shared" si="1"/>
        <v>0</v>
      </c>
      <c r="I522" s="39" t="str">
        <f t="shared" si="2"/>
        <v/>
      </c>
      <c r="J522" s="39" t="str">
        <f t="shared" si="3"/>
        <v/>
      </c>
      <c r="K522" s="39" t="str">
        <f t="shared" si="4"/>
        <v/>
      </c>
      <c r="L522" s="39" t="str">
        <f t="shared" si="5"/>
        <v/>
      </c>
      <c r="M522" s="39" t="str">
        <f t="shared" si="6"/>
        <v/>
      </c>
      <c r="N522" s="39" t="str">
        <f t="shared" si="7"/>
        <v/>
      </c>
      <c r="O522" s="115" t="str">
        <f>IF(G522&gt;0,DT!AC522*I522+DT!AD522*J522+DT!AE522*K522+DT!AF522*L522+DT!AG522*M522+DT!AH522*N522,"")</f>
        <v/>
      </c>
      <c r="P522" s="1"/>
    </row>
    <row r="523" ht="14.25" customHeight="1">
      <c r="A523" s="21"/>
      <c r="B523" s="21"/>
      <c r="C523" s="21"/>
      <c r="D523" s="21"/>
      <c r="E523" s="21"/>
      <c r="F523" s="21"/>
      <c r="G523" s="21">
        <f t="shared" si="1"/>
        <v>0</v>
      </c>
      <c r="I523" s="39" t="str">
        <f t="shared" si="2"/>
        <v/>
      </c>
      <c r="J523" s="39" t="str">
        <f t="shared" si="3"/>
        <v/>
      </c>
      <c r="K523" s="39" t="str">
        <f t="shared" si="4"/>
        <v/>
      </c>
      <c r="L523" s="39" t="str">
        <f t="shared" si="5"/>
        <v/>
      </c>
      <c r="M523" s="39" t="str">
        <f t="shared" si="6"/>
        <v/>
      </c>
      <c r="N523" s="39" t="str">
        <f t="shared" si="7"/>
        <v/>
      </c>
      <c r="O523" s="115" t="str">
        <f>IF(G523&gt;0,DT!AC523*I523+DT!AD523*J523+DT!AE523*K523+DT!AF523*L523+DT!AG523*M523+DT!AH523*N523,"")</f>
        <v/>
      </c>
      <c r="P523" s="1"/>
    </row>
    <row r="524" ht="14.25" customHeight="1">
      <c r="A524" s="21"/>
      <c r="B524" s="21"/>
      <c r="C524" s="21"/>
      <c r="D524" s="21"/>
      <c r="E524" s="21"/>
      <c r="F524" s="21"/>
      <c r="G524" s="21">
        <f t="shared" si="1"/>
        <v>0</v>
      </c>
      <c r="I524" s="39" t="str">
        <f t="shared" si="2"/>
        <v/>
      </c>
      <c r="J524" s="39" t="str">
        <f t="shared" si="3"/>
        <v/>
      </c>
      <c r="K524" s="39" t="str">
        <f t="shared" si="4"/>
        <v/>
      </c>
      <c r="L524" s="39" t="str">
        <f t="shared" si="5"/>
        <v/>
      </c>
      <c r="M524" s="39" t="str">
        <f t="shared" si="6"/>
        <v/>
      </c>
      <c r="N524" s="39" t="str">
        <f t="shared" si="7"/>
        <v/>
      </c>
      <c r="O524" s="115" t="str">
        <f>IF(G524&gt;0,DT!AC524*I524+DT!AD524*J524+DT!AE524*K524+DT!AF524*L524+DT!AG524*M524+DT!AH524*N524,"")</f>
        <v/>
      </c>
      <c r="P524" s="1"/>
    </row>
    <row r="525" ht="14.25" customHeight="1">
      <c r="A525" s="21"/>
      <c r="B525" s="21"/>
      <c r="C525" s="21"/>
      <c r="D525" s="21"/>
      <c r="E525" s="21"/>
      <c r="F525" s="21"/>
      <c r="G525" s="21">
        <f t="shared" si="1"/>
        <v>0</v>
      </c>
      <c r="I525" s="39" t="str">
        <f t="shared" si="2"/>
        <v/>
      </c>
      <c r="J525" s="39" t="str">
        <f t="shared" si="3"/>
        <v/>
      </c>
      <c r="K525" s="39" t="str">
        <f t="shared" si="4"/>
        <v/>
      </c>
      <c r="L525" s="39" t="str">
        <f t="shared" si="5"/>
        <v/>
      </c>
      <c r="M525" s="39" t="str">
        <f t="shared" si="6"/>
        <v/>
      </c>
      <c r="N525" s="39" t="str">
        <f t="shared" si="7"/>
        <v/>
      </c>
      <c r="O525" s="115" t="str">
        <f>IF(G525&gt;0,DT!AC525*I525+DT!AD525*J525+DT!AE525*K525+DT!AF525*L525+DT!AG525*M525+DT!AH525*N525,"")</f>
        <v/>
      </c>
      <c r="P525" s="1"/>
    </row>
    <row r="526" ht="14.25" customHeight="1">
      <c r="A526" s="21"/>
      <c r="B526" s="21"/>
      <c r="C526" s="21"/>
      <c r="D526" s="21"/>
      <c r="E526" s="21"/>
      <c r="F526" s="21"/>
      <c r="G526" s="21">
        <f t="shared" si="1"/>
        <v>0</v>
      </c>
      <c r="I526" s="39" t="str">
        <f t="shared" si="2"/>
        <v/>
      </c>
      <c r="J526" s="39" t="str">
        <f t="shared" si="3"/>
        <v/>
      </c>
      <c r="K526" s="39" t="str">
        <f t="shared" si="4"/>
        <v/>
      </c>
      <c r="L526" s="39" t="str">
        <f t="shared" si="5"/>
        <v/>
      </c>
      <c r="M526" s="39" t="str">
        <f t="shared" si="6"/>
        <v/>
      </c>
      <c r="N526" s="39" t="str">
        <f t="shared" si="7"/>
        <v/>
      </c>
      <c r="O526" s="115" t="str">
        <f>IF(G526&gt;0,DT!AC526*I526+DT!AD526*J526+DT!AE526*K526+DT!AF526*L526+DT!AG526*M526+DT!AH526*N526,"")</f>
        <v/>
      </c>
      <c r="P526" s="1"/>
    </row>
    <row r="527" ht="14.25" customHeight="1">
      <c r="A527" s="21"/>
      <c r="B527" s="21"/>
      <c r="C527" s="21"/>
      <c r="D527" s="21"/>
      <c r="E527" s="21"/>
      <c r="F527" s="21"/>
      <c r="G527" s="21">
        <f t="shared" si="1"/>
        <v>0</v>
      </c>
      <c r="I527" s="39" t="str">
        <f t="shared" si="2"/>
        <v/>
      </c>
      <c r="J527" s="39" t="str">
        <f t="shared" si="3"/>
        <v/>
      </c>
      <c r="K527" s="39" t="str">
        <f t="shared" si="4"/>
        <v/>
      </c>
      <c r="L527" s="39" t="str">
        <f t="shared" si="5"/>
        <v/>
      </c>
      <c r="M527" s="39" t="str">
        <f t="shared" si="6"/>
        <v/>
      </c>
      <c r="N527" s="39" t="str">
        <f t="shared" si="7"/>
        <v/>
      </c>
      <c r="O527" s="115" t="str">
        <f>IF(G527&gt;0,DT!AC527*I527+DT!AD527*J527+DT!AE527*K527+DT!AF527*L527+DT!AG527*M527+DT!AH527*N527,"")</f>
        <v/>
      </c>
      <c r="P527" s="1"/>
    </row>
    <row r="528" ht="14.25" customHeight="1">
      <c r="A528" s="21"/>
      <c r="B528" s="21"/>
      <c r="C528" s="21"/>
      <c r="D528" s="21"/>
      <c r="E528" s="21"/>
      <c r="F528" s="21"/>
      <c r="G528" s="21">
        <f t="shared" si="1"/>
        <v>0</v>
      </c>
      <c r="I528" s="39" t="str">
        <f t="shared" si="2"/>
        <v/>
      </c>
      <c r="J528" s="39" t="str">
        <f t="shared" si="3"/>
        <v/>
      </c>
      <c r="K528" s="39" t="str">
        <f t="shared" si="4"/>
        <v/>
      </c>
      <c r="L528" s="39" t="str">
        <f t="shared" si="5"/>
        <v/>
      </c>
      <c r="M528" s="39" t="str">
        <f t="shared" si="6"/>
        <v/>
      </c>
      <c r="N528" s="39" t="str">
        <f t="shared" si="7"/>
        <v/>
      </c>
      <c r="O528" s="115" t="str">
        <f>IF(G528&gt;0,DT!AC528*I528+DT!AD528*J528+DT!AE528*K528+DT!AF528*L528+DT!AG528*M528+DT!AH528*N528,"")</f>
        <v/>
      </c>
      <c r="P528" s="1"/>
    </row>
    <row r="529" ht="14.25" customHeight="1">
      <c r="A529" s="21"/>
      <c r="B529" s="21"/>
      <c r="C529" s="21"/>
      <c r="D529" s="21"/>
      <c r="E529" s="21"/>
      <c r="F529" s="21"/>
      <c r="G529" s="21">
        <f t="shared" si="1"/>
        <v>0</v>
      </c>
      <c r="I529" s="39" t="str">
        <f t="shared" si="2"/>
        <v/>
      </c>
      <c r="J529" s="39" t="str">
        <f t="shared" si="3"/>
        <v/>
      </c>
      <c r="K529" s="39" t="str">
        <f t="shared" si="4"/>
        <v/>
      </c>
      <c r="L529" s="39" t="str">
        <f t="shared" si="5"/>
        <v/>
      </c>
      <c r="M529" s="39" t="str">
        <f t="shared" si="6"/>
        <v/>
      </c>
      <c r="N529" s="39" t="str">
        <f t="shared" si="7"/>
        <v/>
      </c>
      <c r="O529" s="115" t="str">
        <f>IF(G529&gt;0,DT!AC529*I529+DT!AD529*J529+DT!AE529*K529+DT!AF529*L529+DT!AG529*M529+DT!AH529*N529,"")</f>
        <v/>
      </c>
      <c r="P529" s="1"/>
    </row>
    <row r="530" ht="14.25" customHeight="1">
      <c r="A530" s="21"/>
      <c r="B530" s="21"/>
      <c r="C530" s="21"/>
      <c r="D530" s="21"/>
      <c r="E530" s="21"/>
      <c r="F530" s="21"/>
      <c r="G530" s="21">
        <f t="shared" si="1"/>
        <v>0</v>
      </c>
      <c r="I530" s="39" t="str">
        <f t="shared" si="2"/>
        <v/>
      </c>
      <c r="J530" s="39" t="str">
        <f t="shared" si="3"/>
        <v/>
      </c>
      <c r="K530" s="39" t="str">
        <f t="shared" si="4"/>
        <v/>
      </c>
      <c r="L530" s="39" t="str">
        <f t="shared" si="5"/>
        <v/>
      </c>
      <c r="M530" s="39" t="str">
        <f t="shared" si="6"/>
        <v/>
      </c>
      <c r="N530" s="39" t="str">
        <f t="shared" si="7"/>
        <v/>
      </c>
      <c r="O530" s="115" t="str">
        <f>IF(G530&gt;0,DT!AC530*I530+DT!AD530*J530+DT!AE530*K530+DT!AF530*L530+DT!AG530*M530+DT!AH530*N530,"")</f>
        <v/>
      </c>
      <c r="P530" s="1"/>
    </row>
    <row r="531" ht="14.25" customHeight="1">
      <c r="A531" s="21"/>
      <c r="B531" s="21"/>
      <c r="C531" s="21"/>
      <c r="D531" s="21"/>
      <c r="E531" s="21"/>
      <c r="F531" s="21"/>
      <c r="G531" s="21">
        <f t="shared" si="1"/>
        <v>0</v>
      </c>
      <c r="I531" s="39" t="str">
        <f t="shared" si="2"/>
        <v/>
      </c>
      <c r="J531" s="39" t="str">
        <f t="shared" si="3"/>
        <v/>
      </c>
      <c r="K531" s="39" t="str">
        <f t="shared" si="4"/>
        <v/>
      </c>
      <c r="L531" s="39" t="str">
        <f t="shared" si="5"/>
        <v/>
      </c>
      <c r="M531" s="39" t="str">
        <f t="shared" si="6"/>
        <v/>
      </c>
      <c r="N531" s="39" t="str">
        <f t="shared" si="7"/>
        <v/>
      </c>
      <c r="O531" s="115" t="str">
        <f>IF(G531&gt;0,DT!AC531*I531+DT!AD531*J531+DT!AE531*K531+DT!AF531*L531+DT!AG531*M531+DT!AH531*N531,"")</f>
        <v/>
      </c>
      <c r="P531" s="1"/>
    </row>
    <row r="532" ht="14.25" customHeight="1">
      <c r="A532" s="21"/>
      <c r="B532" s="21"/>
      <c r="C532" s="21"/>
      <c r="D532" s="21"/>
      <c r="E532" s="21"/>
      <c r="F532" s="21"/>
      <c r="G532" s="21">
        <f t="shared" si="1"/>
        <v>0</v>
      </c>
      <c r="I532" s="39" t="str">
        <f t="shared" si="2"/>
        <v/>
      </c>
      <c r="J532" s="39" t="str">
        <f t="shared" si="3"/>
        <v/>
      </c>
      <c r="K532" s="39" t="str">
        <f t="shared" si="4"/>
        <v/>
      </c>
      <c r="L532" s="39" t="str">
        <f t="shared" si="5"/>
        <v/>
      </c>
      <c r="M532" s="39" t="str">
        <f t="shared" si="6"/>
        <v/>
      </c>
      <c r="N532" s="39" t="str">
        <f t="shared" si="7"/>
        <v/>
      </c>
      <c r="O532" s="115" t="str">
        <f>IF(G532&gt;0,DT!AC532*I532+DT!AD532*J532+DT!AE532*K532+DT!AF532*L532+DT!AG532*M532+DT!AH532*N532,"")</f>
        <v/>
      </c>
      <c r="P532" s="1"/>
    </row>
    <row r="533" ht="14.25" customHeight="1">
      <c r="A533" s="21"/>
      <c r="B533" s="21"/>
      <c r="C533" s="21"/>
      <c r="D533" s="21"/>
      <c r="E533" s="21"/>
      <c r="F533" s="21"/>
      <c r="G533" s="21">
        <f t="shared" si="1"/>
        <v>0</v>
      </c>
      <c r="I533" s="39" t="str">
        <f t="shared" si="2"/>
        <v/>
      </c>
      <c r="J533" s="39" t="str">
        <f t="shared" si="3"/>
        <v/>
      </c>
      <c r="K533" s="39" t="str">
        <f t="shared" si="4"/>
        <v/>
      </c>
      <c r="L533" s="39" t="str">
        <f t="shared" si="5"/>
        <v/>
      </c>
      <c r="M533" s="39" t="str">
        <f t="shared" si="6"/>
        <v/>
      </c>
      <c r="N533" s="39" t="str">
        <f t="shared" si="7"/>
        <v/>
      </c>
      <c r="O533" s="115" t="str">
        <f>IF(G533&gt;0,DT!AC533*I533+DT!AD533*J533+DT!AE533*K533+DT!AF533*L533+DT!AG533*M533+DT!AH533*N533,"")</f>
        <v/>
      </c>
      <c r="P533" s="1"/>
    </row>
    <row r="534" ht="14.25" customHeight="1">
      <c r="A534" s="21"/>
      <c r="B534" s="21"/>
      <c r="C534" s="21"/>
      <c r="D534" s="21"/>
      <c r="E534" s="21"/>
      <c r="F534" s="21"/>
      <c r="G534" s="21">
        <f t="shared" si="1"/>
        <v>0</v>
      </c>
      <c r="I534" s="39" t="str">
        <f t="shared" si="2"/>
        <v/>
      </c>
      <c r="J534" s="39" t="str">
        <f t="shared" si="3"/>
        <v/>
      </c>
      <c r="K534" s="39" t="str">
        <f t="shared" si="4"/>
        <v/>
      </c>
      <c r="L534" s="39" t="str">
        <f t="shared" si="5"/>
        <v/>
      </c>
      <c r="M534" s="39" t="str">
        <f t="shared" si="6"/>
        <v/>
      </c>
      <c r="N534" s="39" t="str">
        <f t="shared" si="7"/>
        <v/>
      </c>
      <c r="O534" s="115" t="str">
        <f>IF(G534&gt;0,DT!AC534*I534+DT!AD534*J534+DT!AE534*K534+DT!AF534*L534+DT!AG534*M534+DT!AH534*N534,"")</f>
        <v/>
      </c>
      <c r="P534" s="1"/>
    </row>
    <row r="535" ht="14.25" customHeight="1">
      <c r="A535" s="21"/>
      <c r="B535" s="21"/>
      <c r="C535" s="21"/>
      <c r="D535" s="21"/>
      <c r="E535" s="21"/>
      <c r="F535" s="21"/>
      <c r="G535" s="21">
        <f t="shared" si="1"/>
        <v>0</v>
      </c>
      <c r="I535" s="39" t="str">
        <f t="shared" si="2"/>
        <v/>
      </c>
      <c r="J535" s="39" t="str">
        <f t="shared" si="3"/>
        <v/>
      </c>
      <c r="K535" s="39" t="str">
        <f t="shared" si="4"/>
        <v/>
      </c>
      <c r="L535" s="39" t="str">
        <f t="shared" si="5"/>
        <v/>
      </c>
      <c r="M535" s="39" t="str">
        <f t="shared" si="6"/>
        <v/>
      </c>
      <c r="N535" s="39" t="str">
        <f t="shared" si="7"/>
        <v/>
      </c>
      <c r="O535" s="115" t="str">
        <f>IF(G535&gt;0,DT!AC535*I535+DT!AD535*J535+DT!AE535*K535+DT!AF535*L535+DT!AG535*M535+DT!AH535*N535,"")</f>
        <v/>
      </c>
      <c r="P535" s="1"/>
    </row>
    <row r="536" ht="14.25" customHeight="1">
      <c r="A536" s="21"/>
      <c r="B536" s="21"/>
      <c r="C536" s="21"/>
      <c r="D536" s="21"/>
      <c r="E536" s="21"/>
      <c r="F536" s="21"/>
      <c r="G536" s="21">
        <f t="shared" si="1"/>
        <v>0</v>
      </c>
      <c r="I536" s="39" t="str">
        <f t="shared" si="2"/>
        <v/>
      </c>
      <c r="J536" s="39" t="str">
        <f t="shared" si="3"/>
        <v/>
      </c>
      <c r="K536" s="39" t="str">
        <f t="shared" si="4"/>
        <v/>
      </c>
      <c r="L536" s="39" t="str">
        <f t="shared" si="5"/>
        <v/>
      </c>
      <c r="M536" s="39" t="str">
        <f t="shared" si="6"/>
        <v/>
      </c>
      <c r="N536" s="39" t="str">
        <f t="shared" si="7"/>
        <v/>
      </c>
      <c r="O536" s="115" t="str">
        <f>IF(G536&gt;0,DT!AC536*I536+DT!AD536*J536+DT!AE536*K536+DT!AF536*L536+DT!AG536*M536+DT!AH536*N536,"")</f>
        <v/>
      </c>
      <c r="P536" s="1"/>
    </row>
    <row r="537" ht="14.25" customHeight="1">
      <c r="A537" s="21"/>
      <c r="B537" s="21"/>
      <c r="C537" s="21"/>
      <c r="D537" s="21"/>
      <c r="E537" s="21"/>
      <c r="F537" s="21"/>
      <c r="G537" s="21">
        <f t="shared" si="1"/>
        <v>0</v>
      </c>
      <c r="I537" s="39" t="str">
        <f t="shared" si="2"/>
        <v/>
      </c>
      <c r="J537" s="39" t="str">
        <f t="shared" si="3"/>
        <v/>
      </c>
      <c r="K537" s="39" t="str">
        <f t="shared" si="4"/>
        <v/>
      </c>
      <c r="L537" s="39" t="str">
        <f t="shared" si="5"/>
        <v/>
      </c>
      <c r="M537" s="39" t="str">
        <f t="shared" si="6"/>
        <v/>
      </c>
      <c r="N537" s="39" t="str">
        <f t="shared" si="7"/>
        <v/>
      </c>
      <c r="O537" s="115" t="str">
        <f>IF(G537&gt;0,DT!AC537*I537+DT!AD537*J537+DT!AE537*K537+DT!AF537*L537+DT!AG537*M537+DT!AH537*N537,"")</f>
        <v/>
      </c>
      <c r="P537" s="1"/>
    </row>
    <row r="538" ht="14.25" customHeight="1">
      <c r="A538" s="21"/>
      <c r="B538" s="21"/>
      <c r="C538" s="21"/>
      <c r="D538" s="21"/>
      <c r="E538" s="21"/>
      <c r="F538" s="21"/>
      <c r="G538" s="21">
        <f t="shared" si="1"/>
        <v>0</v>
      </c>
      <c r="I538" s="39" t="str">
        <f t="shared" si="2"/>
        <v/>
      </c>
      <c r="J538" s="39" t="str">
        <f t="shared" si="3"/>
        <v/>
      </c>
      <c r="K538" s="39" t="str">
        <f t="shared" si="4"/>
        <v/>
      </c>
      <c r="L538" s="39" t="str">
        <f t="shared" si="5"/>
        <v/>
      </c>
      <c r="M538" s="39" t="str">
        <f t="shared" si="6"/>
        <v/>
      </c>
      <c r="N538" s="39" t="str">
        <f t="shared" si="7"/>
        <v/>
      </c>
      <c r="O538" s="115" t="str">
        <f>IF(G538&gt;0,DT!AC538*I538+DT!AD538*J538+DT!AE538*K538+DT!AF538*L538+DT!AG538*M538+DT!AH538*N538,"")</f>
        <v/>
      </c>
      <c r="P538" s="1"/>
    </row>
    <row r="539" ht="14.25" customHeight="1">
      <c r="A539" s="21"/>
      <c r="B539" s="21"/>
      <c r="C539" s="21"/>
      <c r="D539" s="21"/>
      <c r="E539" s="21"/>
      <c r="F539" s="21"/>
      <c r="G539" s="21">
        <f t="shared" si="1"/>
        <v>0</v>
      </c>
      <c r="I539" s="39" t="str">
        <f t="shared" si="2"/>
        <v/>
      </c>
      <c r="J539" s="39" t="str">
        <f t="shared" si="3"/>
        <v/>
      </c>
      <c r="K539" s="39" t="str">
        <f t="shared" si="4"/>
        <v/>
      </c>
      <c r="L539" s="39" t="str">
        <f t="shared" si="5"/>
        <v/>
      </c>
      <c r="M539" s="39" t="str">
        <f t="shared" si="6"/>
        <v/>
      </c>
      <c r="N539" s="39" t="str">
        <f t="shared" si="7"/>
        <v/>
      </c>
      <c r="O539" s="115" t="str">
        <f>IF(G539&gt;0,DT!AC539*I539+DT!AD539*J539+DT!AE539*K539+DT!AF539*L539+DT!AG539*M539+DT!AH539*N539,"")</f>
        <v/>
      </c>
      <c r="P539" s="1"/>
    </row>
    <row r="540" ht="14.25" customHeight="1">
      <c r="A540" s="21"/>
      <c r="B540" s="21"/>
      <c r="C540" s="21"/>
      <c r="D540" s="21"/>
      <c r="E540" s="21"/>
      <c r="F540" s="21"/>
      <c r="G540" s="21">
        <f t="shared" si="1"/>
        <v>0</v>
      </c>
      <c r="I540" s="39" t="str">
        <f t="shared" si="2"/>
        <v/>
      </c>
      <c r="J540" s="39" t="str">
        <f t="shared" si="3"/>
        <v/>
      </c>
      <c r="K540" s="39" t="str">
        <f t="shared" si="4"/>
        <v/>
      </c>
      <c r="L540" s="39" t="str">
        <f t="shared" si="5"/>
        <v/>
      </c>
      <c r="M540" s="39" t="str">
        <f t="shared" si="6"/>
        <v/>
      </c>
      <c r="N540" s="39" t="str">
        <f t="shared" si="7"/>
        <v/>
      </c>
      <c r="O540" s="115" t="str">
        <f>IF(G540&gt;0,DT!AC540*I540+DT!AD540*J540+DT!AE540*K540+DT!AF540*L540+DT!AG540*M540+DT!AH540*N540,"")</f>
        <v/>
      </c>
      <c r="P540" s="1"/>
    </row>
    <row r="541" ht="14.25" customHeight="1">
      <c r="A541" s="21"/>
      <c r="B541" s="21"/>
      <c r="C541" s="21"/>
      <c r="D541" s="21"/>
      <c r="E541" s="21"/>
      <c r="F541" s="21"/>
      <c r="G541" s="21">
        <f t="shared" si="1"/>
        <v>0</v>
      </c>
      <c r="I541" s="39" t="str">
        <f t="shared" si="2"/>
        <v/>
      </c>
      <c r="J541" s="39" t="str">
        <f t="shared" si="3"/>
        <v/>
      </c>
      <c r="K541" s="39" t="str">
        <f t="shared" si="4"/>
        <v/>
      </c>
      <c r="L541" s="39" t="str">
        <f t="shared" si="5"/>
        <v/>
      </c>
      <c r="M541" s="39" t="str">
        <f t="shared" si="6"/>
        <v/>
      </c>
      <c r="N541" s="39" t="str">
        <f t="shared" si="7"/>
        <v/>
      </c>
      <c r="O541" s="115" t="str">
        <f>IF(G541&gt;0,DT!AC541*I541+DT!AD541*J541+DT!AE541*K541+DT!AF541*L541+DT!AG541*M541+DT!AH541*N541,"")</f>
        <v/>
      </c>
      <c r="P541" s="1"/>
    </row>
    <row r="542" ht="14.25" customHeight="1">
      <c r="A542" s="21"/>
      <c r="B542" s="21"/>
      <c r="C542" s="21"/>
      <c r="D542" s="21"/>
      <c r="E542" s="21"/>
      <c r="F542" s="21"/>
      <c r="G542" s="21">
        <f t="shared" si="1"/>
        <v>0</v>
      </c>
      <c r="I542" s="39" t="str">
        <f t="shared" si="2"/>
        <v/>
      </c>
      <c r="J542" s="39" t="str">
        <f t="shared" si="3"/>
        <v/>
      </c>
      <c r="K542" s="39" t="str">
        <f t="shared" si="4"/>
        <v/>
      </c>
      <c r="L542" s="39" t="str">
        <f t="shared" si="5"/>
        <v/>
      </c>
      <c r="M542" s="39" t="str">
        <f t="shared" si="6"/>
        <v/>
      </c>
      <c r="N542" s="39" t="str">
        <f t="shared" si="7"/>
        <v/>
      </c>
      <c r="O542" s="115" t="str">
        <f>IF(G542&gt;0,DT!AC542*I542+DT!AD542*J542+DT!AE542*K542+DT!AF542*L542+DT!AG542*M542+DT!AH542*N542,"")</f>
        <v/>
      </c>
      <c r="P542" s="1"/>
    </row>
    <row r="543" ht="14.25" customHeight="1">
      <c r="A543" s="21"/>
      <c r="B543" s="21"/>
      <c r="C543" s="21"/>
      <c r="D543" s="21"/>
      <c r="E543" s="21"/>
      <c r="F543" s="21"/>
      <c r="G543" s="21">
        <f t="shared" si="1"/>
        <v>0</v>
      </c>
      <c r="I543" s="39" t="str">
        <f t="shared" si="2"/>
        <v/>
      </c>
      <c r="J543" s="39" t="str">
        <f t="shared" si="3"/>
        <v/>
      </c>
      <c r="K543" s="39" t="str">
        <f t="shared" si="4"/>
        <v/>
      </c>
      <c r="L543" s="39" t="str">
        <f t="shared" si="5"/>
        <v/>
      </c>
      <c r="M543" s="39" t="str">
        <f t="shared" si="6"/>
        <v/>
      </c>
      <c r="N543" s="39" t="str">
        <f t="shared" si="7"/>
        <v/>
      </c>
      <c r="O543" s="115" t="str">
        <f>IF(G543&gt;0,DT!AC543*I543+DT!AD543*J543+DT!AE543*K543+DT!AF543*L543+DT!AG543*M543+DT!AH543*N543,"")</f>
        <v/>
      </c>
      <c r="P543" s="1"/>
    </row>
    <row r="544" ht="14.25" customHeight="1">
      <c r="A544" s="21"/>
      <c r="B544" s="21"/>
      <c r="C544" s="21"/>
      <c r="D544" s="21"/>
      <c r="E544" s="21"/>
      <c r="F544" s="21"/>
      <c r="G544" s="21">
        <f t="shared" si="1"/>
        <v>0</v>
      </c>
      <c r="I544" s="39" t="str">
        <f t="shared" si="2"/>
        <v/>
      </c>
      <c r="J544" s="39" t="str">
        <f t="shared" si="3"/>
        <v/>
      </c>
      <c r="K544" s="39" t="str">
        <f t="shared" si="4"/>
        <v/>
      </c>
      <c r="L544" s="39" t="str">
        <f t="shared" si="5"/>
        <v/>
      </c>
      <c r="M544" s="39" t="str">
        <f t="shared" si="6"/>
        <v/>
      </c>
      <c r="N544" s="39" t="str">
        <f t="shared" si="7"/>
        <v/>
      </c>
      <c r="O544" s="115" t="str">
        <f>IF(G544&gt;0,DT!AC544*I544+DT!AD544*J544+DT!AE544*K544+DT!AF544*L544+DT!AG544*M544+DT!AH544*N544,"")</f>
        <v/>
      </c>
      <c r="P544" s="1"/>
    </row>
    <row r="545" ht="14.25" customHeight="1">
      <c r="A545" s="21"/>
      <c r="B545" s="21"/>
      <c r="C545" s="21"/>
      <c r="D545" s="21"/>
      <c r="E545" s="21"/>
      <c r="F545" s="21"/>
      <c r="G545" s="21">
        <f t="shared" si="1"/>
        <v>0</v>
      </c>
      <c r="I545" s="39" t="str">
        <f t="shared" si="2"/>
        <v/>
      </c>
      <c r="J545" s="39" t="str">
        <f t="shared" si="3"/>
        <v/>
      </c>
      <c r="K545" s="39" t="str">
        <f t="shared" si="4"/>
        <v/>
      </c>
      <c r="L545" s="39" t="str">
        <f t="shared" si="5"/>
        <v/>
      </c>
      <c r="M545" s="39" t="str">
        <f t="shared" si="6"/>
        <v/>
      </c>
      <c r="N545" s="39" t="str">
        <f t="shared" si="7"/>
        <v/>
      </c>
      <c r="O545" s="115" t="str">
        <f>IF(G545&gt;0,DT!AC545*I545+DT!AD545*J545+DT!AE545*K545+DT!AF545*L545+DT!AG545*M545+DT!AH545*N545,"")</f>
        <v/>
      </c>
      <c r="P545" s="1"/>
    </row>
    <row r="546" ht="14.25" customHeight="1">
      <c r="A546" s="21"/>
      <c r="B546" s="21"/>
      <c r="C546" s="21"/>
      <c r="D546" s="21"/>
      <c r="E546" s="21"/>
      <c r="F546" s="21"/>
      <c r="G546" s="21">
        <f t="shared" si="1"/>
        <v>0</v>
      </c>
      <c r="I546" s="39" t="str">
        <f t="shared" si="2"/>
        <v/>
      </c>
      <c r="J546" s="39" t="str">
        <f t="shared" si="3"/>
        <v/>
      </c>
      <c r="K546" s="39" t="str">
        <f t="shared" si="4"/>
        <v/>
      </c>
      <c r="L546" s="39" t="str">
        <f t="shared" si="5"/>
        <v/>
      </c>
      <c r="M546" s="39" t="str">
        <f t="shared" si="6"/>
        <v/>
      </c>
      <c r="N546" s="39" t="str">
        <f t="shared" si="7"/>
        <v/>
      </c>
      <c r="O546" s="115" t="str">
        <f>IF(G546&gt;0,DT!AC546*I546+DT!AD546*J546+DT!AE546*K546+DT!AF546*L546+DT!AG546*M546+DT!AH546*N546,"")</f>
        <v/>
      </c>
      <c r="P546" s="1"/>
    </row>
    <row r="547" ht="14.25" customHeight="1">
      <c r="A547" s="21"/>
      <c r="B547" s="21"/>
      <c r="C547" s="21"/>
      <c r="D547" s="21"/>
      <c r="E547" s="21"/>
      <c r="F547" s="21"/>
      <c r="G547" s="21">
        <f t="shared" si="1"/>
        <v>0</v>
      </c>
      <c r="I547" s="39" t="str">
        <f t="shared" si="2"/>
        <v/>
      </c>
      <c r="J547" s="39" t="str">
        <f t="shared" si="3"/>
        <v/>
      </c>
      <c r="K547" s="39" t="str">
        <f t="shared" si="4"/>
        <v/>
      </c>
      <c r="L547" s="39" t="str">
        <f t="shared" si="5"/>
        <v/>
      </c>
      <c r="M547" s="39" t="str">
        <f t="shared" si="6"/>
        <v/>
      </c>
      <c r="N547" s="39" t="str">
        <f t="shared" si="7"/>
        <v/>
      </c>
      <c r="O547" s="115" t="str">
        <f>IF(G547&gt;0,DT!AC547*I547+DT!AD547*J547+DT!AE547*K547+DT!AF547*L547+DT!AG547*M547+DT!AH547*N547,"")</f>
        <v/>
      </c>
      <c r="P547" s="1"/>
    </row>
    <row r="548" ht="14.25" customHeight="1">
      <c r="A548" s="21"/>
      <c r="B548" s="21"/>
      <c r="C548" s="21"/>
      <c r="D548" s="21"/>
      <c r="E548" s="21"/>
      <c r="F548" s="21"/>
      <c r="G548" s="21">
        <f t="shared" si="1"/>
        <v>0</v>
      </c>
      <c r="I548" s="39" t="str">
        <f t="shared" si="2"/>
        <v/>
      </c>
      <c r="J548" s="39" t="str">
        <f t="shared" si="3"/>
        <v/>
      </c>
      <c r="K548" s="39" t="str">
        <f t="shared" si="4"/>
        <v/>
      </c>
      <c r="L548" s="39" t="str">
        <f t="shared" si="5"/>
        <v/>
      </c>
      <c r="M548" s="39" t="str">
        <f t="shared" si="6"/>
        <v/>
      </c>
      <c r="N548" s="39" t="str">
        <f t="shared" si="7"/>
        <v/>
      </c>
      <c r="O548" s="115" t="str">
        <f>IF(G548&gt;0,DT!AC548*I548+DT!AD548*J548+DT!AE548*K548+DT!AF548*L548+DT!AG548*M548+DT!AH548*N548,"")</f>
        <v/>
      </c>
      <c r="P548" s="1"/>
    </row>
    <row r="549" ht="14.25" customHeight="1">
      <c r="A549" s="21"/>
      <c r="B549" s="21"/>
      <c r="C549" s="21"/>
      <c r="D549" s="21"/>
      <c r="E549" s="21"/>
      <c r="F549" s="21"/>
      <c r="G549" s="21">
        <f t="shared" si="1"/>
        <v>0</v>
      </c>
      <c r="I549" s="39" t="str">
        <f t="shared" si="2"/>
        <v/>
      </c>
      <c r="J549" s="39" t="str">
        <f t="shared" si="3"/>
        <v/>
      </c>
      <c r="K549" s="39" t="str">
        <f t="shared" si="4"/>
        <v/>
      </c>
      <c r="L549" s="39" t="str">
        <f t="shared" si="5"/>
        <v/>
      </c>
      <c r="M549" s="39" t="str">
        <f t="shared" si="6"/>
        <v/>
      </c>
      <c r="N549" s="39" t="str">
        <f t="shared" si="7"/>
        <v/>
      </c>
      <c r="O549" s="115" t="str">
        <f>IF(G549&gt;0,DT!AC549*I549+DT!AD549*J549+DT!AE549*K549+DT!AF549*L549+DT!AG549*M549+DT!AH549*N549,"")</f>
        <v/>
      </c>
      <c r="P549" s="1"/>
    </row>
    <row r="550" ht="14.25" customHeight="1">
      <c r="A550" s="21"/>
      <c r="B550" s="21"/>
      <c r="C550" s="21"/>
      <c r="D550" s="21"/>
      <c r="E550" s="21"/>
      <c r="F550" s="21"/>
      <c r="G550" s="21">
        <f t="shared" si="1"/>
        <v>0</v>
      </c>
      <c r="I550" s="39" t="str">
        <f t="shared" si="2"/>
        <v/>
      </c>
      <c r="J550" s="39" t="str">
        <f t="shared" si="3"/>
        <v/>
      </c>
      <c r="K550" s="39" t="str">
        <f t="shared" si="4"/>
        <v/>
      </c>
      <c r="L550" s="39" t="str">
        <f t="shared" si="5"/>
        <v/>
      </c>
      <c r="M550" s="39" t="str">
        <f t="shared" si="6"/>
        <v/>
      </c>
      <c r="N550" s="39" t="str">
        <f t="shared" si="7"/>
        <v/>
      </c>
      <c r="O550" s="115" t="str">
        <f>IF(G550&gt;0,DT!AC550*I550+DT!AD550*J550+DT!AE550*K550+DT!AF550*L550+DT!AG550*M550+DT!AH550*N550,"")</f>
        <v/>
      </c>
      <c r="P550" s="1"/>
    </row>
    <row r="551" ht="14.25" customHeight="1">
      <c r="A551" s="21"/>
      <c r="B551" s="21"/>
      <c r="C551" s="21"/>
      <c r="D551" s="21"/>
      <c r="E551" s="21"/>
      <c r="F551" s="21"/>
      <c r="G551" s="21">
        <f t="shared" si="1"/>
        <v>0</v>
      </c>
      <c r="I551" s="39" t="str">
        <f t="shared" si="2"/>
        <v/>
      </c>
      <c r="J551" s="39" t="str">
        <f t="shared" si="3"/>
        <v/>
      </c>
      <c r="K551" s="39" t="str">
        <f t="shared" si="4"/>
        <v/>
      </c>
      <c r="L551" s="39" t="str">
        <f t="shared" si="5"/>
        <v/>
      </c>
      <c r="M551" s="39" t="str">
        <f t="shared" si="6"/>
        <v/>
      </c>
      <c r="N551" s="39" t="str">
        <f t="shared" si="7"/>
        <v/>
      </c>
      <c r="O551" s="115" t="str">
        <f>IF(G551&gt;0,DT!AC551*I551+DT!AD551*J551+DT!AE551*K551+DT!AF551*L551+DT!AG551*M551+DT!AH551*N551,"")</f>
        <v/>
      </c>
      <c r="P551" s="1"/>
    </row>
    <row r="552" ht="14.25" customHeight="1">
      <c r="A552" s="21"/>
      <c r="B552" s="21"/>
      <c r="C552" s="21"/>
      <c r="D552" s="21"/>
      <c r="E552" s="21"/>
      <c r="F552" s="21"/>
      <c r="G552" s="21">
        <f t="shared" si="1"/>
        <v>0</v>
      </c>
      <c r="I552" s="39" t="str">
        <f t="shared" si="2"/>
        <v/>
      </c>
      <c r="J552" s="39" t="str">
        <f t="shared" si="3"/>
        <v/>
      </c>
      <c r="K552" s="39" t="str">
        <f t="shared" si="4"/>
        <v/>
      </c>
      <c r="L552" s="39" t="str">
        <f t="shared" si="5"/>
        <v/>
      </c>
      <c r="M552" s="39" t="str">
        <f t="shared" si="6"/>
        <v/>
      </c>
      <c r="N552" s="39" t="str">
        <f t="shared" si="7"/>
        <v/>
      </c>
      <c r="O552" s="115" t="str">
        <f>IF(G552&gt;0,DT!AC552*I552+DT!AD552*J552+DT!AE552*K552+DT!AF552*L552+DT!AG552*M552+DT!AH552*N552,"")</f>
        <v/>
      </c>
      <c r="P552" s="1"/>
    </row>
    <row r="553" ht="14.25" customHeight="1">
      <c r="A553" s="21"/>
      <c r="B553" s="21"/>
      <c r="C553" s="21"/>
      <c r="D553" s="21"/>
      <c r="E553" s="21"/>
      <c r="F553" s="21"/>
      <c r="G553" s="21">
        <f t="shared" si="1"/>
        <v>0</v>
      </c>
      <c r="I553" s="39" t="str">
        <f t="shared" si="2"/>
        <v/>
      </c>
      <c r="J553" s="39" t="str">
        <f t="shared" si="3"/>
        <v/>
      </c>
      <c r="K553" s="39" t="str">
        <f t="shared" si="4"/>
        <v/>
      </c>
      <c r="L553" s="39" t="str">
        <f t="shared" si="5"/>
        <v/>
      </c>
      <c r="M553" s="39" t="str">
        <f t="shared" si="6"/>
        <v/>
      </c>
      <c r="N553" s="39" t="str">
        <f t="shared" si="7"/>
        <v/>
      </c>
      <c r="O553" s="115" t="str">
        <f>IF(G553&gt;0,DT!AC553*I553+DT!AD553*J553+DT!AE553*K553+DT!AF553*L553+DT!AG553*M553+DT!AH553*N553,"")</f>
        <v/>
      </c>
      <c r="P553" s="1"/>
    </row>
    <row r="554" ht="14.25" customHeight="1">
      <c r="A554" s="21"/>
      <c r="B554" s="21"/>
      <c r="C554" s="21"/>
      <c r="D554" s="21"/>
      <c r="E554" s="21"/>
      <c r="F554" s="21"/>
      <c r="G554" s="21">
        <f t="shared" si="1"/>
        <v>0</v>
      </c>
      <c r="I554" s="39" t="str">
        <f t="shared" si="2"/>
        <v/>
      </c>
      <c r="J554" s="39" t="str">
        <f t="shared" si="3"/>
        <v/>
      </c>
      <c r="K554" s="39" t="str">
        <f t="shared" si="4"/>
        <v/>
      </c>
      <c r="L554" s="39" t="str">
        <f t="shared" si="5"/>
        <v/>
      </c>
      <c r="M554" s="39" t="str">
        <f t="shared" si="6"/>
        <v/>
      </c>
      <c r="N554" s="39" t="str">
        <f t="shared" si="7"/>
        <v/>
      </c>
      <c r="O554" s="115" t="str">
        <f>IF(G554&gt;0,DT!AC554*I554+DT!AD554*J554+DT!AE554*K554+DT!AF554*L554+DT!AG554*M554+DT!AH554*N554,"")</f>
        <v/>
      </c>
      <c r="P554" s="1"/>
    </row>
    <row r="555" ht="14.25" customHeight="1">
      <c r="A555" s="21"/>
      <c r="B555" s="21"/>
      <c r="C555" s="21"/>
      <c r="D555" s="21"/>
      <c r="E555" s="21"/>
      <c r="F555" s="21"/>
      <c r="G555" s="21">
        <f t="shared" si="1"/>
        <v>0</v>
      </c>
      <c r="I555" s="39" t="str">
        <f t="shared" si="2"/>
        <v/>
      </c>
      <c r="J555" s="39" t="str">
        <f t="shared" si="3"/>
        <v/>
      </c>
      <c r="K555" s="39" t="str">
        <f t="shared" si="4"/>
        <v/>
      </c>
      <c r="L555" s="39" t="str">
        <f t="shared" si="5"/>
        <v/>
      </c>
      <c r="M555" s="39" t="str">
        <f t="shared" si="6"/>
        <v/>
      </c>
      <c r="N555" s="39" t="str">
        <f t="shared" si="7"/>
        <v/>
      </c>
      <c r="O555" s="115" t="str">
        <f>IF(G555&gt;0,DT!AC555*I555+DT!AD555*J555+DT!AE555*K555+DT!AF555*L555+DT!AG555*M555+DT!AH555*N555,"")</f>
        <v/>
      </c>
      <c r="P555" s="1"/>
    </row>
    <row r="556" ht="14.25" customHeight="1">
      <c r="A556" s="21"/>
      <c r="B556" s="21"/>
      <c r="C556" s="21"/>
      <c r="D556" s="21"/>
      <c r="E556" s="21"/>
      <c r="F556" s="21"/>
      <c r="G556" s="21">
        <f t="shared" si="1"/>
        <v>0</v>
      </c>
      <c r="I556" s="39" t="str">
        <f t="shared" si="2"/>
        <v/>
      </c>
      <c r="J556" s="39" t="str">
        <f t="shared" si="3"/>
        <v/>
      </c>
      <c r="K556" s="39" t="str">
        <f t="shared" si="4"/>
        <v/>
      </c>
      <c r="L556" s="39" t="str">
        <f t="shared" si="5"/>
        <v/>
      </c>
      <c r="M556" s="39" t="str">
        <f t="shared" si="6"/>
        <v/>
      </c>
      <c r="N556" s="39" t="str">
        <f t="shared" si="7"/>
        <v/>
      </c>
      <c r="O556" s="115" t="str">
        <f>IF(G556&gt;0,DT!AC556*I556+DT!AD556*J556+DT!AE556*K556+DT!AF556*L556+DT!AG556*M556+DT!AH556*N556,"")</f>
        <v/>
      </c>
      <c r="P556" s="1"/>
    </row>
    <row r="557" ht="14.25" customHeight="1">
      <c r="A557" s="21"/>
      <c r="B557" s="21"/>
      <c r="C557" s="21"/>
      <c r="D557" s="21"/>
      <c r="E557" s="21"/>
      <c r="F557" s="21"/>
      <c r="G557" s="21">
        <f t="shared" si="1"/>
        <v>0</v>
      </c>
      <c r="I557" s="39" t="str">
        <f t="shared" si="2"/>
        <v/>
      </c>
      <c r="J557" s="39" t="str">
        <f t="shared" si="3"/>
        <v/>
      </c>
      <c r="K557" s="39" t="str">
        <f t="shared" si="4"/>
        <v/>
      </c>
      <c r="L557" s="39" t="str">
        <f t="shared" si="5"/>
        <v/>
      </c>
      <c r="M557" s="39" t="str">
        <f t="shared" si="6"/>
        <v/>
      </c>
      <c r="N557" s="39" t="str">
        <f t="shared" si="7"/>
        <v/>
      </c>
      <c r="O557" s="115" t="str">
        <f>IF(G557&gt;0,DT!AC557*I557+DT!AD557*J557+DT!AE557*K557+DT!AF557*L557+DT!AG557*M557+DT!AH557*N557,"")</f>
        <v/>
      </c>
      <c r="P557" s="1"/>
    </row>
    <row r="558" ht="14.25" customHeight="1">
      <c r="A558" s="21"/>
      <c r="B558" s="21"/>
      <c r="C558" s="21"/>
      <c r="D558" s="21"/>
      <c r="E558" s="21"/>
      <c r="F558" s="21"/>
      <c r="G558" s="21">
        <f t="shared" si="1"/>
        <v>0</v>
      </c>
      <c r="I558" s="39" t="str">
        <f t="shared" si="2"/>
        <v/>
      </c>
      <c r="J558" s="39" t="str">
        <f t="shared" si="3"/>
        <v/>
      </c>
      <c r="K558" s="39" t="str">
        <f t="shared" si="4"/>
        <v/>
      </c>
      <c r="L558" s="39" t="str">
        <f t="shared" si="5"/>
        <v/>
      </c>
      <c r="M558" s="39" t="str">
        <f t="shared" si="6"/>
        <v/>
      </c>
      <c r="N558" s="39" t="str">
        <f t="shared" si="7"/>
        <v/>
      </c>
      <c r="O558" s="115" t="str">
        <f>IF(G558&gt;0,DT!AC558*I558+DT!AD558*J558+DT!AE558*K558+DT!AF558*L558+DT!AG558*M558+DT!AH558*N558,"")</f>
        <v/>
      </c>
      <c r="P558" s="1"/>
    </row>
    <row r="559" ht="14.25" customHeight="1">
      <c r="A559" s="21"/>
      <c r="B559" s="21"/>
      <c r="C559" s="21"/>
      <c r="D559" s="21"/>
      <c r="E559" s="21"/>
      <c r="F559" s="21"/>
      <c r="G559" s="21">
        <f t="shared" si="1"/>
        <v>0</v>
      </c>
      <c r="I559" s="39" t="str">
        <f t="shared" si="2"/>
        <v/>
      </c>
      <c r="J559" s="39" t="str">
        <f t="shared" si="3"/>
        <v/>
      </c>
      <c r="K559" s="39" t="str">
        <f t="shared" si="4"/>
        <v/>
      </c>
      <c r="L559" s="39" t="str">
        <f t="shared" si="5"/>
        <v/>
      </c>
      <c r="M559" s="39" t="str">
        <f t="shared" si="6"/>
        <v/>
      </c>
      <c r="N559" s="39" t="str">
        <f t="shared" si="7"/>
        <v/>
      </c>
      <c r="O559" s="115" t="str">
        <f>IF(G559&gt;0,DT!AC559*I559+DT!AD559*J559+DT!AE559*K559+DT!AF559*L559+DT!AG559*M559+DT!AH559*N559,"")</f>
        <v/>
      </c>
      <c r="P559" s="1"/>
    </row>
    <row r="560" ht="14.25" customHeight="1">
      <c r="A560" s="21"/>
      <c r="B560" s="21"/>
      <c r="C560" s="21"/>
      <c r="D560" s="21"/>
      <c r="E560" s="21"/>
      <c r="F560" s="21"/>
      <c r="G560" s="21">
        <f t="shared" si="1"/>
        <v>0</v>
      </c>
      <c r="I560" s="39" t="str">
        <f t="shared" si="2"/>
        <v/>
      </c>
      <c r="J560" s="39" t="str">
        <f t="shared" si="3"/>
        <v/>
      </c>
      <c r="K560" s="39" t="str">
        <f t="shared" si="4"/>
        <v/>
      </c>
      <c r="L560" s="39" t="str">
        <f t="shared" si="5"/>
        <v/>
      </c>
      <c r="M560" s="39" t="str">
        <f t="shared" si="6"/>
        <v/>
      </c>
      <c r="N560" s="39" t="str">
        <f t="shared" si="7"/>
        <v/>
      </c>
      <c r="O560" s="115" t="str">
        <f>IF(G560&gt;0,DT!AC560*I560+DT!AD560*J560+DT!AE560*K560+DT!AF560*L560+DT!AG560*M560+DT!AH560*N560,"")</f>
        <v/>
      </c>
      <c r="P560" s="1"/>
    </row>
    <row r="561" ht="14.25" customHeight="1">
      <c r="A561" s="21"/>
      <c r="B561" s="21"/>
      <c r="C561" s="21"/>
      <c r="D561" s="21"/>
      <c r="E561" s="21"/>
      <c r="F561" s="21"/>
      <c r="G561" s="21">
        <f t="shared" si="1"/>
        <v>0</v>
      </c>
      <c r="I561" s="39" t="str">
        <f t="shared" si="2"/>
        <v/>
      </c>
      <c r="J561" s="39" t="str">
        <f t="shared" si="3"/>
        <v/>
      </c>
      <c r="K561" s="39" t="str">
        <f t="shared" si="4"/>
        <v/>
      </c>
      <c r="L561" s="39" t="str">
        <f t="shared" si="5"/>
        <v/>
      </c>
      <c r="M561" s="39" t="str">
        <f t="shared" si="6"/>
        <v/>
      </c>
      <c r="N561" s="39" t="str">
        <f t="shared" si="7"/>
        <v/>
      </c>
      <c r="O561" s="115" t="str">
        <f>IF(G561&gt;0,DT!AC561*I561+DT!AD561*J561+DT!AE561*K561+DT!AF561*L561+DT!AG561*M561+DT!AH561*N561,"")</f>
        <v/>
      </c>
      <c r="P561" s="1"/>
    </row>
    <row r="562" ht="14.25" customHeight="1">
      <c r="A562" s="21"/>
      <c r="B562" s="21"/>
      <c r="C562" s="21"/>
      <c r="D562" s="21"/>
      <c r="E562" s="21"/>
      <c r="F562" s="21"/>
      <c r="G562" s="21">
        <f t="shared" si="1"/>
        <v>0</v>
      </c>
      <c r="I562" s="39" t="str">
        <f t="shared" si="2"/>
        <v/>
      </c>
      <c r="J562" s="39" t="str">
        <f t="shared" si="3"/>
        <v/>
      </c>
      <c r="K562" s="39" t="str">
        <f t="shared" si="4"/>
        <v/>
      </c>
      <c r="L562" s="39" t="str">
        <f t="shared" si="5"/>
        <v/>
      </c>
      <c r="M562" s="39" t="str">
        <f t="shared" si="6"/>
        <v/>
      </c>
      <c r="N562" s="39" t="str">
        <f t="shared" si="7"/>
        <v/>
      </c>
      <c r="O562" s="115" t="str">
        <f>IF(G562&gt;0,DT!AC562*I562+DT!AD562*J562+DT!AE562*K562+DT!AF562*L562+DT!AG562*M562+DT!AH562*N562,"")</f>
        <v/>
      </c>
      <c r="P562" s="1"/>
    </row>
    <row r="563" ht="14.25" customHeight="1">
      <c r="A563" s="21"/>
      <c r="B563" s="21"/>
      <c r="C563" s="21"/>
      <c r="D563" s="21"/>
      <c r="E563" s="21"/>
      <c r="F563" s="21"/>
      <c r="G563" s="21">
        <f t="shared" si="1"/>
        <v>0</v>
      </c>
      <c r="I563" s="39" t="str">
        <f t="shared" si="2"/>
        <v/>
      </c>
      <c r="J563" s="39" t="str">
        <f t="shared" si="3"/>
        <v/>
      </c>
      <c r="K563" s="39" t="str">
        <f t="shared" si="4"/>
        <v/>
      </c>
      <c r="L563" s="39" t="str">
        <f t="shared" si="5"/>
        <v/>
      </c>
      <c r="M563" s="39" t="str">
        <f t="shared" si="6"/>
        <v/>
      </c>
      <c r="N563" s="39" t="str">
        <f t="shared" si="7"/>
        <v/>
      </c>
      <c r="O563" s="115" t="str">
        <f>IF(G563&gt;0,DT!AC563*I563+DT!AD563*J563+DT!AE563*K563+DT!AF563*L563+DT!AG563*M563+DT!AH563*N563,"")</f>
        <v/>
      </c>
      <c r="P563" s="1"/>
    </row>
    <row r="564" ht="14.25" customHeight="1">
      <c r="A564" s="21"/>
      <c r="B564" s="21"/>
      <c r="C564" s="21"/>
      <c r="D564" s="21"/>
      <c r="E564" s="21"/>
      <c r="F564" s="21"/>
      <c r="G564" s="21">
        <f t="shared" si="1"/>
        <v>0</v>
      </c>
      <c r="I564" s="39" t="str">
        <f t="shared" si="2"/>
        <v/>
      </c>
      <c r="J564" s="39" t="str">
        <f t="shared" si="3"/>
        <v/>
      </c>
      <c r="K564" s="39" t="str">
        <f t="shared" si="4"/>
        <v/>
      </c>
      <c r="L564" s="39" t="str">
        <f t="shared" si="5"/>
        <v/>
      </c>
      <c r="M564" s="39" t="str">
        <f t="shared" si="6"/>
        <v/>
      </c>
      <c r="N564" s="39" t="str">
        <f t="shared" si="7"/>
        <v/>
      </c>
      <c r="O564" s="115" t="str">
        <f>IF(G564&gt;0,DT!AC564*I564+DT!AD564*J564+DT!AE564*K564+DT!AF564*L564+DT!AG564*M564+DT!AH564*N564,"")</f>
        <v/>
      </c>
      <c r="P564" s="1"/>
    </row>
    <row r="565" ht="14.25" customHeight="1">
      <c r="A565" s="21"/>
      <c r="B565" s="21"/>
      <c r="C565" s="21"/>
      <c r="D565" s="21"/>
      <c r="E565" s="21"/>
      <c r="F565" s="21"/>
      <c r="G565" s="21">
        <f t="shared" si="1"/>
        <v>0</v>
      </c>
      <c r="I565" s="39" t="str">
        <f t="shared" si="2"/>
        <v/>
      </c>
      <c r="J565" s="39" t="str">
        <f t="shared" si="3"/>
        <v/>
      </c>
      <c r="K565" s="39" t="str">
        <f t="shared" si="4"/>
        <v/>
      </c>
      <c r="L565" s="39" t="str">
        <f t="shared" si="5"/>
        <v/>
      </c>
      <c r="M565" s="39" t="str">
        <f t="shared" si="6"/>
        <v/>
      </c>
      <c r="N565" s="39" t="str">
        <f t="shared" si="7"/>
        <v/>
      </c>
      <c r="O565" s="115" t="str">
        <f>IF(G565&gt;0,DT!AC565*I565+DT!AD565*J565+DT!AE565*K565+DT!AF565*L565+DT!AG565*M565+DT!AH565*N565,"")</f>
        <v/>
      </c>
      <c r="P565" s="1"/>
    </row>
    <row r="566" ht="14.25" customHeight="1">
      <c r="A566" s="21"/>
      <c r="B566" s="21"/>
      <c r="C566" s="21"/>
      <c r="D566" s="21"/>
      <c r="E566" s="21"/>
      <c r="F566" s="21"/>
      <c r="G566" s="21">
        <f t="shared" si="1"/>
        <v>0</v>
      </c>
      <c r="I566" s="39" t="str">
        <f t="shared" si="2"/>
        <v/>
      </c>
      <c r="J566" s="39" t="str">
        <f t="shared" si="3"/>
        <v/>
      </c>
      <c r="K566" s="39" t="str">
        <f t="shared" si="4"/>
        <v/>
      </c>
      <c r="L566" s="39" t="str">
        <f t="shared" si="5"/>
        <v/>
      </c>
      <c r="M566" s="39" t="str">
        <f t="shared" si="6"/>
        <v/>
      </c>
      <c r="N566" s="39" t="str">
        <f t="shared" si="7"/>
        <v/>
      </c>
      <c r="O566" s="115" t="str">
        <f>IF(G566&gt;0,DT!AC566*I566+DT!AD566*J566+DT!AE566*K566+DT!AF566*L566+DT!AG566*M566+DT!AH566*N566,"")</f>
        <v/>
      </c>
      <c r="P566" s="1"/>
    </row>
    <row r="567" ht="14.25" customHeight="1">
      <c r="A567" s="21"/>
      <c r="B567" s="21"/>
      <c r="C567" s="21"/>
      <c r="D567" s="21"/>
      <c r="E567" s="21"/>
      <c r="F567" s="21"/>
      <c r="G567" s="21">
        <f t="shared" si="1"/>
        <v>0</v>
      </c>
      <c r="I567" s="39" t="str">
        <f t="shared" si="2"/>
        <v/>
      </c>
      <c r="J567" s="39" t="str">
        <f t="shared" si="3"/>
        <v/>
      </c>
      <c r="K567" s="39" t="str">
        <f t="shared" si="4"/>
        <v/>
      </c>
      <c r="L567" s="39" t="str">
        <f t="shared" si="5"/>
        <v/>
      </c>
      <c r="M567" s="39" t="str">
        <f t="shared" si="6"/>
        <v/>
      </c>
      <c r="N567" s="39" t="str">
        <f t="shared" si="7"/>
        <v/>
      </c>
      <c r="O567" s="115" t="str">
        <f>IF(G567&gt;0,DT!AC567*I567+DT!AD567*J567+DT!AE567*K567+DT!AF567*L567+DT!AG567*M567+DT!AH567*N567,"")</f>
        <v/>
      </c>
      <c r="P567" s="1"/>
    </row>
    <row r="568" ht="14.25" customHeight="1">
      <c r="A568" s="21"/>
      <c r="B568" s="21"/>
      <c r="C568" s="21"/>
      <c r="D568" s="21"/>
      <c r="E568" s="21"/>
      <c r="F568" s="21"/>
      <c r="G568" s="21">
        <f t="shared" si="1"/>
        <v>0</v>
      </c>
      <c r="I568" s="39" t="str">
        <f t="shared" si="2"/>
        <v/>
      </c>
      <c r="J568" s="39" t="str">
        <f t="shared" si="3"/>
        <v/>
      </c>
      <c r="K568" s="39" t="str">
        <f t="shared" si="4"/>
        <v/>
      </c>
      <c r="L568" s="39" t="str">
        <f t="shared" si="5"/>
        <v/>
      </c>
      <c r="M568" s="39" t="str">
        <f t="shared" si="6"/>
        <v/>
      </c>
      <c r="N568" s="39" t="str">
        <f t="shared" si="7"/>
        <v/>
      </c>
      <c r="O568" s="115" t="str">
        <f>IF(G568&gt;0,DT!AC568*I568+DT!AD568*J568+DT!AE568*K568+DT!AF568*L568+DT!AG568*M568+DT!AH568*N568,"")</f>
        <v/>
      </c>
      <c r="P568" s="1"/>
    </row>
    <row r="569" ht="14.25" customHeight="1">
      <c r="A569" s="21"/>
      <c r="B569" s="21"/>
      <c r="C569" s="21"/>
      <c r="D569" s="21"/>
      <c r="E569" s="21"/>
      <c r="F569" s="21"/>
      <c r="G569" s="21">
        <f t="shared" si="1"/>
        <v>0</v>
      </c>
      <c r="I569" s="39" t="str">
        <f t="shared" si="2"/>
        <v/>
      </c>
      <c r="J569" s="39" t="str">
        <f t="shared" si="3"/>
        <v/>
      </c>
      <c r="K569" s="39" t="str">
        <f t="shared" si="4"/>
        <v/>
      </c>
      <c r="L569" s="39" t="str">
        <f t="shared" si="5"/>
        <v/>
      </c>
      <c r="M569" s="39" t="str">
        <f t="shared" si="6"/>
        <v/>
      </c>
      <c r="N569" s="39" t="str">
        <f t="shared" si="7"/>
        <v/>
      </c>
      <c r="O569" s="115" t="str">
        <f>IF(G569&gt;0,DT!AC569*I569+DT!AD569*J569+DT!AE569*K569+DT!AF569*L569+DT!AG569*M569+DT!AH569*N569,"")</f>
        <v/>
      </c>
      <c r="P569" s="1"/>
    </row>
    <row r="570" ht="14.25" customHeight="1">
      <c r="A570" s="21"/>
      <c r="B570" s="21"/>
      <c r="C570" s="21"/>
      <c r="D570" s="21"/>
      <c r="E570" s="21"/>
      <c r="F570" s="21"/>
      <c r="G570" s="21">
        <f t="shared" si="1"/>
        <v>0</v>
      </c>
      <c r="I570" s="39" t="str">
        <f t="shared" si="2"/>
        <v/>
      </c>
      <c r="J570" s="39" t="str">
        <f t="shared" si="3"/>
        <v/>
      </c>
      <c r="K570" s="39" t="str">
        <f t="shared" si="4"/>
        <v/>
      </c>
      <c r="L570" s="39" t="str">
        <f t="shared" si="5"/>
        <v/>
      </c>
      <c r="M570" s="39" t="str">
        <f t="shared" si="6"/>
        <v/>
      </c>
      <c r="N570" s="39" t="str">
        <f t="shared" si="7"/>
        <v/>
      </c>
      <c r="O570" s="115" t="str">
        <f>IF(G570&gt;0,DT!AC570*I570+DT!AD570*J570+DT!AE570*K570+DT!AF570*L570+DT!AG570*M570+DT!AH570*N570,"")</f>
        <v/>
      </c>
      <c r="P570" s="1"/>
    </row>
    <row r="571" ht="14.25" customHeight="1">
      <c r="A571" s="21"/>
      <c r="B571" s="21"/>
      <c r="C571" s="21"/>
      <c r="D571" s="21"/>
      <c r="E571" s="21"/>
      <c r="F571" s="21"/>
      <c r="G571" s="21">
        <f t="shared" si="1"/>
        <v>0</v>
      </c>
      <c r="I571" s="39" t="str">
        <f t="shared" si="2"/>
        <v/>
      </c>
      <c r="J571" s="39" t="str">
        <f t="shared" si="3"/>
        <v/>
      </c>
      <c r="K571" s="39" t="str">
        <f t="shared" si="4"/>
        <v/>
      </c>
      <c r="L571" s="39" t="str">
        <f t="shared" si="5"/>
        <v/>
      </c>
      <c r="M571" s="39" t="str">
        <f t="shared" si="6"/>
        <v/>
      </c>
      <c r="N571" s="39" t="str">
        <f t="shared" si="7"/>
        <v/>
      </c>
      <c r="O571" s="115" t="str">
        <f>IF(G571&gt;0,DT!AC571*I571+DT!AD571*J571+DT!AE571*K571+DT!AF571*L571+DT!AG571*M571+DT!AH571*N571,"")</f>
        <v/>
      </c>
      <c r="P571" s="1"/>
    </row>
    <row r="572" ht="14.25" customHeight="1">
      <c r="A572" s="21"/>
      <c r="B572" s="21"/>
      <c r="C572" s="21"/>
      <c r="D572" s="21"/>
      <c r="E572" s="21"/>
      <c r="F572" s="21"/>
      <c r="G572" s="21">
        <f t="shared" si="1"/>
        <v>0</v>
      </c>
      <c r="I572" s="39" t="str">
        <f t="shared" si="2"/>
        <v/>
      </c>
      <c r="J572" s="39" t="str">
        <f t="shared" si="3"/>
        <v/>
      </c>
      <c r="K572" s="39" t="str">
        <f t="shared" si="4"/>
        <v/>
      </c>
      <c r="L572" s="39" t="str">
        <f t="shared" si="5"/>
        <v/>
      </c>
      <c r="M572" s="39" t="str">
        <f t="shared" si="6"/>
        <v/>
      </c>
      <c r="N572" s="39" t="str">
        <f t="shared" si="7"/>
        <v/>
      </c>
      <c r="O572" s="115" t="str">
        <f>IF(G572&gt;0,DT!AC572*I572+DT!AD572*J572+DT!AE572*K572+DT!AF572*L572+DT!AG572*M572+DT!AH572*N572,"")</f>
        <v/>
      </c>
      <c r="P572" s="1"/>
    </row>
    <row r="573" ht="14.25" customHeight="1">
      <c r="A573" s="21"/>
      <c r="B573" s="21"/>
      <c r="C573" s="21"/>
      <c r="D573" s="21"/>
      <c r="E573" s="21"/>
      <c r="F573" s="21"/>
      <c r="G573" s="21">
        <f t="shared" si="1"/>
        <v>0</v>
      </c>
      <c r="I573" s="39" t="str">
        <f t="shared" si="2"/>
        <v/>
      </c>
      <c r="J573" s="39" t="str">
        <f t="shared" si="3"/>
        <v/>
      </c>
      <c r="K573" s="39" t="str">
        <f t="shared" si="4"/>
        <v/>
      </c>
      <c r="L573" s="39" t="str">
        <f t="shared" si="5"/>
        <v/>
      </c>
      <c r="M573" s="39" t="str">
        <f t="shared" si="6"/>
        <v/>
      </c>
      <c r="N573" s="39" t="str">
        <f t="shared" si="7"/>
        <v/>
      </c>
      <c r="O573" s="115" t="str">
        <f>IF(G573&gt;0,DT!AC573*I573+DT!AD573*J573+DT!AE573*K573+DT!AF573*L573+DT!AG573*M573+DT!AH573*N573,"")</f>
        <v/>
      </c>
      <c r="P573" s="1"/>
    </row>
    <row r="574" ht="14.25" customHeight="1">
      <c r="A574" s="21"/>
      <c r="B574" s="21"/>
      <c r="C574" s="21"/>
      <c r="D574" s="21"/>
      <c r="E574" s="21"/>
      <c r="F574" s="21"/>
      <c r="G574" s="21">
        <f t="shared" si="1"/>
        <v>0</v>
      </c>
      <c r="I574" s="39" t="str">
        <f t="shared" si="2"/>
        <v/>
      </c>
      <c r="J574" s="39" t="str">
        <f t="shared" si="3"/>
        <v/>
      </c>
      <c r="K574" s="39" t="str">
        <f t="shared" si="4"/>
        <v/>
      </c>
      <c r="L574" s="39" t="str">
        <f t="shared" si="5"/>
        <v/>
      </c>
      <c r="M574" s="39" t="str">
        <f t="shared" si="6"/>
        <v/>
      </c>
      <c r="N574" s="39" t="str">
        <f t="shared" si="7"/>
        <v/>
      </c>
      <c r="O574" s="115" t="str">
        <f>IF(G574&gt;0,DT!AC574*I574+DT!AD574*J574+DT!AE574*K574+DT!AF574*L574+DT!AG574*M574+DT!AH574*N574,"")</f>
        <v/>
      </c>
      <c r="P574" s="1"/>
    </row>
    <row r="575" ht="14.25" customHeight="1">
      <c r="A575" s="21"/>
      <c r="B575" s="21"/>
      <c r="C575" s="21"/>
      <c r="D575" s="21"/>
      <c r="E575" s="21"/>
      <c r="F575" s="21"/>
      <c r="G575" s="21">
        <f t="shared" si="1"/>
        <v>0</v>
      </c>
      <c r="I575" s="39" t="str">
        <f t="shared" si="2"/>
        <v/>
      </c>
      <c r="J575" s="39" t="str">
        <f t="shared" si="3"/>
        <v/>
      </c>
      <c r="K575" s="39" t="str">
        <f t="shared" si="4"/>
        <v/>
      </c>
      <c r="L575" s="39" t="str">
        <f t="shared" si="5"/>
        <v/>
      </c>
      <c r="M575" s="39" t="str">
        <f t="shared" si="6"/>
        <v/>
      </c>
      <c r="N575" s="39" t="str">
        <f t="shared" si="7"/>
        <v/>
      </c>
      <c r="O575" s="115" t="str">
        <f>IF(G575&gt;0,DT!AC575*I575+DT!AD575*J575+DT!AE575*K575+DT!AF575*L575+DT!AG575*M575+DT!AH575*N575,"")</f>
        <v/>
      </c>
      <c r="P575" s="1"/>
    </row>
    <row r="576" ht="14.25" customHeight="1">
      <c r="A576" s="21"/>
      <c r="B576" s="21"/>
      <c r="C576" s="21"/>
      <c r="D576" s="21"/>
      <c r="E576" s="21"/>
      <c r="F576" s="21"/>
      <c r="G576" s="21">
        <f t="shared" si="1"/>
        <v>0</v>
      </c>
      <c r="I576" s="39" t="str">
        <f t="shared" si="2"/>
        <v/>
      </c>
      <c r="J576" s="39" t="str">
        <f t="shared" si="3"/>
        <v/>
      </c>
      <c r="K576" s="39" t="str">
        <f t="shared" si="4"/>
        <v/>
      </c>
      <c r="L576" s="39" t="str">
        <f t="shared" si="5"/>
        <v/>
      </c>
      <c r="M576" s="39" t="str">
        <f t="shared" si="6"/>
        <v/>
      </c>
      <c r="N576" s="39" t="str">
        <f t="shared" si="7"/>
        <v/>
      </c>
      <c r="O576" s="115" t="str">
        <f>IF(G576&gt;0,DT!AC576*I576+DT!AD576*J576+DT!AE576*K576+DT!AF576*L576+DT!AG576*M576+DT!AH576*N576,"")</f>
        <v/>
      </c>
      <c r="P576" s="1"/>
    </row>
    <row r="577" ht="14.25" customHeight="1">
      <c r="A577" s="21"/>
      <c r="B577" s="21"/>
      <c r="C577" s="21"/>
      <c r="D577" s="21"/>
      <c r="E577" s="21"/>
      <c r="F577" s="21"/>
      <c r="G577" s="21">
        <f t="shared" si="1"/>
        <v>0</v>
      </c>
      <c r="I577" s="39" t="str">
        <f t="shared" si="2"/>
        <v/>
      </c>
      <c r="J577" s="39" t="str">
        <f t="shared" si="3"/>
        <v/>
      </c>
      <c r="K577" s="39" t="str">
        <f t="shared" si="4"/>
        <v/>
      </c>
      <c r="L577" s="39" t="str">
        <f t="shared" si="5"/>
        <v/>
      </c>
      <c r="M577" s="39" t="str">
        <f t="shared" si="6"/>
        <v/>
      </c>
      <c r="N577" s="39" t="str">
        <f t="shared" si="7"/>
        <v/>
      </c>
      <c r="O577" s="115" t="str">
        <f>IF(G577&gt;0,DT!AC577*I577+DT!AD577*J577+DT!AE577*K577+DT!AF577*L577+DT!AG577*M577+DT!AH577*N577,"")</f>
        <v/>
      </c>
      <c r="P577" s="1"/>
    </row>
    <row r="578" ht="14.25" customHeight="1">
      <c r="A578" s="21"/>
      <c r="B578" s="21"/>
      <c r="C578" s="21"/>
      <c r="D578" s="21"/>
      <c r="E578" s="21"/>
      <c r="F578" s="21"/>
      <c r="G578" s="21">
        <f t="shared" si="1"/>
        <v>0</v>
      </c>
      <c r="I578" s="39" t="str">
        <f t="shared" si="2"/>
        <v/>
      </c>
      <c r="J578" s="39" t="str">
        <f t="shared" si="3"/>
        <v/>
      </c>
      <c r="K578" s="39" t="str">
        <f t="shared" si="4"/>
        <v/>
      </c>
      <c r="L578" s="39" t="str">
        <f t="shared" si="5"/>
        <v/>
      </c>
      <c r="M578" s="39" t="str">
        <f t="shared" si="6"/>
        <v/>
      </c>
      <c r="N578" s="39" t="str">
        <f t="shared" si="7"/>
        <v/>
      </c>
      <c r="O578" s="115" t="str">
        <f>IF(G578&gt;0,DT!AC578*I578+DT!AD578*J578+DT!AE578*K578+DT!AF578*L578+DT!AG578*M578+DT!AH578*N578,"")</f>
        <v/>
      </c>
      <c r="P578" s="1"/>
    </row>
    <row r="579" ht="14.25" customHeight="1">
      <c r="A579" s="21"/>
      <c r="B579" s="21"/>
      <c r="C579" s="21"/>
      <c r="D579" s="21"/>
      <c r="E579" s="21"/>
      <c r="F579" s="21"/>
      <c r="G579" s="21">
        <f t="shared" si="1"/>
        <v>0</v>
      </c>
      <c r="I579" s="39" t="str">
        <f t="shared" si="2"/>
        <v/>
      </c>
      <c r="J579" s="39" t="str">
        <f t="shared" si="3"/>
        <v/>
      </c>
      <c r="K579" s="39" t="str">
        <f t="shared" si="4"/>
        <v/>
      </c>
      <c r="L579" s="39" t="str">
        <f t="shared" si="5"/>
        <v/>
      </c>
      <c r="M579" s="39" t="str">
        <f t="shared" si="6"/>
        <v/>
      </c>
      <c r="N579" s="39" t="str">
        <f t="shared" si="7"/>
        <v/>
      </c>
      <c r="O579" s="115" t="str">
        <f>IF(G579&gt;0,DT!AC579*I579+DT!AD579*J579+DT!AE579*K579+DT!AF579*L579+DT!AG579*M579+DT!AH579*N579,"")</f>
        <v/>
      </c>
      <c r="P579" s="1"/>
    </row>
    <row r="580" ht="14.25" customHeight="1">
      <c r="A580" s="21"/>
      <c r="B580" s="21"/>
      <c r="C580" s="21"/>
      <c r="D580" s="21"/>
      <c r="E580" s="21"/>
      <c r="F580" s="21"/>
      <c r="G580" s="21">
        <f t="shared" si="1"/>
        <v>0</v>
      </c>
      <c r="I580" s="39" t="str">
        <f t="shared" si="2"/>
        <v/>
      </c>
      <c r="J580" s="39" t="str">
        <f t="shared" si="3"/>
        <v/>
      </c>
      <c r="K580" s="39" t="str">
        <f t="shared" si="4"/>
        <v/>
      </c>
      <c r="L580" s="39" t="str">
        <f t="shared" si="5"/>
        <v/>
      </c>
      <c r="M580" s="39" t="str">
        <f t="shared" si="6"/>
        <v/>
      </c>
      <c r="N580" s="39" t="str">
        <f t="shared" si="7"/>
        <v/>
      </c>
      <c r="O580" s="115" t="str">
        <f>IF(G580&gt;0,DT!AC580*I580+DT!AD580*J580+DT!AE580*K580+DT!AF580*L580+DT!AG580*M580+DT!AH580*N580,"")</f>
        <v/>
      </c>
      <c r="P580" s="1"/>
    </row>
    <row r="581" ht="14.25" customHeight="1">
      <c r="A581" s="21"/>
      <c r="B581" s="21"/>
      <c r="C581" s="21"/>
      <c r="D581" s="21"/>
      <c r="E581" s="21"/>
      <c r="F581" s="21"/>
      <c r="G581" s="21">
        <f t="shared" si="1"/>
        <v>0</v>
      </c>
      <c r="I581" s="39" t="str">
        <f t="shared" si="2"/>
        <v/>
      </c>
      <c r="J581" s="39" t="str">
        <f t="shared" si="3"/>
        <v/>
      </c>
      <c r="K581" s="39" t="str">
        <f t="shared" si="4"/>
        <v/>
      </c>
      <c r="L581" s="39" t="str">
        <f t="shared" si="5"/>
        <v/>
      </c>
      <c r="M581" s="39" t="str">
        <f t="shared" si="6"/>
        <v/>
      </c>
      <c r="N581" s="39" t="str">
        <f t="shared" si="7"/>
        <v/>
      </c>
      <c r="O581" s="115" t="str">
        <f>IF(G581&gt;0,DT!AC581*I581+DT!AD581*J581+DT!AE581*K581+DT!AF581*L581+DT!AG581*M581+DT!AH581*N581,"")</f>
        <v/>
      </c>
      <c r="P581" s="1"/>
    </row>
    <row r="582" ht="14.25" customHeight="1">
      <c r="A582" s="21"/>
      <c r="B582" s="21"/>
      <c r="C582" s="21"/>
      <c r="D582" s="21"/>
      <c r="E582" s="21"/>
      <c r="F582" s="21"/>
      <c r="G582" s="21">
        <f t="shared" si="1"/>
        <v>0</v>
      </c>
      <c r="I582" s="39" t="str">
        <f t="shared" si="2"/>
        <v/>
      </c>
      <c r="J582" s="39" t="str">
        <f t="shared" si="3"/>
        <v/>
      </c>
      <c r="K582" s="39" t="str">
        <f t="shared" si="4"/>
        <v/>
      </c>
      <c r="L582" s="39" t="str">
        <f t="shared" si="5"/>
        <v/>
      </c>
      <c r="M582" s="39" t="str">
        <f t="shared" si="6"/>
        <v/>
      </c>
      <c r="N582" s="39" t="str">
        <f t="shared" si="7"/>
        <v/>
      </c>
      <c r="O582" s="115" t="str">
        <f>IF(G582&gt;0,DT!AC582*I582+DT!AD582*J582+DT!AE582*K582+DT!AF582*L582+DT!AG582*M582+DT!AH582*N582,"")</f>
        <v/>
      </c>
      <c r="P582" s="1"/>
    </row>
    <row r="583" ht="14.25" customHeight="1">
      <c r="A583" s="21"/>
      <c r="B583" s="21"/>
      <c r="C583" s="21"/>
      <c r="D583" s="21"/>
      <c r="E583" s="21"/>
      <c r="F583" s="21"/>
      <c r="G583" s="21">
        <f t="shared" si="1"/>
        <v>0</v>
      </c>
      <c r="I583" s="39" t="str">
        <f t="shared" si="2"/>
        <v/>
      </c>
      <c r="J583" s="39" t="str">
        <f t="shared" si="3"/>
        <v/>
      </c>
      <c r="K583" s="39" t="str">
        <f t="shared" si="4"/>
        <v/>
      </c>
      <c r="L583" s="39" t="str">
        <f t="shared" si="5"/>
        <v/>
      </c>
      <c r="M583" s="39" t="str">
        <f t="shared" si="6"/>
        <v/>
      </c>
      <c r="N583" s="39" t="str">
        <f t="shared" si="7"/>
        <v/>
      </c>
      <c r="O583" s="115" t="str">
        <f>IF(G583&gt;0,DT!AC583*I583+DT!AD583*J583+DT!AE583*K583+DT!AF583*L583+DT!AG583*M583+DT!AH583*N583,"")</f>
        <v/>
      </c>
      <c r="P583" s="1"/>
    </row>
    <row r="584" ht="14.25" customHeight="1">
      <c r="A584" s="21"/>
      <c r="B584" s="21"/>
      <c r="C584" s="21"/>
      <c r="D584" s="21"/>
      <c r="E584" s="21"/>
      <c r="F584" s="21"/>
      <c r="G584" s="21">
        <f t="shared" si="1"/>
        <v>0</v>
      </c>
      <c r="I584" s="39" t="str">
        <f t="shared" si="2"/>
        <v/>
      </c>
      <c r="J584" s="39" t="str">
        <f t="shared" si="3"/>
        <v/>
      </c>
      <c r="K584" s="39" t="str">
        <f t="shared" si="4"/>
        <v/>
      </c>
      <c r="L584" s="39" t="str">
        <f t="shared" si="5"/>
        <v/>
      </c>
      <c r="M584" s="39" t="str">
        <f t="shared" si="6"/>
        <v/>
      </c>
      <c r="N584" s="39" t="str">
        <f t="shared" si="7"/>
        <v/>
      </c>
      <c r="O584" s="115" t="str">
        <f>IF(G584&gt;0,DT!AC584*I584+DT!AD584*J584+DT!AE584*K584+DT!AF584*L584+DT!AG584*M584+DT!AH584*N584,"")</f>
        <v/>
      </c>
      <c r="P584" s="1"/>
    </row>
    <row r="585" ht="14.25" customHeight="1">
      <c r="A585" s="21"/>
      <c r="B585" s="21"/>
      <c r="C585" s="21"/>
      <c r="D585" s="21"/>
      <c r="E585" s="21"/>
      <c r="F585" s="21"/>
      <c r="G585" s="21">
        <f t="shared" si="1"/>
        <v>0</v>
      </c>
      <c r="I585" s="39" t="str">
        <f t="shared" si="2"/>
        <v/>
      </c>
      <c r="J585" s="39" t="str">
        <f t="shared" si="3"/>
        <v/>
      </c>
      <c r="K585" s="39" t="str">
        <f t="shared" si="4"/>
        <v/>
      </c>
      <c r="L585" s="39" t="str">
        <f t="shared" si="5"/>
        <v/>
      </c>
      <c r="M585" s="39" t="str">
        <f t="shared" si="6"/>
        <v/>
      </c>
      <c r="N585" s="39" t="str">
        <f t="shared" si="7"/>
        <v/>
      </c>
      <c r="O585" s="115" t="str">
        <f>IF(G585&gt;0,DT!AC585*I585+DT!AD585*J585+DT!AE585*K585+DT!AF585*L585+DT!AG585*M585+DT!AH585*N585,"")</f>
        <v/>
      </c>
      <c r="P585" s="1"/>
    </row>
    <row r="586" ht="14.25" customHeight="1">
      <c r="A586" s="21"/>
      <c r="B586" s="21"/>
      <c r="C586" s="21"/>
      <c r="D586" s="21"/>
      <c r="E586" s="21"/>
      <c r="F586" s="21"/>
      <c r="G586" s="21">
        <f t="shared" si="1"/>
        <v>0</v>
      </c>
      <c r="I586" s="39" t="str">
        <f t="shared" si="2"/>
        <v/>
      </c>
      <c r="J586" s="39" t="str">
        <f t="shared" si="3"/>
        <v/>
      </c>
      <c r="K586" s="39" t="str">
        <f t="shared" si="4"/>
        <v/>
      </c>
      <c r="L586" s="39" t="str">
        <f t="shared" si="5"/>
        <v/>
      </c>
      <c r="M586" s="39" t="str">
        <f t="shared" si="6"/>
        <v/>
      </c>
      <c r="N586" s="39" t="str">
        <f t="shared" si="7"/>
        <v/>
      </c>
      <c r="O586" s="115" t="str">
        <f>IF(G586&gt;0,DT!AC586*I586+DT!AD586*J586+DT!AE586*K586+DT!AF586*L586+DT!AG586*M586+DT!AH586*N586,"")</f>
        <v/>
      </c>
      <c r="P586" s="1"/>
    </row>
    <row r="587" ht="14.25" customHeight="1">
      <c r="A587" s="21"/>
      <c r="B587" s="21"/>
      <c r="C587" s="21"/>
      <c r="D587" s="21"/>
      <c r="E587" s="21"/>
      <c r="F587" s="21"/>
      <c r="G587" s="21">
        <f t="shared" si="1"/>
        <v>0</v>
      </c>
      <c r="I587" s="39" t="str">
        <f t="shared" si="2"/>
        <v/>
      </c>
      <c r="J587" s="39" t="str">
        <f t="shared" si="3"/>
        <v/>
      </c>
      <c r="K587" s="39" t="str">
        <f t="shared" si="4"/>
        <v/>
      </c>
      <c r="L587" s="39" t="str">
        <f t="shared" si="5"/>
        <v/>
      </c>
      <c r="M587" s="39" t="str">
        <f t="shared" si="6"/>
        <v/>
      </c>
      <c r="N587" s="39" t="str">
        <f t="shared" si="7"/>
        <v/>
      </c>
      <c r="O587" s="115" t="str">
        <f>IF(G587&gt;0,DT!AC587*I587+DT!AD587*J587+DT!AE587*K587+DT!AF587*L587+DT!AG587*M587+DT!AH587*N587,"")</f>
        <v/>
      </c>
      <c r="P587" s="1"/>
    </row>
    <row r="588" ht="14.25" customHeight="1">
      <c r="A588" s="21"/>
      <c r="B588" s="21"/>
      <c r="C588" s="21"/>
      <c r="D588" s="21"/>
      <c r="E588" s="21"/>
      <c r="F588" s="21"/>
      <c r="G588" s="21">
        <f t="shared" si="1"/>
        <v>0</v>
      </c>
      <c r="I588" s="39" t="str">
        <f t="shared" si="2"/>
        <v/>
      </c>
      <c r="J588" s="39" t="str">
        <f t="shared" si="3"/>
        <v/>
      </c>
      <c r="K588" s="39" t="str">
        <f t="shared" si="4"/>
        <v/>
      </c>
      <c r="L588" s="39" t="str">
        <f t="shared" si="5"/>
        <v/>
      </c>
      <c r="M588" s="39" t="str">
        <f t="shared" si="6"/>
        <v/>
      </c>
      <c r="N588" s="39" t="str">
        <f t="shared" si="7"/>
        <v/>
      </c>
      <c r="O588" s="115" t="str">
        <f>IF(G588&gt;0,DT!AC588*I588+DT!AD588*J588+DT!AE588*K588+DT!AF588*L588+DT!AG588*M588+DT!AH588*N588,"")</f>
        <v/>
      </c>
      <c r="P588" s="1"/>
    </row>
    <row r="589" ht="14.25" customHeight="1">
      <c r="A589" s="21"/>
      <c r="B589" s="21"/>
      <c r="C589" s="21"/>
      <c r="D589" s="21"/>
      <c r="E589" s="21"/>
      <c r="F589" s="21"/>
      <c r="G589" s="21">
        <f t="shared" si="1"/>
        <v>0</v>
      </c>
      <c r="I589" s="39" t="str">
        <f t="shared" si="2"/>
        <v/>
      </c>
      <c r="J589" s="39" t="str">
        <f t="shared" si="3"/>
        <v/>
      </c>
      <c r="K589" s="39" t="str">
        <f t="shared" si="4"/>
        <v/>
      </c>
      <c r="L589" s="39" t="str">
        <f t="shared" si="5"/>
        <v/>
      </c>
      <c r="M589" s="39" t="str">
        <f t="shared" si="6"/>
        <v/>
      </c>
      <c r="N589" s="39" t="str">
        <f t="shared" si="7"/>
        <v/>
      </c>
      <c r="O589" s="115" t="str">
        <f>IF(G589&gt;0,DT!AC589*I589+DT!AD589*J589+DT!AE589*K589+DT!AF589*L589+DT!AG589*M589+DT!AH589*N589,"")</f>
        <v/>
      </c>
      <c r="P589" s="1"/>
    </row>
    <row r="590" ht="14.25" customHeight="1">
      <c r="A590" s="21"/>
      <c r="B590" s="21"/>
      <c r="C590" s="21"/>
      <c r="D590" s="21"/>
      <c r="E590" s="21"/>
      <c r="F590" s="21"/>
      <c r="G590" s="21">
        <f t="shared" si="1"/>
        <v>0</v>
      </c>
      <c r="I590" s="39" t="str">
        <f t="shared" si="2"/>
        <v/>
      </c>
      <c r="J590" s="39" t="str">
        <f t="shared" si="3"/>
        <v/>
      </c>
      <c r="K590" s="39" t="str">
        <f t="shared" si="4"/>
        <v/>
      </c>
      <c r="L590" s="39" t="str">
        <f t="shared" si="5"/>
        <v/>
      </c>
      <c r="M590" s="39" t="str">
        <f t="shared" si="6"/>
        <v/>
      </c>
      <c r="N590" s="39" t="str">
        <f t="shared" si="7"/>
        <v/>
      </c>
      <c r="O590" s="115" t="str">
        <f>IF(G590&gt;0,DT!AC590*I590+DT!AD590*J590+DT!AE590*K590+DT!AF590*L590+DT!AG590*M590+DT!AH590*N590,"")</f>
        <v/>
      </c>
      <c r="P590" s="1"/>
    </row>
    <row r="591" ht="14.25" customHeight="1">
      <c r="A591" s="21"/>
      <c r="B591" s="21"/>
      <c r="C591" s="21"/>
      <c r="D591" s="21"/>
      <c r="E591" s="21"/>
      <c r="F591" s="21"/>
      <c r="G591" s="21">
        <f t="shared" si="1"/>
        <v>0</v>
      </c>
      <c r="I591" s="39" t="str">
        <f t="shared" si="2"/>
        <v/>
      </c>
      <c r="J591" s="39" t="str">
        <f t="shared" si="3"/>
        <v/>
      </c>
      <c r="K591" s="39" t="str">
        <f t="shared" si="4"/>
        <v/>
      </c>
      <c r="L591" s="39" t="str">
        <f t="shared" si="5"/>
        <v/>
      </c>
      <c r="M591" s="39" t="str">
        <f t="shared" si="6"/>
        <v/>
      </c>
      <c r="N591" s="39" t="str">
        <f t="shared" si="7"/>
        <v/>
      </c>
      <c r="O591" s="115" t="str">
        <f>IF(G591&gt;0,DT!AC591*I591+DT!AD591*J591+DT!AE591*K591+DT!AF591*L591+DT!AG591*M591+DT!AH591*N591,"")</f>
        <v/>
      </c>
      <c r="P591" s="1"/>
    </row>
    <row r="592" ht="14.25" customHeight="1">
      <c r="A592" s="21"/>
      <c r="B592" s="21"/>
      <c r="C592" s="21"/>
      <c r="D592" s="21"/>
      <c r="E592" s="21"/>
      <c r="F592" s="21"/>
      <c r="G592" s="21">
        <f t="shared" si="1"/>
        <v>0</v>
      </c>
      <c r="I592" s="39" t="str">
        <f t="shared" si="2"/>
        <v/>
      </c>
      <c r="J592" s="39" t="str">
        <f t="shared" si="3"/>
        <v/>
      </c>
      <c r="K592" s="39" t="str">
        <f t="shared" si="4"/>
        <v/>
      </c>
      <c r="L592" s="39" t="str">
        <f t="shared" si="5"/>
        <v/>
      </c>
      <c r="M592" s="39" t="str">
        <f t="shared" si="6"/>
        <v/>
      </c>
      <c r="N592" s="39" t="str">
        <f t="shared" si="7"/>
        <v/>
      </c>
      <c r="O592" s="115" t="str">
        <f>IF(G592&gt;0,DT!AC592*I592+DT!AD592*J592+DT!AE592*K592+DT!AF592*L592+DT!AG592*M592+DT!AH592*N592,"")</f>
        <v/>
      </c>
      <c r="P592" s="1"/>
    </row>
    <row r="593" ht="14.25" customHeight="1">
      <c r="A593" s="21"/>
      <c r="B593" s="21"/>
      <c r="C593" s="21"/>
      <c r="D593" s="21"/>
      <c r="E593" s="21"/>
      <c r="F593" s="21"/>
      <c r="G593" s="21">
        <f t="shared" si="1"/>
        <v>0</v>
      </c>
      <c r="I593" s="39" t="str">
        <f t="shared" si="2"/>
        <v/>
      </c>
      <c r="J593" s="39" t="str">
        <f t="shared" si="3"/>
        <v/>
      </c>
      <c r="K593" s="39" t="str">
        <f t="shared" si="4"/>
        <v/>
      </c>
      <c r="L593" s="39" t="str">
        <f t="shared" si="5"/>
        <v/>
      </c>
      <c r="M593" s="39" t="str">
        <f t="shared" si="6"/>
        <v/>
      </c>
      <c r="N593" s="39" t="str">
        <f t="shared" si="7"/>
        <v/>
      </c>
      <c r="O593" s="115" t="str">
        <f>IF(G593&gt;0,DT!AC593*I593+DT!AD593*J593+DT!AE593*K593+DT!AF593*L593+DT!AG593*M593+DT!AH593*N593,"")</f>
        <v/>
      </c>
      <c r="P593" s="1"/>
    </row>
    <row r="594" ht="14.25" customHeight="1">
      <c r="A594" s="21"/>
      <c r="B594" s="21"/>
      <c r="C594" s="21"/>
      <c r="D594" s="21"/>
      <c r="E594" s="21"/>
      <c r="F594" s="21"/>
      <c r="G594" s="21">
        <f t="shared" si="1"/>
        <v>0</v>
      </c>
      <c r="I594" s="39" t="str">
        <f t="shared" si="2"/>
        <v/>
      </c>
      <c r="J594" s="39" t="str">
        <f t="shared" si="3"/>
        <v/>
      </c>
      <c r="K594" s="39" t="str">
        <f t="shared" si="4"/>
        <v/>
      </c>
      <c r="L594" s="39" t="str">
        <f t="shared" si="5"/>
        <v/>
      </c>
      <c r="M594" s="39" t="str">
        <f t="shared" si="6"/>
        <v/>
      </c>
      <c r="N594" s="39" t="str">
        <f t="shared" si="7"/>
        <v/>
      </c>
      <c r="O594" s="115" t="str">
        <f>IF(G594&gt;0,DT!AC594*I594+DT!AD594*J594+DT!AE594*K594+DT!AF594*L594+DT!AG594*M594+DT!AH594*N594,"")</f>
        <v/>
      </c>
      <c r="P594" s="1"/>
    </row>
    <row r="595" ht="14.25" customHeight="1">
      <c r="A595" s="21"/>
      <c r="B595" s="21"/>
      <c r="C595" s="21"/>
      <c r="D595" s="21"/>
      <c r="E595" s="21"/>
      <c r="F595" s="21"/>
      <c r="G595" s="21">
        <f t="shared" si="1"/>
        <v>0</v>
      </c>
      <c r="I595" s="39" t="str">
        <f t="shared" si="2"/>
        <v/>
      </c>
      <c r="J595" s="39" t="str">
        <f t="shared" si="3"/>
        <v/>
      </c>
      <c r="K595" s="39" t="str">
        <f t="shared" si="4"/>
        <v/>
      </c>
      <c r="L595" s="39" t="str">
        <f t="shared" si="5"/>
        <v/>
      </c>
      <c r="M595" s="39" t="str">
        <f t="shared" si="6"/>
        <v/>
      </c>
      <c r="N595" s="39" t="str">
        <f t="shared" si="7"/>
        <v/>
      </c>
      <c r="O595" s="115" t="str">
        <f>IF(G595&gt;0,DT!AC595*I595+DT!AD595*J595+DT!AE595*K595+DT!AF595*L595+DT!AG595*M595+DT!AH595*N595,"")</f>
        <v/>
      </c>
      <c r="P595" s="1"/>
    </row>
    <row r="596" ht="14.25" customHeight="1">
      <c r="A596" s="21"/>
      <c r="B596" s="21"/>
      <c r="C596" s="21"/>
      <c r="D596" s="21"/>
      <c r="E596" s="21"/>
      <c r="F596" s="21"/>
      <c r="G596" s="21">
        <f t="shared" si="1"/>
        <v>0</v>
      </c>
      <c r="I596" s="39" t="str">
        <f t="shared" si="2"/>
        <v/>
      </c>
      <c r="J596" s="39" t="str">
        <f t="shared" si="3"/>
        <v/>
      </c>
      <c r="K596" s="39" t="str">
        <f t="shared" si="4"/>
        <v/>
      </c>
      <c r="L596" s="39" t="str">
        <f t="shared" si="5"/>
        <v/>
      </c>
      <c r="M596" s="39" t="str">
        <f t="shared" si="6"/>
        <v/>
      </c>
      <c r="N596" s="39" t="str">
        <f t="shared" si="7"/>
        <v/>
      </c>
      <c r="O596" s="115" t="str">
        <f>IF(G596&gt;0,DT!AC596*I596+DT!AD596*J596+DT!AE596*K596+DT!AF596*L596+DT!AG596*M596+DT!AH596*N596,"")</f>
        <v/>
      </c>
      <c r="P596" s="1"/>
    </row>
    <row r="597" ht="14.25" customHeight="1">
      <c r="A597" s="21"/>
      <c r="B597" s="21"/>
      <c r="C597" s="21"/>
      <c r="D597" s="21"/>
      <c r="E597" s="21"/>
      <c r="F597" s="21"/>
      <c r="G597" s="21">
        <f t="shared" si="1"/>
        <v>0</v>
      </c>
      <c r="I597" s="39" t="str">
        <f t="shared" si="2"/>
        <v/>
      </c>
      <c r="J597" s="39" t="str">
        <f t="shared" si="3"/>
        <v/>
      </c>
      <c r="K597" s="39" t="str">
        <f t="shared" si="4"/>
        <v/>
      </c>
      <c r="L597" s="39" t="str">
        <f t="shared" si="5"/>
        <v/>
      </c>
      <c r="M597" s="39" t="str">
        <f t="shared" si="6"/>
        <v/>
      </c>
      <c r="N597" s="39" t="str">
        <f t="shared" si="7"/>
        <v/>
      </c>
      <c r="O597" s="115" t="str">
        <f>IF(G597&gt;0,DT!AC597*I597+DT!AD597*J597+DT!AE597*K597+DT!AF597*L597+DT!AG597*M597+DT!AH597*N597,"")</f>
        <v/>
      </c>
      <c r="P597" s="1"/>
    </row>
    <row r="598" ht="14.25" customHeight="1">
      <c r="A598" s="21"/>
      <c r="B598" s="21"/>
      <c r="C598" s="21"/>
      <c r="D598" s="21"/>
      <c r="E598" s="21"/>
      <c r="F598" s="21"/>
      <c r="G598" s="21">
        <f t="shared" si="1"/>
        <v>0</v>
      </c>
      <c r="I598" s="39" t="str">
        <f t="shared" si="2"/>
        <v/>
      </c>
      <c r="J598" s="39" t="str">
        <f t="shared" si="3"/>
        <v/>
      </c>
      <c r="K598" s="39" t="str">
        <f t="shared" si="4"/>
        <v/>
      </c>
      <c r="L598" s="39" t="str">
        <f t="shared" si="5"/>
        <v/>
      </c>
      <c r="M598" s="39" t="str">
        <f t="shared" si="6"/>
        <v/>
      </c>
      <c r="N598" s="39" t="str">
        <f t="shared" si="7"/>
        <v/>
      </c>
      <c r="O598" s="115" t="str">
        <f>IF(G598&gt;0,DT!AC598*I598+DT!AD598*J598+DT!AE598*K598+DT!AF598*L598+DT!AG598*M598+DT!AH598*N598,"")</f>
        <v/>
      </c>
      <c r="P598" s="1"/>
    </row>
    <row r="599" ht="14.25" customHeight="1">
      <c r="A599" s="21"/>
      <c r="B599" s="21"/>
      <c r="C599" s="21"/>
      <c r="D599" s="21"/>
      <c r="E599" s="21"/>
      <c r="F599" s="21"/>
      <c r="G599" s="21">
        <f t="shared" si="1"/>
        <v>0</v>
      </c>
      <c r="I599" s="39" t="str">
        <f t="shared" si="2"/>
        <v/>
      </c>
      <c r="J599" s="39" t="str">
        <f t="shared" si="3"/>
        <v/>
      </c>
      <c r="K599" s="39" t="str">
        <f t="shared" si="4"/>
        <v/>
      </c>
      <c r="L599" s="39" t="str">
        <f t="shared" si="5"/>
        <v/>
      </c>
      <c r="M599" s="39" t="str">
        <f t="shared" si="6"/>
        <v/>
      </c>
      <c r="N599" s="39" t="str">
        <f t="shared" si="7"/>
        <v/>
      </c>
      <c r="O599" s="115" t="str">
        <f>IF(G599&gt;0,DT!AC599*I599+DT!AD599*J599+DT!AE599*K599+DT!AF599*L599+DT!AG599*M599+DT!AH599*N599,"")</f>
        <v/>
      </c>
      <c r="P599" s="1"/>
    </row>
    <row r="600" ht="14.25" customHeight="1">
      <c r="A600" s="21"/>
      <c r="B600" s="21"/>
      <c r="C600" s="21"/>
      <c r="D600" s="21"/>
      <c r="E600" s="21"/>
      <c r="F600" s="21"/>
      <c r="G600" s="21">
        <f t="shared" si="1"/>
        <v>0</v>
      </c>
      <c r="I600" s="39" t="str">
        <f t="shared" si="2"/>
        <v/>
      </c>
      <c r="J600" s="39" t="str">
        <f t="shared" si="3"/>
        <v/>
      </c>
      <c r="K600" s="39" t="str">
        <f t="shared" si="4"/>
        <v/>
      </c>
      <c r="L600" s="39" t="str">
        <f t="shared" si="5"/>
        <v/>
      </c>
      <c r="M600" s="39" t="str">
        <f t="shared" si="6"/>
        <v/>
      </c>
      <c r="N600" s="39" t="str">
        <f t="shared" si="7"/>
        <v/>
      </c>
      <c r="O600" s="115" t="str">
        <f>IF(G600&gt;0,DT!AC600*I600+DT!AD600*J600+DT!AE600*K600+DT!AF600*L600+DT!AG600*M600+DT!AH600*N600,"")</f>
        <v/>
      </c>
      <c r="P600" s="1"/>
    </row>
    <row r="601" ht="14.25" customHeight="1">
      <c r="A601" s="21"/>
      <c r="B601" s="21"/>
      <c r="C601" s="21"/>
      <c r="D601" s="21"/>
      <c r="E601" s="21"/>
      <c r="F601" s="21"/>
      <c r="G601" s="21">
        <f t="shared" si="1"/>
        <v>0</v>
      </c>
      <c r="I601" s="39" t="str">
        <f t="shared" si="2"/>
        <v/>
      </c>
      <c r="J601" s="39" t="str">
        <f t="shared" si="3"/>
        <v/>
      </c>
      <c r="K601" s="39" t="str">
        <f t="shared" si="4"/>
        <v/>
      </c>
      <c r="L601" s="39" t="str">
        <f t="shared" si="5"/>
        <v/>
      </c>
      <c r="M601" s="39" t="str">
        <f t="shared" si="6"/>
        <v/>
      </c>
      <c r="N601" s="39" t="str">
        <f t="shared" si="7"/>
        <v/>
      </c>
      <c r="O601" s="115" t="str">
        <f>IF(G601&gt;0,DT!AC601*I601+DT!AD601*J601+DT!AE601*K601+DT!AF601*L601+DT!AG601*M601+DT!AH601*N601,"")</f>
        <v/>
      </c>
      <c r="P601" s="1"/>
    </row>
    <row r="602" ht="14.25" customHeight="1">
      <c r="A602" s="21"/>
      <c r="B602" s="21"/>
      <c r="C602" s="21"/>
      <c r="D602" s="21"/>
      <c r="E602" s="21"/>
      <c r="F602" s="21"/>
      <c r="G602" s="21">
        <f t="shared" si="1"/>
        <v>0</v>
      </c>
      <c r="I602" s="39" t="str">
        <f t="shared" si="2"/>
        <v/>
      </c>
      <c r="J602" s="39" t="str">
        <f t="shared" si="3"/>
        <v/>
      </c>
      <c r="K602" s="39" t="str">
        <f t="shared" si="4"/>
        <v/>
      </c>
      <c r="L602" s="39" t="str">
        <f t="shared" si="5"/>
        <v/>
      </c>
      <c r="M602" s="39" t="str">
        <f t="shared" si="6"/>
        <v/>
      </c>
      <c r="N602" s="39" t="str">
        <f t="shared" si="7"/>
        <v/>
      </c>
      <c r="O602" s="115" t="str">
        <f>IF(G602&gt;0,DT!AC602*I602+DT!AD602*J602+DT!AE602*K602+DT!AF602*L602+DT!AG602*M602+DT!AH602*N602,"")</f>
        <v/>
      </c>
      <c r="P602" s="1"/>
    </row>
    <row r="603" ht="14.25" customHeight="1">
      <c r="A603" s="21"/>
      <c r="B603" s="21"/>
      <c r="C603" s="21"/>
      <c r="D603" s="21"/>
      <c r="E603" s="21"/>
      <c r="F603" s="21"/>
      <c r="G603" s="21">
        <f t="shared" si="1"/>
        <v>0</v>
      </c>
      <c r="I603" s="39" t="str">
        <f t="shared" si="2"/>
        <v/>
      </c>
      <c r="J603" s="39" t="str">
        <f t="shared" si="3"/>
        <v/>
      </c>
      <c r="K603" s="39" t="str">
        <f t="shared" si="4"/>
        <v/>
      </c>
      <c r="L603" s="39" t="str">
        <f t="shared" si="5"/>
        <v/>
      </c>
      <c r="M603" s="39" t="str">
        <f t="shared" si="6"/>
        <v/>
      </c>
      <c r="N603" s="39" t="str">
        <f t="shared" si="7"/>
        <v/>
      </c>
      <c r="O603" s="115" t="str">
        <f>IF(G603&gt;0,DT!AC603*I603+DT!AD603*J603+DT!AE603*K603+DT!AF603*L603+DT!AG603*M603+DT!AH603*N603,"")</f>
        <v/>
      </c>
      <c r="P603" s="1"/>
    </row>
    <row r="604" ht="14.25" customHeight="1">
      <c r="A604" s="21"/>
      <c r="B604" s="21"/>
      <c r="C604" s="21"/>
      <c r="D604" s="21"/>
      <c r="E604" s="21"/>
      <c r="F604" s="21"/>
      <c r="G604" s="21">
        <f t="shared" si="1"/>
        <v>0</v>
      </c>
      <c r="I604" s="39" t="str">
        <f t="shared" si="2"/>
        <v/>
      </c>
      <c r="J604" s="39" t="str">
        <f t="shared" si="3"/>
        <v/>
      </c>
      <c r="K604" s="39" t="str">
        <f t="shared" si="4"/>
        <v/>
      </c>
      <c r="L604" s="39" t="str">
        <f t="shared" si="5"/>
        <v/>
      </c>
      <c r="M604" s="39" t="str">
        <f t="shared" si="6"/>
        <v/>
      </c>
      <c r="N604" s="39" t="str">
        <f t="shared" si="7"/>
        <v/>
      </c>
      <c r="O604" s="115" t="str">
        <f>IF(G604&gt;0,DT!AC604*I604+DT!AD604*J604+DT!AE604*K604+DT!AF604*L604+DT!AG604*M604+DT!AH604*N604,"")</f>
        <v/>
      </c>
      <c r="P604" s="1"/>
    </row>
    <row r="605" ht="14.25" customHeight="1">
      <c r="A605" s="21"/>
      <c r="B605" s="21"/>
      <c r="C605" s="21"/>
      <c r="D605" s="21"/>
      <c r="E605" s="21"/>
      <c r="F605" s="21"/>
      <c r="G605" s="21">
        <f t="shared" si="1"/>
        <v>0</v>
      </c>
      <c r="I605" s="39" t="str">
        <f t="shared" si="2"/>
        <v/>
      </c>
      <c r="J605" s="39" t="str">
        <f t="shared" si="3"/>
        <v/>
      </c>
      <c r="K605" s="39" t="str">
        <f t="shared" si="4"/>
        <v/>
      </c>
      <c r="L605" s="39" t="str">
        <f t="shared" si="5"/>
        <v/>
      </c>
      <c r="M605" s="39" t="str">
        <f t="shared" si="6"/>
        <v/>
      </c>
      <c r="N605" s="39" t="str">
        <f t="shared" si="7"/>
        <v/>
      </c>
      <c r="O605" s="115" t="str">
        <f>IF(G605&gt;0,DT!AC605*I605+DT!AD605*J605+DT!AE605*K605+DT!AF605*L605+DT!AG605*M605+DT!AH605*N605,"")</f>
        <v/>
      </c>
      <c r="P605" s="1"/>
    </row>
    <row r="606" ht="14.25" customHeight="1">
      <c r="A606" s="21"/>
      <c r="B606" s="21"/>
      <c r="C606" s="21"/>
      <c r="D606" s="21"/>
      <c r="E606" s="21"/>
      <c r="F606" s="21"/>
      <c r="G606" s="21">
        <f t="shared" si="1"/>
        <v>0</v>
      </c>
      <c r="I606" s="39" t="str">
        <f t="shared" si="2"/>
        <v/>
      </c>
      <c r="J606" s="39" t="str">
        <f t="shared" si="3"/>
        <v/>
      </c>
      <c r="K606" s="39" t="str">
        <f t="shared" si="4"/>
        <v/>
      </c>
      <c r="L606" s="39" t="str">
        <f t="shared" si="5"/>
        <v/>
      </c>
      <c r="M606" s="39" t="str">
        <f t="shared" si="6"/>
        <v/>
      </c>
      <c r="N606" s="39" t="str">
        <f t="shared" si="7"/>
        <v/>
      </c>
      <c r="O606" s="115" t="str">
        <f>IF(G606&gt;0,DT!AC606*I606+DT!AD606*J606+DT!AE606*K606+DT!AF606*L606+DT!AG606*M606+DT!AH606*N606,"")</f>
        <v/>
      </c>
      <c r="P606" s="1"/>
    </row>
    <row r="607" ht="14.25" customHeight="1">
      <c r="A607" s="21"/>
      <c r="B607" s="21"/>
      <c r="C607" s="21"/>
      <c r="D607" s="21"/>
      <c r="E607" s="21"/>
      <c r="F607" s="21"/>
      <c r="G607" s="21">
        <f t="shared" si="1"/>
        <v>0</v>
      </c>
      <c r="I607" s="39" t="str">
        <f t="shared" si="2"/>
        <v/>
      </c>
      <c r="J607" s="39" t="str">
        <f t="shared" si="3"/>
        <v/>
      </c>
      <c r="K607" s="39" t="str">
        <f t="shared" si="4"/>
        <v/>
      </c>
      <c r="L607" s="39" t="str">
        <f t="shared" si="5"/>
        <v/>
      </c>
      <c r="M607" s="39" t="str">
        <f t="shared" si="6"/>
        <v/>
      </c>
      <c r="N607" s="39" t="str">
        <f t="shared" si="7"/>
        <v/>
      </c>
      <c r="O607" s="115" t="str">
        <f>IF(G607&gt;0,DT!AC607*I607+DT!AD607*J607+DT!AE607*K607+DT!AF607*L607+DT!AG607*M607+DT!AH607*N607,"")</f>
        <v/>
      </c>
      <c r="P607" s="1"/>
    </row>
    <row r="608" ht="14.25" customHeight="1">
      <c r="A608" s="21"/>
      <c r="B608" s="21"/>
      <c r="C608" s="21"/>
      <c r="D608" s="21"/>
      <c r="E608" s="21"/>
      <c r="F608" s="21"/>
      <c r="G608" s="21">
        <f t="shared" si="1"/>
        <v>0</v>
      </c>
      <c r="I608" s="39" t="str">
        <f t="shared" si="2"/>
        <v/>
      </c>
      <c r="J608" s="39" t="str">
        <f t="shared" si="3"/>
        <v/>
      </c>
      <c r="K608" s="39" t="str">
        <f t="shared" si="4"/>
        <v/>
      </c>
      <c r="L608" s="39" t="str">
        <f t="shared" si="5"/>
        <v/>
      </c>
      <c r="M608" s="39" t="str">
        <f t="shared" si="6"/>
        <v/>
      </c>
      <c r="N608" s="39" t="str">
        <f t="shared" si="7"/>
        <v/>
      </c>
      <c r="O608" s="115" t="str">
        <f>IF(G608&gt;0,DT!AC608*I608+DT!AD608*J608+DT!AE608*K608+DT!AF608*L608+DT!AG608*M608+DT!AH608*N608,"")</f>
        <v/>
      </c>
      <c r="P608" s="1"/>
    </row>
    <row r="609" ht="14.25" customHeight="1">
      <c r="A609" s="21"/>
      <c r="B609" s="21"/>
      <c r="C609" s="21"/>
      <c r="D609" s="21"/>
      <c r="E609" s="21"/>
      <c r="F609" s="21"/>
      <c r="G609" s="21">
        <f t="shared" si="1"/>
        <v>0</v>
      </c>
      <c r="I609" s="39" t="str">
        <f t="shared" si="2"/>
        <v/>
      </c>
      <c r="J609" s="39" t="str">
        <f t="shared" si="3"/>
        <v/>
      </c>
      <c r="K609" s="39" t="str">
        <f t="shared" si="4"/>
        <v/>
      </c>
      <c r="L609" s="39" t="str">
        <f t="shared" si="5"/>
        <v/>
      </c>
      <c r="M609" s="39" t="str">
        <f t="shared" si="6"/>
        <v/>
      </c>
      <c r="N609" s="39" t="str">
        <f t="shared" si="7"/>
        <v/>
      </c>
      <c r="O609" s="115" t="str">
        <f>IF(G609&gt;0,DT!AC609*I609+DT!AD609*J609+DT!AE609*K609+DT!AF609*L609+DT!AG609*M609+DT!AH609*N609,"")</f>
        <v/>
      </c>
      <c r="P609" s="1"/>
    </row>
    <row r="610" ht="14.25" customHeight="1">
      <c r="A610" s="21"/>
      <c r="B610" s="21"/>
      <c r="C610" s="21"/>
      <c r="D610" s="21"/>
      <c r="E610" s="21"/>
      <c r="F610" s="21"/>
      <c r="G610" s="21">
        <f t="shared" si="1"/>
        <v>0</v>
      </c>
      <c r="I610" s="39" t="str">
        <f t="shared" si="2"/>
        <v/>
      </c>
      <c r="J610" s="39" t="str">
        <f t="shared" si="3"/>
        <v/>
      </c>
      <c r="K610" s="39" t="str">
        <f t="shared" si="4"/>
        <v/>
      </c>
      <c r="L610" s="39" t="str">
        <f t="shared" si="5"/>
        <v/>
      </c>
      <c r="M610" s="39" t="str">
        <f t="shared" si="6"/>
        <v/>
      </c>
      <c r="N610" s="39" t="str">
        <f t="shared" si="7"/>
        <v/>
      </c>
      <c r="O610" s="115" t="str">
        <f>IF(G610&gt;0,DT!AC610*I610+DT!AD610*J610+DT!AE610*K610+DT!AF610*L610+DT!AG610*M610+DT!AH610*N610,"")</f>
        <v/>
      </c>
      <c r="P610" s="1"/>
    </row>
    <row r="611" ht="14.25" customHeight="1">
      <c r="A611" s="21"/>
      <c r="B611" s="21"/>
      <c r="C611" s="21"/>
      <c r="D611" s="21"/>
      <c r="E611" s="21"/>
      <c r="F611" s="21"/>
      <c r="G611" s="21">
        <f t="shared" si="1"/>
        <v>0</v>
      </c>
      <c r="I611" s="39" t="str">
        <f t="shared" si="2"/>
        <v/>
      </c>
      <c r="J611" s="39" t="str">
        <f t="shared" si="3"/>
        <v/>
      </c>
      <c r="K611" s="39" t="str">
        <f t="shared" si="4"/>
        <v/>
      </c>
      <c r="L611" s="39" t="str">
        <f t="shared" si="5"/>
        <v/>
      </c>
      <c r="M611" s="39" t="str">
        <f t="shared" si="6"/>
        <v/>
      </c>
      <c r="N611" s="39" t="str">
        <f t="shared" si="7"/>
        <v/>
      </c>
      <c r="O611" s="115" t="str">
        <f>IF(G611&gt;0,DT!AC611*I611+DT!AD611*J611+DT!AE611*K611+DT!AF611*L611+DT!AG611*M611+DT!AH611*N611,"")</f>
        <v/>
      </c>
      <c r="P611" s="1"/>
    </row>
    <row r="612" ht="14.25" customHeight="1">
      <c r="A612" s="21"/>
      <c r="B612" s="21"/>
      <c r="C612" s="21"/>
      <c r="D612" s="21"/>
      <c r="E612" s="21"/>
      <c r="F612" s="21"/>
      <c r="G612" s="21">
        <f t="shared" si="1"/>
        <v>0</v>
      </c>
      <c r="I612" s="39" t="str">
        <f t="shared" si="2"/>
        <v/>
      </c>
      <c r="J612" s="39" t="str">
        <f t="shared" si="3"/>
        <v/>
      </c>
      <c r="K612" s="39" t="str">
        <f t="shared" si="4"/>
        <v/>
      </c>
      <c r="L612" s="39" t="str">
        <f t="shared" si="5"/>
        <v/>
      </c>
      <c r="M612" s="39" t="str">
        <f t="shared" si="6"/>
        <v/>
      </c>
      <c r="N612" s="39" t="str">
        <f t="shared" si="7"/>
        <v/>
      </c>
      <c r="O612" s="115" t="str">
        <f>IF(G612&gt;0,DT!AC612*I612+DT!AD612*J612+DT!AE612*K612+DT!AF612*L612+DT!AG612*M612+DT!AH612*N612,"")</f>
        <v/>
      </c>
      <c r="P612" s="1"/>
    </row>
    <row r="613" ht="14.25" customHeight="1">
      <c r="A613" s="21"/>
      <c r="B613" s="21"/>
      <c r="C613" s="21"/>
      <c r="D613" s="21"/>
      <c r="E613" s="21"/>
      <c r="F613" s="21"/>
      <c r="G613" s="21">
        <f t="shared" si="1"/>
        <v>0</v>
      </c>
      <c r="I613" s="39" t="str">
        <f t="shared" si="2"/>
        <v/>
      </c>
      <c r="J613" s="39" t="str">
        <f t="shared" si="3"/>
        <v/>
      </c>
      <c r="K613" s="39" t="str">
        <f t="shared" si="4"/>
        <v/>
      </c>
      <c r="L613" s="39" t="str">
        <f t="shared" si="5"/>
        <v/>
      </c>
      <c r="M613" s="39" t="str">
        <f t="shared" si="6"/>
        <v/>
      </c>
      <c r="N613" s="39" t="str">
        <f t="shared" si="7"/>
        <v/>
      </c>
      <c r="O613" s="115" t="str">
        <f>IF(G613&gt;0,DT!AC613*I613+DT!AD613*J613+DT!AE613*K613+DT!AF613*L613+DT!AG613*M613+DT!AH613*N613,"")</f>
        <v/>
      </c>
      <c r="P613" s="1"/>
    </row>
    <row r="614" ht="14.25" customHeight="1">
      <c r="A614" s="21"/>
      <c r="B614" s="21"/>
      <c r="C614" s="21"/>
      <c r="D614" s="21"/>
      <c r="E614" s="21"/>
      <c r="F614" s="21"/>
      <c r="G614" s="21">
        <f t="shared" si="1"/>
        <v>0</v>
      </c>
      <c r="I614" s="39" t="str">
        <f t="shared" si="2"/>
        <v/>
      </c>
      <c r="J614" s="39" t="str">
        <f t="shared" si="3"/>
        <v/>
      </c>
      <c r="K614" s="39" t="str">
        <f t="shared" si="4"/>
        <v/>
      </c>
      <c r="L614" s="39" t="str">
        <f t="shared" si="5"/>
        <v/>
      </c>
      <c r="M614" s="39" t="str">
        <f t="shared" si="6"/>
        <v/>
      </c>
      <c r="N614" s="39" t="str">
        <f t="shared" si="7"/>
        <v/>
      </c>
      <c r="O614" s="115" t="str">
        <f>IF(G614&gt;0,DT!AC614*I614+DT!AD614*J614+DT!AE614*K614+DT!AF614*L614+DT!AG614*M614+DT!AH614*N614,"")</f>
        <v/>
      </c>
      <c r="P614" s="1"/>
    </row>
    <row r="615" ht="14.25" customHeight="1">
      <c r="A615" s="21"/>
      <c r="B615" s="21"/>
      <c r="C615" s="21"/>
      <c r="D615" s="21"/>
      <c r="E615" s="21"/>
      <c r="F615" s="21"/>
      <c r="G615" s="21">
        <f t="shared" si="1"/>
        <v>0</v>
      </c>
      <c r="I615" s="39" t="str">
        <f t="shared" si="2"/>
        <v/>
      </c>
      <c r="J615" s="39" t="str">
        <f t="shared" si="3"/>
        <v/>
      </c>
      <c r="K615" s="39" t="str">
        <f t="shared" si="4"/>
        <v/>
      </c>
      <c r="L615" s="39" t="str">
        <f t="shared" si="5"/>
        <v/>
      </c>
      <c r="M615" s="39" t="str">
        <f t="shared" si="6"/>
        <v/>
      </c>
      <c r="N615" s="39" t="str">
        <f t="shared" si="7"/>
        <v/>
      </c>
      <c r="O615" s="115" t="str">
        <f>IF(G615&gt;0,DT!AC615*I615+DT!AD615*J615+DT!AE615*K615+DT!AF615*L615+DT!AG615*M615+DT!AH615*N615,"")</f>
        <v/>
      </c>
      <c r="P615" s="1"/>
    </row>
    <row r="616" ht="14.25" customHeight="1">
      <c r="A616" s="21"/>
      <c r="B616" s="21"/>
      <c r="C616" s="21"/>
      <c r="D616" s="21"/>
      <c r="E616" s="21"/>
      <c r="F616" s="21"/>
      <c r="G616" s="21">
        <f t="shared" si="1"/>
        <v>0</v>
      </c>
      <c r="I616" s="39" t="str">
        <f t="shared" si="2"/>
        <v/>
      </c>
      <c r="J616" s="39" t="str">
        <f t="shared" si="3"/>
        <v/>
      </c>
      <c r="K616" s="39" t="str">
        <f t="shared" si="4"/>
        <v/>
      </c>
      <c r="L616" s="39" t="str">
        <f t="shared" si="5"/>
        <v/>
      </c>
      <c r="M616" s="39" t="str">
        <f t="shared" si="6"/>
        <v/>
      </c>
      <c r="N616" s="39" t="str">
        <f t="shared" si="7"/>
        <v/>
      </c>
      <c r="O616" s="115" t="str">
        <f>IF(G616&gt;0,DT!AC616*I616+DT!AD616*J616+DT!AE616*K616+DT!AF616*L616+DT!AG616*M616+DT!AH616*N616,"")</f>
        <v/>
      </c>
      <c r="P616" s="1"/>
    </row>
    <row r="617" ht="14.25" customHeight="1">
      <c r="A617" s="21"/>
      <c r="B617" s="21"/>
      <c r="C617" s="21"/>
      <c r="D617" s="21"/>
      <c r="E617" s="21"/>
      <c r="F617" s="21"/>
      <c r="G617" s="21">
        <f t="shared" si="1"/>
        <v>0</v>
      </c>
      <c r="I617" s="39" t="str">
        <f t="shared" si="2"/>
        <v/>
      </c>
      <c r="J617" s="39" t="str">
        <f t="shared" si="3"/>
        <v/>
      </c>
      <c r="K617" s="39" t="str">
        <f t="shared" si="4"/>
        <v/>
      </c>
      <c r="L617" s="39" t="str">
        <f t="shared" si="5"/>
        <v/>
      </c>
      <c r="M617" s="39" t="str">
        <f t="shared" si="6"/>
        <v/>
      </c>
      <c r="N617" s="39" t="str">
        <f t="shared" si="7"/>
        <v/>
      </c>
      <c r="O617" s="115" t="str">
        <f>IF(G617&gt;0,DT!AC617*I617+DT!AD617*J617+DT!AE617*K617+DT!AF617*L617+DT!AG617*M617+DT!AH617*N617,"")</f>
        <v/>
      </c>
      <c r="P617" s="1"/>
    </row>
    <row r="618" ht="14.25" customHeight="1">
      <c r="A618" s="21"/>
      <c r="B618" s="21"/>
      <c r="C618" s="21"/>
      <c r="D618" s="21"/>
      <c r="E618" s="21"/>
      <c r="F618" s="21"/>
      <c r="G618" s="21">
        <f t="shared" si="1"/>
        <v>0</v>
      </c>
      <c r="I618" s="39" t="str">
        <f t="shared" si="2"/>
        <v/>
      </c>
      <c r="J618" s="39" t="str">
        <f t="shared" si="3"/>
        <v/>
      </c>
      <c r="K618" s="39" t="str">
        <f t="shared" si="4"/>
        <v/>
      </c>
      <c r="L618" s="39" t="str">
        <f t="shared" si="5"/>
        <v/>
      </c>
      <c r="M618" s="39" t="str">
        <f t="shared" si="6"/>
        <v/>
      </c>
      <c r="N618" s="39" t="str">
        <f t="shared" si="7"/>
        <v/>
      </c>
      <c r="O618" s="115" t="str">
        <f>IF(G618&gt;0,DT!AC618*I618+DT!AD618*J618+DT!AE618*K618+DT!AF618*L618+DT!AG618*M618+DT!AH618*N618,"")</f>
        <v/>
      </c>
      <c r="P618" s="1"/>
    </row>
    <row r="619" ht="14.25" customHeight="1">
      <c r="A619" s="21"/>
      <c r="B619" s="21"/>
      <c r="C619" s="21"/>
      <c r="D619" s="21"/>
      <c r="E619" s="21"/>
      <c r="F619" s="21"/>
      <c r="G619" s="21">
        <f t="shared" si="1"/>
        <v>0</v>
      </c>
      <c r="I619" s="39" t="str">
        <f t="shared" si="2"/>
        <v/>
      </c>
      <c r="J619" s="39" t="str">
        <f t="shared" si="3"/>
        <v/>
      </c>
      <c r="K619" s="39" t="str">
        <f t="shared" si="4"/>
        <v/>
      </c>
      <c r="L619" s="39" t="str">
        <f t="shared" si="5"/>
        <v/>
      </c>
      <c r="M619" s="39" t="str">
        <f t="shared" si="6"/>
        <v/>
      </c>
      <c r="N619" s="39" t="str">
        <f t="shared" si="7"/>
        <v/>
      </c>
      <c r="O619" s="115" t="str">
        <f>IF(G619&gt;0,DT!AC619*I619+DT!AD619*J619+DT!AE619*K619+DT!AF619*L619+DT!AG619*M619+DT!AH619*N619,"")</f>
        <v/>
      </c>
      <c r="P619" s="1"/>
    </row>
    <row r="620" ht="14.25" customHeight="1">
      <c r="A620" s="21"/>
      <c r="B620" s="21"/>
      <c r="C620" s="21"/>
      <c r="D620" s="21"/>
      <c r="E620" s="21"/>
      <c r="F620" s="21"/>
      <c r="G620" s="21">
        <f t="shared" si="1"/>
        <v>0</v>
      </c>
      <c r="I620" s="39" t="str">
        <f t="shared" si="2"/>
        <v/>
      </c>
      <c r="J620" s="39" t="str">
        <f t="shared" si="3"/>
        <v/>
      </c>
      <c r="K620" s="39" t="str">
        <f t="shared" si="4"/>
        <v/>
      </c>
      <c r="L620" s="39" t="str">
        <f t="shared" si="5"/>
        <v/>
      </c>
      <c r="M620" s="39" t="str">
        <f t="shared" si="6"/>
        <v/>
      </c>
      <c r="N620" s="39" t="str">
        <f t="shared" si="7"/>
        <v/>
      </c>
      <c r="O620" s="115" t="str">
        <f>IF(G620&gt;0,DT!AC620*I620+DT!AD620*J620+DT!AE620*K620+DT!AF620*L620+DT!AG620*M620+DT!AH620*N620,"")</f>
        <v/>
      </c>
      <c r="P620" s="1"/>
    </row>
    <row r="621" ht="14.25" customHeight="1">
      <c r="A621" s="21"/>
      <c r="B621" s="21"/>
      <c r="C621" s="21"/>
      <c r="D621" s="21"/>
      <c r="E621" s="21"/>
      <c r="F621" s="21"/>
      <c r="G621" s="21">
        <f t="shared" si="1"/>
        <v>0</v>
      </c>
      <c r="I621" s="39" t="str">
        <f t="shared" si="2"/>
        <v/>
      </c>
      <c r="J621" s="39" t="str">
        <f t="shared" si="3"/>
        <v/>
      </c>
      <c r="K621" s="39" t="str">
        <f t="shared" si="4"/>
        <v/>
      </c>
      <c r="L621" s="39" t="str">
        <f t="shared" si="5"/>
        <v/>
      </c>
      <c r="M621" s="39" t="str">
        <f t="shared" si="6"/>
        <v/>
      </c>
      <c r="N621" s="39" t="str">
        <f t="shared" si="7"/>
        <v/>
      </c>
      <c r="O621" s="115" t="str">
        <f>IF(G621&gt;0,DT!AC621*I621+DT!AD621*J621+DT!AE621*K621+DT!AF621*L621+DT!AG621*M621+DT!AH621*N621,"")</f>
        <v/>
      </c>
      <c r="P621" s="1"/>
    </row>
    <row r="622" ht="14.25" customHeight="1">
      <c r="A622" s="21"/>
      <c r="B622" s="21"/>
      <c r="C622" s="21"/>
      <c r="D622" s="21"/>
      <c r="E622" s="21"/>
      <c r="F622" s="21"/>
      <c r="G622" s="21">
        <f t="shared" si="1"/>
        <v>0</v>
      </c>
      <c r="I622" s="39" t="str">
        <f t="shared" si="2"/>
        <v/>
      </c>
      <c r="J622" s="39" t="str">
        <f t="shared" si="3"/>
        <v/>
      </c>
      <c r="K622" s="39" t="str">
        <f t="shared" si="4"/>
        <v/>
      </c>
      <c r="L622" s="39" t="str">
        <f t="shared" si="5"/>
        <v/>
      </c>
      <c r="M622" s="39" t="str">
        <f t="shared" si="6"/>
        <v/>
      </c>
      <c r="N622" s="39" t="str">
        <f t="shared" si="7"/>
        <v/>
      </c>
      <c r="O622" s="115" t="str">
        <f>IF(G622&gt;0,DT!AC622*I622+DT!AD622*J622+DT!AE622*K622+DT!AF622*L622+DT!AG622*M622+DT!AH622*N622,"")</f>
        <v/>
      </c>
      <c r="P622" s="1"/>
    </row>
    <row r="623" ht="14.25" customHeight="1">
      <c r="A623" s="21"/>
      <c r="B623" s="21"/>
      <c r="C623" s="21"/>
      <c r="D623" s="21"/>
      <c r="E623" s="21"/>
      <c r="F623" s="21"/>
      <c r="G623" s="21">
        <f t="shared" si="1"/>
        <v>0</v>
      </c>
      <c r="I623" s="39" t="str">
        <f t="shared" si="2"/>
        <v/>
      </c>
      <c r="J623" s="39" t="str">
        <f t="shared" si="3"/>
        <v/>
      </c>
      <c r="K623" s="39" t="str">
        <f t="shared" si="4"/>
        <v/>
      </c>
      <c r="L623" s="39" t="str">
        <f t="shared" si="5"/>
        <v/>
      </c>
      <c r="M623" s="39" t="str">
        <f t="shared" si="6"/>
        <v/>
      </c>
      <c r="N623" s="39" t="str">
        <f t="shared" si="7"/>
        <v/>
      </c>
      <c r="O623" s="115" t="str">
        <f>IF(G623&gt;0,DT!AC623*I623+DT!AD623*J623+DT!AE623*K623+DT!AF623*L623+DT!AG623*M623+DT!AH623*N623,"")</f>
        <v/>
      </c>
      <c r="P623" s="1"/>
    </row>
    <row r="624" ht="14.25" customHeight="1">
      <c r="A624" s="21"/>
      <c r="B624" s="21"/>
      <c r="C624" s="21"/>
      <c r="D624" s="21"/>
      <c r="E624" s="21"/>
      <c r="F624" s="21"/>
      <c r="G624" s="21">
        <f t="shared" si="1"/>
        <v>0</v>
      </c>
      <c r="I624" s="39" t="str">
        <f t="shared" si="2"/>
        <v/>
      </c>
      <c r="J624" s="39" t="str">
        <f t="shared" si="3"/>
        <v/>
      </c>
      <c r="K624" s="39" t="str">
        <f t="shared" si="4"/>
        <v/>
      </c>
      <c r="L624" s="39" t="str">
        <f t="shared" si="5"/>
        <v/>
      </c>
      <c r="M624" s="39" t="str">
        <f t="shared" si="6"/>
        <v/>
      </c>
      <c r="N624" s="39" t="str">
        <f t="shared" si="7"/>
        <v/>
      </c>
      <c r="O624" s="115" t="str">
        <f>IF(G624&gt;0,DT!AC624*I624+DT!AD624*J624+DT!AE624*K624+DT!AF624*L624+DT!AG624*M624+DT!AH624*N624,"")</f>
        <v/>
      </c>
      <c r="P624" s="1"/>
    </row>
    <row r="625" ht="14.25" customHeight="1">
      <c r="A625" s="21"/>
      <c r="B625" s="21"/>
      <c r="C625" s="21"/>
      <c r="D625" s="21"/>
      <c r="E625" s="21"/>
      <c r="F625" s="21"/>
      <c r="G625" s="21">
        <f t="shared" si="1"/>
        <v>0</v>
      </c>
      <c r="I625" s="39" t="str">
        <f t="shared" si="2"/>
        <v/>
      </c>
      <c r="J625" s="39" t="str">
        <f t="shared" si="3"/>
        <v/>
      </c>
      <c r="K625" s="39" t="str">
        <f t="shared" si="4"/>
        <v/>
      </c>
      <c r="L625" s="39" t="str">
        <f t="shared" si="5"/>
        <v/>
      </c>
      <c r="M625" s="39" t="str">
        <f t="shared" si="6"/>
        <v/>
      </c>
      <c r="N625" s="39" t="str">
        <f t="shared" si="7"/>
        <v/>
      </c>
      <c r="O625" s="115" t="str">
        <f>IF(G625&gt;0,DT!AC625*I625+DT!AD625*J625+DT!AE625*K625+DT!AF625*L625+DT!AG625*M625+DT!AH625*N625,"")</f>
        <v/>
      </c>
      <c r="P625" s="1"/>
    </row>
    <row r="626" ht="14.25" customHeight="1">
      <c r="A626" s="21"/>
      <c r="B626" s="21"/>
      <c r="C626" s="21"/>
      <c r="D626" s="21"/>
      <c r="E626" s="21"/>
      <c r="F626" s="21"/>
      <c r="G626" s="21">
        <f t="shared" si="1"/>
        <v>0</v>
      </c>
      <c r="I626" s="39" t="str">
        <f t="shared" si="2"/>
        <v/>
      </c>
      <c r="J626" s="39" t="str">
        <f t="shared" si="3"/>
        <v/>
      </c>
      <c r="K626" s="39" t="str">
        <f t="shared" si="4"/>
        <v/>
      </c>
      <c r="L626" s="39" t="str">
        <f t="shared" si="5"/>
        <v/>
      </c>
      <c r="M626" s="39" t="str">
        <f t="shared" si="6"/>
        <v/>
      </c>
      <c r="N626" s="39" t="str">
        <f t="shared" si="7"/>
        <v/>
      </c>
      <c r="O626" s="115" t="str">
        <f>IF(G626&gt;0,DT!AC626*I626+DT!AD626*J626+DT!AE626*K626+DT!AF626*L626+DT!AG626*M626+DT!AH626*N626,"")</f>
        <v/>
      </c>
      <c r="P626" s="1"/>
    </row>
    <row r="627" ht="14.25" customHeight="1">
      <c r="A627" s="21"/>
      <c r="B627" s="21"/>
      <c r="C627" s="21"/>
      <c r="D627" s="21"/>
      <c r="E627" s="21"/>
      <c r="F627" s="21"/>
      <c r="G627" s="21">
        <f t="shared" si="1"/>
        <v>0</v>
      </c>
      <c r="I627" s="39" t="str">
        <f t="shared" si="2"/>
        <v/>
      </c>
      <c r="J627" s="39" t="str">
        <f t="shared" si="3"/>
        <v/>
      </c>
      <c r="K627" s="39" t="str">
        <f t="shared" si="4"/>
        <v/>
      </c>
      <c r="L627" s="39" t="str">
        <f t="shared" si="5"/>
        <v/>
      </c>
      <c r="M627" s="39" t="str">
        <f t="shared" si="6"/>
        <v/>
      </c>
      <c r="N627" s="39" t="str">
        <f t="shared" si="7"/>
        <v/>
      </c>
      <c r="O627" s="115" t="str">
        <f>IF(G627&gt;0,DT!AC627*I627+DT!AD627*J627+DT!AE627*K627+DT!AF627*L627+DT!AG627*M627+DT!AH627*N627,"")</f>
        <v/>
      </c>
      <c r="P627" s="1"/>
    </row>
    <row r="628" ht="14.25" customHeight="1">
      <c r="A628" s="21"/>
      <c r="B628" s="21"/>
      <c r="C628" s="21"/>
      <c r="D628" s="21"/>
      <c r="E628" s="21"/>
      <c r="F628" s="21"/>
      <c r="G628" s="21">
        <f t="shared" si="1"/>
        <v>0</v>
      </c>
      <c r="I628" s="39" t="str">
        <f t="shared" si="2"/>
        <v/>
      </c>
      <c r="J628" s="39" t="str">
        <f t="shared" si="3"/>
        <v/>
      </c>
      <c r="K628" s="39" t="str">
        <f t="shared" si="4"/>
        <v/>
      </c>
      <c r="L628" s="39" t="str">
        <f t="shared" si="5"/>
        <v/>
      </c>
      <c r="M628" s="39" t="str">
        <f t="shared" si="6"/>
        <v/>
      </c>
      <c r="N628" s="39" t="str">
        <f t="shared" si="7"/>
        <v/>
      </c>
      <c r="O628" s="115" t="str">
        <f>IF(G628&gt;0,DT!AC628*I628+DT!AD628*J628+DT!AE628*K628+DT!AF628*L628+DT!AG628*M628+DT!AH628*N628,"")</f>
        <v/>
      </c>
      <c r="P628" s="1"/>
    </row>
    <row r="629" ht="14.25" customHeight="1">
      <c r="A629" s="21"/>
      <c r="B629" s="21"/>
      <c r="C629" s="21"/>
      <c r="D629" s="21"/>
      <c r="E629" s="21"/>
      <c r="F629" s="21"/>
      <c r="G629" s="21">
        <f t="shared" si="1"/>
        <v>0</v>
      </c>
      <c r="I629" s="39" t="str">
        <f t="shared" si="2"/>
        <v/>
      </c>
      <c r="J629" s="39" t="str">
        <f t="shared" si="3"/>
        <v/>
      </c>
      <c r="K629" s="39" t="str">
        <f t="shared" si="4"/>
        <v/>
      </c>
      <c r="L629" s="39" t="str">
        <f t="shared" si="5"/>
        <v/>
      </c>
      <c r="M629" s="39" t="str">
        <f t="shared" si="6"/>
        <v/>
      </c>
      <c r="N629" s="39" t="str">
        <f t="shared" si="7"/>
        <v/>
      </c>
      <c r="O629" s="115" t="str">
        <f>IF(G629&gt;0,DT!AC629*I629+DT!AD629*J629+DT!AE629*K629+DT!AF629*L629+DT!AG629*M629+DT!AH629*N629,"")</f>
        <v/>
      </c>
      <c r="P629" s="1"/>
    </row>
    <row r="630" ht="14.25" customHeight="1">
      <c r="A630" s="21"/>
      <c r="B630" s="21"/>
      <c r="C630" s="21"/>
      <c r="D630" s="21"/>
      <c r="E630" s="21"/>
      <c r="F630" s="21"/>
      <c r="G630" s="21">
        <f t="shared" si="1"/>
        <v>0</v>
      </c>
      <c r="I630" s="39" t="str">
        <f t="shared" si="2"/>
        <v/>
      </c>
      <c r="J630" s="39" t="str">
        <f t="shared" si="3"/>
        <v/>
      </c>
      <c r="K630" s="39" t="str">
        <f t="shared" si="4"/>
        <v/>
      </c>
      <c r="L630" s="39" t="str">
        <f t="shared" si="5"/>
        <v/>
      </c>
      <c r="M630" s="39" t="str">
        <f t="shared" si="6"/>
        <v/>
      </c>
      <c r="N630" s="39" t="str">
        <f t="shared" si="7"/>
        <v/>
      </c>
      <c r="O630" s="115" t="str">
        <f>IF(G630&gt;0,DT!AC630*I630+DT!AD630*J630+DT!AE630*K630+DT!AF630*L630+DT!AG630*M630+DT!AH630*N630,"")</f>
        <v/>
      </c>
      <c r="P630" s="1"/>
    </row>
    <row r="631" ht="14.25" customHeight="1">
      <c r="A631" s="21"/>
      <c r="B631" s="21"/>
      <c r="C631" s="21"/>
      <c r="D631" s="21"/>
      <c r="E631" s="21"/>
      <c r="F631" s="21"/>
      <c r="G631" s="21">
        <f t="shared" si="1"/>
        <v>0</v>
      </c>
      <c r="I631" s="39" t="str">
        <f t="shared" si="2"/>
        <v/>
      </c>
      <c r="J631" s="39" t="str">
        <f t="shared" si="3"/>
        <v/>
      </c>
      <c r="K631" s="39" t="str">
        <f t="shared" si="4"/>
        <v/>
      </c>
      <c r="L631" s="39" t="str">
        <f t="shared" si="5"/>
        <v/>
      </c>
      <c r="M631" s="39" t="str">
        <f t="shared" si="6"/>
        <v/>
      </c>
      <c r="N631" s="39" t="str">
        <f t="shared" si="7"/>
        <v/>
      </c>
      <c r="O631" s="115" t="str">
        <f>IF(G631&gt;0,DT!AC631*I631+DT!AD631*J631+DT!AE631*K631+DT!AF631*L631+DT!AG631*M631+DT!AH631*N631,"")</f>
        <v/>
      </c>
      <c r="P631" s="1"/>
    </row>
    <row r="632" ht="14.25" customHeight="1">
      <c r="A632" s="21"/>
      <c r="B632" s="21"/>
      <c r="C632" s="21"/>
      <c r="D632" s="21"/>
      <c r="E632" s="21"/>
      <c r="F632" s="21"/>
      <c r="G632" s="21">
        <f t="shared" si="1"/>
        <v>0</v>
      </c>
      <c r="I632" s="39" t="str">
        <f t="shared" si="2"/>
        <v/>
      </c>
      <c r="J632" s="39" t="str">
        <f t="shared" si="3"/>
        <v/>
      </c>
      <c r="K632" s="39" t="str">
        <f t="shared" si="4"/>
        <v/>
      </c>
      <c r="L632" s="39" t="str">
        <f t="shared" si="5"/>
        <v/>
      </c>
      <c r="M632" s="39" t="str">
        <f t="shared" si="6"/>
        <v/>
      </c>
      <c r="N632" s="39" t="str">
        <f t="shared" si="7"/>
        <v/>
      </c>
      <c r="O632" s="115" t="str">
        <f>IF(G632&gt;0,DT!AC632*I632+DT!AD632*J632+DT!AE632*K632+DT!AF632*L632+DT!AG632*M632+DT!AH632*N632,"")</f>
        <v/>
      </c>
      <c r="P632" s="1"/>
    </row>
    <row r="633" ht="14.25" customHeight="1">
      <c r="A633" s="21"/>
      <c r="B633" s="21"/>
      <c r="C633" s="21"/>
      <c r="D633" s="21"/>
      <c r="E633" s="21"/>
      <c r="F633" s="21"/>
      <c r="G633" s="21">
        <f t="shared" si="1"/>
        <v>0</v>
      </c>
      <c r="I633" s="39" t="str">
        <f t="shared" si="2"/>
        <v/>
      </c>
      <c r="J633" s="39" t="str">
        <f t="shared" si="3"/>
        <v/>
      </c>
      <c r="K633" s="39" t="str">
        <f t="shared" si="4"/>
        <v/>
      </c>
      <c r="L633" s="39" t="str">
        <f t="shared" si="5"/>
        <v/>
      </c>
      <c r="M633" s="39" t="str">
        <f t="shared" si="6"/>
        <v/>
      </c>
      <c r="N633" s="39" t="str">
        <f t="shared" si="7"/>
        <v/>
      </c>
      <c r="O633" s="115" t="str">
        <f>IF(G633&gt;0,DT!AC633*I633+DT!AD633*J633+DT!AE633*K633+DT!AF633*L633+DT!AG633*M633+DT!AH633*N633,"")</f>
        <v/>
      </c>
      <c r="P633" s="1"/>
    </row>
    <row r="634" ht="14.25" customHeight="1">
      <c r="A634" s="21"/>
      <c r="B634" s="21"/>
      <c r="C634" s="21"/>
      <c r="D634" s="21"/>
      <c r="E634" s="21"/>
      <c r="F634" s="21"/>
      <c r="G634" s="21">
        <f t="shared" si="1"/>
        <v>0</v>
      </c>
      <c r="I634" s="39" t="str">
        <f t="shared" si="2"/>
        <v/>
      </c>
      <c r="J634" s="39" t="str">
        <f t="shared" si="3"/>
        <v/>
      </c>
      <c r="K634" s="39" t="str">
        <f t="shared" si="4"/>
        <v/>
      </c>
      <c r="L634" s="39" t="str">
        <f t="shared" si="5"/>
        <v/>
      </c>
      <c r="M634" s="39" t="str">
        <f t="shared" si="6"/>
        <v/>
      </c>
      <c r="N634" s="39" t="str">
        <f t="shared" si="7"/>
        <v/>
      </c>
      <c r="O634" s="115" t="str">
        <f>IF(G634&gt;0,DT!AC634*I634+DT!AD634*J634+DT!AE634*K634+DT!AF634*L634+DT!AG634*M634+DT!AH634*N634,"")</f>
        <v/>
      </c>
      <c r="P634" s="1"/>
    </row>
    <row r="635" ht="14.25" customHeight="1">
      <c r="A635" s="21"/>
      <c r="B635" s="21"/>
      <c r="C635" s="21"/>
      <c r="D635" s="21"/>
      <c r="E635" s="21"/>
      <c r="F635" s="21"/>
      <c r="G635" s="21">
        <f t="shared" si="1"/>
        <v>0</v>
      </c>
      <c r="I635" s="39" t="str">
        <f t="shared" si="2"/>
        <v/>
      </c>
      <c r="J635" s="39" t="str">
        <f t="shared" si="3"/>
        <v/>
      </c>
      <c r="K635" s="39" t="str">
        <f t="shared" si="4"/>
        <v/>
      </c>
      <c r="L635" s="39" t="str">
        <f t="shared" si="5"/>
        <v/>
      </c>
      <c r="M635" s="39" t="str">
        <f t="shared" si="6"/>
        <v/>
      </c>
      <c r="N635" s="39" t="str">
        <f t="shared" si="7"/>
        <v/>
      </c>
      <c r="O635" s="115" t="str">
        <f>IF(G635&gt;0,DT!AC635*I635+DT!AD635*J635+DT!AE635*K635+DT!AF635*L635+DT!AG635*M635+DT!AH635*N635,"")</f>
        <v/>
      </c>
      <c r="P635" s="1"/>
    </row>
    <row r="636" ht="14.25" customHeight="1">
      <c r="A636" s="21"/>
      <c r="B636" s="21"/>
      <c r="C636" s="21"/>
      <c r="D636" s="21"/>
      <c r="E636" s="21"/>
      <c r="F636" s="21"/>
      <c r="G636" s="21">
        <f t="shared" si="1"/>
        <v>0</v>
      </c>
      <c r="I636" s="39" t="str">
        <f t="shared" si="2"/>
        <v/>
      </c>
      <c r="J636" s="39" t="str">
        <f t="shared" si="3"/>
        <v/>
      </c>
      <c r="K636" s="39" t="str">
        <f t="shared" si="4"/>
        <v/>
      </c>
      <c r="L636" s="39" t="str">
        <f t="shared" si="5"/>
        <v/>
      </c>
      <c r="M636" s="39" t="str">
        <f t="shared" si="6"/>
        <v/>
      </c>
      <c r="N636" s="39" t="str">
        <f t="shared" si="7"/>
        <v/>
      </c>
      <c r="O636" s="115" t="str">
        <f>IF(G636&gt;0,DT!AC636*I636+DT!AD636*J636+DT!AE636*K636+DT!AF636*L636+DT!AG636*M636+DT!AH636*N636,"")</f>
        <v/>
      </c>
      <c r="P636" s="1"/>
    </row>
    <row r="637" ht="14.25" customHeight="1">
      <c r="A637" s="21"/>
      <c r="B637" s="21"/>
      <c r="C637" s="21"/>
      <c r="D637" s="21"/>
      <c r="E637" s="21"/>
      <c r="F637" s="21"/>
      <c r="G637" s="21">
        <f t="shared" si="1"/>
        <v>0</v>
      </c>
      <c r="I637" s="39" t="str">
        <f t="shared" si="2"/>
        <v/>
      </c>
      <c r="J637" s="39" t="str">
        <f t="shared" si="3"/>
        <v/>
      </c>
      <c r="K637" s="39" t="str">
        <f t="shared" si="4"/>
        <v/>
      </c>
      <c r="L637" s="39" t="str">
        <f t="shared" si="5"/>
        <v/>
      </c>
      <c r="M637" s="39" t="str">
        <f t="shared" si="6"/>
        <v/>
      </c>
      <c r="N637" s="39" t="str">
        <f t="shared" si="7"/>
        <v/>
      </c>
      <c r="O637" s="115" t="str">
        <f>IF(G637&gt;0,DT!AC637*I637+DT!AD637*J637+DT!AE637*K637+DT!AF637*L637+DT!AG637*M637+DT!AH637*N637,"")</f>
        <v/>
      </c>
      <c r="P637" s="1"/>
    </row>
    <row r="638" ht="14.25" customHeight="1">
      <c r="A638" s="21"/>
      <c r="B638" s="21"/>
      <c r="C638" s="21"/>
      <c r="D638" s="21"/>
      <c r="E638" s="21"/>
      <c r="F638" s="21"/>
      <c r="G638" s="21">
        <f t="shared" si="1"/>
        <v>0</v>
      </c>
      <c r="I638" s="39" t="str">
        <f t="shared" si="2"/>
        <v/>
      </c>
      <c r="J638" s="39" t="str">
        <f t="shared" si="3"/>
        <v/>
      </c>
      <c r="K638" s="39" t="str">
        <f t="shared" si="4"/>
        <v/>
      </c>
      <c r="L638" s="39" t="str">
        <f t="shared" si="5"/>
        <v/>
      </c>
      <c r="M638" s="39" t="str">
        <f t="shared" si="6"/>
        <v/>
      </c>
      <c r="N638" s="39" t="str">
        <f t="shared" si="7"/>
        <v/>
      </c>
      <c r="O638" s="115" t="str">
        <f>IF(G638&gt;0,DT!AC638*I638+DT!AD638*J638+DT!AE638*K638+DT!AF638*L638+DT!AG638*M638+DT!AH638*N638,"")</f>
        <v/>
      </c>
      <c r="P638" s="1"/>
    </row>
    <row r="639" ht="14.25" customHeight="1">
      <c r="A639" s="21"/>
      <c r="B639" s="21"/>
      <c r="C639" s="21"/>
      <c r="D639" s="21"/>
      <c r="E639" s="21"/>
      <c r="F639" s="21"/>
      <c r="G639" s="21">
        <f t="shared" si="1"/>
        <v>0</v>
      </c>
      <c r="I639" s="39" t="str">
        <f t="shared" si="2"/>
        <v/>
      </c>
      <c r="J639" s="39" t="str">
        <f t="shared" si="3"/>
        <v/>
      </c>
      <c r="K639" s="39" t="str">
        <f t="shared" si="4"/>
        <v/>
      </c>
      <c r="L639" s="39" t="str">
        <f t="shared" si="5"/>
        <v/>
      </c>
      <c r="M639" s="39" t="str">
        <f t="shared" si="6"/>
        <v/>
      </c>
      <c r="N639" s="39" t="str">
        <f t="shared" si="7"/>
        <v/>
      </c>
      <c r="O639" s="115" t="str">
        <f>IF(G639&gt;0,DT!AC639*I639+DT!AD639*J639+DT!AE639*K639+DT!AF639*L639+DT!AG639*M639+DT!AH639*N639,"")</f>
        <v/>
      </c>
      <c r="P639" s="1"/>
    </row>
    <row r="640" ht="14.25" customHeight="1">
      <c r="A640" s="21"/>
      <c r="B640" s="21"/>
      <c r="C640" s="21"/>
      <c r="D640" s="21"/>
      <c r="E640" s="21"/>
      <c r="F640" s="21"/>
      <c r="G640" s="21">
        <f t="shared" si="1"/>
        <v>0</v>
      </c>
      <c r="I640" s="39" t="str">
        <f t="shared" si="2"/>
        <v/>
      </c>
      <c r="J640" s="39" t="str">
        <f t="shared" si="3"/>
        <v/>
      </c>
      <c r="K640" s="39" t="str">
        <f t="shared" si="4"/>
        <v/>
      </c>
      <c r="L640" s="39" t="str">
        <f t="shared" si="5"/>
        <v/>
      </c>
      <c r="M640" s="39" t="str">
        <f t="shared" si="6"/>
        <v/>
      </c>
      <c r="N640" s="39" t="str">
        <f t="shared" si="7"/>
        <v/>
      </c>
      <c r="O640" s="115" t="str">
        <f>IF(G640&gt;0,DT!AC640*I640+DT!AD640*J640+DT!AE640*K640+DT!AF640*L640+DT!AG640*M640+DT!AH640*N640,"")</f>
        <v/>
      </c>
      <c r="P640" s="1"/>
    </row>
    <row r="641" ht="14.25" customHeight="1">
      <c r="A641" s="21"/>
      <c r="B641" s="21"/>
      <c r="C641" s="21"/>
      <c r="D641" s="21"/>
      <c r="E641" s="21"/>
      <c r="F641" s="21"/>
      <c r="G641" s="21">
        <f t="shared" si="1"/>
        <v>0</v>
      </c>
      <c r="I641" s="39" t="str">
        <f t="shared" si="2"/>
        <v/>
      </c>
      <c r="J641" s="39" t="str">
        <f t="shared" si="3"/>
        <v/>
      </c>
      <c r="K641" s="39" t="str">
        <f t="shared" si="4"/>
        <v/>
      </c>
      <c r="L641" s="39" t="str">
        <f t="shared" si="5"/>
        <v/>
      </c>
      <c r="M641" s="39" t="str">
        <f t="shared" si="6"/>
        <v/>
      </c>
      <c r="N641" s="39" t="str">
        <f t="shared" si="7"/>
        <v/>
      </c>
      <c r="O641" s="115" t="str">
        <f>IF(G641&gt;0,DT!AC641*I641+DT!AD641*J641+DT!AE641*K641+DT!AF641*L641+DT!AG641*M641+DT!AH641*N641,"")</f>
        <v/>
      </c>
      <c r="P641" s="1"/>
    </row>
    <row r="642" ht="14.25" customHeight="1">
      <c r="A642" s="21"/>
      <c r="B642" s="21"/>
      <c r="C642" s="21"/>
      <c r="D642" s="21"/>
      <c r="E642" s="21"/>
      <c r="F642" s="21"/>
      <c r="G642" s="21">
        <f t="shared" si="1"/>
        <v>0</v>
      </c>
      <c r="I642" s="39" t="str">
        <f t="shared" si="2"/>
        <v/>
      </c>
      <c r="J642" s="39" t="str">
        <f t="shared" si="3"/>
        <v/>
      </c>
      <c r="K642" s="39" t="str">
        <f t="shared" si="4"/>
        <v/>
      </c>
      <c r="L642" s="39" t="str">
        <f t="shared" si="5"/>
        <v/>
      </c>
      <c r="M642" s="39" t="str">
        <f t="shared" si="6"/>
        <v/>
      </c>
      <c r="N642" s="39" t="str">
        <f t="shared" si="7"/>
        <v/>
      </c>
      <c r="O642" s="115" t="str">
        <f>IF(G642&gt;0,DT!AC642*I642+DT!AD642*J642+DT!AE642*K642+DT!AF642*L642+DT!AG642*M642+DT!AH642*N642,"")</f>
        <v/>
      </c>
      <c r="P642" s="1"/>
    </row>
    <row r="643" ht="14.25" customHeight="1">
      <c r="A643" s="21"/>
      <c r="B643" s="21"/>
      <c r="C643" s="21"/>
      <c r="D643" s="21"/>
      <c r="E643" s="21"/>
      <c r="F643" s="21"/>
      <c r="G643" s="21">
        <f t="shared" si="1"/>
        <v>0</v>
      </c>
      <c r="I643" s="39" t="str">
        <f t="shared" si="2"/>
        <v/>
      </c>
      <c r="J643" s="39" t="str">
        <f t="shared" si="3"/>
        <v/>
      </c>
      <c r="K643" s="39" t="str">
        <f t="shared" si="4"/>
        <v/>
      </c>
      <c r="L643" s="39" t="str">
        <f t="shared" si="5"/>
        <v/>
      </c>
      <c r="M643" s="39" t="str">
        <f t="shared" si="6"/>
        <v/>
      </c>
      <c r="N643" s="39" t="str">
        <f t="shared" si="7"/>
        <v/>
      </c>
      <c r="O643" s="115" t="str">
        <f>IF(G643&gt;0,DT!AC643*I643+DT!AD643*J643+DT!AE643*K643+DT!AF643*L643+DT!AG643*M643+DT!AH643*N643,"")</f>
        <v/>
      </c>
      <c r="P643" s="1"/>
    </row>
    <row r="644" ht="14.25" customHeight="1">
      <c r="A644" s="21"/>
      <c r="B644" s="21"/>
      <c r="C644" s="21"/>
      <c r="D644" s="21"/>
      <c r="E644" s="21"/>
      <c r="F644" s="21"/>
      <c r="G644" s="21">
        <f t="shared" si="1"/>
        <v>0</v>
      </c>
      <c r="I644" s="39" t="str">
        <f t="shared" si="2"/>
        <v/>
      </c>
      <c r="J644" s="39" t="str">
        <f t="shared" si="3"/>
        <v/>
      </c>
      <c r="K644" s="39" t="str">
        <f t="shared" si="4"/>
        <v/>
      </c>
      <c r="L644" s="39" t="str">
        <f t="shared" si="5"/>
        <v/>
      </c>
      <c r="M644" s="39" t="str">
        <f t="shared" si="6"/>
        <v/>
      </c>
      <c r="N644" s="39" t="str">
        <f t="shared" si="7"/>
        <v/>
      </c>
      <c r="O644" s="115" t="str">
        <f>IF(G644&gt;0,DT!AC644*I644+DT!AD644*J644+DT!AE644*K644+DT!AF644*L644+DT!AG644*M644+DT!AH644*N644,"")</f>
        <v/>
      </c>
      <c r="P644" s="1"/>
    </row>
    <row r="645" ht="14.25" customHeight="1">
      <c r="A645" s="21"/>
      <c r="B645" s="21"/>
      <c r="C645" s="21"/>
      <c r="D645" s="21"/>
      <c r="E645" s="21"/>
      <c r="F645" s="21"/>
      <c r="G645" s="21">
        <f t="shared" si="1"/>
        <v>0</v>
      </c>
      <c r="I645" s="39" t="str">
        <f t="shared" si="2"/>
        <v/>
      </c>
      <c r="J645" s="39" t="str">
        <f t="shared" si="3"/>
        <v/>
      </c>
      <c r="K645" s="39" t="str">
        <f t="shared" si="4"/>
        <v/>
      </c>
      <c r="L645" s="39" t="str">
        <f t="shared" si="5"/>
        <v/>
      </c>
      <c r="M645" s="39" t="str">
        <f t="shared" si="6"/>
        <v/>
      </c>
      <c r="N645" s="39" t="str">
        <f t="shared" si="7"/>
        <v/>
      </c>
      <c r="O645" s="115" t="str">
        <f>IF(G645&gt;0,DT!AC645*I645+DT!AD645*J645+DT!AE645*K645+DT!AF645*L645+DT!AG645*M645+DT!AH645*N645,"")</f>
        <v/>
      </c>
      <c r="P645" s="1"/>
    </row>
    <row r="646" ht="14.25" customHeight="1">
      <c r="A646" s="21"/>
      <c r="B646" s="21"/>
      <c r="C646" s="21"/>
      <c r="D646" s="21"/>
      <c r="E646" s="21"/>
      <c r="F646" s="21"/>
      <c r="G646" s="21">
        <f t="shared" si="1"/>
        <v>0</v>
      </c>
      <c r="I646" s="39" t="str">
        <f t="shared" si="2"/>
        <v/>
      </c>
      <c r="J646" s="39" t="str">
        <f t="shared" si="3"/>
        <v/>
      </c>
      <c r="K646" s="39" t="str">
        <f t="shared" si="4"/>
        <v/>
      </c>
      <c r="L646" s="39" t="str">
        <f t="shared" si="5"/>
        <v/>
      </c>
      <c r="M646" s="39" t="str">
        <f t="shared" si="6"/>
        <v/>
      </c>
      <c r="N646" s="39" t="str">
        <f t="shared" si="7"/>
        <v/>
      </c>
      <c r="O646" s="115" t="str">
        <f>IF(G646&gt;0,DT!AC646*I646+DT!AD646*J646+DT!AE646*K646+DT!AF646*L646+DT!AG646*M646+DT!AH646*N646,"")</f>
        <v/>
      </c>
      <c r="P646" s="1"/>
    </row>
    <row r="647" ht="14.25" customHeight="1">
      <c r="A647" s="21"/>
      <c r="B647" s="21"/>
      <c r="C647" s="21"/>
      <c r="D647" s="21"/>
      <c r="E647" s="21"/>
      <c r="F647" s="21"/>
      <c r="G647" s="21">
        <f t="shared" si="1"/>
        <v>0</v>
      </c>
      <c r="I647" s="39" t="str">
        <f t="shared" si="2"/>
        <v/>
      </c>
      <c r="J647" s="39" t="str">
        <f t="shared" si="3"/>
        <v/>
      </c>
      <c r="K647" s="39" t="str">
        <f t="shared" si="4"/>
        <v/>
      </c>
      <c r="L647" s="39" t="str">
        <f t="shared" si="5"/>
        <v/>
      </c>
      <c r="M647" s="39" t="str">
        <f t="shared" si="6"/>
        <v/>
      </c>
      <c r="N647" s="39" t="str">
        <f t="shared" si="7"/>
        <v/>
      </c>
      <c r="O647" s="115" t="str">
        <f>IF(G647&gt;0,DT!AC647*I647+DT!AD647*J647+DT!AE647*K647+DT!AF647*L647+DT!AG647*M647+DT!AH647*N647,"")</f>
        <v/>
      </c>
      <c r="P647" s="1"/>
    </row>
    <row r="648" ht="14.25" customHeight="1">
      <c r="A648" s="21"/>
      <c r="B648" s="21"/>
      <c r="C648" s="21"/>
      <c r="D648" s="21"/>
      <c r="E648" s="21"/>
      <c r="F648" s="21"/>
      <c r="G648" s="21">
        <f t="shared" si="1"/>
        <v>0</v>
      </c>
      <c r="I648" s="39" t="str">
        <f t="shared" si="2"/>
        <v/>
      </c>
      <c r="J648" s="39" t="str">
        <f t="shared" si="3"/>
        <v/>
      </c>
      <c r="K648" s="39" t="str">
        <f t="shared" si="4"/>
        <v/>
      </c>
      <c r="L648" s="39" t="str">
        <f t="shared" si="5"/>
        <v/>
      </c>
      <c r="M648" s="39" t="str">
        <f t="shared" si="6"/>
        <v/>
      </c>
      <c r="N648" s="39" t="str">
        <f t="shared" si="7"/>
        <v/>
      </c>
      <c r="O648" s="115" t="str">
        <f>IF(G648&gt;0,DT!AC648*I648+DT!AD648*J648+DT!AE648*K648+DT!AF648*L648+DT!AG648*M648+DT!AH648*N648,"")</f>
        <v/>
      </c>
      <c r="P648" s="1"/>
    </row>
    <row r="649" ht="14.25" customHeight="1">
      <c r="A649" s="21"/>
      <c r="B649" s="21"/>
      <c r="C649" s="21"/>
      <c r="D649" s="21"/>
      <c r="E649" s="21"/>
      <c r="F649" s="21"/>
      <c r="G649" s="21">
        <f t="shared" si="1"/>
        <v>0</v>
      </c>
      <c r="I649" s="39" t="str">
        <f t="shared" si="2"/>
        <v/>
      </c>
      <c r="J649" s="39" t="str">
        <f t="shared" si="3"/>
        <v/>
      </c>
      <c r="K649" s="39" t="str">
        <f t="shared" si="4"/>
        <v/>
      </c>
      <c r="L649" s="39" t="str">
        <f t="shared" si="5"/>
        <v/>
      </c>
      <c r="M649" s="39" t="str">
        <f t="shared" si="6"/>
        <v/>
      </c>
      <c r="N649" s="39" t="str">
        <f t="shared" si="7"/>
        <v/>
      </c>
      <c r="O649" s="115" t="str">
        <f>IF(G649&gt;0,DT!AC649*I649+DT!AD649*J649+DT!AE649*K649+DT!AF649*L649+DT!AG649*M649+DT!AH649*N649,"")</f>
        <v/>
      </c>
      <c r="P649" s="1"/>
    </row>
    <row r="650" ht="14.25" customHeight="1">
      <c r="A650" s="21"/>
      <c r="B650" s="21"/>
      <c r="C650" s="21"/>
      <c r="D650" s="21"/>
      <c r="E650" s="21"/>
      <c r="F650" s="21"/>
      <c r="G650" s="21">
        <f t="shared" si="1"/>
        <v>0</v>
      </c>
      <c r="I650" s="39" t="str">
        <f t="shared" si="2"/>
        <v/>
      </c>
      <c r="J650" s="39" t="str">
        <f t="shared" si="3"/>
        <v/>
      </c>
      <c r="K650" s="39" t="str">
        <f t="shared" si="4"/>
        <v/>
      </c>
      <c r="L650" s="39" t="str">
        <f t="shared" si="5"/>
        <v/>
      </c>
      <c r="M650" s="39" t="str">
        <f t="shared" si="6"/>
        <v/>
      </c>
      <c r="N650" s="39" t="str">
        <f t="shared" si="7"/>
        <v/>
      </c>
      <c r="O650" s="115" t="str">
        <f>IF(G650&gt;0,DT!AC650*I650+DT!AD650*J650+DT!AE650*K650+DT!AF650*L650+DT!AG650*M650+DT!AH650*N650,"")</f>
        <v/>
      </c>
      <c r="P650" s="1"/>
    </row>
    <row r="651" ht="14.25" customHeight="1">
      <c r="A651" s="21"/>
      <c r="B651" s="21"/>
      <c r="C651" s="21"/>
      <c r="D651" s="21"/>
      <c r="E651" s="21"/>
      <c r="F651" s="21"/>
      <c r="G651" s="21">
        <f t="shared" si="1"/>
        <v>0</v>
      </c>
      <c r="I651" s="39" t="str">
        <f t="shared" si="2"/>
        <v/>
      </c>
      <c r="J651" s="39" t="str">
        <f t="shared" si="3"/>
        <v/>
      </c>
      <c r="K651" s="39" t="str">
        <f t="shared" si="4"/>
        <v/>
      </c>
      <c r="L651" s="39" t="str">
        <f t="shared" si="5"/>
        <v/>
      </c>
      <c r="M651" s="39" t="str">
        <f t="shared" si="6"/>
        <v/>
      </c>
      <c r="N651" s="39" t="str">
        <f t="shared" si="7"/>
        <v/>
      </c>
      <c r="O651" s="115" t="str">
        <f>IF(G651&gt;0,DT!AC651*I651+DT!AD651*J651+DT!AE651*K651+DT!AF651*L651+DT!AG651*M651+DT!AH651*N651,"")</f>
        <v/>
      </c>
      <c r="P651" s="1"/>
    </row>
    <row r="652" ht="14.25" customHeight="1">
      <c r="A652" s="21"/>
      <c r="B652" s="21"/>
      <c r="C652" s="21"/>
      <c r="D652" s="21"/>
      <c r="E652" s="21"/>
      <c r="F652" s="21"/>
      <c r="G652" s="21">
        <f t="shared" si="1"/>
        <v>0</v>
      </c>
      <c r="I652" s="39" t="str">
        <f t="shared" si="2"/>
        <v/>
      </c>
      <c r="J652" s="39" t="str">
        <f t="shared" si="3"/>
        <v/>
      </c>
      <c r="K652" s="39" t="str">
        <f t="shared" si="4"/>
        <v/>
      </c>
      <c r="L652" s="39" t="str">
        <f t="shared" si="5"/>
        <v/>
      </c>
      <c r="M652" s="39" t="str">
        <f t="shared" si="6"/>
        <v/>
      </c>
      <c r="N652" s="39" t="str">
        <f t="shared" si="7"/>
        <v/>
      </c>
      <c r="O652" s="115" t="str">
        <f>IF(G652&gt;0,DT!AC652*I652+DT!AD652*J652+DT!AE652*K652+DT!AF652*L652+DT!AG652*M652+DT!AH652*N652,"")</f>
        <v/>
      </c>
      <c r="P652" s="1"/>
    </row>
    <row r="653" ht="14.25" customHeight="1">
      <c r="A653" s="21"/>
      <c r="B653" s="21"/>
      <c r="C653" s="21"/>
      <c r="D653" s="21"/>
      <c r="E653" s="21"/>
      <c r="F653" s="21"/>
      <c r="G653" s="21">
        <f t="shared" si="1"/>
        <v>0</v>
      </c>
      <c r="I653" s="39" t="str">
        <f t="shared" si="2"/>
        <v/>
      </c>
      <c r="J653" s="39" t="str">
        <f t="shared" si="3"/>
        <v/>
      </c>
      <c r="K653" s="39" t="str">
        <f t="shared" si="4"/>
        <v/>
      </c>
      <c r="L653" s="39" t="str">
        <f t="shared" si="5"/>
        <v/>
      </c>
      <c r="M653" s="39" t="str">
        <f t="shared" si="6"/>
        <v/>
      </c>
      <c r="N653" s="39" t="str">
        <f t="shared" si="7"/>
        <v/>
      </c>
      <c r="O653" s="115" t="str">
        <f>IF(G653&gt;0,DT!AC653*I653+DT!AD653*J653+DT!AE653*K653+DT!AF653*L653+DT!AG653*M653+DT!AH653*N653,"")</f>
        <v/>
      </c>
      <c r="P653" s="1"/>
    </row>
    <row r="654" ht="14.25" customHeight="1">
      <c r="A654" s="21"/>
      <c r="B654" s="21"/>
      <c r="C654" s="21"/>
      <c r="D654" s="21"/>
      <c r="E654" s="21"/>
      <c r="F654" s="21"/>
      <c r="G654" s="21">
        <f t="shared" si="1"/>
        <v>0</v>
      </c>
      <c r="I654" s="39" t="str">
        <f t="shared" si="2"/>
        <v/>
      </c>
      <c r="J654" s="39" t="str">
        <f t="shared" si="3"/>
        <v/>
      </c>
      <c r="K654" s="39" t="str">
        <f t="shared" si="4"/>
        <v/>
      </c>
      <c r="L654" s="39" t="str">
        <f t="shared" si="5"/>
        <v/>
      </c>
      <c r="M654" s="39" t="str">
        <f t="shared" si="6"/>
        <v/>
      </c>
      <c r="N654" s="39" t="str">
        <f t="shared" si="7"/>
        <v/>
      </c>
      <c r="O654" s="115" t="str">
        <f>IF(G654&gt;0,DT!AC654*I654+DT!AD654*J654+DT!AE654*K654+DT!AF654*L654+DT!AG654*M654+DT!AH654*N654,"")</f>
        <v/>
      </c>
      <c r="P654" s="1"/>
    </row>
    <row r="655" ht="14.25" customHeight="1">
      <c r="A655" s="21"/>
      <c r="B655" s="21"/>
      <c r="C655" s="21"/>
      <c r="D655" s="21"/>
      <c r="E655" s="21"/>
      <c r="F655" s="21"/>
      <c r="G655" s="21">
        <f t="shared" si="1"/>
        <v>0</v>
      </c>
      <c r="I655" s="39" t="str">
        <f t="shared" si="2"/>
        <v/>
      </c>
      <c r="J655" s="39" t="str">
        <f t="shared" si="3"/>
        <v/>
      </c>
      <c r="K655" s="39" t="str">
        <f t="shared" si="4"/>
        <v/>
      </c>
      <c r="L655" s="39" t="str">
        <f t="shared" si="5"/>
        <v/>
      </c>
      <c r="M655" s="39" t="str">
        <f t="shared" si="6"/>
        <v/>
      </c>
      <c r="N655" s="39" t="str">
        <f t="shared" si="7"/>
        <v/>
      </c>
      <c r="O655" s="115" t="str">
        <f>IF(G655&gt;0,DT!AC655*I655+DT!AD655*J655+DT!AE655*K655+DT!AF655*L655+DT!AG655*M655+DT!AH655*N655,"")</f>
        <v/>
      </c>
      <c r="P655" s="1"/>
    </row>
    <row r="656" ht="14.25" customHeight="1">
      <c r="A656" s="21"/>
      <c r="B656" s="21"/>
      <c r="C656" s="21"/>
      <c r="D656" s="21"/>
      <c r="E656" s="21"/>
      <c r="F656" s="21"/>
      <c r="G656" s="21">
        <f t="shared" si="1"/>
        <v>0</v>
      </c>
      <c r="I656" s="39" t="str">
        <f t="shared" si="2"/>
        <v/>
      </c>
      <c r="J656" s="39" t="str">
        <f t="shared" si="3"/>
        <v/>
      </c>
      <c r="K656" s="39" t="str">
        <f t="shared" si="4"/>
        <v/>
      </c>
      <c r="L656" s="39" t="str">
        <f t="shared" si="5"/>
        <v/>
      </c>
      <c r="M656" s="39" t="str">
        <f t="shared" si="6"/>
        <v/>
      </c>
      <c r="N656" s="39" t="str">
        <f t="shared" si="7"/>
        <v/>
      </c>
      <c r="O656" s="115" t="str">
        <f>IF(G656&gt;0,DT!AC656*I656+DT!AD656*J656+DT!AE656*K656+DT!AF656*L656+DT!AG656*M656+DT!AH656*N656,"")</f>
        <v/>
      </c>
      <c r="P656" s="1"/>
    </row>
    <row r="657" ht="14.25" customHeight="1">
      <c r="A657" s="21"/>
      <c r="B657" s="21"/>
      <c r="C657" s="21"/>
      <c r="D657" s="21"/>
      <c r="E657" s="21"/>
      <c r="F657" s="21"/>
      <c r="G657" s="21">
        <f t="shared" si="1"/>
        <v>0</v>
      </c>
      <c r="I657" s="39" t="str">
        <f t="shared" si="2"/>
        <v/>
      </c>
      <c r="J657" s="39" t="str">
        <f t="shared" si="3"/>
        <v/>
      </c>
      <c r="K657" s="39" t="str">
        <f t="shared" si="4"/>
        <v/>
      </c>
      <c r="L657" s="39" t="str">
        <f t="shared" si="5"/>
        <v/>
      </c>
      <c r="M657" s="39" t="str">
        <f t="shared" si="6"/>
        <v/>
      </c>
      <c r="N657" s="39" t="str">
        <f t="shared" si="7"/>
        <v/>
      </c>
      <c r="O657" s="115" t="str">
        <f>IF(G657&gt;0,DT!AC657*I657+DT!AD657*J657+DT!AE657*K657+DT!AF657*L657+DT!AG657*M657+DT!AH657*N657,"")</f>
        <v/>
      </c>
      <c r="P657" s="1"/>
    </row>
    <row r="658" ht="14.25" customHeight="1">
      <c r="A658" s="21"/>
      <c r="B658" s="21"/>
      <c r="C658" s="21"/>
      <c r="D658" s="21"/>
      <c r="E658" s="21"/>
      <c r="F658" s="21"/>
      <c r="G658" s="21">
        <f t="shared" si="1"/>
        <v>0</v>
      </c>
      <c r="I658" s="39" t="str">
        <f t="shared" si="2"/>
        <v/>
      </c>
      <c r="J658" s="39" t="str">
        <f t="shared" si="3"/>
        <v/>
      </c>
      <c r="K658" s="39" t="str">
        <f t="shared" si="4"/>
        <v/>
      </c>
      <c r="L658" s="39" t="str">
        <f t="shared" si="5"/>
        <v/>
      </c>
      <c r="M658" s="39" t="str">
        <f t="shared" si="6"/>
        <v/>
      </c>
      <c r="N658" s="39" t="str">
        <f t="shared" si="7"/>
        <v/>
      </c>
      <c r="O658" s="115" t="str">
        <f>IF(G658&gt;0,DT!AC658*I658+DT!AD658*J658+DT!AE658*K658+DT!AF658*L658+DT!AG658*M658+DT!AH658*N658,"")</f>
        <v/>
      </c>
      <c r="P658" s="1"/>
    </row>
    <row r="659" ht="14.25" customHeight="1">
      <c r="A659" s="21"/>
      <c r="B659" s="21"/>
      <c r="C659" s="21"/>
      <c r="D659" s="21"/>
      <c r="E659" s="21"/>
      <c r="F659" s="21"/>
      <c r="G659" s="21">
        <f t="shared" si="1"/>
        <v>0</v>
      </c>
      <c r="I659" s="39" t="str">
        <f t="shared" si="2"/>
        <v/>
      </c>
      <c r="J659" s="39" t="str">
        <f t="shared" si="3"/>
        <v/>
      </c>
      <c r="K659" s="39" t="str">
        <f t="shared" si="4"/>
        <v/>
      </c>
      <c r="L659" s="39" t="str">
        <f t="shared" si="5"/>
        <v/>
      </c>
      <c r="M659" s="39" t="str">
        <f t="shared" si="6"/>
        <v/>
      </c>
      <c r="N659" s="39" t="str">
        <f t="shared" si="7"/>
        <v/>
      </c>
      <c r="O659" s="115" t="str">
        <f>IF(G659&gt;0,DT!AC659*I659+DT!AD659*J659+DT!AE659*K659+DT!AF659*L659+DT!AG659*M659+DT!AH659*N659,"")</f>
        <v/>
      </c>
      <c r="P659" s="1"/>
    </row>
    <row r="660" ht="14.25" customHeight="1">
      <c r="A660" s="21"/>
      <c r="B660" s="21"/>
      <c r="C660" s="21"/>
      <c r="D660" s="21"/>
      <c r="E660" s="21"/>
      <c r="F660" s="21"/>
      <c r="G660" s="21">
        <f t="shared" si="1"/>
        <v>0</v>
      </c>
      <c r="I660" s="39" t="str">
        <f t="shared" si="2"/>
        <v/>
      </c>
      <c r="J660" s="39" t="str">
        <f t="shared" si="3"/>
        <v/>
      </c>
      <c r="K660" s="39" t="str">
        <f t="shared" si="4"/>
        <v/>
      </c>
      <c r="L660" s="39" t="str">
        <f t="shared" si="5"/>
        <v/>
      </c>
      <c r="M660" s="39" t="str">
        <f t="shared" si="6"/>
        <v/>
      </c>
      <c r="N660" s="39" t="str">
        <f t="shared" si="7"/>
        <v/>
      </c>
      <c r="O660" s="115" t="str">
        <f>IF(G660&gt;0,DT!AC660*I660+DT!AD660*J660+DT!AE660*K660+DT!AF660*L660+DT!AG660*M660+DT!AH660*N660,"")</f>
        <v/>
      </c>
      <c r="P660" s="1"/>
    </row>
    <row r="661" ht="14.25" customHeight="1">
      <c r="A661" s="21"/>
      <c r="B661" s="21"/>
      <c r="C661" s="21"/>
      <c r="D661" s="21"/>
      <c r="E661" s="21"/>
      <c r="F661" s="21"/>
      <c r="G661" s="21">
        <f t="shared" si="1"/>
        <v>0</v>
      </c>
      <c r="I661" s="39" t="str">
        <f t="shared" si="2"/>
        <v/>
      </c>
      <c r="J661" s="39" t="str">
        <f t="shared" si="3"/>
        <v/>
      </c>
      <c r="K661" s="39" t="str">
        <f t="shared" si="4"/>
        <v/>
      </c>
      <c r="L661" s="39" t="str">
        <f t="shared" si="5"/>
        <v/>
      </c>
      <c r="M661" s="39" t="str">
        <f t="shared" si="6"/>
        <v/>
      </c>
      <c r="N661" s="39" t="str">
        <f t="shared" si="7"/>
        <v/>
      </c>
      <c r="O661" s="115" t="str">
        <f>IF(G661&gt;0,DT!AC661*I661+DT!AD661*J661+DT!AE661*K661+DT!AF661*L661+DT!AG661*M661+DT!AH661*N661,"")</f>
        <v/>
      </c>
      <c r="P661" s="1"/>
    </row>
    <row r="662" ht="14.25" customHeight="1">
      <c r="A662" s="21"/>
      <c r="B662" s="21"/>
      <c r="C662" s="21"/>
      <c r="D662" s="21"/>
      <c r="E662" s="21"/>
      <c r="F662" s="21"/>
      <c r="G662" s="21">
        <f t="shared" si="1"/>
        <v>0</v>
      </c>
      <c r="I662" s="39" t="str">
        <f t="shared" si="2"/>
        <v/>
      </c>
      <c r="J662" s="39" t="str">
        <f t="shared" si="3"/>
        <v/>
      </c>
      <c r="K662" s="39" t="str">
        <f t="shared" si="4"/>
        <v/>
      </c>
      <c r="L662" s="39" t="str">
        <f t="shared" si="5"/>
        <v/>
      </c>
      <c r="M662" s="39" t="str">
        <f t="shared" si="6"/>
        <v/>
      </c>
      <c r="N662" s="39" t="str">
        <f t="shared" si="7"/>
        <v/>
      </c>
      <c r="O662" s="115" t="str">
        <f>IF(G662&gt;0,DT!AC662*I662+DT!AD662*J662+DT!AE662*K662+DT!AF662*L662+DT!AG662*M662+DT!AH662*N662,"")</f>
        <v/>
      </c>
      <c r="P662" s="1"/>
    </row>
    <row r="663" ht="14.25" customHeight="1">
      <c r="A663" s="21"/>
      <c r="B663" s="21"/>
      <c r="C663" s="21"/>
      <c r="D663" s="21"/>
      <c r="E663" s="21"/>
      <c r="F663" s="21"/>
      <c r="G663" s="21">
        <f t="shared" si="1"/>
        <v>0</v>
      </c>
      <c r="I663" s="39" t="str">
        <f t="shared" si="2"/>
        <v/>
      </c>
      <c r="J663" s="39" t="str">
        <f t="shared" si="3"/>
        <v/>
      </c>
      <c r="K663" s="39" t="str">
        <f t="shared" si="4"/>
        <v/>
      </c>
      <c r="L663" s="39" t="str">
        <f t="shared" si="5"/>
        <v/>
      </c>
      <c r="M663" s="39" t="str">
        <f t="shared" si="6"/>
        <v/>
      </c>
      <c r="N663" s="39" t="str">
        <f t="shared" si="7"/>
        <v/>
      </c>
      <c r="O663" s="115" t="str">
        <f>IF(G663&gt;0,DT!AC663*I663+DT!AD663*J663+DT!AE663*K663+DT!AF663*L663+DT!AG663*M663+DT!AH663*N663,"")</f>
        <v/>
      </c>
      <c r="P663" s="1"/>
    </row>
    <row r="664" ht="14.25" customHeight="1">
      <c r="A664" s="21"/>
      <c r="B664" s="21"/>
      <c r="C664" s="21"/>
      <c r="D664" s="21"/>
      <c r="E664" s="21"/>
      <c r="F664" s="21"/>
      <c r="G664" s="21">
        <f t="shared" si="1"/>
        <v>0</v>
      </c>
      <c r="I664" s="39" t="str">
        <f t="shared" si="2"/>
        <v/>
      </c>
      <c r="J664" s="39" t="str">
        <f t="shared" si="3"/>
        <v/>
      </c>
      <c r="K664" s="39" t="str">
        <f t="shared" si="4"/>
        <v/>
      </c>
      <c r="L664" s="39" t="str">
        <f t="shared" si="5"/>
        <v/>
      </c>
      <c r="M664" s="39" t="str">
        <f t="shared" si="6"/>
        <v/>
      </c>
      <c r="N664" s="39" t="str">
        <f t="shared" si="7"/>
        <v/>
      </c>
      <c r="O664" s="115" t="str">
        <f>IF(G664&gt;0,DT!AC664*I664+DT!AD664*J664+DT!AE664*K664+DT!AF664*L664+DT!AG664*M664+DT!AH664*N664,"")</f>
        <v/>
      </c>
      <c r="P664" s="1"/>
    </row>
    <row r="665" ht="14.25" customHeight="1">
      <c r="A665" s="21"/>
      <c r="B665" s="21"/>
      <c r="C665" s="21"/>
      <c r="D665" s="21"/>
      <c r="E665" s="21"/>
      <c r="F665" s="21"/>
      <c r="G665" s="21">
        <f t="shared" si="1"/>
        <v>0</v>
      </c>
      <c r="I665" s="39" t="str">
        <f t="shared" si="2"/>
        <v/>
      </c>
      <c r="J665" s="39" t="str">
        <f t="shared" si="3"/>
        <v/>
      </c>
      <c r="K665" s="39" t="str">
        <f t="shared" si="4"/>
        <v/>
      </c>
      <c r="L665" s="39" t="str">
        <f t="shared" si="5"/>
        <v/>
      </c>
      <c r="M665" s="39" t="str">
        <f t="shared" si="6"/>
        <v/>
      </c>
      <c r="N665" s="39" t="str">
        <f t="shared" si="7"/>
        <v/>
      </c>
      <c r="O665" s="115" t="str">
        <f>IF(G665&gt;0,DT!AC665*I665+DT!AD665*J665+DT!AE665*K665+DT!AF665*L665+DT!AG665*M665+DT!AH665*N665,"")</f>
        <v/>
      </c>
      <c r="P665" s="1"/>
    </row>
    <row r="666" ht="14.25" customHeight="1">
      <c r="A666" s="21"/>
      <c r="B666" s="21"/>
      <c r="C666" s="21"/>
      <c r="D666" s="21"/>
      <c r="E666" s="21"/>
      <c r="F666" s="21"/>
      <c r="G666" s="21">
        <f t="shared" si="1"/>
        <v>0</v>
      </c>
      <c r="I666" s="39" t="str">
        <f t="shared" si="2"/>
        <v/>
      </c>
      <c r="J666" s="39" t="str">
        <f t="shared" si="3"/>
        <v/>
      </c>
      <c r="K666" s="39" t="str">
        <f t="shared" si="4"/>
        <v/>
      </c>
      <c r="L666" s="39" t="str">
        <f t="shared" si="5"/>
        <v/>
      </c>
      <c r="M666" s="39" t="str">
        <f t="shared" si="6"/>
        <v/>
      </c>
      <c r="N666" s="39" t="str">
        <f t="shared" si="7"/>
        <v/>
      </c>
      <c r="O666" s="115" t="str">
        <f>IF(G666&gt;0,DT!AC666*I666+DT!AD666*J666+DT!AE666*K666+DT!AF666*L666+DT!AG666*M666+DT!AH666*N666,"")</f>
        <v/>
      </c>
      <c r="P666" s="1"/>
    </row>
    <row r="667" ht="14.25" customHeight="1">
      <c r="A667" s="21"/>
      <c r="B667" s="21"/>
      <c r="C667" s="21"/>
      <c r="D667" s="21"/>
      <c r="E667" s="21"/>
      <c r="F667" s="21"/>
      <c r="G667" s="21">
        <f t="shared" si="1"/>
        <v>0</v>
      </c>
      <c r="I667" s="39" t="str">
        <f t="shared" si="2"/>
        <v/>
      </c>
      <c r="J667" s="39" t="str">
        <f t="shared" si="3"/>
        <v/>
      </c>
      <c r="K667" s="39" t="str">
        <f t="shared" si="4"/>
        <v/>
      </c>
      <c r="L667" s="39" t="str">
        <f t="shared" si="5"/>
        <v/>
      </c>
      <c r="M667" s="39" t="str">
        <f t="shared" si="6"/>
        <v/>
      </c>
      <c r="N667" s="39" t="str">
        <f t="shared" si="7"/>
        <v/>
      </c>
      <c r="O667" s="115" t="str">
        <f>IF(G667&gt;0,DT!AC667*I667+DT!AD667*J667+DT!AE667*K667+DT!AF667*L667+DT!AG667*M667+DT!AH667*N667,"")</f>
        <v/>
      </c>
      <c r="P667" s="1"/>
    </row>
    <row r="668" ht="14.25" customHeight="1">
      <c r="A668" s="21"/>
      <c r="B668" s="21"/>
      <c r="C668" s="21"/>
      <c r="D668" s="21"/>
      <c r="E668" s="21"/>
      <c r="F668" s="21"/>
      <c r="G668" s="21">
        <f t="shared" si="1"/>
        <v>0</v>
      </c>
      <c r="I668" s="39" t="str">
        <f t="shared" si="2"/>
        <v/>
      </c>
      <c r="J668" s="39" t="str">
        <f t="shared" si="3"/>
        <v/>
      </c>
      <c r="K668" s="39" t="str">
        <f t="shared" si="4"/>
        <v/>
      </c>
      <c r="L668" s="39" t="str">
        <f t="shared" si="5"/>
        <v/>
      </c>
      <c r="M668" s="39" t="str">
        <f t="shared" si="6"/>
        <v/>
      </c>
      <c r="N668" s="39" t="str">
        <f t="shared" si="7"/>
        <v/>
      </c>
      <c r="O668" s="115" t="str">
        <f>IF(G668&gt;0,DT!AC668*I668+DT!AD668*J668+DT!AE668*K668+DT!AF668*L668+DT!AG668*M668+DT!AH668*N668,"")</f>
        <v/>
      </c>
      <c r="P668" s="1"/>
    </row>
    <row r="669" ht="14.25" customHeight="1">
      <c r="A669" s="21"/>
      <c r="B669" s="21"/>
      <c r="C669" s="21"/>
      <c r="D669" s="21"/>
      <c r="E669" s="21"/>
      <c r="F669" s="21"/>
      <c r="G669" s="21">
        <f t="shared" si="1"/>
        <v>0</v>
      </c>
      <c r="I669" s="39" t="str">
        <f t="shared" si="2"/>
        <v/>
      </c>
      <c r="J669" s="39" t="str">
        <f t="shared" si="3"/>
        <v/>
      </c>
      <c r="K669" s="39" t="str">
        <f t="shared" si="4"/>
        <v/>
      </c>
      <c r="L669" s="39" t="str">
        <f t="shared" si="5"/>
        <v/>
      </c>
      <c r="M669" s="39" t="str">
        <f t="shared" si="6"/>
        <v/>
      </c>
      <c r="N669" s="39" t="str">
        <f t="shared" si="7"/>
        <v/>
      </c>
      <c r="O669" s="115" t="str">
        <f>IF(G669&gt;0,DT!AC669*I669+DT!AD669*J669+DT!AE669*K669+DT!AF669*L669+DT!AG669*M669+DT!AH669*N669,"")</f>
        <v/>
      </c>
      <c r="P669" s="1"/>
    </row>
    <row r="670" ht="14.25" customHeight="1">
      <c r="A670" s="21"/>
      <c r="B670" s="21"/>
      <c r="C670" s="21"/>
      <c r="D670" s="21"/>
      <c r="E670" s="21"/>
      <c r="F670" s="21"/>
      <c r="G670" s="21">
        <f t="shared" si="1"/>
        <v>0</v>
      </c>
      <c r="I670" s="39" t="str">
        <f t="shared" si="2"/>
        <v/>
      </c>
      <c r="J670" s="39" t="str">
        <f t="shared" si="3"/>
        <v/>
      </c>
      <c r="K670" s="39" t="str">
        <f t="shared" si="4"/>
        <v/>
      </c>
      <c r="L670" s="39" t="str">
        <f t="shared" si="5"/>
        <v/>
      </c>
      <c r="M670" s="39" t="str">
        <f t="shared" si="6"/>
        <v/>
      </c>
      <c r="N670" s="39" t="str">
        <f t="shared" si="7"/>
        <v/>
      </c>
      <c r="O670" s="115" t="str">
        <f>IF(G670&gt;0,DT!AC670*I670+DT!AD670*J670+DT!AE670*K670+DT!AF670*L670+DT!AG670*M670+DT!AH670*N670,"")</f>
        <v/>
      </c>
      <c r="P670" s="1"/>
    </row>
    <row r="671" ht="14.25" customHeight="1">
      <c r="A671" s="21"/>
      <c r="B671" s="21"/>
      <c r="C671" s="21"/>
      <c r="D671" s="21"/>
      <c r="E671" s="21"/>
      <c r="F671" s="21"/>
      <c r="G671" s="21">
        <f t="shared" si="1"/>
        <v>0</v>
      </c>
      <c r="I671" s="39" t="str">
        <f t="shared" si="2"/>
        <v/>
      </c>
      <c r="J671" s="39" t="str">
        <f t="shared" si="3"/>
        <v/>
      </c>
      <c r="K671" s="39" t="str">
        <f t="shared" si="4"/>
        <v/>
      </c>
      <c r="L671" s="39" t="str">
        <f t="shared" si="5"/>
        <v/>
      </c>
      <c r="M671" s="39" t="str">
        <f t="shared" si="6"/>
        <v/>
      </c>
      <c r="N671" s="39" t="str">
        <f t="shared" si="7"/>
        <v/>
      </c>
      <c r="O671" s="115" t="str">
        <f>IF(G671&gt;0,DT!AC671*I671+DT!AD671*J671+DT!AE671*K671+DT!AF671*L671+DT!AG671*M671+DT!AH671*N671,"")</f>
        <v/>
      </c>
      <c r="P671" s="1"/>
    </row>
    <row r="672" ht="14.25" customHeight="1">
      <c r="A672" s="21"/>
      <c r="B672" s="21"/>
      <c r="C672" s="21"/>
      <c r="D672" s="21"/>
      <c r="E672" s="21"/>
      <c r="F672" s="21"/>
      <c r="G672" s="21">
        <f t="shared" si="1"/>
        <v>0</v>
      </c>
      <c r="I672" s="39" t="str">
        <f t="shared" si="2"/>
        <v/>
      </c>
      <c r="J672" s="39" t="str">
        <f t="shared" si="3"/>
        <v/>
      </c>
      <c r="K672" s="39" t="str">
        <f t="shared" si="4"/>
        <v/>
      </c>
      <c r="L672" s="39" t="str">
        <f t="shared" si="5"/>
        <v/>
      </c>
      <c r="M672" s="39" t="str">
        <f t="shared" si="6"/>
        <v/>
      </c>
      <c r="N672" s="39" t="str">
        <f t="shared" si="7"/>
        <v/>
      </c>
      <c r="O672" s="115" t="str">
        <f>IF(G672&gt;0,DT!AC672*I672+DT!AD672*J672+DT!AE672*K672+DT!AF672*L672+DT!AG672*M672+DT!AH672*N672,"")</f>
        <v/>
      </c>
      <c r="P672" s="1"/>
    </row>
    <row r="673" ht="14.25" customHeight="1">
      <c r="A673" s="21"/>
      <c r="B673" s="21"/>
      <c r="C673" s="21"/>
      <c r="D673" s="21"/>
      <c r="E673" s="21"/>
      <c r="F673" s="21"/>
      <c r="G673" s="21">
        <f t="shared" si="1"/>
        <v>0</v>
      </c>
      <c r="I673" s="39" t="str">
        <f t="shared" si="2"/>
        <v/>
      </c>
      <c r="J673" s="39" t="str">
        <f t="shared" si="3"/>
        <v/>
      </c>
      <c r="K673" s="39" t="str">
        <f t="shared" si="4"/>
        <v/>
      </c>
      <c r="L673" s="39" t="str">
        <f t="shared" si="5"/>
        <v/>
      </c>
      <c r="M673" s="39" t="str">
        <f t="shared" si="6"/>
        <v/>
      </c>
      <c r="N673" s="39" t="str">
        <f t="shared" si="7"/>
        <v/>
      </c>
      <c r="O673" s="115" t="str">
        <f>IF(G673&gt;0,DT!AC673*I673+DT!AD673*J673+DT!AE673*K673+DT!AF673*L673+DT!AG673*M673+DT!AH673*N673,"")</f>
        <v/>
      </c>
      <c r="P673" s="1"/>
    </row>
    <row r="674" ht="14.25" customHeight="1">
      <c r="A674" s="21"/>
      <c r="B674" s="21"/>
      <c r="C674" s="21"/>
      <c r="D674" s="21"/>
      <c r="E674" s="21"/>
      <c r="F674" s="21"/>
      <c r="G674" s="21">
        <f t="shared" si="1"/>
        <v>0</v>
      </c>
      <c r="I674" s="39" t="str">
        <f t="shared" si="2"/>
        <v/>
      </c>
      <c r="J674" s="39" t="str">
        <f t="shared" si="3"/>
        <v/>
      </c>
      <c r="K674" s="39" t="str">
        <f t="shared" si="4"/>
        <v/>
      </c>
      <c r="L674" s="39" t="str">
        <f t="shared" si="5"/>
        <v/>
      </c>
      <c r="M674" s="39" t="str">
        <f t="shared" si="6"/>
        <v/>
      </c>
      <c r="N674" s="39" t="str">
        <f t="shared" si="7"/>
        <v/>
      </c>
      <c r="O674" s="115" t="str">
        <f>IF(G674&gt;0,DT!AC674*I674+DT!AD674*J674+DT!AE674*K674+DT!AF674*L674+DT!AG674*M674+DT!AH674*N674,"")</f>
        <v/>
      </c>
      <c r="P674" s="1"/>
    </row>
    <row r="675" ht="14.25" customHeight="1">
      <c r="A675" s="21"/>
      <c r="B675" s="21"/>
      <c r="C675" s="21"/>
      <c r="D675" s="21"/>
      <c r="E675" s="21"/>
      <c r="F675" s="21"/>
      <c r="G675" s="21">
        <f t="shared" si="1"/>
        <v>0</v>
      </c>
      <c r="I675" s="39" t="str">
        <f t="shared" si="2"/>
        <v/>
      </c>
      <c r="J675" s="39" t="str">
        <f t="shared" si="3"/>
        <v/>
      </c>
      <c r="K675" s="39" t="str">
        <f t="shared" si="4"/>
        <v/>
      </c>
      <c r="L675" s="39" t="str">
        <f t="shared" si="5"/>
        <v/>
      </c>
      <c r="M675" s="39" t="str">
        <f t="shared" si="6"/>
        <v/>
      </c>
      <c r="N675" s="39" t="str">
        <f t="shared" si="7"/>
        <v/>
      </c>
      <c r="O675" s="115" t="str">
        <f>IF(G675&gt;0,DT!AC675*I675+DT!AD675*J675+DT!AE675*K675+DT!AF675*L675+DT!AG675*M675+DT!AH675*N675,"")</f>
        <v/>
      </c>
      <c r="P675" s="1"/>
    </row>
    <row r="676" ht="14.25" customHeight="1">
      <c r="A676" s="21"/>
      <c r="B676" s="21"/>
      <c r="C676" s="21"/>
      <c r="D676" s="21"/>
      <c r="E676" s="21"/>
      <c r="F676" s="21"/>
      <c r="G676" s="21">
        <f t="shared" si="1"/>
        <v>0</v>
      </c>
      <c r="I676" s="39" t="str">
        <f t="shared" si="2"/>
        <v/>
      </c>
      <c r="J676" s="39" t="str">
        <f t="shared" si="3"/>
        <v/>
      </c>
      <c r="K676" s="39" t="str">
        <f t="shared" si="4"/>
        <v/>
      </c>
      <c r="L676" s="39" t="str">
        <f t="shared" si="5"/>
        <v/>
      </c>
      <c r="M676" s="39" t="str">
        <f t="shared" si="6"/>
        <v/>
      </c>
      <c r="N676" s="39" t="str">
        <f t="shared" si="7"/>
        <v/>
      </c>
      <c r="O676" s="115" t="str">
        <f>IF(G676&gt;0,DT!AC676*I676+DT!AD676*J676+DT!AE676*K676+DT!AF676*L676+DT!AG676*M676+DT!AH676*N676,"")</f>
        <v/>
      </c>
      <c r="P676" s="1"/>
    </row>
    <row r="677" ht="14.25" customHeight="1">
      <c r="A677" s="21"/>
      <c r="B677" s="21"/>
      <c r="C677" s="21"/>
      <c r="D677" s="21"/>
      <c r="E677" s="21"/>
      <c r="F677" s="21"/>
      <c r="G677" s="21">
        <f t="shared" si="1"/>
        <v>0</v>
      </c>
      <c r="I677" s="39" t="str">
        <f t="shared" si="2"/>
        <v/>
      </c>
      <c r="J677" s="39" t="str">
        <f t="shared" si="3"/>
        <v/>
      </c>
      <c r="K677" s="39" t="str">
        <f t="shared" si="4"/>
        <v/>
      </c>
      <c r="L677" s="39" t="str">
        <f t="shared" si="5"/>
        <v/>
      </c>
      <c r="M677" s="39" t="str">
        <f t="shared" si="6"/>
        <v/>
      </c>
      <c r="N677" s="39" t="str">
        <f t="shared" si="7"/>
        <v/>
      </c>
      <c r="O677" s="115" t="str">
        <f>IF(G677&gt;0,DT!AC677*I677+DT!AD677*J677+DT!AE677*K677+DT!AF677*L677+DT!AG677*M677+DT!AH677*N677,"")</f>
        <v/>
      </c>
      <c r="P677" s="1"/>
    </row>
    <row r="678" ht="14.25" customHeight="1">
      <c r="A678" s="21"/>
      <c r="B678" s="21"/>
      <c r="C678" s="21"/>
      <c r="D678" s="21"/>
      <c r="E678" s="21"/>
      <c r="F678" s="21"/>
      <c r="G678" s="21">
        <f t="shared" si="1"/>
        <v>0</v>
      </c>
      <c r="I678" s="39" t="str">
        <f t="shared" si="2"/>
        <v/>
      </c>
      <c r="J678" s="39" t="str">
        <f t="shared" si="3"/>
        <v/>
      </c>
      <c r="K678" s="39" t="str">
        <f t="shared" si="4"/>
        <v/>
      </c>
      <c r="L678" s="39" t="str">
        <f t="shared" si="5"/>
        <v/>
      </c>
      <c r="M678" s="39" t="str">
        <f t="shared" si="6"/>
        <v/>
      </c>
      <c r="N678" s="39" t="str">
        <f t="shared" si="7"/>
        <v/>
      </c>
      <c r="O678" s="115" t="str">
        <f>IF(G678&gt;0,DT!AC678*I678+DT!AD678*J678+DT!AE678*K678+DT!AF678*L678+DT!AG678*M678+DT!AH678*N678,"")</f>
        <v/>
      </c>
      <c r="P678" s="1"/>
    </row>
    <row r="679" ht="14.25" customHeight="1">
      <c r="A679" s="21"/>
      <c r="B679" s="21"/>
      <c r="C679" s="21"/>
      <c r="D679" s="21"/>
      <c r="E679" s="21"/>
      <c r="F679" s="21"/>
      <c r="G679" s="21">
        <f t="shared" si="1"/>
        <v>0</v>
      </c>
      <c r="I679" s="39" t="str">
        <f t="shared" si="2"/>
        <v/>
      </c>
      <c r="J679" s="39" t="str">
        <f t="shared" si="3"/>
        <v/>
      </c>
      <c r="K679" s="39" t="str">
        <f t="shared" si="4"/>
        <v/>
      </c>
      <c r="L679" s="39" t="str">
        <f t="shared" si="5"/>
        <v/>
      </c>
      <c r="M679" s="39" t="str">
        <f t="shared" si="6"/>
        <v/>
      </c>
      <c r="N679" s="39" t="str">
        <f t="shared" si="7"/>
        <v/>
      </c>
      <c r="O679" s="115" t="str">
        <f>IF(G679&gt;0,DT!AC679*I679+DT!AD679*J679+DT!AE679*K679+DT!AF679*L679+DT!AG679*M679+DT!AH679*N679,"")</f>
        <v/>
      </c>
      <c r="P679" s="1"/>
    </row>
    <row r="680" ht="14.25" customHeight="1">
      <c r="A680" s="21"/>
      <c r="B680" s="21"/>
      <c r="C680" s="21"/>
      <c r="D680" s="21"/>
      <c r="E680" s="21"/>
      <c r="F680" s="21"/>
      <c r="G680" s="21">
        <f t="shared" si="1"/>
        <v>0</v>
      </c>
      <c r="I680" s="39" t="str">
        <f t="shared" si="2"/>
        <v/>
      </c>
      <c r="J680" s="39" t="str">
        <f t="shared" si="3"/>
        <v/>
      </c>
      <c r="K680" s="39" t="str">
        <f t="shared" si="4"/>
        <v/>
      </c>
      <c r="L680" s="39" t="str">
        <f t="shared" si="5"/>
        <v/>
      </c>
      <c r="M680" s="39" t="str">
        <f t="shared" si="6"/>
        <v/>
      </c>
      <c r="N680" s="39" t="str">
        <f t="shared" si="7"/>
        <v/>
      </c>
      <c r="O680" s="115" t="str">
        <f>IF(G680&gt;0,DT!AC680*I680+DT!AD680*J680+DT!AE680*K680+DT!AF680*L680+DT!AG680*M680+DT!AH680*N680,"")</f>
        <v/>
      </c>
      <c r="P680" s="1"/>
    </row>
    <row r="681" ht="14.25" customHeight="1">
      <c r="A681" s="21"/>
      <c r="B681" s="21"/>
      <c r="C681" s="21"/>
      <c r="D681" s="21"/>
      <c r="E681" s="21"/>
      <c r="F681" s="21"/>
      <c r="G681" s="21">
        <f t="shared" si="1"/>
        <v>0</v>
      </c>
      <c r="I681" s="39" t="str">
        <f t="shared" si="2"/>
        <v/>
      </c>
      <c r="J681" s="39" t="str">
        <f t="shared" si="3"/>
        <v/>
      </c>
      <c r="K681" s="39" t="str">
        <f t="shared" si="4"/>
        <v/>
      </c>
      <c r="L681" s="39" t="str">
        <f t="shared" si="5"/>
        <v/>
      </c>
      <c r="M681" s="39" t="str">
        <f t="shared" si="6"/>
        <v/>
      </c>
      <c r="N681" s="39" t="str">
        <f t="shared" si="7"/>
        <v/>
      </c>
      <c r="O681" s="115" t="str">
        <f>IF(G681&gt;0,DT!AC681*I681+DT!AD681*J681+DT!AE681*K681+DT!AF681*L681+DT!AG681*M681+DT!AH681*N681,"")</f>
        <v/>
      </c>
      <c r="P681" s="1"/>
    </row>
    <row r="682" ht="14.25" customHeight="1">
      <c r="A682" s="21"/>
      <c r="B682" s="21"/>
      <c r="C682" s="21"/>
      <c r="D682" s="21"/>
      <c r="E682" s="21"/>
      <c r="F682" s="21"/>
      <c r="G682" s="21">
        <f t="shared" si="1"/>
        <v>0</v>
      </c>
      <c r="I682" s="39" t="str">
        <f t="shared" si="2"/>
        <v/>
      </c>
      <c r="J682" s="39" t="str">
        <f t="shared" si="3"/>
        <v/>
      </c>
      <c r="K682" s="39" t="str">
        <f t="shared" si="4"/>
        <v/>
      </c>
      <c r="L682" s="39" t="str">
        <f t="shared" si="5"/>
        <v/>
      </c>
      <c r="M682" s="39" t="str">
        <f t="shared" si="6"/>
        <v/>
      </c>
      <c r="N682" s="39" t="str">
        <f t="shared" si="7"/>
        <v/>
      </c>
      <c r="O682" s="115" t="str">
        <f>IF(G682&gt;0,DT!AC682*I682+DT!AD682*J682+DT!AE682*K682+DT!AF682*L682+DT!AG682*M682+DT!AH682*N682,"")</f>
        <v/>
      </c>
      <c r="P682" s="1"/>
    </row>
    <row r="683" ht="14.25" customHeight="1">
      <c r="A683" s="21"/>
      <c r="B683" s="21"/>
      <c r="C683" s="21"/>
      <c r="D683" s="21"/>
      <c r="E683" s="21"/>
      <c r="F683" s="21"/>
      <c r="G683" s="21">
        <f t="shared" si="1"/>
        <v>0</v>
      </c>
      <c r="I683" s="39" t="str">
        <f t="shared" si="2"/>
        <v/>
      </c>
      <c r="J683" s="39" t="str">
        <f t="shared" si="3"/>
        <v/>
      </c>
      <c r="K683" s="39" t="str">
        <f t="shared" si="4"/>
        <v/>
      </c>
      <c r="L683" s="39" t="str">
        <f t="shared" si="5"/>
        <v/>
      </c>
      <c r="M683" s="39" t="str">
        <f t="shared" si="6"/>
        <v/>
      </c>
      <c r="N683" s="39" t="str">
        <f t="shared" si="7"/>
        <v/>
      </c>
      <c r="O683" s="115" t="str">
        <f>IF(G683&gt;0,DT!AC683*I683+DT!AD683*J683+DT!AE683*K683+DT!AF683*L683+DT!AG683*M683+DT!AH683*N683,"")</f>
        <v/>
      </c>
      <c r="P683" s="1"/>
    </row>
    <row r="684" ht="14.25" customHeight="1">
      <c r="A684" s="21"/>
      <c r="B684" s="21"/>
      <c r="C684" s="21"/>
      <c r="D684" s="21"/>
      <c r="E684" s="21"/>
      <c r="F684" s="21"/>
      <c r="G684" s="21">
        <f t="shared" si="1"/>
        <v>0</v>
      </c>
      <c r="I684" s="39" t="str">
        <f t="shared" si="2"/>
        <v/>
      </c>
      <c r="J684" s="39" t="str">
        <f t="shared" si="3"/>
        <v/>
      </c>
      <c r="K684" s="39" t="str">
        <f t="shared" si="4"/>
        <v/>
      </c>
      <c r="L684" s="39" t="str">
        <f t="shared" si="5"/>
        <v/>
      </c>
      <c r="M684" s="39" t="str">
        <f t="shared" si="6"/>
        <v/>
      </c>
      <c r="N684" s="39" t="str">
        <f t="shared" si="7"/>
        <v/>
      </c>
      <c r="O684" s="115" t="str">
        <f>IF(G684&gt;0,DT!AC684*I684+DT!AD684*J684+DT!AE684*K684+DT!AF684*L684+DT!AG684*M684+DT!AH684*N684,"")</f>
        <v/>
      </c>
      <c r="P684" s="1"/>
    </row>
    <row r="685" ht="14.25" customHeight="1">
      <c r="A685" s="21"/>
      <c r="B685" s="21"/>
      <c r="C685" s="21"/>
      <c r="D685" s="21"/>
      <c r="E685" s="21"/>
      <c r="F685" s="21"/>
      <c r="G685" s="21">
        <f t="shared" si="1"/>
        <v>0</v>
      </c>
      <c r="I685" s="39" t="str">
        <f t="shared" si="2"/>
        <v/>
      </c>
      <c r="J685" s="39" t="str">
        <f t="shared" si="3"/>
        <v/>
      </c>
      <c r="K685" s="39" t="str">
        <f t="shared" si="4"/>
        <v/>
      </c>
      <c r="L685" s="39" t="str">
        <f t="shared" si="5"/>
        <v/>
      </c>
      <c r="M685" s="39" t="str">
        <f t="shared" si="6"/>
        <v/>
      </c>
      <c r="N685" s="39" t="str">
        <f t="shared" si="7"/>
        <v/>
      </c>
      <c r="O685" s="115" t="str">
        <f>IF(G685&gt;0,DT!AC685*I685+DT!AD685*J685+DT!AE685*K685+DT!AF685*L685+DT!AG685*M685+DT!AH685*N685,"")</f>
        <v/>
      </c>
      <c r="P685" s="1"/>
    </row>
    <row r="686" ht="14.25" customHeight="1">
      <c r="A686" s="21"/>
      <c r="B686" s="21"/>
      <c r="C686" s="21"/>
      <c r="D686" s="21"/>
      <c r="E686" s="21"/>
      <c r="F686" s="21"/>
      <c r="G686" s="21">
        <f t="shared" si="1"/>
        <v>0</v>
      </c>
      <c r="I686" s="39" t="str">
        <f t="shared" si="2"/>
        <v/>
      </c>
      <c r="J686" s="39" t="str">
        <f t="shared" si="3"/>
        <v/>
      </c>
      <c r="K686" s="39" t="str">
        <f t="shared" si="4"/>
        <v/>
      </c>
      <c r="L686" s="39" t="str">
        <f t="shared" si="5"/>
        <v/>
      </c>
      <c r="M686" s="39" t="str">
        <f t="shared" si="6"/>
        <v/>
      </c>
      <c r="N686" s="39" t="str">
        <f t="shared" si="7"/>
        <v/>
      </c>
      <c r="O686" s="115" t="str">
        <f>IF(G686&gt;0,DT!AC686*I686+DT!AD686*J686+DT!AE686*K686+DT!AF686*L686+DT!AG686*M686+DT!AH686*N686,"")</f>
        <v/>
      </c>
      <c r="P686" s="1"/>
    </row>
    <row r="687" ht="14.25" customHeight="1">
      <c r="A687" s="21"/>
      <c r="B687" s="21"/>
      <c r="C687" s="21"/>
      <c r="D687" s="21"/>
      <c r="E687" s="21"/>
      <c r="F687" s="21"/>
      <c r="G687" s="21">
        <f t="shared" si="1"/>
        <v>0</v>
      </c>
      <c r="I687" s="39" t="str">
        <f t="shared" si="2"/>
        <v/>
      </c>
      <c r="J687" s="39" t="str">
        <f t="shared" si="3"/>
        <v/>
      </c>
      <c r="K687" s="39" t="str">
        <f t="shared" si="4"/>
        <v/>
      </c>
      <c r="L687" s="39" t="str">
        <f t="shared" si="5"/>
        <v/>
      </c>
      <c r="M687" s="39" t="str">
        <f t="shared" si="6"/>
        <v/>
      </c>
      <c r="N687" s="39" t="str">
        <f t="shared" si="7"/>
        <v/>
      </c>
      <c r="O687" s="115" t="str">
        <f>IF(G687&gt;0,DT!AC687*I687+DT!AD687*J687+DT!AE687*K687+DT!AF687*L687+DT!AG687*M687+DT!AH687*N687,"")</f>
        <v/>
      </c>
      <c r="P687" s="1"/>
    </row>
    <row r="688" ht="14.25" customHeight="1">
      <c r="A688" s="21"/>
      <c r="B688" s="21"/>
      <c r="C688" s="21"/>
      <c r="D688" s="21"/>
      <c r="E688" s="21"/>
      <c r="F688" s="21"/>
      <c r="G688" s="21">
        <f t="shared" si="1"/>
        <v>0</v>
      </c>
      <c r="I688" s="39" t="str">
        <f t="shared" si="2"/>
        <v/>
      </c>
      <c r="J688" s="39" t="str">
        <f t="shared" si="3"/>
        <v/>
      </c>
      <c r="K688" s="39" t="str">
        <f t="shared" si="4"/>
        <v/>
      </c>
      <c r="L688" s="39" t="str">
        <f t="shared" si="5"/>
        <v/>
      </c>
      <c r="M688" s="39" t="str">
        <f t="shared" si="6"/>
        <v/>
      </c>
      <c r="N688" s="39" t="str">
        <f t="shared" si="7"/>
        <v/>
      </c>
      <c r="O688" s="115" t="str">
        <f>IF(G688&gt;0,DT!AC688*I688+DT!AD688*J688+DT!AE688*K688+DT!AF688*L688+DT!AG688*M688+DT!AH688*N688,"")</f>
        <v/>
      </c>
      <c r="P688" s="1"/>
    </row>
    <row r="689" ht="14.25" customHeight="1">
      <c r="A689" s="21"/>
      <c r="B689" s="21"/>
      <c r="C689" s="21"/>
      <c r="D689" s="21"/>
      <c r="E689" s="21"/>
      <c r="F689" s="21"/>
      <c r="G689" s="21">
        <f t="shared" si="1"/>
        <v>0</v>
      </c>
      <c r="I689" s="39" t="str">
        <f t="shared" si="2"/>
        <v/>
      </c>
      <c r="J689" s="39" t="str">
        <f t="shared" si="3"/>
        <v/>
      </c>
      <c r="K689" s="39" t="str">
        <f t="shared" si="4"/>
        <v/>
      </c>
      <c r="L689" s="39" t="str">
        <f t="shared" si="5"/>
        <v/>
      </c>
      <c r="M689" s="39" t="str">
        <f t="shared" si="6"/>
        <v/>
      </c>
      <c r="N689" s="39" t="str">
        <f t="shared" si="7"/>
        <v/>
      </c>
      <c r="O689" s="115" t="str">
        <f>IF(G689&gt;0,DT!AC689*I689+DT!AD689*J689+DT!AE689*K689+DT!AF689*L689+DT!AG689*M689+DT!AH689*N689,"")</f>
        <v/>
      </c>
      <c r="P689" s="1"/>
    </row>
    <row r="690" ht="14.25" customHeight="1">
      <c r="A690" s="21"/>
      <c r="B690" s="21"/>
      <c r="C690" s="21"/>
      <c r="D690" s="21"/>
      <c r="E690" s="21"/>
      <c r="F690" s="21"/>
      <c r="G690" s="21">
        <f t="shared" si="1"/>
        <v>0</v>
      </c>
      <c r="I690" s="39" t="str">
        <f t="shared" si="2"/>
        <v/>
      </c>
      <c r="J690" s="39" t="str">
        <f t="shared" si="3"/>
        <v/>
      </c>
      <c r="K690" s="39" t="str">
        <f t="shared" si="4"/>
        <v/>
      </c>
      <c r="L690" s="39" t="str">
        <f t="shared" si="5"/>
        <v/>
      </c>
      <c r="M690" s="39" t="str">
        <f t="shared" si="6"/>
        <v/>
      </c>
      <c r="N690" s="39" t="str">
        <f t="shared" si="7"/>
        <v/>
      </c>
      <c r="O690" s="115" t="str">
        <f>IF(G690&gt;0,DT!AC690*I690+DT!AD690*J690+DT!AE690*K690+DT!AF690*L690+DT!AG690*M690+DT!AH690*N690,"")</f>
        <v/>
      </c>
      <c r="P690" s="1"/>
    </row>
    <row r="691" ht="14.25" customHeight="1">
      <c r="A691" s="21"/>
      <c r="B691" s="21"/>
      <c r="C691" s="21"/>
      <c r="D691" s="21"/>
      <c r="E691" s="21"/>
      <c r="F691" s="21"/>
      <c r="G691" s="21">
        <f t="shared" si="1"/>
        <v>0</v>
      </c>
      <c r="I691" s="39" t="str">
        <f t="shared" si="2"/>
        <v/>
      </c>
      <c r="J691" s="39" t="str">
        <f t="shared" si="3"/>
        <v/>
      </c>
      <c r="K691" s="39" t="str">
        <f t="shared" si="4"/>
        <v/>
      </c>
      <c r="L691" s="39" t="str">
        <f t="shared" si="5"/>
        <v/>
      </c>
      <c r="M691" s="39" t="str">
        <f t="shared" si="6"/>
        <v/>
      </c>
      <c r="N691" s="39" t="str">
        <f t="shared" si="7"/>
        <v/>
      </c>
      <c r="O691" s="115" t="str">
        <f>IF(G691&gt;0,DT!AC691*I691+DT!AD691*J691+DT!AE691*K691+DT!AF691*L691+DT!AG691*M691+DT!AH691*N691,"")</f>
        <v/>
      </c>
      <c r="P691" s="1"/>
    </row>
    <row r="692" ht="14.25" customHeight="1">
      <c r="A692" s="21"/>
      <c r="B692" s="21"/>
      <c r="C692" s="21"/>
      <c r="D692" s="21"/>
      <c r="E692" s="21"/>
      <c r="F692" s="21"/>
      <c r="G692" s="21">
        <f t="shared" si="1"/>
        <v>0</v>
      </c>
      <c r="I692" s="39" t="str">
        <f t="shared" si="2"/>
        <v/>
      </c>
      <c r="J692" s="39" t="str">
        <f t="shared" si="3"/>
        <v/>
      </c>
      <c r="K692" s="39" t="str">
        <f t="shared" si="4"/>
        <v/>
      </c>
      <c r="L692" s="39" t="str">
        <f t="shared" si="5"/>
        <v/>
      </c>
      <c r="M692" s="39" t="str">
        <f t="shared" si="6"/>
        <v/>
      </c>
      <c r="N692" s="39" t="str">
        <f t="shared" si="7"/>
        <v/>
      </c>
      <c r="O692" s="115" t="str">
        <f>IF(G692&gt;0,DT!AC692*I692+DT!AD692*J692+DT!AE692*K692+DT!AF692*L692+DT!AG692*M692+DT!AH692*N692,"")</f>
        <v/>
      </c>
      <c r="P692" s="1"/>
    </row>
    <row r="693" ht="14.25" customHeight="1">
      <c r="A693" s="21"/>
      <c r="B693" s="21"/>
      <c r="C693" s="21"/>
      <c r="D693" s="21"/>
      <c r="E693" s="21"/>
      <c r="F693" s="21"/>
      <c r="G693" s="21">
        <f t="shared" si="1"/>
        <v>0</v>
      </c>
      <c r="I693" s="39" t="str">
        <f t="shared" si="2"/>
        <v/>
      </c>
      <c r="J693" s="39" t="str">
        <f t="shared" si="3"/>
        <v/>
      </c>
      <c r="K693" s="39" t="str">
        <f t="shared" si="4"/>
        <v/>
      </c>
      <c r="L693" s="39" t="str">
        <f t="shared" si="5"/>
        <v/>
      </c>
      <c r="M693" s="39" t="str">
        <f t="shared" si="6"/>
        <v/>
      </c>
      <c r="N693" s="39" t="str">
        <f t="shared" si="7"/>
        <v/>
      </c>
      <c r="O693" s="115" t="str">
        <f>IF(G693&gt;0,DT!AC693*I693+DT!AD693*J693+DT!AE693*K693+DT!AF693*L693+DT!AG693*M693+DT!AH693*N693,"")</f>
        <v/>
      </c>
      <c r="P693" s="1"/>
    </row>
    <row r="694" ht="14.25" customHeight="1">
      <c r="A694" s="21"/>
      <c r="B694" s="21"/>
      <c r="C694" s="21"/>
      <c r="D694" s="21"/>
      <c r="E694" s="21"/>
      <c r="F694" s="21"/>
      <c r="G694" s="21">
        <f t="shared" si="1"/>
        <v>0</v>
      </c>
      <c r="I694" s="39" t="str">
        <f t="shared" si="2"/>
        <v/>
      </c>
      <c r="J694" s="39" t="str">
        <f t="shared" si="3"/>
        <v/>
      </c>
      <c r="K694" s="39" t="str">
        <f t="shared" si="4"/>
        <v/>
      </c>
      <c r="L694" s="39" t="str">
        <f t="shared" si="5"/>
        <v/>
      </c>
      <c r="M694" s="39" t="str">
        <f t="shared" si="6"/>
        <v/>
      </c>
      <c r="N694" s="39" t="str">
        <f t="shared" si="7"/>
        <v/>
      </c>
      <c r="O694" s="115" t="str">
        <f>IF(G694&gt;0,DT!AC694*I694+DT!AD694*J694+DT!AE694*K694+DT!AF694*L694+DT!AG694*M694+DT!AH694*N694,"")</f>
        <v/>
      </c>
      <c r="P694" s="1"/>
    </row>
    <row r="695" ht="14.25" customHeight="1">
      <c r="A695" s="21"/>
      <c r="B695" s="21"/>
      <c r="C695" s="21"/>
      <c r="D695" s="21"/>
      <c r="E695" s="21"/>
      <c r="F695" s="21"/>
      <c r="G695" s="21">
        <f t="shared" si="1"/>
        <v>0</v>
      </c>
      <c r="I695" s="39" t="str">
        <f t="shared" si="2"/>
        <v/>
      </c>
      <c r="J695" s="39" t="str">
        <f t="shared" si="3"/>
        <v/>
      </c>
      <c r="K695" s="39" t="str">
        <f t="shared" si="4"/>
        <v/>
      </c>
      <c r="L695" s="39" t="str">
        <f t="shared" si="5"/>
        <v/>
      </c>
      <c r="M695" s="39" t="str">
        <f t="shared" si="6"/>
        <v/>
      </c>
      <c r="N695" s="39" t="str">
        <f t="shared" si="7"/>
        <v/>
      </c>
      <c r="O695" s="115" t="str">
        <f>IF(G695&gt;0,DT!AC695*I695+DT!AD695*J695+DT!AE695*K695+DT!AF695*L695+DT!AG695*M695+DT!AH695*N695,"")</f>
        <v/>
      </c>
      <c r="P695" s="1"/>
    </row>
    <row r="696" ht="14.25" customHeight="1">
      <c r="A696" s="21"/>
      <c r="B696" s="21"/>
      <c r="C696" s="21"/>
      <c r="D696" s="21"/>
      <c r="E696" s="21"/>
      <c r="F696" s="21"/>
      <c r="G696" s="21">
        <f t="shared" si="1"/>
        <v>0</v>
      </c>
      <c r="I696" s="39" t="str">
        <f t="shared" si="2"/>
        <v/>
      </c>
      <c r="J696" s="39" t="str">
        <f t="shared" si="3"/>
        <v/>
      </c>
      <c r="K696" s="39" t="str">
        <f t="shared" si="4"/>
        <v/>
      </c>
      <c r="L696" s="39" t="str">
        <f t="shared" si="5"/>
        <v/>
      </c>
      <c r="M696" s="39" t="str">
        <f t="shared" si="6"/>
        <v/>
      </c>
      <c r="N696" s="39" t="str">
        <f t="shared" si="7"/>
        <v/>
      </c>
      <c r="O696" s="115" t="str">
        <f>IF(G696&gt;0,DT!AC696*I696+DT!AD696*J696+DT!AE696*K696+DT!AF696*L696+DT!AG696*M696+DT!AH696*N696,"")</f>
        <v/>
      </c>
      <c r="P696" s="1"/>
    </row>
    <row r="697" ht="14.25" customHeight="1">
      <c r="A697" s="21"/>
      <c r="B697" s="21"/>
      <c r="C697" s="21"/>
      <c r="D697" s="21"/>
      <c r="E697" s="21"/>
      <c r="F697" s="21"/>
      <c r="G697" s="21">
        <f t="shared" si="1"/>
        <v>0</v>
      </c>
      <c r="I697" s="39" t="str">
        <f t="shared" si="2"/>
        <v/>
      </c>
      <c r="J697" s="39" t="str">
        <f t="shared" si="3"/>
        <v/>
      </c>
      <c r="K697" s="39" t="str">
        <f t="shared" si="4"/>
        <v/>
      </c>
      <c r="L697" s="39" t="str">
        <f t="shared" si="5"/>
        <v/>
      </c>
      <c r="M697" s="39" t="str">
        <f t="shared" si="6"/>
        <v/>
      </c>
      <c r="N697" s="39" t="str">
        <f t="shared" si="7"/>
        <v/>
      </c>
      <c r="O697" s="115" t="str">
        <f>IF(G697&gt;0,DT!AC697*I697+DT!AD697*J697+DT!AE697*K697+DT!AF697*L697+DT!AG697*M697+DT!AH697*N697,"")</f>
        <v/>
      </c>
      <c r="P697" s="1"/>
    </row>
    <row r="698" ht="14.25" customHeight="1">
      <c r="A698" s="21"/>
      <c r="B698" s="21"/>
      <c r="C698" s="21"/>
      <c r="D698" s="21"/>
      <c r="E698" s="21"/>
      <c r="F698" s="21"/>
      <c r="G698" s="21">
        <f t="shared" si="1"/>
        <v>0</v>
      </c>
      <c r="I698" s="39" t="str">
        <f t="shared" si="2"/>
        <v/>
      </c>
      <c r="J698" s="39" t="str">
        <f t="shared" si="3"/>
        <v/>
      </c>
      <c r="K698" s="39" t="str">
        <f t="shared" si="4"/>
        <v/>
      </c>
      <c r="L698" s="39" t="str">
        <f t="shared" si="5"/>
        <v/>
      </c>
      <c r="M698" s="39" t="str">
        <f t="shared" si="6"/>
        <v/>
      </c>
      <c r="N698" s="39" t="str">
        <f t="shared" si="7"/>
        <v/>
      </c>
      <c r="O698" s="115" t="str">
        <f>IF(G698&gt;0,DT!AC698*I698+DT!AD698*J698+DT!AE698*K698+DT!AF698*L698+DT!AG698*M698+DT!AH698*N698,"")</f>
        <v/>
      </c>
      <c r="P698" s="1"/>
    </row>
    <row r="699" ht="14.25" customHeight="1">
      <c r="A699" s="21"/>
      <c r="B699" s="21"/>
      <c r="C699" s="21"/>
      <c r="D699" s="21"/>
      <c r="E699" s="21"/>
      <c r="F699" s="21"/>
      <c r="G699" s="21">
        <f t="shared" si="1"/>
        <v>0</v>
      </c>
      <c r="I699" s="39" t="str">
        <f t="shared" si="2"/>
        <v/>
      </c>
      <c r="J699" s="39" t="str">
        <f t="shared" si="3"/>
        <v/>
      </c>
      <c r="K699" s="39" t="str">
        <f t="shared" si="4"/>
        <v/>
      </c>
      <c r="L699" s="39" t="str">
        <f t="shared" si="5"/>
        <v/>
      </c>
      <c r="M699" s="39" t="str">
        <f t="shared" si="6"/>
        <v/>
      </c>
      <c r="N699" s="39" t="str">
        <f t="shared" si="7"/>
        <v/>
      </c>
      <c r="O699" s="115" t="str">
        <f>IF(G699&gt;0,DT!AC699*I699+DT!AD699*J699+DT!AE699*K699+DT!AF699*L699+DT!AG699*M699+DT!AH699*N699,"")</f>
        <v/>
      </c>
      <c r="P699" s="1"/>
    </row>
    <row r="700" ht="14.25" customHeight="1">
      <c r="A700" s="21"/>
      <c r="B700" s="21"/>
      <c r="C700" s="21"/>
      <c r="D700" s="21"/>
      <c r="E700" s="21"/>
      <c r="F700" s="21"/>
      <c r="G700" s="21">
        <f t="shared" si="1"/>
        <v>0</v>
      </c>
      <c r="I700" s="39" t="str">
        <f t="shared" si="2"/>
        <v/>
      </c>
      <c r="J700" s="39" t="str">
        <f t="shared" si="3"/>
        <v/>
      </c>
      <c r="K700" s="39" t="str">
        <f t="shared" si="4"/>
        <v/>
      </c>
      <c r="L700" s="39" t="str">
        <f t="shared" si="5"/>
        <v/>
      </c>
      <c r="M700" s="39" t="str">
        <f t="shared" si="6"/>
        <v/>
      </c>
      <c r="N700" s="39" t="str">
        <f t="shared" si="7"/>
        <v/>
      </c>
      <c r="O700" s="115" t="str">
        <f>IF(G700&gt;0,DT!AC700*I700+DT!AD700*J700+DT!AE700*K700+DT!AF700*L700+DT!AG700*M700+DT!AH700*N700,"")</f>
        <v/>
      </c>
      <c r="P700" s="1"/>
    </row>
    <row r="701" ht="14.25" customHeight="1">
      <c r="A701" s="21"/>
      <c r="B701" s="21"/>
      <c r="C701" s="21"/>
      <c r="D701" s="21"/>
      <c r="E701" s="21"/>
      <c r="F701" s="21"/>
      <c r="G701" s="21">
        <f t="shared" si="1"/>
        <v>0</v>
      </c>
      <c r="I701" s="39" t="str">
        <f t="shared" si="2"/>
        <v/>
      </c>
      <c r="J701" s="39" t="str">
        <f t="shared" si="3"/>
        <v/>
      </c>
      <c r="K701" s="39" t="str">
        <f t="shared" si="4"/>
        <v/>
      </c>
      <c r="L701" s="39" t="str">
        <f t="shared" si="5"/>
        <v/>
      </c>
      <c r="M701" s="39" t="str">
        <f t="shared" si="6"/>
        <v/>
      </c>
      <c r="N701" s="39" t="str">
        <f t="shared" si="7"/>
        <v/>
      </c>
      <c r="O701" s="115" t="str">
        <f>IF(G701&gt;0,DT!AC701*I701+DT!AD701*J701+DT!AE701*K701+DT!AF701*L701+DT!AG701*M701+DT!AH701*N701,"")</f>
        <v/>
      </c>
      <c r="P701" s="1"/>
    </row>
    <row r="702" ht="14.25" customHeight="1">
      <c r="A702" s="21"/>
      <c r="B702" s="21"/>
      <c r="C702" s="21"/>
      <c r="D702" s="21"/>
      <c r="E702" s="21"/>
      <c r="F702" s="21"/>
      <c r="G702" s="21">
        <f t="shared" si="1"/>
        <v>0</v>
      </c>
      <c r="I702" s="39" t="str">
        <f t="shared" si="2"/>
        <v/>
      </c>
      <c r="J702" s="39" t="str">
        <f t="shared" si="3"/>
        <v/>
      </c>
      <c r="K702" s="39" t="str">
        <f t="shared" si="4"/>
        <v/>
      </c>
      <c r="L702" s="39" t="str">
        <f t="shared" si="5"/>
        <v/>
      </c>
      <c r="M702" s="39" t="str">
        <f t="shared" si="6"/>
        <v/>
      </c>
      <c r="N702" s="39" t="str">
        <f t="shared" si="7"/>
        <v/>
      </c>
      <c r="O702" s="115" t="str">
        <f>IF(G702&gt;0,DT!AC702*I702+DT!AD702*J702+DT!AE702*K702+DT!AF702*L702+DT!AG702*M702+DT!AH702*N702,"")</f>
        <v/>
      </c>
      <c r="P702" s="1"/>
    </row>
    <row r="703" ht="14.25" customHeight="1">
      <c r="A703" s="21"/>
      <c r="B703" s="21"/>
      <c r="C703" s="21"/>
      <c r="D703" s="21"/>
      <c r="E703" s="21"/>
      <c r="F703" s="21"/>
      <c r="G703" s="21">
        <f t="shared" si="1"/>
        <v>0</v>
      </c>
      <c r="I703" s="39" t="str">
        <f t="shared" si="2"/>
        <v/>
      </c>
      <c r="J703" s="39" t="str">
        <f t="shared" si="3"/>
        <v/>
      </c>
      <c r="K703" s="39" t="str">
        <f t="shared" si="4"/>
        <v/>
      </c>
      <c r="L703" s="39" t="str">
        <f t="shared" si="5"/>
        <v/>
      </c>
      <c r="M703" s="39" t="str">
        <f t="shared" si="6"/>
        <v/>
      </c>
      <c r="N703" s="39" t="str">
        <f t="shared" si="7"/>
        <v/>
      </c>
      <c r="O703" s="115" t="str">
        <f>IF(G703&gt;0,DT!AC703*I703+DT!AD703*J703+DT!AE703*K703+DT!AF703*L703+DT!AG703*M703+DT!AH703*N703,"")</f>
        <v/>
      </c>
      <c r="P703" s="1"/>
    </row>
    <row r="704" ht="14.25" customHeight="1">
      <c r="A704" s="21"/>
      <c r="B704" s="21"/>
      <c r="C704" s="21"/>
      <c r="D704" s="21"/>
      <c r="E704" s="21"/>
      <c r="F704" s="21"/>
      <c r="G704" s="21">
        <f t="shared" si="1"/>
        <v>0</v>
      </c>
      <c r="I704" s="39" t="str">
        <f t="shared" si="2"/>
        <v/>
      </c>
      <c r="J704" s="39" t="str">
        <f t="shared" si="3"/>
        <v/>
      </c>
      <c r="K704" s="39" t="str">
        <f t="shared" si="4"/>
        <v/>
      </c>
      <c r="L704" s="39" t="str">
        <f t="shared" si="5"/>
        <v/>
      </c>
      <c r="M704" s="39" t="str">
        <f t="shared" si="6"/>
        <v/>
      </c>
      <c r="N704" s="39" t="str">
        <f t="shared" si="7"/>
        <v/>
      </c>
      <c r="O704" s="115" t="str">
        <f>IF(G704&gt;0,DT!AC704*I704+DT!AD704*J704+DT!AE704*K704+DT!AF704*L704+DT!AG704*M704+DT!AH704*N704,"")</f>
        <v/>
      </c>
      <c r="P704" s="1"/>
    </row>
    <row r="705" ht="14.25" customHeight="1">
      <c r="A705" s="21"/>
      <c r="B705" s="21"/>
      <c r="C705" s="21"/>
      <c r="D705" s="21"/>
      <c r="E705" s="21"/>
      <c r="F705" s="21"/>
      <c r="G705" s="21">
        <f t="shared" si="1"/>
        <v>0</v>
      </c>
      <c r="I705" s="39" t="str">
        <f t="shared" si="2"/>
        <v/>
      </c>
      <c r="J705" s="39" t="str">
        <f t="shared" si="3"/>
        <v/>
      </c>
      <c r="K705" s="39" t="str">
        <f t="shared" si="4"/>
        <v/>
      </c>
      <c r="L705" s="39" t="str">
        <f t="shared" si="5"/>
        <v/>
      </c>
      <c r="M705" s="39" t="str">
        <f t="shared" si="6"/>
        <v/>
      </c>
      <c r="N705" s="39" t="str">
        <f t="shared" si="7"/>
        <v/>
      </c>
      <c r="O705" s="115" t="str">
        <f>IF(G705&gt;0,DT!AC705*I705+DT!AD705*J705+DT!AE705*K705+DT!AF705*L705+DT!AG705*M705+DT!AH705*N705,"")</f>
        <v/>
      </c>
      <c r="P705" s="1"/>
    </row>
    <row r="706" ht="14.25" customHeight="1">
      <c r="A706" s="21"/>
      <c r="B706" s="21"/>
      <c r="C706" s="21"/>
      <c r="D706" s="21"/>
      <c r="E706" s="21"/>
      <c r="F706" s="21"/>
      <c r="G706" s="21">
        <f t="shared" si="1"/>
        <v>0</v>
      </c>
      <c r="I706" s="39" t="str">
        <f t="shared" si="2"/>
        <v/>
      </c>
      <c r="J706" s="39" t="str">
        <f t="shared" si="3"/>
        <v/>
      </c>
      <c r="K706" s="39" t="str">
        <f t="shared" si="4"/>
        <v/>
      </c>
      <c r="L706" s="39" t="str">
        <f t="shared" si="5"/>
        <v/>
      </c>
      <c r="M706" s="39" t="str">
        <f t="shared" si="6"/>
        <v/>
      </c>
      <c r="N706" s="39" t="str">
        <f t="shared" si="7"/>
        <v/>
      </c>
      <c r="O706" s="115" t="str">
        <f>IF(G706&gt;0,DT!AC706*I706+DT!AD706*J706+DT!AE706*K706+DT!AF706*L706+DT!AG706*M706+DT!AH706*N706,"")</f>
        <v/>
      </c>
      <c r="P706" s="1"/>
    </row>
    <row r="707" ht="14.25" customHeight="1">
      <c r="A707" s="21"/>
      <c r="B707" s="21"/>
      <c r="C707" s="21"/>
      <c r="D707" s="21"/>
      <c r="E707" s="21"/>
      <c r="F707" s="21"/>
      <c r="G707" s="21">
        <f t="shared" si="1"/>
        <v>0</v>
      </c>
      <c r="I707" s="39" t="str">
        <f t="shared" si="2"/>
        <v/>
      </c>
      <c r="J707" s="39" t="str">
        <f t="shared" si="3"/>
        <v/>
      </c>
      <c r="K707" s="39" t="str">
        <f t="shared" si="4"/>
        <v/>
      </c>
      <c r="L707" s="39" t="str">
        <f t="shared" si="5"/>
        <v/>
      </c>
      <c r="M707" s="39" t="str">
        <f t="shared" si="6"/>
        <v/>
      </c>
      <c r="N707" s="39" t="str">
        <f t="shared" si="7"/>
        <v/>
      </c>
      <c r="O707" s="115" t="str">
        <f>IF(G707&gt;0,DT!AC707*I707+DT!AD707*J707+DT!AE707*K707+DT!AF707*L707+DT!AG707*M707+DT!AH707*N707,"")</f>
        <v/>
      </c>
      <c r="P707" s="1"/>
    </row>
    <row r="708" ht="14.25" customHeight="1">
      <c r="A708" s="21"/>
      <c r="B708" s="21"/>
      <c r="C708" s="21"/>
      <c r="D708" s="21"/>
      <c r="E708" s="21"/>
      <c r="F708" s="21"/>
      <c r="G708" s="21">
        <f t="shared" si="1"/>
        <v>0</v>
      </c>
      <c r="I708" s="39" t="str">
        <f t="shared" si="2"/>
        <v/>
      </c>
      <c r="J708" s="39" t="str">
        <f t="shared" si="3"/>
        <v/>
      </c>
      <c r="K708" s="39" t="str">
        <f t="shared" si="4"/>
        <v/>
      </c>
      <c r="L708" s="39" t="str">
        <f t="shared" si="5"/>
        <v/>
      </c>
      <c r="M708" s="39" t="str">
        <f t="shared" si="6"/>
        <v/>
      </c>
      <c r="N708" s="39" t="str">
        <f t="shared" si="7"/>
        <v/>
      </c>
      <c r="O708" s="115" t="str">
        <f>IF(G708&gt;0,DT!AC708*I708+DT!AD708*J708+DT!AE708*K708+DT!AF708*L708+DT!AG708*M708+DT!AH708*N708,"")</f>
        <v/>
      </c>
      <c r="P708" s="1"/>
    </row>
    <row r="709" ht="14.25" customHeight="1">
      <c r="A709" s="21"/>
      <c r="B709" s="21"/>
      <c r="C709" s="21"/>
      <c r="D709" s="21"/>
      <c r="E709" s="21"/>
      <c r="F709" s="21"/>
      <c r="G709" s="21">
        <f t="shared" si="1"/>
        <v>0</v>
      </c>
      <c r="I709" s="39" t="str">
        <f t="shared" si="2"/>
        <v/>
      </c>
      <c r="J709" s="39" t="str">
        <f t="shared" si="3"/>
        <v/>
      </c>
      <c r="K709" s="39" t="str">
        <f t="shared" si="4"/>
        <v/>
      </c>
      <c r="L709" s="39" t="str">
        <f t="shared" si="5"/>
        <v/>
      </c>
      <c r="M709" s="39" t="str">
        <f t="shared" si="6"/>
        <v/>
      </c>
      <c r="N709" s="39" t="str">
        <f t="shared" si="7"/>
        <v/>
      </c>
      <c r="O709" s="115" t="str">
        <f>IF(G709&gt;0,DT!AC709*I709+DT!AD709*J709+DT!AE709*K709+DT!AF709*L709+DT!AG709*M709+DT!AH709*N709,"")</f>
        <v/>
      </c>
      <c r="P709" s="1"/>
    </row>
    <row r="710" ht="14.25" customHeight="1">
      <c r="A710" s="21"/>
      <c r="B710" s="21"/>
      <c r="C710" s="21"/>
      <c r="D710" s="21"/>
      <c r="E710" s="21"/>
      <c r="F710" s="21"/>
      <c r="G710" s="21">
        <f t="shared" si="1"/>
        <v>0</v>
      </c>
      <c r="I710" s="39" t="str">
        <f t="shared" si="2"/>
        <v/>
      </c>
      <c r="J710" s="39" t="str">
        <f t="shared" si="3"/>
        <v/>
      </c>
      <c r="K710" s="39" t="str">
        <f t="shared" si="4"/>
        <v/>
      </c>
      <c r="L710" s="39" t="str">
        <f t="shared" si="5"/>
        <v/>
      </c>
      <c r="M710" s="39" t="str">
        <f t="shared" si="6"/>
        <v/>
      </c>
      <c r="N710" s="39" t="str">
        <f t="shared" si="7"/>
        <v/>
      </c>
      <c r="O710" s="115" t="str">
        <f>IF(G710&gt;0,DT!AC710*I710+DT!AD710*J710+DT!AE710*K710+DT!AF710*L710+DT!AG710*M710+DT!AH710*N710,"")</f>
        <v/>
      </c>
      <c r="P710" s="1"/>
    </row>
    <row r="711" ht="14.25" customHeight="1">
      <c r="A711" s="21"/>
      <c r="B711" s="21"/>
      <c r="C711" s="21"/>
      <c r="D711" s="21"/>
      <c r="E711" s="21"/>
      <c r="F711" s="21"/>
      <c r="G711" s="21">
        <f t="shared" si="1"/>
        <v>0</v>
      </c>
      <c r="I711" s="39" t="str">
        <f t="shared" si="2"/>
        <v/>
      </c>
      <c r="J711" s="39" t="str">
        <f t="shared" si="3"/>
        <v/>
      </c>
      <c r="K711" s="39" t="str">
        <f t="shared" si="4"/>
        <v/>
      </c>
      <c r="L711" s="39" t="str">
        <f t="shared" si="5"/>
        <v/>
      </c>
      <c r="M711" s="39" t="str">
        <f t="shared" si="6"/>
        <v/>
      </c>
      <c r="N711" s="39" t="str">
        <f t="shared" si="7"/>
        <v/>
      </c>
      <c r="O711" s="115" t="str">
        <f>IF(G711&gt;0,DT!AC711*I711+DT!AD711*J711+DT!AE711*K711+DT!AF711*L711+DT!AG711*M711+DT!AH711*N711,"")</f>
        <v/>
      </c>
      <c r="P711" s="1"/>
    </row>
    <row r="712" ht="14.25" customHeight="1">
      <c r="A712" s="21"/>
      <c r="B712" s="21"/>
      <c r="C712" s="21"/>
      <c r="D712" s="21"/>
      <c r="E712" s="21"/>
      <c r="F712" s="21"/>
      <c r="G712" s="21">
        <f t="shared" si="1"/>
        <v>0</v>
      </c>
      <c r="I712" s="39" t="str">
        <f t="shared" si="2"/>
        <v/>
      </c>
      <c r="J712" s="39" t="str">
        <f t="shared" si="3"/>
        <v/>
      </c>
      <c r="K712" s="39" t="str">
        <f t="shared" si="4"/>
        <v/>
      </c>
      <c r="L712" s="39" t="str">
        <f t="shared" si="5"/>
        <v/>
      </c>
      <c r="M712" s="39" t="str">
        <f t="shared" si="6"/>
        <v/>
      </c>
      <c r="N712" s="39" t="str">
        <f t="shared" si="7"/>
        <v/>
      </c>
      <c r="O712" s="115" t="str">
        <f>IF(G712&gt;0,DT!AC712*I712+DT!AD712*J712+DT!AE712*K712+DT!AF712*L712+DT!AG712*M712+DT!AH712*N712,"")</f>
        <v/>
      </c>
      <c r="P712" s="1"/>
    </row>
    <row r="713" ht="14.25" customHeight="1">
      <c r="A713" s="21"/>
      <c r="B713" s="21"/>
      <c r="C713" s="21"/>
      <c r="D713" s="21"/>
      <c r="E713" s="21"/>
      <c r="F713" s="21"/>
      <c r="G713" s="21">
        <f t="shared" si="1"/>
        <v>0</v>
      </c>
      <c r="I713" s="39" t="str">
        <f t="shared" si="2"/>
        <v/>
      </c>
      <c r="J713" s="39" t="str">
        <f t="shared" si="3"/>
        <v/>
      </c>
      <c r="K713" s="39" t="str">
        <f t="shared" si="4"/>
        <v/>
      </c>
      <c r="L713" s="39" t="str">
        <f t="shared" si="5"/>
        <v/>
      </c>
      <c r="M713" s="39" t="str">
        <f t="shared" si="6"/>
        <v/>
      </c>
      <c r="N713" s="39" t="str">
        <f t="shared" si="7"/>
        <v/>
      </c>
      <c r="O713" s="115" t="str">
        <f>IF(G713&gt;0,DT!AC713*I713+DT!AD713*J713+DT!AE713*K713+DT!AF713*L713+DT!AG713*M713+DT!AH713*N713,"")</f>
        <v/>
      </c>
      <c r="P713" s="1"/>
    </row>
    <row r="714" ht="14.25" customHeight="1">
      <c r="A714" s="21"/>
      <c r="B714" s="21"/>
      <c r="C714" s="21"/>
      <c r="D714" s="21"/>
      <c r="E714" s="21"/>
      <c r="F714" s="21"/>
      <c r="G714" s="21">
        <f t="shared" si="1"/>
        <v>0</v>
      </c>
      <c r="I714" s="39" t="str">
        <f t="shared" si="2"/>
        <v/>
      </c>
      <c r="J714" s="39" t="str">
        <f t="shared" si="3"/>
        <v/>
      </c>
      <c r="K714" s="39" t="str">
        <f t="shared" si="4"/>
        <v/>
      </c>
      <c r="L714" s="39" t="str">
        <f t="shared" si="5"/>
        <v/>
      </c>
      <c r="M714" s="39" t="str">
        <f t="shared" si="6"/>
        <v/>
      </c>
      <c r="N714" s="39" t="str">
        <f t="shared" si="7"/>
        <v/>
      </c>
      <c r="O714" s="115" t="str">
        <f>IF(G714&gt;0,DT!AC714*I714+DT!AD714*J714+DT!AE714*K714+DT!AF714*L714+DT!AG714*M714+DT!AH714*N714,"")</f>
        <v/>
      </c>
      <c r="P714" s="1"/>
    </row>
    <row r="715" ht="14.25" customHeight="1">
      <c r="A715" s="21"/>
      <c r="B715" s="21"/>
      <c r="C715" s="21"/>
      <c r="D715" s="21"/>
      <c r="E715" s="21"/>
      <c r="F715" s="21"/>
      <c r="G715" s="21">
        <f t="shared" si="1"/>
        <v>0</v>
      </c>
      <c r="I715" s="39" t="str">
        <f t="shared" si="2"/>
        <v/>
      </c>
      <c r="J715" s="39" t="str">
        <f t="shared" si="3"/>
        <v/>
      </c>
      <c r="K715" s="39" t="str">
        <f t="shared" si="4"/>
        <v/>
      </c>
      <c r="L715" s="39" t="str">
        <f t="shared" si="5"/>
        <v/>
      </c>
      <c r="M715" s="39" t="str">
        <f t="shared" si="6"/>
        <v/>
      </c>
      <c r="N715" s="39" t="str">
        <f t="shared" si="7"/>
        <v/>
      </c>
      <c r="O715" s="115" t="str">
        <f>IF(G715&gt;0,DT!AC715*I715+DT!AD715*J715+DT!AE715*K715+DT!AF715*L715+DT!AG715*M715+DT!AH715*N715,"")</f>
        <v/>
      </c>
      <c r="P715" s="1"/>
    </row>
    <row r="716" ht="14.25" customHeight="1">
      <c r="A716" s="21"/>
      <c r="B716" s="21"/>
      <c r="C716" s="21"/>
      <c r="D716" s="21"/>
      <c r="E716" s="21"/>
      <c r="F716" s="21"/>
      <c r="G716" s="21">
        <f t="shared" si="1"/>
        <v>0</v>
      </c>
      <c r="I716" s="39" t="str">
        <f t="shared" si="2"/>
        <v/>
      </c>
      <c r="J716" s="39" t="str">
        <f t="shared" si="3"/>
        <v/>
      </c>
      <c r="K716" s="39" t="str">
        <f t="shared" si="4"/>
        <v/>
      </c>
      <c r="L716" s="39" t="str">
        <f t="shared" si="5"/>
        <v/>
      </c>
      <c r="M716" s="39" t="str">
        <f t="shared" si="6"/>
        <v/>
      </c>
      <c r="N716" s="39" t="str">
        <f t="shared" si="7"/>
        <v/>
      </c>
      <c r="O716" s="115" t="str">
        <f>IF(G716&gt;0,DT!AC716*I716+DT!AD716*J716+DT!AE716*K716+DT!AF716*L716+DT!AG716*M716+DT!AH716*N716,"")</f>
        <v/>
      </c>
      <c r="P716" s="1"/>
    </row>
    <row r="717" ht="14.25" customHeight="1">
      <c r="A717" s="21"/>
      <c r="B717" s="21"/>
      <c r="C717" s="21"/>
      <c r="D717" s="21"/>
      <c r="E717" s="21"/>
      <c r="F717" s="21"/>
      <c r="G717" s="21">
        <f t="shared" si="1"/>
        <v>0</v>
      </c>
      <c r="I717" s="39" t="str">
        <f t="shared" si="2"/>
        <v/>
      </c>
      <c r="J717" s="39" t="str">
        <f t="shared" si="3"/>
        <v/>
      </c>
      <c r="K717" s="39" t="str">
        <f t="shared" si="4"/>
        <v/>
      </c>
      <c r="L717" s="39" t="str">
        <f t="shared" si="5"/>
        <v/>
      </c>
      <c r="M717" s="39" t="str">
        <f t="shared" si="6"/>
        <v/>
      </c>
      <c r="N717" s="39" t="str">
        <f t="shared" si="7"/>
        <v/>
      </c>
      <c r="O717" s="115" t="str">
        <f>IF(G717&gt;0,DT!AC717*I717+DT!AD717*J717+DT!AE717*K717+DT!AF717*L717+DT!AG717*M717+DT!AH717*N717,"")</f>
        <v/>
      </c>
      <c r="P717" s="1"/>
    </row>
    <row r="718" ht="14.25" customHeight="1">
      <c r="A718" s="21"/>
      <c r="B718" s="21"/>
      <c r="C718" s="21"/>
      <c r="D718" s="21"/>
      <c r="E718" s="21"/>
      <c r="F718" s="21"/>
      <c r="G718" s="21">
        <f t="shared" si="1"/>
        <v>0</v>
      </c>
      <c r="I718" s="39" t="str">
        <f t="shared" si="2"/>
        <v/>
      </c>
      <c r="J718" s="39" t="str">
        <f t="shared" si="3"/>
        <v/>
      </c>
      <c r="K718" s="39" t="str">
        <f t="shared" si="4"/>
        <v/>
      </c>
      <c r="L718" s="39" t="str">
        <f t="shared" si="5"/>
        <v/>
      </c>
      <c r="M718" s="39" t="str">
        <f t="shared" si="6"/>
        <v/>
      </c>
      <c r="N718" s="39" t="str">
        <f t="shared" si="7"/>
        <v/>
      </c>
      <c r="O718" s="115" t="str">
        <f>IF(G718&gt;0,DT!AC718*I718+DT!AD718*J718+DT!AE718*K718+DT!AF718*L718+DT!AG718*M718+DT!AH718*N718,"")</f>
        <v/>
      </c>
      <c r="P718" s="1"/>
    </row>
    <row r="719" ht="14.25" customHeight="1">
      <c r="A719" s="21"/>
      <c r="B719" s="21"/>
      <c r="C719" s="21"/>
      <c r="D719" s="21"/>
      <c r="E719" s="21"/>
      <c r="F719" s="21"/>
      <c r="G719" s="21">
        <f t="shared" si="1"/>
        <v>0</v>
      </c>
      <c r="I719" s="39" t="str">
        <f t="shared" si="2"/>
        <v/>
      </c>
      <c r="J719" s="39" t="str">
        <f t="shared" si="3"/>
        <v/>
      </c>
      <c r="K719" s="39" t="str">
        <f t="shared" si="4"/>
        <v/>
      </c>
      <c r="L719" s="39" t="str">
        <f t="shared" si="5"/>
        <v/>
      </c>
      <c r="M719" s="39" t="str">
        <f t="shared" si="6"/>
        <v/>
      </c>
      <c r="N719" s="39" t="str">
        <f t="shared" si="7"/>
        <v/>
      </c>
      <c r="O719" s="115" t="str">
        <f>IF(G719&gt;0,DT!AC719*I719+DT!AD719*J719+DT!AE719*K719+DT!AF719*L719+DT!AG719*M719+DT!AH719*N719,"")</f>
        <v/>
      </c>
      <c r="P719" s="1"/>
    </row>
    <row r="720" ht="14.25" customHeight="1">
      <c r="A720" s="21"/>
      <c r="B720" s="21"/>
      <c r="C720" s="21"/>
      <c r="D720" s="21"/>
      <c r="E720" s="21"/>
      <c r="F720" s="21"/>
      <c r="G720" s="21">
        <f t="shared" si="1"/>
        <v>0</v>
      </c>
      <c r="I720" s="39" t="str">
        <f t="shared" si="2"/>
        <v/>
      </c>
      <c r="J720" s="39" t="str">
        <f t="shared" si="3"/>
        <v/>
      </c>
      <c r="K720" s="39" t="str">
        <f t="shared" si="4"/>
        <v/>
      </c>
      <c r="L720" s="39" t="str">
        <f t="shared" si="5"/>
        <v/>
      </c>
      <c r="M720" s="39" t="str">
        <f t="shared" si="6"/>
        <v/>
      </c>
      <c r="N720" s="39" t="str">
        <f t="shared" si="7"/>
        <v/>
      </c>
      <c r="O720" s="115" t="str">
        <f>IF(G720&gt;0,DT!AC720*I720+DT!AD720*J720+DT!AE720*K720+DT!AF720*L720+DT!AG720*M720+DT!AH720*N720,"")</f>
        <v/>
      </c>
      <c r="P720" s="1"/>
    </row>
    <row r="721" ht="14.25" customHeight="1">
      <c r="A721" s="21"/>
      <c r="B721" s="21"/>
      <c r="C721" s="21"/>
      <c r="D721" s="21"/>
      <c r="E721" s="21"/>
      <c r="F721" s="21"/>
      <c r="G721" s="21">
        <f t="shared" si="1"/>
        <v>0</v>
      </c>
      <c r="I721" s="39" t="str">
        <f t="shared" si="2"/>
        <v/>
      </c>
      <c r="J721" s="39" t="str">
        <f t="shared" si="3"/>
        <v/>
      </c>
      <c r="K721" s="39" t="str">
        <f t="shared" si="4"/>
        <v/>
      </c>
      <c r="L721" s="39" t="str">
        <f t="shared" si="5"/>
        <v/>
      </c>
      <c r="M721" s="39" t="str">
        <f t="shared" si="6"/>
        <v/>
      </c>
      <c r="N721" s="39" t="str">
        <f t="shared" si="7"/>
        <v/>
      </c>
      <c r="O721" s="115" t="str">
        <f>IF(G721&gt;0,DT!AC721*I721+DT!AD721*J721+DT!AE721*K721+DT!AF721*L721+DT!AG721*M721+DT!AH721*N721,"")</f>
        <v/>
      </c>
      <c r="P721" s="1"/>
    </row>
    <row r="722" ht="14.25" customHeight="1">
      <c r="A722" s="21"/>
      <c r="B722" s="21"/>
      <c r="C722" s="21"/>
      <c r="D722" s="21"/>
      <c r="E722" s="21"/>
      <c r="F722" s="21"/>
      <c r="G722" s="21">
        <f t="shared" si="1"/>
        <v>0</v>
      </c>
      <c r="I722" s="39" t="str">
        <f t="shared" si="2"/>
        <v/>
      </c>
      <c r="J722" s="39" t="str">
        <f t="shared" si="3"/>
        <v/>
      </c>
      <c r="K722" s="39" t="str">
        <f t="shared" si="4"/>
        <v/>
      </c>
      <c r="L722" s="39" t="str">
        <f t="shared" si="5"/>
        <v/>
      </c>
      <c r="M722" s="39" t="str">
        <f t="shared" si="6"/>
        <v/>
      </c>
      <c r="N722" s="39" t="str">
        <f t="shared" si="7"/>
        <v/>
      </c>
      <c r="O722" s="115" t="str">
        <f>IF(G722&gt;0,DT!AC722*I722+DT!AD722*J722+DT!AE722*K722+DT!AF722*L722+DT!AG722*M722+DT!AH722*N722,"")</f>
        <v/>
      </c>
      <c r="P722" s="1"/>
    </row>
    <row r="723" ht="14.25" customHeight="1">
      <c r="A723" s="21"/>
      <c r="B723" s="21"/>
      <c r="C723" s="21"/>
      <c r="D723" s="21"/>
      <c r="E723" s="21"/>
      <c r="F723" s="21"/>
      <c r="G723" s="21">
        <f t="shared" si="1"/>
        <v>0</v>
      </c>
      <c r="I723" s="39" t="str">
        <f t="shared" si="2"/>
        <v/>
      </c>
      <c r="J723" s="39" t="str">
        <f t="shared" si="3"/>
        <v/>
      </c>
      <c r="K723" s="39" t="str">
        <f t="shared" si="4"/>
        <v/>
      </c>
      <c r="L723" s="39" t="str">
        <f t="shared" si="5"/>
        <v/>
      </c>
      <c r="M723" s="39" t="str">
        <f t="shared" si="6"/>
        <v/>
      </c>
      <c r="N723" s="39" t="str">
        <f t="shared" si="7"/>
        <v/>
      </c>
      <c r="O723" s="115" t="str">
        <f>IF(G723&gt;0,DT!AC723*I723+DT!AD723*J723+DT!AE723*K723+DT!AF723*L723+DT!AG723*M723+DT!AH723*N723,"")</f>
        <v/>
      </c>
      <c r="P723" s="1"/>
    </row>
    <row r="724" ht="14.25" customHeight="1">
      <c r="A724" s="21"/>
      <c r="B724" s="21"/>
      <c r="C724" s="21"/>
      <c r="D724" s="21"/>
      <c r="E724" s="21"/>
      <c r="F724" s="21"/>
      <c r="G724" s="21">
        <f t="shared" si="1"/>
        <v>0</v>
      </c>
      <c r="I724" s="39" t="str">
        <f t="shared" si="2"/>
        <v/>
      </c>
      <c r="J724" s="39" t="str">
        <f t="shared" si="3"/>
        <v/>
      </c>
      <c r="K724" s="39" t="str">
        <f t="shared" si="4"/>
        <v/>
      </c>
      <c r="L724" s="39" t="str">
        <f t="shared" si="5"/>
        <v/>
      </c>
      <c r="M724" s="39" t="str">
        <f t="shared" si="6"/>
        <v/>
      </c>
      <c r="N724" s="39" t="str">
        <f t="shared" si="7"/>
        <v/>
      </c>
      <c r="O724" s="115" t="str">
        <f>IF(G724&gt;0,DT!AC724*I724+DT!AD724*J724+DT!AE724*K724+DT!AF724*L724+DT!AG724*M724+DT!AH724*N724,"")</f>
        <v/>
      </c>
      <c r="P724" s="1"/>
    </row>
    <row r="725" ht="14.25" customHeight="1">
      <c r="A725" s="21"/>
      <c r="B725" s="21"/>
      <c r="C725" s="21"/>
      <c r="D725" s="21"/>
      <c r="E725" s="21"/>
      <c r="F725" s="21"/>
      <c r="G725" s="21">
        <f t="shared" si="1"/>
        <v>0</v>
      </c>
      <c r="I725" s="39" t="str">
        <f t="shared" si="2"/>
        <v/>
      </c>
      <c r="J725" s="39" t="str">
        <f t="shared" si="3"/>
        <v/>
      </c>
      <c r="K725" s="39" t="str">
        <f t="shared" si="4"/>
        <v/>
      </c>
      <c r="L725" s="39" t="str">
        <f t="shared" si="5"/>
        <v/>
      </c>
      <c r="M725" s="39" t="str">
        <f t="shared" si="6"/>
        <v/>
      </c>
      <c r="N725" s="39" t="str">
        <f t="shared" si="7"/>
        <v/>
      </c>
      <c r="O725" s="115" t="str">
        <f>IF(G725&gt;0,DT!AC725*I725+DT!AD725*J725+DT!AE725*K725+DT!AF725*L725+DT!AG725*M725+DT!AH725*N725,"")</f>
        <v/>
      </c>
      <c r="P725" s="1"/>
    </row>
    <row r="726" ht="14.25" customHeight="1">
      <c r="A726" s="21"/>
      <c r="B726" s="21"/>
      <c r="C726" s="21"/>
      <c r="D726" s="21"/>
      <c r="E726" s="21"/>
      <c r="F726" s="21"/>
      <c r="G726" s="21">
        <f t="shared" si="1"/>
        <v>0</v>
      </c>
      <c r="I726" s="39" t="str">
        <f t="shared" si="2"/>
        <v/>
      </c>
      <c r="J726" s="39" t="str">
        <f t="shared" si="3"/>
        <v/>
      </c>
      <c r="K726" s="39" t="str">
        <f t="shared" si="4"/>
        <v/>
      </c>
      <c r="L726" s="39" t="str">
        <f t="shared" si="5"/>
        <v/>
      </c>
      <c r="M726" s="39" t="str">
        <f t="shared" si="6"/>
        <v/>
      </c>
      <c r="N726" s="39" t="str">
        <f t="shared" si="7"/>
        <v/>
      </c>
      <c r="O726" s="115" t="str">
        <f>IF(G726&gt;0,DT!AC726*I726+DT!AD726*J726+DT!AE726*K726+DT!AF726*L726+DT!AG726*M726+DT!AH726*N726,"")</f>
        <v/>
      </c>
      <c r="P726" s="1"/>
    </row>
    <row r="727" ht="14.25" customHeight="1">
      <c r="A727" s="21"/>
      <c r="B727" s="21"/>
      <c r="C727" s="21"/>
      <c r="D727" s="21"/>
      <c r="E727" s="21"/>
      <c r="F727" s="21"/>
      <c r="G727" s="21">
        <f t="shared" si="1"/>
        <v>0</v>
      </c>
      <c r="I727" s="39" t="str">
        <f t="shared" si="2"/>
        <v/>
      </c>
      <c r="J727" s="39" t="str">
        <f t="shared" si="3"/>
        <v/>
      </c>
      <c r="K727" s="39" t="str">
        <f t="shared" si="4"/>
        <v/>
      </c>
      <c r="L727" s="39" t="str">
        <f t="shared" si="5"/>
        <v/>
      </c>
      <c r="M727" s="39" t="str">
        <f t="shared" si="6"/>
        <v/>
      </c>
      <c r="N727" s="39" t="str">
        <f t="shared" si="7"/>
        <v/>
      </c>
      <c r="O727" s="115" t="str">
        <f>IF(G727&gt;0,DT!AC727*I727+DT!AD727*J727+DT!AE727*K727+DT!AF727*L727+DT!AG727*M727+DT!AH727*N727,"")</f>
        <v/>
      </c>
      <c r="P727" s="1"/>
    </row>
    <row r="728" ht="14.25" customHeight="1">
      <c r="A728" s="21"/>
      <c r="B728" s="21"/>
      <c r="C728" s="21"/>
      <c r="D728" s="21"/>
      <c r="E728" s="21"/>
      <c r="F728" s="21"/>
      <c r="G728" s="21">
        <f t="shared" si="1"/>
        <v>0</v>
      </c>
      <c r="I728" s="39" t="str">
        <f t="shared" si="2"/>
        <v/>
      </c>
      <c r="J728" s="39" t="str">
        <f t="shared" si="3"/>
        <v/>
      </c>
      <c r="K728" s="39" t="str">
        <f t="shared" si="4"/>
        <v/>
      </c>
      <c r="L728" s="39" t="str">
        <f t="shared" si="5"/>
        <v/>
      </c>
      <c r="M728" s="39" t="str">
        <f t="shared" si="6"/>
        <v/>
      </c>
      <c r="N728" s="39" t="str">
        <f t="shared" si="7"/>
        <v/>
      </c>
      <c r="O728" s="115" t="str">
        <f>IF(G728&gt;0,DT!AC728*I728+DT!AD728*J728+DT!AE728*K728+DT!AF728*L728+DT!AG728*M728+DT!AH728*N728,"")</f>
        <v/>
      </c>
      <c r="P728" s="1"/>
    </row>
    <row r="729" ht="14.25" customHeight="1">
      <c r="A729" s="21"/>
      <c r="B729" s="21"/>
      <c r="C729" s="21"/>
      <c r="D729" s="21"/>
      <c r="E729" s="21"/>
      <c r="F729" s="21"/>
      <c r="G729" s="21">
        <f t="shared" si="1"/>
        <v>0</v>
      </c>
      <c r="I729" s="39" t="str">
        <f t="shared" si="2"/>
        <v/>
      </c>
      <c r="J729" s="39" t="str">
        <f t="shared" si="3"/>
        <v/>
      </c>
      <c r="K729" s="39" t="str">
        <f t="shared" si="4"/>
        <v/>
      </c>
      <c r="L729" s="39" t="str">
        <f t="shared" si="5"/>
        <v/>
      </c>
      <c r="M729" s="39" t="str">
        <f t="shared" si="6"/>
        <v/>
      </c>
      <c r="N729" s="39" t="str">
        <f t="shared" si="7"/>
        <v/>
      </c>
      <c r="O729" s="115" t="str">
        <f>IF(G729&gt;0,DT!AC729*I729+DT!AD729*J729+DT!AE729*K729+DT!AF729*L729+DT!AG729*M729+DT!AH729*N729,"")</f>
        <v/>
      </c>
      <c r="P729" s="1"/>
    </row>
    <row r="730" ht="14.25" customHeight="1">
      <c r="A730" s="21"/>
      <c r="B730" s="21"/>
      <c r="C730" s="21"/>
      <c r="D730" s="21"/>
      <c r="E730" s="21"/>
      <c r="F730" s="21"/>
      <c r="G730" s="21">
        <f t="shared" si="1"/>
        <v>0</v>
      </c>
      <c r="I730" s="39" t="str">
        <f t="shared" si="2"/>
        <v/>
      </c>
      <c r="J730" s="39" t="str">
        <f t="shared" si="3"/>
        <v/>
      </c>
      <c r="K730" s="39" t="str">
        <f t="shared" si="4"/>
        <v/>
      </c>
      <c r="L730" s="39" t="str">
        <f t="shared" si="5"/>
        <v/>
      </c>
      <c r="M730" s="39" t="str">
        <f t="shared" si="6"/>
        <v/>
      </c>
      <c r="N730" s="39" t="str">
        <f t="shared" si="7"/>
        <v/>
      </c>
      <c r="O730" s="115" t="str">
        <f>IF(G730&gt;0,DT!AC730*I730+DT!AD730*J730+DT!AE730*K730+DT!AF730*L730+DT!AG730*M730+DT!AH730*N730,"")</f>
        <v/>
      </c>
      <c r="P730" s="1"/>
    </row>
    <row r="731" ht="14.25" customHeight="1">
      <c r="A731" s="21"/>
      <c r="B731" s="21"/>
      <c r="C731" s="21"/>
      <c r="D731" s="21"/>
      <c r="E731" s="21"/>
      <c r="F731" s="21"/>
      <c r="G731" s="21">
        <f t="shared" si="1"/>
        <v>0</v>
      </c>
      <c r="I731" s="39" t="str">
        <f t="shared" si="2"/>
        <v/>
      </c>
      <c r="J731" s="39" t="str">
        <f t="shared" si="3"/>
        <v/>
      </c>
      <c r="K731" s="39" t="str">
        <f t="shared" si="4"/>
        <v/>
      </c>
      <c r="L731" s="39" t="str">
        <f t="shared" si="5"/>
        <v/>
      </c>
      <c r="M731" s="39" t="str">
        <f t="shared" si="6"/>
        <v/>
      </c>
      <c r="N731" s="39" t="str">
        <f t="shared" si="7"/>
        <v/>
      </c>
      <c r="O731" s="115" t="str">
        <f>IF(G731&gt;0,DT!AC731*I731+DT!AD731*J731+DT!AE731*K731+DT!AF731*L731+DT!AG731*M731+DT!AH731*N731,"")</f>
        <v/>
      </c>
      <c r="P731" s="1"/>
    </row>
    <row r="732" ht="14.25" customHeight="1">
      <c r="A732" s="21"/>
      <c r="B732" s="21"/>
      <c r="C732" s="21"/>
      <c r="D732" s="21"/>
      <c r="E732" s="21"/>
      <c r="F732" s="21"/>
      <c r="G732" s="21">
        <f t="shared" si="1"/>
        <v>0</v>
      </c>
      <c r="I732" s="39" t="str">
        <f t="shared" si="2"/>
        <v/>
      </c>
      <c r="J732" s="39" t="str">
        <f t="shared" si="3"/>
        <v/>
      </c>
      <c r="K732" s="39" t="str">
        <f t="shared" si="4"/>
        <v/>
      </c>
      <c r="L732" s="39" t="str">
        <f t="shared" si="5"/>
        <v/>
      </c>
      <c r="M732" s="39" t="str">
        <f t="shared" si="6"/>
        <v/>
      </c>
      <c r="N732" s="39" t="str">
        <f t="shared" si="7"/>
        <v/>
      </c>
      <c r="O732" s="115" t="str">
        <f>IF(G732&gt;0,DT!AC732*I732+DT!AD732*J732+DT!AE732*K732+DT!AF732*L732+DT!AG732*M732+DT!AH732*N732,"")</f>
        <v/>
      </c>
      <c r="P732" s="1"/>
    </row>
    <row r="733" ht="14.25" customHeight="1">
      <c r="A733" s="21"/>
      <c r="B733" s="21"/>
      <c r="C733" s="21"/>
      <c r="D733" s="21"/>
      <c r="E733" s="21"/>
      <c r="F733" s="21"/>
      <c r="G733" s="21">
        <f t="shared" si="1"/>
        <v>0</v>
      </c>
      <c r="I733" s="39" t="str">
        <f t="shared" si="2"/>
        <v/>
      </c>
      <c r="J733" s="39" t="str">
        <f t="shared" si="3"/>
        <v/>
      </c>
      <c r="K733" s="39" t="str">
        <f t="shared" si="4"/>
        <v/>
      </c>
      <c r="L733" s="39" t="str">
        <f t="shared" si="5"/>
        <v/>
      </c>
      <c r="M733" s="39" t="str">
        <f t="shared" si="6"/>
        <v/>
      </c>
      <c r="N733" s="39" t="str">
        <f t="shared" si="7"/>
        <v/>
      </c>
      <c r="O733" s="115" t="str">
        <f>IF(G733&gt;0,DT!AC733*I733+DT!AD733*J733+DT!AE733*K733+DT!AF733*L733+DT!AG733*M733+DT!AH733*N733,"")</f>
        <v/>
      </c>
      <c r="P733" s="1"/>
    </row>
    <row r="734" ht="14.25" customHeight="1">
      <c r="A734" s="21"/>
      <c r="B734" s="21"/>
      <c r="C734" s="21"/>
      <c r="D734" s="21"/>
      <c r="E734" s="21"/>
      <c r="F734" s="21"/>
      <c r="G734" s="21">
        <f t="shared" si="1"/>
        <v>0</v>
      </c>
      <c r="I734" s="39" t="str">
        <f t="shared" si="2"/>
        <v/>
      </c>
      <c r="J734" s="39" t="str">
        <f t="shared" si="3"/>
        <v/>
      </c>
      <c r="K734" s="39" t="str">
        <f t="shared" si="4"/>
        <v/>
      </c>
      <c r="L734" s="39" t="str">
        <f t="shared" si="5"/>
        <v/>
      </c>
      <c r="M734" s="39" t="str">
        <f t="shared" si="6"/>
        <v/>
      </c>
      <c r="N734" s="39" t="str">
        <f t="shared" si="7"/>
        <v/>
      </c>
      <c r="O734" s="115" t="str">
        <f>IF(G734&gt;0,DT!AC734*I734+DT!AD734*J734+DT!AE734*K734+DT!AF734*L734+DT!AG734*M734+DT!AH734*N734,"")</f>
        <v/>
      </c>
      <c r="P734" s="1"/>
    </row>
    <row r="735" ht="14.25" customHeight="1">
      <c r="A735" s="21"/>
      <c r="B735" s="21"/>
      <c r="C735" s="21"/>
      <c r="D735" s="21"/>
      <c r="E735" s="21"/>
      <c r="F735" s="21"/>
      <c r="G735" s="21">
        <f t="shared" si="1"/>
        <v>0</v>
      </c>
      <c r="I735" s="39" t="str">
        <f t="shared" si="2"/>
        <v/>
      </c>
      <c r="J735" s="39" t="str">
        <f t="shared" si="3"/>
        <v/>
      </c>
      <c r="K735" s="39" t="str">
        <f t="shared" si="4"/>
        <v/>
      </c>
      <c r="L735" s="39" t="str">
        <f t="shared" si="5"/>
        <v/>
      </c>
      <c r="M735" s="39" t="str">
        <f t="shared" si="6"/>
        <v/>
      </c>
      <c r="N735" s="39" t="str">
        <f t="shared" si="7"/>
        <v/>
      </c>
      <c r="O735" s="115" t="str">
        <f>IF(G735&gt;0,DT!AC735*I735+DT!AD735*J735+DT!AE735*K735+DT!AF735*L735+DT!AG735*M735+DT!AH735*N735,"")</f>
        <v/>
      </c>
      <c r="P735" s="1"/>
    </row>
    <row r="736" ht="14.25" customHeight="1">
      <c r="A736" s="21"/>
      <c r="B736" s="21"/>
      <c r="C736" s="21"/>
      <c r="D736" s="21"/>
      <c r="E736" s="21"/>
      <c r="F736" s="21"/>
      <c r="G736" s="21">
        <f t="shared" si="1"/>
        <v>0</v>
      </c>
      <c r="I736" s="39" t="str">
        <f t="shared" si="2"/>
        <v/>
      </c>
      <c r="J736" s="39" t="str">
        <f t="shared" si="3"/>
        <v/>
      </c>
      <c r="K736" s="39" t="str">
        <f t="shared" si="4"/>
        <v/>
      </c>
      <c r="L736" s="39" t="str">
        <f t="shared" si="5"/>
        <v/>
      </c>
      <c r="M736" s="39" t="str">
        <f t="shared" si="6"/>
        <v/>
      </c>
      <c r="N736" s="39" t="str">
        <f t="shared" si="7"/>
        <v/>
      </c>
      <c r="O736" s="115" t="str">
        <f>IF(G736&gt;0,DT!AC736*I736+DT!AD736*J736+DT!AE736*K736+DT!AF736*L736+DT!AG736*M736+DT!AH736*N736,"")</f>
        <v/>
      </c>
      <c r="P736" s="1"/>
    </row>
    <row r="737" ht="14.25" customHeight="1">
      <c r="A737" s="21"/>
      <c r="B737" s="21"/>
      <c r="C737" s="21"/>
      <c r="D737" s="21"/>
      <c r="E737" s="21"/>
      <c r="F737" s="21"/>
      <c r="G737" s="21">
        <f t="shared" si="1"/>
        <v>0</v>
      </c>
      <c r="I737" s="39" t="str">
        <f t="shared" si="2"/>
        <v/>
      </c>
      <c r="J737" s="39" t="str">
        <f t="shared" si="3"/>
        <v/>
      </c>
      <c r="K737" s="39" t="str">
        <f t="shared" si="4"/>
        <v/>
      </c>
      <c r="L737" s="39" t="str">
        <f t="shared" si="5"/>
        <v/>
      </c>
      <c r="M737" s="39" t="str">
        <f t="shared" si="6"/>
        <v/>
      </c>
      <c r="N737" s="39" t="str">
        <f t="shared" si="7"/>
        <v/>
      </c>
      <c r="O737" s="115" t="str">
        <f>IF(G737&gt;0,DT!AC737*I737+DT!AD737*J737+DT!AE737*K737+DT!AF737*L737+DT!AG737*M737+DT!AH737*N737,"")</f>
        <v/>
      </c>
      <c r="P737" s="1"/>
    </row>
    <row r="738" ht="14.25" customHeight="1">
      <c r="A738" s="21"/>
      <c r="B738" s="21"/>
      <c r="C738" s="21"/>
      <c r="D738" s="21"/>
      <c r="E738" s="21"/>
      <c r="F738" s="21"/>
      <c r="G738" s="21">
        <f t="shared" si="1"/>
        <v>0</v>
      </c>
      <c r="I738" s="39" t="str">
        <f t="shared" si="2"/>
        <v/>
      </c>
      <c r="J738" s="39" t="str">
        <f t="shared" si="3"/>
        <v/>
      </c>
      <c r="K738" s="39" t="str">
        <f t="shared" si="4"/>
        <v/>
      </c>
      <c r="L738" s="39" t="str">
        <f t="shared" si="5"/>
        <v/>
      </c>
      <c r="M738" s="39" t="str">
        <f t="shared" si="6"/>
        <v/>
      </c>
      <c r="N738" s="39" t="str">
        <f t="shared" si="7"/>
        <v/>
      </c>
      <c r="O738" s="115" t="str">
        <f>IF(G738&gt;0,DT!AC738*I738+DT!AD738*J738+DT!AE738*K738+DT!AF738*L738+DT!AG738*M738+DT!AH738*N738,"")</f>
        <v/>
      </c>
      <c r="P738" s="1"/>
    </row>
    <row r="739" ht="14.25" customHeight="1">
      <c r="A739" s="21"/>
      <c r="B739" s="21"/>
      <c r="C739" s="21"/>
      <c r="D739" s="21"/>
      <c r="E739" s="21"/>
      <c r="F739" s="21"/>
      <c r="G739" s="21">
        <f t="shared" si="1"/>
        <v>0</v>
      </c>
      <c r="I739" s="39" t="str">
        <f t="shared" si="2"/>
        <v/>
      </c>
      <c r="J739" s="39" t="str">
        <f t="shared" si="3"/>
        <v/>
      </c>
      <c r="K739" s="39" t="str">
        <f t="shared" si="4"/>
        <v/>
      </c>
      <c r="L739" s="39" t="str">
        <f t="shared" si="5"/>
        <v/>
      </c>
      <c r="M739" s="39" t="str">
        <f t="shared" si="6"/>
        <v/>
      </c>
      <c r="N739" s="39" t="str">
        <f t="shared" si="7"/>
        <v/>
      </c>
      <c r="O739" s="115" t="str">
        <f>IF(G739&gt;0,DT!AC739*I739+DT!AD739*J739+DT!AE739*K739+DT!AF739*L739+DT!AG739*M739+DT!AH739*N739,"")</f>
        <v/>
      </c>
      <c r="P739" s="1"/>
    </row>
    <row r="740" ht="14.25" customHeight="1">
      <c r="A740" s="21"/>
      <c r="B740" s="21"/>
      <c r="C740" s="21"/>
      <c r="D740" s="21"/>
      <c r="E740" s="21"/>
      <c r="F740" s="21"/>
      <c r="G740" s="21">
        <f t="shared" si="1"/>
        <v>0</v>
      </c>
      <c r="I740" s="39" t="str">
        <f t="shared" si="2"/>
        <v/>
      </c>
      <c r="J740" s="39" t="str">
        <f t="shared" si="3"/>
        <v/>
      </c>
      <c r="K740" s="39" t="str">
        <f t="shared" si="4"/>
        <v/>
      </c>
      <c r="L740" s="39" t="str">
        <f t="shared" si="5"/>
        <v/>
      </c>
      <c r="M740" s="39" t="str">
        <f t="shared" si="6"/>
        <v/>
      </c>
      <c r="N740" s="39" t="str">
        <f t="shared" si="7"/>
        <v/>
      </c>
      <c r="O740" s="115" t="str">
        <f>IF(G740&gt;0,DT!AC740*I740+DT!AD740*J740+DT!AE740*K740+DT!AF740*L740+DT!AG740*M740+DT!AH740*N740,"")</f>
        <v/>
      </c>
      <c r="P740" s="1"/>
    </row>
    <row r="741" ht="14.25" customHeight="1">
      <c r="A741" s="21"/>
      <c r="B741" s="21"/>
      <c r="C741" s="21"/>
      <c r="D741" s="21"/>
      <c r="E741" s="21"/>
      <c r="F741" s="21"/>
      <c r="G741" s="21">
        <f t="shared" si="1"/>
        <v>0</v>
      </c>
      <c r="I741" s="39" t="str">
        <f t="shared" si="2"/>
        <v/>
      </c>
      <c r="J741" s="39" t="str">
        <f t="shared" si="3"/>
        <v/>
      </c>
      <c r="K741" s="39" t="str">
        <f t="shared" si="4"/>
        <v/>
      </c>
      <c r="L741" s="39" t="str">
        <f t="shared" si="5"/>
        <v/>
      </c>
      <c r="M741" s="39" t="str">
        <f t="shared" si="6"/>
        <v/>
      </c>
      <c r="N741" s="39" t="str">
        <f t="shared" si="7"/>
        <v/>
      </c>
      <c r="O741" s="115" t="str">
        <f>IF(G741&gt;0,DT!AC741*I741+DT!AD741*J741+DT!AE741*K741+DT!AF741*L741+DT!AG741*M741+DT!AH741*N741,"")</f>
        <v/>
      </c>
      <c r="P741" s="1"/>
    </row>
    <row r="742" ht="14.25" customHeight="1">
      <c r="A742" s="21"/>
      <c r="B742" s="21"/>
      <c r="C742" s="21"/>
      <c r="D742" s="21"/>
      <c r="E742" s="21"/>
      <c r="F742" s="21"/>
      <c r="G742" s="21">
        <f t="shared" si="1"/>
        <v>0</v>
      </c>
      <c r="I742" s="39" t="str">
        <f t="shared" si="2"/>
        <v/>
      </c>
      <c r="J742" s="39" t="str">
        <f t="shared" si="3"/>
        <v/>
      </c>
      <c r="K742" s="39" t="str">
        <f t="shared" si="4"/>
        <v/>
      </c>
      <c r="L742" s="39" t="str">
        <f t="shared" si="5"/>
        <v/>
      </c>
      <c r="M742" s="39" t="str">
        <f t="shared" si="6"/>
        <v/>
      </c>
      <c r="N742" s="39" t="str">
        <f t="shared" si="7"/>
        <v/>
      </c>
      <c r="O742" s="115" t="str">
        <f>IF(G742&gt;0,DT!AC742*I742+DT!AD742*J742+DT!AE742*K742+DT!AF742*L742+DT!AG742*M742+DT!AH742*N742,"")</f>
        <v/>
      </c>
      <c r="P742" s="1"/>
    </row>
    <row r="743" ht="14.25" customHeight="1">
      <c r="A743" s="21"/>
      <c r="B743" s="21"/>
      <c r="C743" s="21"/>
      <c r="D743" s="21"/>
      <c r="E743" s="21"/>
      <c r="F743" s="21"/>
      <c r="G743" s="21">
        <f t="shared" si="1"/>
        <v>0</v>
      </c>
      <c r="I743" s="39" t="str">
        <f t="shared" si="2"/>
        <v/>
      </c>
      <c r="J743" s="39" t="str">
        <f t="shared" si="3"/>
        <v/>
      </c>
      <c r="K743" s="39" t="str">
        <f t="shared" si="4"/>
        <v/>
      </c>
      <c r="L743" s="39" t="str">
        <f t="shared" si="5"/>
        <v/>
      </c>
      <c r="M743" s="39" t="str">
        <f t="shared" si="6"/>
        <v/>
      </c>
      <c r="N743" s="39" t="str">
        <f t="shared" si="7"/>
        <v/>
      </c>
      <c r="O743" s="115" t="str">
        <f>IF(G743&gt;0,DT!AC743*I743+DT!AD743*J743+DT!AE743*K743+DT!AF743*L743+DT!AG743*M743+DT!AH743*N743,"")</f>
        <v/>
      </c>
      <c r="P743" s="1"/>
    </row>
    <row r="744" ht="14.25" customHeight="1">
      <c r="A744" s="21"/>
      <c r="B744" s="21"/>
      <c r="C744" s="21"/>
      <c r="D744" s="21"/>
      <c r="E744" s="21"/>
      <c r="F744" s="21"/>
      <c r="G744" s="21">
        <f t="shared" si="1"/>
        <v>0</v>
      </c>
      <c r="I744" s="39" t="str">
        <f t="shared" si="2"/>
        <v/>
      </c>
      <c r="J744" s="39" t="str">
        <f t="shared" si="3"/>
        <v/>
      </c>
      <c r="K744" s="39" t="str">
        <f t="shared" si="4"/>
        <v/>
      </c>
      <c r="L744" s="39" t="str">
        <f t="shared" si="5"/>
        <v/>
      </c>
      <c r="M744" s="39" t="str">
        <f t="shared" si="6"/>
        <v/>
      </c>
      <c r="N744" s="39" t="str">
        <f t="shared" si="7"/>
        <v/>
      </c>
      <c r="O744" s="115" t="str">
        <f>IF(G744&gt;0,DT!AC744*I744+DT!AD744*J744+DT!AE744*K744+DT!AF744*L744+DT!AG744*M744+DT!AH744*N744,"")</f>
        <v/>
      </c>
      <c r="P744" s="1"/>
    </row>
    <row r="745" ht="14.25" customHeight="1">
      <c r="A745" s="21"/>
      <c r="B745" s="21"/>
      <c r="C745" s="21"/>
      <c r="D745" s="21"/>
      <c r="E745" s="21"/>
      <c r="F745" s="21"/>
      <c r="G745" s="21">
        <f t="shared" si="1"/>
        <v>0</v>
      </c>
      <c r="I745" s="39" t="str">
        <f t="shared" si="2"/>
        <v/>
      </c>
      <c r="J745" s="39" t="str">
        <f t="shared" si="3"/>
        <v/>
      </c>
      <c r="K745" s="39" t="str">
        <f t="shared" si="4"/>
        <v/>
      </c>
      <c r="L745" s="39" t="str">
        <f t="shared" si="5"/>
        <v/>
      </c>
      <c r="M745" s="39" t="str">
        <f t="shared" si="6"/>
        <v/>
      </c>
      <c r="N745" s="39" t="str">
        <f t="shared" si="7"/>
        <v/>
      </c>
      <c r="O745" s="115" t="str">
        <f>IF(G745&gt;0,DT!AC745*I745+DT!AD745*J745+DT!AE745*K745+DT!AF745*L745+DT!AG745*M745+DT!AH745*N745,"")</f>
        <v/>
      </c>
      <c r="P745" s="1"/>
    </row>
    <row r="746" ht="14.25" customHeight="1">
      <c r="A746" s="21"/>
      <c r="B746" s="21"/>
      <c r="C746" s="21"/>
      <c r="D746" s="21"/>
      <c r="E746" s="21"/>
      <c r="F746" s="21"/>
      <c r="G746" s="21">
        <f t="shared" si="1"/>
        <v>0</v>
      </c>
      <c r="I746" s="39" t="str">
        <f t="shared" si="2"/>
        <v/>
      </c>
      <c r="J746" s="39" t="str">
        <f t="shared" si="3"/>
        <v/>
      </c>
      <c r="K746" s="39" t="str">
        <f t="shared" si="4"/>
        <v/>
      </c>
      <c r="L746" s="39" t="str">
        <f t="shared" si="5"/>
        <v/>
      </c>
      <c r="M746" s="39" t="str">
        <f t="shared" si="6"/>
        <v/>
      </c>
      <c r="N746" s="39" t="str">
        <f t="shared" si="7"/>
        <v/>
      </c>
      <c r="O746" s="115" t="str">
        <f>IF(G746&gt;0,DT!AC746*I746+DT!AD746*J746+DT!AE746*K746+DT!AF746*L746+DT!AG746*M746+DT!AH746*N746,"")</f>
        <v/>
      </c>
      <c r="P746" s="1"/>
    </row>
    <row r="747" ht="14.25" customHeight="1">
      <c r="A747" s="21"/>
      <c r="B747" s="21"/>
      <c r="C747" s="21"/>
      <c r="D747" s="21"/>
      <c r="E747" s="21"/>
      <c r="F747" s="21"/>
      <c r="G747" s="21">
        <f t="shared" si="1"/>
        <v>0</v>
      </c>
      <c r="I747" s="39" t="str">
        <f t="shared" si="2"/>
        <v/>
      </c>
      <c r="J747" s="39" t="str">
        <f t="shared" si="3"/>
        <v/>
      </c>
      <c r="K747" s="39" t="str">
        <f t="shared" si="4"/>
        <v/>
      </c>
      <c r="L747" s="39" t="str">
        <f t="shared" si="5"/>
        <v/>
      </c>
      <c r="M747" s="39" t="str">
        <f t="shared" si="6"/>
        <v/>
      </c>
      <c r="N747" s="39" t="str">
        <f t="shared" si="7"/>
        <v/>
      </c>
      <c r="O747" s="115" t="str">
        <f>IF(G747&gt;0,DT!AC747*I747+DT!AD747*J747+DT!AE747*K747+DT!AF747*L747+DT!AG747*M747+DT!AH747*N747,"")</f>
        <v/>
      </c>
      <c r="P747" s="1"/>
    </row>
    <row r="748" ht="14.25" customHeight="1">
      <c r="A748" s="21"/>
      <c r="B748" s="21"/>
      <c r="C748" s="21"/>
      <c r="D748" s="21"/>
      <c r="E748" s="21"/>
      <c r="F748" s="21"/>
      <c r="G748" s="21">
        <f t="shared" si="1"/>
        <v>0</v>
      </c>
      <c r="I748" s="39" t="str">
        <f t="shared" si="2"/>
        <v/>
      </c>
      <c r="J748" s="39" t="str">
        <f t="shared" si="3"/>
        <v/>
      </c>
      <c r="K748" s="39" t="str">
        <f t="shared" si="4"/>
        <v/>
      </c>
      <c r="L748" s="39" t="str">
        <f t="shared" si="5"/>
        <v/>
      </c>
      <c r="M748" s="39" t="str">
        <f t="shared" si="6"/>
        <v/>
      </c>
      <c r="N748" s="39" t="str">
        <f t="shared" si="7"/>
        <v/>
      </c>
      <c r="O748" s="115" t="str">
        <f>IF(G748&gt;0,DT!AC748*I748+DT!AD748*J748+DT!AE748*K748+DT!AF748*L748+DT!AG748*M748+DT!AH748*N748,"")</f>
        <v/>
      </c>
      <c r="P748" s="1"/>
    </row>
    <row r="749" ht="14.25" customHeight="1">
      <c r="A749" s="21"/>
      <c r="B749" s="21"/>
      <c r="C749" s="21"/>
      <c r="D749" s="21"/>
      <c r="E749" s="21"/>
      <c r="F749" s="21"/>
      <c r="G749" s="21">
        <f t="shared" si="1"/>
        <v>0</v>
      </c>
      <c r="I749" s="39" t="str">
        <f t="shared" si="2"/>
        <v/>
      </c>
      <c r="J749" s="39" t="str">
        <f t="shared" si="3"/>
        <v/>
      </c>
      <c r="K749" s="39" t="str">
        <f t="shared" si="4"/>
        <v/>
      </c>
      <c r="L749" s="39" t="str">
        <f t="shared" si="5"/>
        <v/>
      </c>
      <c r="M749" s="39" t="str">
        <f t="shared" si="6"/>
        <v/>
      </c>
      <c r="N749" s="39" t="str">
        <f t="shared" si="7"/>
        <v/>
      </c>
      <c r="O749" s="115" t="str">
        <f>IF(G749&gt;0,DT!AC749*I749+DT!AD749*J749+DT!AE749*K749+DT!AF749*L749+DT!AG749*M749+DT!AH749*N749,"")</f>
        <v/>
      </c>
      <c r="P749" s="1"/>
    </row>
    <row r="750" ht="14.25" customHeight="1">
      <c r="A750" s="21"/>
      <c r="B750" s="21"/>
      <c r="C750" s="21"/>
      <c r="D750" s="21"/>
      <c r="E750" s="21"/>
      <c r="F750" s="21"/>
      <c r="G750" s="21">
        <f t="shared" si="1"/>
        <v>0</v>
      </c>
      <c r="I750" s="39" t="str">
        <f t="shared" si="2"/>
        <v/>
      </c>
      <c r="J750" s="39" t="str">
        <f t="shared" si="3"/>
        <v/>
      </c>
      <c r="K750" s="39" t="str">
        <f t="shared" si="4"/>
        <v/>
      </c>
      <c r="L750" s="39" t="str">
        <f t="shared" si="5"/>
        <v/>
      </c>
      <c r="M750" s="39" t="str">
        <f t="shared" si="6"/>
        <v/>
      </c>
      <c r="N750" s="39" t="str">
        <f t="shared" si="7"/>
        <v/>
      </c>
      <c r="O750" s="115" t="str">
        <f>IF(G750&gt;0,DT!AC750*I750+DT!AD750*J750+DT!AE750*K750+DT!AF750*L750+DT!AG750*M750+DT!AH750*N750,"")</f>
        <v/>
      </c>
      <c r="P750" s="1"/>
    </row>
    <row r="751" ht="14.25" customHeight="1">
      <c r="A751" s="21"/>
      <c r="B751" s="21"/>
      <c r="C751" s="21"/>
      <c r="D751" s="21"/>
      <c r="E751" s="21"/>
      <c r="F751" s="21"/>
      <c r="G751" s="21">
        <f t="shared" si="1"/>
        <v>0</v>
      </c>
      <c r="I751" s="39" t="str">
        <f t="shared" si="2"/>
        <v/>
      </c>
      <c r="J751" s="39" t="str">
        <f t="shared" si="3"/>
        <v/>
      </c>
      <c r="K751" s="39" t="str">
        <f t="shared" si="4"/>
        <v/>
      </c>
      <c r="L751" s="39" t="str">
        <f t="shared" si="5"/>
        <v/>
      </c>
      <c r="M751" s="39" t="str">
        <f t="shared" si="6"/>
        <v/>
      </c>
      <c r="N751" s="39" t="str">
        <f t="shared" si="7"/>
        <v/>
      </c>
      <c r="O751" s="115" t="str">
        <f>IF(G751&gt;0,DT!AC751*I751+DT!AD751*J751+DT!AE751*K751+DT!AF751*L751+DT!AG751*M751+DT!AH751*N751,"")</f>
        <v/>
      </c>
      <c r="P751" s="1"/>
    </row>
    <row r="752" ht="14.25" customHeight="1">
      <c r="A752" s="21"/>
      <c r="B752" s="21"/>
      <c r="C752" s="21"/>
      <c r="D752" s="21"/>
      <c r="E752" s="21"/>
      <c r="F752" s="21"/>
      <c r="G752" s="21">
        <f t="shared" si="1"/>
        <v>0</v>
      </c>
      <c r="I752" s="39" t="str">
        <f t="shared" si="2"/>
        <v/>
      </c>
      <c r="J752" s="39" t="str">
        <f t="shared" si="3"/>
        <v/>
      </c>
      <c r="K752" s="39" t="str">
        <f t="shared" si="4"/>
        <v/>
      </c>
      <c r="L752" s="39" t="str">
        <f t="shared" si="5"/>
        <v/>
      </c>
      <c r="M752" s="39" t="str">
        <f t="shared" si="6"/>
        <v/>
      </c>
      <c r="N752" s="39" t="str">
        <f t="shared" si="7"/>
        <v/>
      </c>
      <c r="O752" s="115" t="str">
        <f>IF(G752&gt;0,DT!AC752*I752+DT!AD752*J752+DT!AE752*K752+DT!AF752*L752+DT!AG752*M752+DT!AH752*N752,"")</f>
        <v/>
      </c>
      <c r="P752" s="1"/>
    </row>
    <row r="753" ht="14.25" customHeight="1">
      <c r="A753" s="21"/>
      <c r="B753" s="21"/>
      <c r="C753" s="21"/>
      <c r="D753" s="21"/>
      <c r="E753" s="21"/>
      <c r="F753" s="21"/>
      <c r="G753" s="21">
        <f t="shared" si="1"/>
        <v>0</v>
      </c>
      <c r="I753" s="39" t="str">
        <f t="shared" si="2"/>
        <v/>
      </c>
      <c r="J753" s="39" t="str">
        <f t="shared" si="3"/>
        <v/>
      </c>
      <c r="K753" s="39" t="str">
        <f t="shared" si="4"/>
        <v/>
      </c>
      <c r="L753" s="39" t="str">
        <f t="shared" si="5"/>
        <v/>
      </c>
      <c r="M753" s="39" t="str">
        <f t="shared" si="6"/>
        <v/>
      </c>
      <c r="N753" s="39" t="str">
        <f t="shared" si="7"/>
        <v/>
      </c>
      <c r="O753" s="115" t="str">
        <f>IF(G753&gt;0,DT!AC753*I753+DT!AD753*J753+DT!AE753*K753+DT!AF753*L753+DT!AG753*M753+DT!AH753*N753,"")</f>
        <v/>
      </c>
      <c r="P753" s="1"/>
    </row>
    <row r="754" ht="14.25" customHeight="1">
      <c r="A754" s="21"/>
      <c r="B754" s="21"/>
      <c r="C754" s="21"/>
      <c r="D754" s="21"/>
      <c r="E754" s="21"/>
      <c r="F754" s="21"/>
      <c r="G754" s="21">
        <f t="shared" si="1"/>
        <v>0</v>
      </c>
      <c r="I754" s="39" t="str">
        <f t="shared" si="2"/>
        <v/>
      </c>
      <c r="J754" s="39" t="str">
        <f t="shared" si="3"/>
        <v/>
      </c>
      <c r="K754" s="39" t="str">
        <f t="shared" si="4"/>
        <v/>
      </c>
      <c r="L754" s="39" t="str">
        <f t="shared" si="5"/>
        <v/>
      </c>
      <c r="M754" s="39" t="str">
        <f t="shared" si="6"/>
        <v/>
      </c>
      <c r="N754" s="39" t="str">
        <f t="shared" si="7"/>
        <v/>
      </c>
      <c r="O754" s="115" t="str">
        <f>IF(G754&gt;0,DT!AC754*I754+DT!AD754*J754+DT!AE754*K754+DT!AF754*L754+DT!AG754*M754+DT!AH754*N754,"")</f>
        <v/>
      </c>
      <c r="P754" s="1"/>
    </row>
    <row r="755" ht="14.25" customHeight="1">
      <c r="A755" s="21"/>
      <c r="B755" s="21"/>
      <c r="C755" s="21"/>
      <c r="D755" s="21"/>
      <c r="E755" s="21"/>
      <c r="F755" s="21"/>
      <c r="G755" s="21">
        <f t="shared" si="1"/>
        <v>0</v>
      </c>
      <c r="I755" s="39" t="str">
        <f t="shared" si="2"/>
        <v/>
      </c>
      <c r="J755" s="39" t="str">
        <f t="shared" si="3"/>
        <v/>
      </c>
      <c r="K755" s="39" t="str">
        <f t="shared" si="4"/>
        <v/>
      </c>
      <c r="L755" s="39" t="str">
        <f t="shared" si="5"/>
        <v/>
      </c>
      <c r="M755" s="39" t="str">
        <f t="shared" si="6"/>
        <v/>
      </c>
      <c r="N755" s="39" t="str">
        <f t="shared" si="7"/>
        <v/>
      </c>
      <c r="O755" s="115" t="str">
        <f>IF(G755&gt;0,DT!AC755*I755+DT!AD755*J755+DT!AE755*K755+DT!AF755*L755+DT!AG755*M755+DT!AH755*N755,"")</f>
        <v/>
      </c>
      <c r="P755" s="1"/>
    </row>
    <row r="756" ht="14.25" customHeight="1">
      <c r="A756" s="21"/>
      <c r="B756" s="21"/>
      <c r="C756" s="21"/>
      <c r="D756" s="21"/>
      <c r="E756" s="21"/>
      <c r="F756" s="21"/>
      <c r="G756" s="21">
        <f t="shared" si="1"/>
        <v>0</v>
      </c>
      <c r="I756" s="39" t="str">
        <f t="shared" si="2"/>
        <v/>
      </c>
      <c r="J756" s="39" t="str">
        <f t="shared" si="3"/>
        <v/>
      </c>
      <c r="K756" s="39" t="str">
        <f t="shared" si="4"/>
        <v/>
      </c>
      <c r="L756" s="39" t="str">
        <f t="shared" si="5"/>
        <v/>
      </c>
      <c r="M756" s="39" t="str">
        <f t="shared" si="6"/>
        <v/>
      </c>
      <c r="N756" s="39" t="str">
        <f t="shared" si="7"/>
        <v/>
      </c>
      <c r="O756" s="115" t="str">
        <f>IF(G756&gt;0,DT!AC756*I756+DT!AD756*J756+DT!AE756*K756+DT!AF756*L756+DT!AG756*M756+DT!AH756*N756,"")</f>
        <v/>
      </c>
      <c r="P756" s="1"/>
    </row>
    <row r="757" ht="14.25" customHeight="1">
      <c r="A757" s="21"/>
      <c r="B757" s="21"/>
      <c r="C757" s="21"/>
      <c r="D757" s="21"/>
      <c r="E757" s="21"/>
      <c r="F757" s="21"/>
      <c r="G757" s="21">
        <f t="shared" si="1"/>
        <v>0</v>
      </c>
      <c r="I757" s="39" t="str">
        <f t="shared" si="2"/>
        <v/>
      </c>
      <c r="J757" s="39" t="str">
        <f t="shared" si="3"/>
        <v/>
      </c>
      <c r="K757" s="39" t="str">
        <f t="shared" si="4"/>
        <v/>
      </c>
      <c r="L757" s="39" t="str">
        <f t="shared" si="5"/>
        <v/>
      </c>
      <c r="M757" s="39" t="str">
        <f t="shared" si="6"/>
        <v/>
      </c>
      <c r="N757" s="39" t="str">
        <f t="shared" si="7"/>
        <v/>
      </c>
      <c r="O757" s="115" t="str">
        <f>IF(G757&gt;0,DT!AC757*I757+DT!AD757*J757+DT!AE757*K757+DT!AF757*L757+DT!AG757*M757+DT!AH757*N757,"")</f>
        <v/>
      </c>
      <c r="P757" s="1"/>
    </row>
    <row r="758" ht="14.25" customHeight="1">
      <c r="A758" s="21"/>
      <c r="B758" s="21"/>
      <c r="C758" s="21"/>
      <c r="D758" s="21"/>
      <c r="E758" s="21"/>
      <c r="F758" s="21"/>
      <c r="G758" s="21">
        <f t="shared" si="1"/>
        <v>0</v>
      </c>
      <c r="I758" s="39" t="str">
        <f t="shared" si="2"/>
        <v/>
      </c>
      <c r="J758" s="39" t="str">
        <f t="shared" si="3"/>
        <v/>
      </c>
      <c r="K758" s="39" t="str">
        <f t="shared" si="4"/>
        <v/>
      </c>
      <c r="L758" s="39" t="str">
        <f t="shared" si="5"/>
        <v/>
      </c>
      <c r="M758" s="39" t="str">
        <f t="shared" si="6"/>
        <v/>
      </c>
      <c r="N758" s="39" t="str">
        <f t="shared" si="7"/>
        <v/>
      </c>
      <c r="O758" s="115" t="str">
        <f>IF(G758&gt;0,DT!AC758*I758+DT!AD758*J758+DT!AE758*K758+DT!AF758*L758+DT!AG758*M758+DT!AH758*N758,"")</f>
        <v/>
      </c>
      <c r="P758" s="1"/>
    </row>
    <row r="759" ht="14.25" customHeight="1">
      <c r="A759" s="21"/>
      <c r="B759" s="21"/>
      <c r="C759" s="21"/>
      <c r="D759" s="21"/>
      <c r="E759" s="21"/>
      <c r="F759" s="21"/>
      <c r="G759" s="21">
        <f t="shared" si="1"/>
        <v>0</v>
      </c>
      <c r="I759" s="39" t="str">
        <f t="shared" si="2"/>
        <v/>
      </c>
      <c r="J759" s="39" t="str">
        <f t="shared" si="3"/>
        <v/>
      </c>
      <c r="K759" s="39" t="str">
        <f t="shared" si="4"/>
        <v/>
      </c>
      <c r="L759" s="39" t="str">
        <f t="shared" si="5"/>
        <v/>
      </c>
      <c r="M759" s="39" t="str">
        <f t="shared" si="6"/>
        <v/>
      </c>
      <c r="N759" s="39" t="str">
        <f t="shared" si="7"/>
        <v/>
      </c>
      <c r="O759" s="115" t="str">
        <f>IF(G759&gt;0,DT!AC759*I759+DT!AD759*J759+DT!AE759*K759+DT!AF759*L759+DT!AG759*M759+DT!AH759*N759,"")</f>
        <v/>
      </c>
      <c r="P759" s="1"/>
    </row>
    <row r="760" ht="14.25" customHeight="1">
      <c r="A760" s="21"/>
      <c r="B760" s="21"/>
      <c r="C760" s="21"/>
      <c r="D760" s="21"/>
      <c r="E760" s="21"/>
      <c r="F760" s="21"/>
      <c r="G760" s="21">
        <f t="shared" si="1"/>
        <v>0</v>
      </c>
      <c r="I760" s="39" t="str">
        <f t="shared" si="2"/>
        <v/>
      </c>
      <c r="J760" s="39" t="str">
        <f t="shared" si="3"/>
        <v/>
      </c>
      <c r="K760" s="39" t="str">
        <f t="shared" si="4"/>
        <v/>
      </c>
      <c r="L760" s="39" t="str">
        <f t="shared" si="5"/>
        <v/>
      </c>
      <c r="M760" s="39" t="str">
        <f t="shared" si="6"/>
        <v/>
      </c>
      <c r="N760" s="39" t="str">
        <f t="shared" si="7"/>
        <v/>
      </c>
      <c r="O760" s="115" t="str">
        <f>IF(G760&gt;0,DT!AC760*I760+DT!AD760*J760+DT!AE760*K760+DT!AF760*L760+DT!AG760*M760+DT!AH760*N760,"")</f>
        <v/>
      </c>
      <c r="P760" s="1"/>
    </row>
    <row r="761" ht="14.25" customHeight="1">
      <c r="A761" s="21"/>
      <c r="B761" s="21"/>
      <c r="C761" s="21"/>
      <c r="D761" s="21"/>
      <c r="E761" s="21"/>
      <c r="F761" s="21"/>
      <c r="G761" s="21">
        <f t="shared" si="1"/>
        <v>0</v>
      </c>
      <c r="I761" s="39" t="str">
        <f t="shared" si="2"/>
        <v/>
      </c>
      <c r="J761" s="39" t="str">
        <f t="shared" si="3"/>
        <v/>
      </c>
      <c r="K761" s="39" t="str">
        <f t="shared" si="4"/>
        <v/>
      </c>
      <c r="L761" s="39" t="str">
        <f t="shared" si="5"/>
        <v/>
      </c>
      <c r="M761" s="39" t="str">
        <f t="shared" si="6"/>
        <v/>
      </c>
      <c r="N761" s="39" t="str">
        <f t="shared" si="7"/>
        <v/>
      </c>
      <c r="O761" s="115" t="str">
        <f>IF(G761&gt;0,DT!AC761*I761+DT!AD761*J761+DT!AE761*K761+DT!AF761*L761+DT!AG761*M761+DT!AH761*N761,"")</f>
        <v/>
      </c>
      <c r="P761" s="1"/>
    </row>
    <row r="762" ht="14.25" customHeight="1">
      <c r="A762" s="21"/>
      <c r="B762" s="21"/>
      <c r="C762" s="21"/>
      <c r="D762" s="21"/>
      <c r="E762" s="21"/>
      <c r="F762" s="21"/>
      <c r="G762" s="21">
        <f t="shared" si="1"/>
        <v>0</v>
      </c>
      <c r="I762" s="39" t="str">
        <f t="shared" si="2"/>
        <v/>
      </c>
      <c r="J762" s="39" t="str">
        <f t="shared" si="3"/>
        <v/>
      </c>
      <c r="K762" s="39" t="str">
        <f t="shared" si="4"/>
        <v/>
      </c>
      <c r="L762" s="39" t="str">
        <f t="shared" si="5"/>
        <v/>
      </c>
      <c r="M762" s="39" t="str">
        <f t="shared" si="6"/>
        <v/>
      </c>
      <c r="N762" s="39" t="str">
        <f t="shared" si="7"/>
        <v/>
      </c>
      <c r="O762" s="115" t="str">
        <f>IF(G762&gt;0,DT!AC762*I762+DT!AD762*J762+DT!AE762*K762+DT!AF762*L762+DT!AG762*M762+DT!AH762*N762,"")</f>
        <v/>
      </c>
      <c r="P762" s="1"/>
    </row>
    <row r="763" ht="14.25" customHeight="1">
      <c r="A763" s="21"/>
      <c r="B763" s="21"/>
      <c r="C763" s="21"/>
      <c r="D763" s="21"/>
      <c r="E763" s="21"/>
      <c r="F763" s="21"/>
      <c r="G763" s="21">
        <f t="shared" si="1"/>
        <v>0</v>
      </c>
      <c r="I763" s="39" t="str">
        <f t="shared" si="2"/>
        <v/>
      </c>
      <c r="J763" s="39" t="str">
        <f t="shared" si="3"/>
        <v/>
      </c>
      <c r="K763" s="39" t="str">
        <f t="shared" si="4"/>
        <v/>
      </c>
      <c r="L763" s="39" t="str">
        <f t="shared" si="5"/>
        <v/>
      </c>
      <c r="M763" s="39" t="str">
        <f t="shared" si="6"/>
        <v/>
      </c>
      <c r="N763" s="39" t="str">
        <f t="shared" si="7"/>
        <v/>
      </c>
      <c r="O763" s="115" t="str">
        <f>IF(G763&gt;0,DT!AC763*I763+DT!AD763*J763+DT!AE763*K763+DT!AF763*L763+DT!AG763*M763+DT!AH763*N763,"")</f>
        <v/>
      </c>
      <c r="P763" s="1"/>
    </row>
    <row r="764" ht="14.25" customHeight="1">
      <c r="A764" s="21"/>
      <c r="B764" s="21"/>
      <c r="C764" s="21"/>
      <c r="D764" s="21"/>
      <c r="E764" s="21"/>
      <c r="F764" s="21"/>
      <c r="G764" s="21">
        <f t="shared" si="1"/>
        <v>0</v>
      </c>
      <c r="I764" s="39" t="str">
        <f t="shared" si="2"/>
        <v/>
      </c>
      <c r="J764" s="39" t="str">
        <f t="shared" si="3"/>
        <v/>
      </c>
      <c r="K764" s="39" t="str">
        <f t="shared" si="4"/>
        <v/>
      </c>
      <c r="L764" s="39" t="str">
        <f t="shared" si="5"/>
        <v/>
      </c>
      <c r="M764" s="39" t="str">
        <f t="shared" si="6"/>
        <v/>
      </c>
      <c r="N764" s="39" t="str">
        <f t="shared" si="7"/>
        <v/>
      </c>
      <c r="O764" s="115" t="str">
        <f>IF(G764&gt;0,DT!AC764*I764+DT!AD764*J764+DT!AE764*K764+DT!AF764*L764+DT!AG764*M764+DT!AH764*N764,"")</f>
        <v/>
      </c>
      <c r="P764" s="1"/>
    </row>
    <row r="765" ht="14.25" customHeight="1">
      <c r="A765" s="21"/>
      <c r="B765" s="21"/>
      <c r="C765" s="21"/>
      <c r="D765" s="21"/>
      <c r="E765" s="21"/>
      <c r="F765" s="21"/>
      <c r="G765" s="21">
        <f t="shared" si="1"/>
        <v>0</v>
      </c>
      <c r="I765" s="39" t="str">
        <f t="shared" si="2"/>
        <v/>
      </c>
      <c r="J765" s="39" t="str">
        <f t="shared" si="3"/>
        <v/>
      </c>
      <c r="K765" s="39" t="str">
        <f t="shared" si="4"/>
        <v/>
      </c>
      <c r="L765" s="39" t="str">
        <f t="shared" si="5"/>
        <v/>
      </c>
      <c r="M765" s="39" t="str">
        <f t="shared" si="6"/>
        <v/>
      </c>
      <c r="N765" s="39" t="str">
        <f t="shared" si="7"/>
        <v/>
      </c>
      <c r="O765" s="115" t="str">
        <f>IF(G765&gt;0,DT!AC765*I765+DT!AD765*J765+DT!AE765*K765+DT!AF765*L765+DT!AG765*M765+DT!AH765*N765,"")</f>
        <v/>
      </c>
      <c r="P765" s="1"/>
    </row>
    <row r="766" ht="14.25" customHeight="1">
      <c r="A766" s="21"/>
      <c r="B766" s="21"/>
      <c r="C766" s="21"/>
      <c r="D766" s="21"/>
      <c r="E766" s="21"/>
      <c r="F766" s="21"/>
      <c r="G766" s="21">
        <f t="shared" si="1"/>
        <v>0</v>
      </c>
      <c r="I766" s="39" t="str">
        <f t="shared" si="2"/>
        <v/>
      </c>
      <c r="J766" s="39" t="str">
        <f t="shared" si="3"/>
        <v/>
      </c>
      <c r="K766" s="39" t="str">
        <f t="shared" si="4"/>
        <v/>
      </c>
      <c r="L766" s="39" t="str">
        <f t="shared" si="5"/>
        <v/>
      </c>
      <c r="M766" s="39" t="str">
        <f t="shared" si="6"/>
        <v/>
      </c>
      <c r="N766" s="39" t="str">
        <f t="shared" si="7"/>
        <v/>
      </c>
      <c r="O766" s="115" t="str">
        <f>IF(G766&gt;0,DT!AC766*I766+DT!AD766*J766+DT!AE766*K766+DT!AF766*L766+DT!AG766*M766+DT!AH766*N766,"")</f>
        <v/>
      </c>
      <c r="P766" s="1"/>
    </row>
    <row r="767" ht="14.25" customHeight="1">
      <c r="A767" s="21"/>
      <c r="B767" s="21"/>
      <c r="C767" s="21"/>
      <c r="D767" s="21"/>
      <c r="E767" s="21"/>
      <c r="F767" s="21"/>
      <c r="G767" s="21">
        <f t="shared" si="1"/>
        <v>0</v>
      </c>
      <c r="I767" s="39" t="str">
        <f t="shared" si="2"/>
        <v/>
      </c>
      <c r="J767" s="39" t="str">
        <f t="shared" si="3"/>
        <v/>
      </c>
      <c r="K767" s="39" t="str">
        <f t="shared" si="4"/>
        <v/>
      </c>
      <c r="L767" s="39" t="str">
        <f t="shared" si="5"/>
        <v/>
      </c>
      <c r="M767" s="39" t="str">
        <f t="shared" si="6"/>
        <v/>
      </c>
      <c r="N767" s="39" t="str">
        <f t="shared" si="7"/>
        <v/>
      </c>
      <c r="O767" s="115" t="str">
        <f>IF(G767&gt;0,DT!AC767*I767+DT!AD767*J767+DT!AE767*K767+DT!AF767*L767+DT!AG767*M767+DT!AH767*N767,"")</f>
        <v/>
      </c>
      <c r="P767" s="1"/>
    </row>
    <row r="768" ht="14.25" customHeight="1">
      <c r="A768" s="21"/>
      <c r="B768" s="21"/>
      <c r="C768" s="21"/>
      <c r="D768" s="21"/>
      <c r="E768" s="21"/>
      <c r="F768" s="21"/>
      <c r="G768" s="21">
        <f t="shared" si="1"/>
        <v>0</v>
      </c>
      <c r="I768" s="39" t="str">
        <f t="shared" si="2"/>
        <v/>
      </c>
      <c r="J768" s="39" t="str">
        <f t="shared" si="3"/>
        <v/>
      </c>
      <c r="K768" s="39" t="str">
        <f t="shared" si="4"/>
        <v/>
      </c>
      <c r="L768" s="39" t="str">
        <f t="shared" si="5"/>
        <v/>
      </c>
      <c r="M768" s="39" t="str">
        <f t="shared" si="6"/>
        <v/>
      </c>
      <c r="N768" s="39" t="str">
        <f t="shared" si="7"/>
        <v/>
      </c>
      <c r="O768" s="115" t="str">
        <f>IF(G768&gt;0,DT!AC768*I768+DT!AD768*J768+DT!AE768*K768+DT!AF768*L768+DT!AG768*M768+DT!AH768*N768,"")</f>
        <v/>
      </c>
      <c r="P768" s="1"/>
    </row>
    <row r="769" ht="14.25" customHeight="1">
      <c r="A769" s="21"/>
      <c r="B769" s="21"/>
      <c r="C769" s="21"/>
      <c r="D769" s="21"/>
      <c r="E769" s="21"/>
      <c r="F769" s="21"/>
      <c r="G769" s="21">
        <f t="shared" si="1"/>
        <v>0</v>
      </c>
      <c r="I769" s="39" t="str">
        <f t="shared" si="2"/>
        <v/>
      </c>
      <c r="J769" s="39" t="str">
        <f t="shared" si="3"/>
        <v/>
      </c>
      <c r="K769" s="39" t="str">
        <f t="shared" si="4"/>
        <v/>
      </c>
      <c r="L769" s="39" t="str">
        <f t="shared" si="5"/>
        <v/>
      </c>
      <c r="M769" s="39" t="str">
        <f t="shared" si="6"/>
        <v/>
      </c>
      <c r="N769" s="39" t="str">
        <f t="shared" si="7"/>
        <v/>
      </c>
      <c r="O769" s="115" t="str">
        <f>IF(G769&gt;0,DT!AC769*I769+DT!AD769*J769+DT!AE769*K769+DT!AF769*L769+DT!AG769*M769+DT!AH769*N769,"")</f>
        <v/>
      </c>
      <c r="P769" s="1"/>
    </row>
    <row r="770" ht="14.25" customHeight="1">
      <c r="A770" s="21"/>
      <c r="B770" s="21"/>
      <c r="C770" s="21"/>
      <c r="D770" s="21"/>
      <c r="E770" s="21"/>
      <c r="F770" s="21"/>
      <c r="G770" s="21">
        <f t="shared" si="1"/>
        <v>0</v>
      </c>
      <c r="I770" s="39" t="str">
        <f t="shared" si="2"/>
        <v/>
      </c>
      <c r="J770" s="39" t="str">
        <f t="shared" si="3"/>
        <v/>
      </c>
      <c r="K770" s="39" t="str">
        <f t="shared" si="4"/>
        <v/>
      </c>
      <c r="L770" s="39" t="str">
        <f t="shared" si="5"/>
        <v/>
      </c>
      <c r="M770" s="39" t="str">
        <f t="shared" si="6"/>
        <v/>
      </c>
      <c r="N770" s="39" t="str">
        <f t="shared" si="7"/>
        <v/>
      </c>
      <c r="O770" s="115" t="str">
        <f>IF(G770&gt;0,DT!AC770*I770+DT!AD770*J770+DT!AE770*K770+DT!AF770*L770+DT!AG770*M770+DT!AH770*N770,"")</f>
        <v/>
      </c>
      <c r="P770" s="1"/>
    </row>
    <row r="771" ht="14.25" customHeight="1">
      <c r="A771" s="21"/>
      <c r="B771" s="21"/>
      <c r="C771" s="21"/>
      <c r="D771" s="21"/>
      <c r="E771" s="21"/>
      <c r="F771" s="21"/>
      <c r="G771" s="21">
        <f t="shared" si="1"/>
        <v>0</v>
      </c>
      <c r="I771" s="39" t="str">
        <f t="shared" si="2"/>
        <v/>
      </c>
      <c r="J771" s="39" t="str">
        <f t="shared" si="3"/>
        <v/>
      </c>
      <c r="K771" s="39" t="str">
        <f t="shared" si="4"/>
        <v/>
      </c>
      <c r="L771" s="39" t="str">
        <f t="shared" si="5"/>
        <v/>
      </c>
      <c r="M771" s="39" t="str">
        <f t="shared" si="6"/>
        <v/>
      </c>
      <c r="N771" s="39" t="str">
        <f t="shared" si="7"/>
        <v/>
      </c>
      <c r="O771" s="115" t="str">
        <f>IF(G771&gt;0,DT!AC771*I771+DT!AD771*J771+DT!AE771*K771+DT!AF771*L771+DT!AG771*M771+DT!AH771*N771,"")</f>
        <v/>
      </c>
      <c r="P771" s="1"/>
    </row>
    <row r="772" ht="14.25" customHeight="1">
      <c r="A772" s="21"/>
      <c r="B772" s="21"/>
      <c r="C772" s="21"/>
      <c r="D772" s="21"/>
      <c r="E772" s="21"/>
      <c r="F772" s="21"/>
      <c r="G772" s="21">
        <f t="shared" si="1"/>
        <v>0</v>
      </c>
      <c r="I772" s="39" t="str">
        <f t="shared" si="2"/>
        <v/>
      </c>
      <c r="J772" s="39" t="str">
        <f t="shared" si="3"/>
        <v/>
      </c>
      <c r="K772" s="39" t="str">
        <f t="shared" si="4"/>
        <v/>
      </c>
      <c r="L772" s="39" t="str">
        <f t="shared" si="5"/>
        <v/>
      </c>
      <c r="M772" s="39" t="str">
        <f t="shared" si="6"/>
        <v/>
      </c>
      <c r="N772" s="39" t="str">
        <f t="shared" si="7"/>
        <v/>
      </c>
      <c r="O772" s="115" t="str">
        <f>IF(G772&gt;0,DT!AC772*I772+DT!AD772*J772+DT!AE772*K772+DT!AF772*L772+DT!AG772*M772+DT!AH772*N772,"")</f>
        <v/>
      </c>
      <c r="P772" s="1"/>
    </row>
    <row r="773" ht="14.25" customHeight="1">
      <c r="A773" s="21"/>
      <c r="B773" s="21"/>
      <c r="C773" s="21"/>
      <c r="D773" s="21"/>
      <c r="E773" s="21"/>
      <c r="F773" s="21"/>
      <c r="G773" s="21">
        <f t="shared" si="1"/>
        <v>0</v>
      </c>
      <c r="I773" s="39" t="str">
        <f t="shared" si="2"/>
        <v/>
      </c>
      <c r="J773" s="39" t="str">
        <f t="shared" si="3"/>
        <v/>
      </c>
      <c r="K773" s="39" t="str">
        <f t="shared" si="4"/>
        <v/>
      </c>
      <c r="L773" s="39" t="str">
        <f t="shared" si="5"/>
        <v/>
      </c>
      <c r="M773" s="39" t="str">
        <f t="shared" si="6"/>
        <v/>
      </c>
      <c r="N773" s="39" t="str">
        <f t="shared" si="7"/>
        <v/>
      </c>
      <c r="O773" s="115" t="str">
        <f>IF(G773&gt;0,DT!AC773*I773+DT!AD773*J773+DT!AE773*K773+DT!AF773*L773+DT!AG773*M773+DT!AH773*N773,"")</f>
        <v/>
      </c>
      <c r="P773" s="1"/>
    </row>
    <row r="774" ht="14.25" customHeight="1">
      <c r="A774" s="21"/>
      <c r="B774" s="21"/>
      <c r="C774" s="21"/>
      <c r="D774" s="21"/>
      <c r="E774" s="21"/>
      <c r="F774" s="21"/>
      <c r="G774" s="21">
        <f t="shared" si="1"/>
        <v>0</v>
      </c>
      <c r="I774" s="39" t="str">
        <f t="shared" si="2"/>
        <v/>
      </c>
      <c r="J774" s="39" t="str">
        <f t="shared" si="3"/>
        <v/>
      </c>
      <c r="K774" s="39" t="str">
        <f t="shared" si="4"/>
        <v/>
      </c>
      <c r="L774" s="39" t="str">
        <f t="shared" si="5"/>
        <v/>
      </c>
      <c r="M774" s="39" t="str">
        <f t="shared" si="6"/>
        <v/>
      </c>
      <c r="N774" s="39" t="str">
        <f t="shared" si="7"/>
        <v/>
      </c>
      <c r="O774" s="115" t="str">
        <f>IF(G774&gt;0,DT!AC774*I774+DT!AD774*J774+DT!AE774*K774+DT!AF774*L774+DT!AG774*M774+DT!AH774*N774,"")</f>
        <v/>
      </c>
      <c r="P774" s="1"/>
    </row>
    <row r="775" ht="14.25" customHeight="1">
      <c r="A775" s="21"/>
      <c r="B775" s="21"/>
      <c r="C775" s="21"/>
      <c r="D775" s="21"/>
      <c r="E775" s="21"/>
      <c r="F775" s="21"/>
      <c r="G775" s="21">
        <f t="shared" si="1"/>
        <v>0</v>
      </c>
      <c r="I775" s="39" t="str">
        <f t="shared" si="2"/>
        <v/>
      </c>
      <c r="J775" s="39" t="str">
        <f t="shared" si="3"/>
        <v/>
      </c>
      <c r="K775" s="39" t="str">
        <f t="shared" si="4"/>
        <v/>
      </c>
      <c r="L775" s="39" t="str">
        <f t="shared" si="5"/>
        <v/>
      </c>
      <c r="M775" s="39" t="str">
        <f t="shared" si="6"/>
        <v/>
      </c>
      <c r="N775" s="39" t="str">
        <f t="shared" si="7"/>
        <v/>
      </c>
      <c r="O775" s="115" t="str">
        <f>IF(G775&gt;0,DT!AC775*I775+DT!AD775*J775+DT!AE775*K775+DT!AF775*L775+DT!AG775*M775+DT!AH775*N775,"")</f>
        <v/>
      </c>
      <c r="P775" s="1"/>
    </row>
    <row r="776" ht="14.25" customHeight="1">
      <c r="A776" s="21"/>
      <c r="B776" s="21"/>
      <c r="C776" s="21"/>
      <c r="D776" s="21"/>
      <c r="E776" s="21"/>
      <c r="F776" s="21"/>
      <c r="G776" s="21">
        <f t="shared" si="1"/>
        <v>0</v>
      </c>
      <c r="I776" s="39" t="str">
        <f t="shared" si="2"/>
        <v/>
      </c>
      <c r="J776" s="39" t="str">
        <f t="shared" si="3"/>
        <v/>
      </c>
      <c r="K776" s="39" t="str">
        <f t="shared" si="4"/>
        <v/>
      </c>
      <c r="L776" s="39" t="str">
        <f t="shared" si="5"/>
        <v/>
      </c>
      <c r="M776" s="39" t="str">
        <f t="shared" si="6"/>
        <v/>
      </c>
      <c r="N776" s="39" t="str">
        <f t="shared" si="7"/>
        <v/>
      </c>
      <c r="O776" s="115" t="str">
        <f>IF(G776&gt;0,DT!AC776*I776+DT!AD776*J776+DT!AE776*K776+DT!AF776*L776+DT!AG776*M776+DT!AH776*N776,"")</f>
        <v/>
      </c>
      <c r="P776" s="1"/>
    </row>
    <row r="777" ht="14.25" customHeight="1">
      <c r="A777" s="21"/>
      <c r="B777" s="21"/>
      <c r="C777" s="21"/>
      <c r="D777" s="21"/>
      <c r="E777" s="21"/>
      <c r="F777" s="21"/>
      <c r="G777" s="21">
        <f t="shared" si="1"/>
        <v>0</v>
      </c>
      <c r="I777" s="39" t="str">
        <f t="shared" si="2"/>
        <v/>
      </c>
      <c r="J777" s="39" t="str">
        <f t="shared" si="3"/>
        <v/>
      </c>
      <c r="K777" s="39" t="str">
        <f t="shared" si="4"/>
        <v/>
      </c>
      <c r="L777" s="39" t="str">
        <f t="shared" si="5"/>
        <v/>
      </c>
      <c r="M777" s="39" t="str">
        <f t="shared" si="6"/>
        <v/>
      </c>
      <c r="N777" s="39" t="str">
        <f t="shared" si="7"/>
        <v/>
      </c>
      <c r="O777" s="115" t="str">
        <f>IF(G777&gt;0,DT!AC777*I777+DT!AD777*J777+DT!AE777*K777+DT!AF777*L777+DT!AG777*M777+DT!AH777*N777,"")</f>
        <v/>
      </c>
      <c r="P777" s="1"/>
    </row>
    <row r="778" ht="14.25" customHeight="1">
      <c r="A778" s="21"/>
      <c r="B778" s="21"/>
      <c r="C778" s="21"/>
      <c r="D778" s="21"/>
      <c r="E778" s="21"/>
      <c r="F778" s="21"/>
      <c r="G778" s="21">
        <f t="shared" si="1"/>
        <v>0</v>
      </c>
      <c r="I778" s="39" t="str">
        <f t="shared" si="2"/>
        <v/>
      </c>
      <c r="J778" s="39" t="str">
        <f t="shared" si="3"/>
        <v/>
      </c>
      <c r="K778" s="39" t="str">
        <f t="shared" si="4"/>
        <v/>
      </c>
      <c r="L778" s="39" t="str">
        <f t="shared" si="5"/>
        <v/>
      </c>
      <c r="M778" s="39" t="str">
        <f t="shared" si="6"/>
        <v/>
      </c>
      <c r="N778" s="39" t="str">
        <f t="shared" si="7"/>
        <v/>
      </c>
      <c r="O778" s="115" t="str">
        <f>IF(G778&gt;0,DT!AC778*I778+DT!AD778*J778+DT!AE778*K778+DT!AF778*L778+DT!AG778*M778+DT!AH778*N778,"")</f>
        <v/>
      </c>
      <c r="P778" s="1"/>
    </row>
    <row r="779" ht="14.25" customHeight="1">
      <c r="A779" s="21"/>
      <c r="B779" s="21"/>
      <c r="C779" s="21"/>
      <c r="D779" s="21"/>
      <c r="E779" s="21"/>
      <c r="F779" s="21"/>
      <c r="G779" s="21">
        <f t="shared" si="1"/>
        <v>0</v>
      </c>
      <c r="I779" s="39" t="str">
        <f t="shared" si="2"/>
        <v/>
      </c>
      <c r="J779" s="39" t="str">
        <f t="shared" si="3"/>
        <v/>
      </c>
      <c r="K779" s="39" t="str">
        <f t="shared" si="4"/>
        <v/>
      </c>
      <c r="L779" s="39" t="str">
        <f t="shared" si="5"/>
        <v/>
      </c>
      <c r="M779" s="39" t="str">
        <f t="shared" si="6"/>
        <v/>
      </c>
      <c r="N779" s="39" t="str">
        <f t="shared" si="7"/>
        <v/>
      </c>
      <c r="O779" s="115" t="str">
        <f>IF(G779&gt;0,DT!AC779*I779+DT!AD779*J779+DT!AE779*K779+DT!AF779*L779+DT!AG779*M779+DT!AH779*N779,"")</f>
        <v/>
      </c>
      <c r="P779" s="1"/>
    </row>
    <row r="780" ht="14.25" customHeight="1">
      <c r="A780" s="21"/>
      <c r="B780" s="21"/>
      <c r="C780" s="21"/>
      <c r="D780" s="21"/>
      <c r="E780" s="21"/>
      <c r="F780" s="21"/>
      <c r="G780" s="21">
        <f t="shared" si="1"/>
        <v>0</v>
      </c>
      <c r="I780" s="39" t="str">
        <f t="shared" si="2"/>
        <v/>
      </c>
      <c r="J780" s="39" t="str">
        <f t="shared" si="3"/>
        <v/>
      </c>
      <c r="K780" s="39" t="str">
        <f t="shared" si="4"/>
        <v/>
      </c>
      <c r="L780" s="39" t="str">
        <f t="shared" si="5"/>
        <v/>
      </c>
      <c r="M780" s="39" t="str">
        <f t="shared" si="6"/>
        <v/>
      </c>
      <c r="N780" s="39" t="str">
        <f t="shared" si="7"/>
        <v/>
      </c>
      <c r="O780" s="115" t="str">
        <f>IF(G780&gt;0,DT!AC780*I780+DT!AD780*J780+DT!AE780*K780+DT!AF780*L780+DT!AG780*M780+DT!AH780*N780,"")</f>
        <v/>
      </c>
      <c r="P780" s="1"/>
    </row>
    <row r="781" ht="14.25" customHeight="1">
      <c r="A781" s="21"/>
      <c r="B781" s="21"/>
      <c r="C781" s="21"/>
      <c r="D781" s="21"/>
      <c r="E781" s="21"/>
      <c r="F781" s="21"/>
      <c r="G781" s="21">
        <f t="shared" si="1"/>
        <v>0</v>
      </c>
      <c r="I781" s="39" t="str">
        <f t="shared" si="2"/>
        <v/>
      </c>
      <c r="J781" s="39" t="str">
        <f t="shared" si="3"/>
        <v/>
      </c>
      <c r="K781" s="39" t="str">
        <f t="shared" si="4"/>
        <v/>
      </c>
      <c r="L781" s="39" t="str">
        <f t="shared" si="5"/>
        <v/>
      </c>
      <c r="M781" s="39" t="str">
        <f t="shared" si="6"/>
        <v/>
      </c>
      <c r="N781" s="39" t="str">
        <f t="shared" si="7"/>
        <v/>
      </c>
      <c r="O781" s="115" t="str">
        <f>IF(G781&gt;0,DT!AC781*I781+DT!AD781*J781+DT!AE781*K781+DT!AF781*L781+DT!AG781*M781+DT!AH781*N781,"")</f>
        <v/>
      </c>
      <c r="P781" s="1"/>
    </row>
    <row r="782" ht="14.25" customHeight="1">
      <c r="A782" s="21"/>
      <c r="B782" s="21"/>
      <c r="C782" s="21"/>
      <c r="D782" s="21"/>
      <c r="E782" s="21"/>
      <c r="F782" s="21"/>
      <c r="G782" s="21">
        <f t="shared" si="1"/>
        <v>0</v>
      </c>
      <c r="I782" s="39" t="str">
        <f t="shared" si="2"/>
        <v/>
      </c>
      <c r="J782" s="39" t="str">
        <f t="shared" si="3"/>
        <v/>
      </c>
      <c r="K782" s="39" t="str">
        <f t="shared" si="4"/>
        <v/>
      </c>
      <c r="L782" s="39" t="str">
        <f t="shared" si="5"/>
        <v/>
      </c>
      <c r="M782" s="39" t="str">
        <f t="shared" si="6"/>
        <v/>
      </c>
      <c r="N782" s="39" t="str">
        <f t="shared" si="7"/>
        <v/>
      </c>
      <c r="O782" s="115" t="str">
        <f>IF(G782&gt;0,DT!AC782*I782+DT!AD782*J782+DT!AE782*K782+DT!AF782*L782+DT!AG782*M782+DT!AH782*N782,"")</f>
        <v/>
      </c>
      <c r="P782" s="1"/>
    </row>
    <row r="783" ht="14.25" customHeight="1">
      <c r="A783" s="21"/>
      <c r="B783" s="21"/>
      <c r="C783" s="21"/>
      <c r="D783" s="21"/>
      <c r="E783" s="21"/>
      <c r="F783" s="21"/>
      <c r="G783" s="21">
        <f t="shared" si="1"/>
        <v>0</v>
      </c>
      <c r="I783" s="39" t="str">
        <f t="shared" si="2"/>
        <v/>
      </c>
      <c r="J783" s="39" t="str">
        <f t="shared" si="3"/>
        <v/>
      </c>
      <c r="K783" s="39" t="str">
        <f t="shared" si="4"/>
        <v/>
      </c>
      <c r="L783" s="39" t="str">
        <f t="shared" si="5"/>
        <v/>
      </c>
      <c r="M783" s="39" t="str">
        <f t="shared" si="6"/>
        <v/>
      </c>
      <c r="N783" s="39" t="str">
        <f t="shared" si="7"/>
        <v/>
      </c>
      <c r="O783" s="115" t="str">
        <f>IF(G783&gt;0,DT!AC783*I783+DT!AD783*J783+DT!AE783*K783+DT!AF783*L783+DT!AG783*M783+DT!AH783*N783,"")</f>
        <v/>
      </c>
      <c r="P783" s="1"/>
    </row>
    <row r="784" ht="14.25" customHeight="1">
      <c r="A784" s="21"/>
      <c r="B784" s="21"/>
      <c r="C784" s="21"/>
      <c r="D784" s="21"/>
      <c r="E784" s="21"/>
      <c r="F784" s="21"/>
      <c r="G784" s="21">
        <f t="shared" si="1"/>
        <v>0</v>
      </c>
      <c r="I784" s="39" t="str">
        <f t="shared" si="2"/>
        <v/>
      </c>
      <c r="J784" s="39" t="str">
        <f t="shared" si="3"/>
        <v/>
      </c>
      <c r="K784" s="39" t="str">
        <f t="shared" si="4"/>
        <v/>
      </c>
      <c r="L784" s="39" t="str">
        <f t="shared" si="5"/>
        <v/>
      </c>
      <c r="M784" s="39" t="str">
        <f t="shared" si="6"/>
        <v/>
      </c>
      <c r="N784" s="39" t="str">
        <f t="shared" si="7"/>
        <v/>
      </c>
      <c r="O784" s="115" t="str">
        <f>IF(G784&gt;0,DT!AC784*I784+DT!AD784*J784+DT!AE784*K784+DT!AF784*L784+DT!AG784*M784+DT!AH784*N784,"")</f>
        <v/>
      </c>
      <c r="P784" s="1"/>
    </row>
    <row r="785" ht="14.25" customHeight="1">
      <c r="A785" s="21"/>
      <c r="B785" s="21"/>
      <c r="C785" s="21"/>
      <c r="D785" s="21"/>
      <c r="E785" s="21"/>
      <c r="F785" s="21"/>
      <c r="G785" s="21">
        <f t="shared" si="1"/>
        <v>0</v>
      </c>
      <c r="I785" s="39" t="str">
        <f t="shared" si="2"/>
        <v/>
      </c>
      <c r="J785" s="39" t="str">
        <f t="shared" si="3"/>
        <v/>
      </c>
      <c r="K785" s="39" t="str">
        <f t="shared" si="4"/>
        <v/>
      </c>
      <c r="L785" s="39" t="str">
        <f t="shared" si="5"/>
        <v/>
      </c>
      <c r="M785" s="39" t="str">
        <f t="shared" si="6"/>
        <v/>
      </c>
      <c r="N785" s="39" t="str">
        <f t="shared" si="7"/>
        <v/>
      </c>
      <c r="O785" s="115" t="str">
        <f>IF(G785&gt;0,DT!AC785*I785+DT!AD785*J785+DT!AE785*K785+DT!AF785*L785+DT!AG785*M785+DT!AH785*N785,"")</f>
        <v/>
      </c>
      <c r="P785" s="1"/>
    </row>
    <row r="786" ht="14.25" customHeight="1">
      <c r="A786" s="21"/>
      <c r="B786" s="21"/>
      <c r="C786" s="21"/>
      <c r="D786" s="21"/>
      <c r="E786" s="21"/>
      <c r="F786" s="21"/>
      <c r="G786" s="21">
        <f t="shared" si="1"/>
        <v>0</v>
      </c>
      <c r="I786" s="39" t="str">
        <f t="shared" si="2"/>
        <v/>
      </c>
      <c r="J786" s="39" t="str">
        <f t="shared" si="3"/>
        <v/>
      </c>
      <c r="K786" s="39" t="str">
        <f t="shared" si="4"/>
        <v/>
      </c>
      <c r="L786" s="39" t="str">
        <f t="shared" si="5"/>
        <v/>
      </c>
      <c r="M786" s="39" t="str">
        <f t="shared" si="6"/>
        <v/>
      </c>
      <c r="N786" s="39" t="str">
        <f t="shared" si="7"/>
        <v/>
      </c>
      <c r="O786" s="115" t="str">
        <f>IF(G786&gt;0,DT!AC786*I786+DT!AD786*J786+DT!AE786*K786+DT!AF786*L786+DT!AG786*M786+DT!AH786*N786,"")</f>
        <v/>
      </c>
      <c r="P786" s="1"/>
    </row>
    <row r="787" ht="14.25" customHeight="1">
      <c r="A787" s="21"/>
      <c r="B787" s="21"/>
      <c r="C787" s="21"/>
      <c r="D787" s="21"/>
      <c r="E787" s="21"/>
      <c r="F787" s="21"/>
      <c r="G787" s="21">
        <f t="shared" si="1"/>
        <v>0</v>
      </c>
      <c r="I787" s="39" t="str">
        <f t="shared" si="2"/>
        <v/>
      </c>
      <c r="J787" s="39" t="str">
        <f t="shared" si="3"/>
        <v/>
      </c>
      <c r="K787" s="39" t="str">
        <f t="shared" si="4"/>
        <v/>
      </c>
      <c r="L787" s="39" t="str">
        <f t="shared" si="5"/>
        <v/>
      </c>
      <c r="M787" s="39" t="str">
        <f t="shared" si="6"/>
        <v/>
      </c>
      <c r="N787" s="39" t="str">
        <f t="shared" si="7"/>
        <v/>
      </c>
      <c r="O787" s="115" t="str">
        <f>IF(G787&gt;0,DT!AC787*I787+DT!AD787*J787+DT!AE787*K787+DT!AF787*L787+DT!AG787*M787+DT!AH787*N787,"")</f>
        <v/>
      </c>
      <c r="P787" s="1"/>
    </row>
    <row r="788" ht="14.25" customHeight="1">
      <c r="A788" s="21"/>
      <c r="B788" s="21"/>
      <c r="C788" s="21"/>
      <c r="D788" s="21"/>
      <c r="E788" s="21"/>
      <c r="F788" s="21"/>
      <c r="G788" s="21">
        <f t="shared" si="1"/>
        <v>0</v>
      </c>
      <c r="I788" s="39" t="str">
        <f t="shared" si="2"/>
        <v/>
      </c>
      <c r="J788" s="39" t="str">
        <f t="shared" si="3"/>
        <v/>
      </c>
      <c r="K788" s="39" t="str">
        <f t="shared" si="4"/>
        <v/>
      </c>
      <c r="L788" s="39" t="str">
        <f t="shared" si="5"/>
        <v/>
      </c>
      <c r="M788" s="39" t="str">
        <f t="shared" si="6"/>
        <v/>
      </c>
      <c r="N788" s="39" t="str">
        <f t="shared" si="7"/>
        <v/>
      </c>
      <c r="O788" s="115" t="str">
        <f>IF(G788&gt;0,DT!AC788*I788+DT!AD788*J788+DT!AE788*K788+DT!AF788*L788+DT!AG788*M788+DT!AH788*N788,"")</f>
        <v/>
      </c>
      <c r="P788" s="1"/>
    </row>
    <row r="789" ht="14.25" customHeight="1">
      <c r="A789" s="21"/>
      <c r="B789" s="21"/>
      <c r="C789" s="21"/>
      <c r="D789" s="21"/>
      <c r="E789" s="21"/>
      <c r="F789" s="21"/>
      <c r="G789" s="21">
        <f t="shared" si="1"/>
        <v>0</v>
      </c>
      <c r="I789" s="39" t="str">
        <f t="shared" si="2"/>
        <v/>
      </c>
      <c r="J789" s="39" t="str">
        <f t="shared" si="3"/>
        <v/>
      </c>
      <c r="K789" s="39" t="str">
        <f t="shared" si="4"/>
        <v/>
      </c>
      <c r="L789" s="39" t="str">
        <f t="shared" si="5"/>
        <v/>
      </c>
      <c r="M789" s="39" t="str">
        <f t="shared" si="6"/>
        <v/>
      </c>
      <c r="N789" s="39" t="str">
        <f t="shared" si="7"/>
        <v/>
      </c>
      <c r="O789" s="115" t="str">
        <f>IF(G789&gt;0,DT!AC789*I789+DT!AD789*J789+DT!AE789*K789+DT!AF789*L789+DT!AG789*M789+DT!AH789*N789,"")</f>
        <v/>
      </c>
      <c r="P789" s="1"/>
    </row>
    <row r="790" ht="14.25" customHeight="1">
      <c r="A790" s="21"/>
      <c r="B790" s="21"/>
      <c r="C790" s="21"/>
      <c r="D790" s="21"/>
      <c r="E790" s="21"/>
      <c r="F790" s="21"/>
      <c r="G790" s="21">
        <f t="shared" si="1"/>
        <v>0</v>
      </c>
      <c r="I790" s="39" t="str">
        <f t="shared" si="2"/>
        <v/>
      </c>
      <c r="J790" s="39" t="str">
        <f t="shared" si="3"/>
        <v/>
      </c>
      <c r="K790" s="39" t="str">
        <f t="shared" si="4"/>
        <v/>
      </c>
      <c r="L790" s="39" t="str">
        <f t="shared" si="5"/>
        <v/>
      </c>
      <c r="M790" s="39" t="str">
        <f t="shared" si="6"/>
        <v/>
      </c>
      <c r="N790" s="39" t="str">
        <f t="shared" si="7"/>
        <v/>
      </c>
      <c r="O790" s="115" t="str">
        <f>IF(G790&gt;0,DT!AC790*I790+DT!AD790*J790+DT!AE790*K790+DT!AF790*L790+DT!AG790*M790+DT!AH790*N790,"")</f>
        <v/>
      </c>
      <c r="P790" s="1"/>
    </row>
    <row r="791" ht="14.25" customHeight="1">
      <c r="A791" s="21"/>
      <c r="B791" s="21"/>
      <c r="C791" s="21"/>
      <c r="D791" s="21"/>
      <c r="E791" s="21"/>
      <c r="F791" s="21"/>
      <c r="G791" s="21">
        <f t="shared" si="1"/>
        <v>0</v>
      </c>
      <c r="I791" s="39" t="str">
        <f t="shared" si="2"/>
        <v/>
      </c>
      <c r="J791" s="39" t="str">
        <f t="shared" si="3"/>
        <v/>
      </c>
      <c r="K791" s="39" t="str">
        <f t="shared" si="4"/>
        <v/>
      </c>
      <c r="L791" s="39" t="str">
        <f t="shared" si="5"/>
        <v/>
      </c>
      <c r="M791" s="39" t="str">
        <f t="shared" si="6"/>
        <v/>
      </c>
      <c r="N791" s="39" t="str">
        <f t="shared" si="7"/>
        <v/>
      </c>
      <c r="O791" s="115" t="str">
        <f>IF(G791&gt;0,DT!AC791*I791+DT!AD791*J791+DT!AE791*K791+DT!AF791*L791+DT!AG791*M791+DT!AH791*N791,"")</f>
        <v/>
      </c>
      <c r="P791" s="1"/>
    </row>
    <row r="792" ht="14.25" customHeight="1">
      <c r="A792" s="21"/>
      <c r="B792" s="21"/>
      <c r="C792" s="21"/>
      <c r="D792" s="21"/>
      <c r="E792" s="21"/>
      <c r="F792" s="21"/>
      <c r="G792" s="21">
        <f t="shared" si="1"/>
        <v>0</v>
      </c>
      <c r="I792" s="39" t="str">
        <f t="shared" si="2"/>
        <v/>
      </c>
      <c r="J792" s="39" t="str">
        <f t="shared" si="3"/>
        <v/>
      </c>
      <c r="K792" s="39" t="str">
        <f t="shared" si="4"/>
        <v/>
      </c>
      <c r="L792" s="39" t="str">
        <f t="shared" si="5"/>
        <v/>
      </c>
      <c r="M792" s="39" t="str">
        <f t="shared" si="6"/>
        <v/>
      </c>
      <c r="N792" s="39" t="str">
        <f t="shared" si="7"/>
        <v/>
      </c>
      <c r="O792" s="115" t="str">
        <f>IF(G792&gt;0,DT!AC792*I792+DT!AD792*J792+DT!AE792*K792+DT!AF792*L792+DT!AG792*M792+DT!AH792*N792,"")</f>
        <v/>
      </c>
      <c r="P792" s="1"/>
    </row>
    <row r="793" ht="14.25" customHeight="1">
      <c r="A793" s="21"/>
      <c r="B793" s="21"/>
      <c r="C793" s="21"/>
      <c r="D793" s="21"/>
      <c r="E793" s="21"/>
      <c r="F793" s="21"/>
      <c r="G793" s="21">
        <f t="shared" si="1"/>
        <v>0</v>
      </c>
      <c r="I793" s="39" t="str">
        <f t="shared" si="2"/>
        <v/>
      </c>
      <c r="J793" s="39" t="str">
        <f t="shared" si="3"/>
        <v/>
      </c>
      <c r="K793" s="39" t="str">
        <f t="shared" si="4"/>
        <v/>
      </c>
      <c r="L793" s="39" t="str">
        <f t="shared" si="5"/>
        <v/>
      </c>
      <c r="M793" s="39" t="str">
        <f t="shared" si="6"/>
        <v/>
      </c>
      <c r="N793" s="39" t="str">
        <f t="shared" si="7"/>
        <v/>
      </c>
      <c r="O793" s="115" t="str">
        <f>IF(G793&gt;0,DT!AC793*I793+DT!AD793*J793+DT!AE793*K793+DT!AF793*L793+DT!AG793*M793+DT!AH793*N793,"")</f>
        <v/>
      </c>
      <c r="P793" s="1"/>
    </row>
    <row r="794" ht="14.25" customHeight="1">
      <c r="A794" s="21"/>
      <c r="B794" s="21"/>
      <c r="C794" s="21"/>
      <c r="D794" s="21"/>
      <c r="E794" s="21"/>
      <c r="F794" s="21"/>
      <c r="G794" s="21">
        <f t="shared" si="1"/>
        <v>0</v>
      </c>
      <c r="I794" s="39" t="str">
        <f t="shared" si="2"/>
        <v/>
      </c>
      <c r="J794" s="39" t="str">
        <f t="shared" si="3"/>
        <v/>
      </c>
      <c r="K794" s="39" t="str">
        <f t="shared" si="4"/>
        <v/>
      </c>
      <c r="L794" s="39" t="str">
        <f t="shared" si="5"/>
        <v/>
      </c>
      <c r="M794" s="39" t="str">
        <f t="shared" si="6"/>
        <v/>
      </c>
      <c r="N794" s="39" t="str">
        <f t="shared" si="7"/>
        <v/>
      </c>
      <c r="O794" s="115" t="str">
        <f>IF(G794&gt;0,DT!AC794*I794+DT!AD794*J794+DT!AE794*K794+DT!AF794*L794+DT!AG794*M794+DT!AH794*N794,"")</f>
        <v/>
      </c>
      <c r="P794" s="1"/>
    </row>
    <row r="795" ht="14.25" customHeight="1">
      <c r="A795" s="21"/>
      <c r="B795" s="21"/>
      <c r="C795" s="21"/>
      <c r="D795" s="21"/>
      <c r="E795" s="21"/>
      <c r="F795" s="21"/>
      <c r="G795" s="21">
        <f t="shared" si="1"/>
        <v>0</v>
      </c>
      <c r="I795" s="39" t="str">
        <f t="shared" si="2"/>
        <v/>
      </c>
      <c r="J795" s="39" t="str">
        <f t="shared" si="3"/>
        <v/>
      </c>
      <c r="K795" s="39" t="str">
        <f t="shared" si="4"/>
        <v/>
      </c>
      <c r="L795" s="39" t="str">
        <f t="shared" si="5"/>
        <v/>
      </c>
      <c r="M795" s="39" t="str">
        <f t="shared" si="6"/>
        <v/>
      </c>
      <c r="N795" s="39" t="str">
        <f t="shared" si="7"/>
        <v/>
      </c>
      <c r="O795" s="115" t="str">
        <f>IF(G795&gt;0,DT!AC795*I795+DT!AD795*J795+DT!AE795*K795+DT!AF795*L795+DT!AG795*M795+DT!AH795*N795,"")</f>
        <v/>
      </c>
      <c r="P795" s="1"/>
    </row>
    <row r="796" ht="14.25" customHeight="1">
      <c r="A796" s="21"/>
      <c r="B796" s="21"/>
      <c r="C796" s="21"/>
      <c r="D796" s="21"/>
      <c r="E796" s="21"/>
      <c r="F796" s="21"/>
      <c r="G796" s="21">
        <f t="shared" si="1"/>
        <v>0</v>
      </c>
      <c r="I796" s="39" t="str">
        <f t="shared" si="2"/>
        <v/>
      </c>
      <c r="J796" s="39" t="str">
        <f t="shared" si="3"/>
        <v/>
      </c>
      <c r="K796" s="39" t="str">
        <f t="shared" si="4"/>
        <v/>
      </c>
      <c r="L796" s="39" t="str">
        <f t="shared" si="5"/>
        <v/>
      </c>
      <c r="M796" s="39" t="str">
        <f t="shared" si="6"/>
        <v/>
      </c>
      <c r="N796" s="39" t="str">
        <f t="shared" si="7"/>
        <v/>
      </c>
      <c r="O796" s="115" t="str">
        <f>IF(G796&gt;0,DT!AC796*I796+DT!AD796*J796+DT!AE796*K796+DT!AF796*L796+DT!AG796*M796+DT!AH796*N796,"")</f>
        <v/>
      </c>
      <c r="P796" s="1"/>
    </row>
    <row r="797" ht="14.25" customHeight="1">
      <c r="A797" s="21"/>
      <c r="B797" s="21"/>
      <c r="C797" s="21"/>
      <c r="D797" s="21"/>
      <c r="E797" s="21"/>
      <c r="F797" s="21"/>
      <c r="G797" s="21">
        <f t="shared" si="1"/>
        <v>0</v>
      </c>
      <c r="I797" s="39" t="str">
        <f t="shared" si="2"/>
        <v/>
      </c>
      <c r="J797" s="39" t="str">
        <f t="shared" si="3"/>
        <v/>
      </c>
      <c r="K797" s="39" t="str">
        <f t="shared" si="4"/>
        <v/>
      </c>
      <c r="L797" s="39" t="str">
        <f t="shared" si="5"/>
        <v/>
      </c>
      <c r="M797" s="39" t="str">
        <f t="shared" si="6"/>
        <v/>
      </c>
      <c r="N797" s="39" t="str">
        <f t="shared" si="7"/>
        <v/>
      </c>
      <c r="O797" s="115" t="str">
        <f>IF(G797&gt;0,DT!AC797*I797+DT!AD797*J797+DT!AE797*K797+DT!AF797*L797+DT!AG797*M797+DT!AH797*N797,"")</f>
        <v/>
      </c>
      <c r="P797" s="1"/>
    </row>
    <row r="798" ht="14.25" customHeight="1">
      <c r="A798" s="21"/>
      <c r="B798" s="21"/>
      <c r="C798" s="21"/>
      <c r="D798" s="21"/>
      <c r="E798" s="21"/>
      <c r="F798" s="21"/>
      <c r="G798" s="21">
        <f t="shared" si="1"/>
        <v>0</v>
      </c>
      <c r="I798" s="39" t="str">
        <f t="shared" si="2"/>
        <v/>
      </c>
      <c r="J798" s="39" t="str">
        <f t="shared" si="3"/>
        <v/>
      </c>
      <c r="K798" s="39" t="str">
        <f t="shared" si="4"/>
        <v/>
      </c>
      <c r="L798" s="39" t="str">
        <f t="shared" si="5"/>
        <v/>
      </c>
      <c r="M798" s="39" t="str">
        <f t="shared" si="6"/>
        <v/>
      </c>
      <c r="N798" s="39" t="str">
        <f t="shared" si="7"/>
        <v/>
      </c>
      <c r="O798" s="115" t="str">
        <f>IF(G798&gt;0,DT!AC798*I798+DT!AD798*J798+DT!AE798*K798+DT!AF798*L798+DT!AG798*M798+DT!AH798*N798,"")</f>
        <v/>
      </c>
      <c r="P798" s="1"/>
    </row>
    <row r="799" ht="14.25" customHeight="1">
      <c r="A799" s="21"/>
      <c r="B799" s="21"/>
      <c r="C799" s="21"/>
      <c r="D799" s="21"/>
      <c r="E799" s="21"/>
      <c r="F799" s="21"/>
      <c r="G799" s="21">
        <f t="shared" si="1"/>
        <v>0</v>
      </c>
      <c r="I799" s="39" t="str">
        <f t="shared" si="2"/>
        <v/>
      </c>
      <c r="J799" s="39" t="str">
        <f t="shared" si="3"/>
        <v/>
      </c>
      <c r="K799" s="39" t="str">
        <f t="shared" si="4"/>
        <v/>
      </c>
      <c r="L799" s="39" t="str">
        <f t="shared" si="5"/>
        <v/>
      </c>
      <c r="M799" s="39" t="str">
        <f t="shared" si="6"/>
        <v/>
      </c>
      <c r="N799" s="39" t="str">
        <f t="shared" si="7"/>
        <v/>
      </c>
      <c r="O799" s="115" t="str">
        <f>IF(G799&gt;0,DT!AC799*I799+DT!AD799*J799+DT!AE799*K799+DT!AF799*L799+DT!AG799*M799+DT!AH799*N799,"")</f>
        <v/>
      </c>
      <c r="P799" s="1"/>
    </row>
    <row r="800" ht="14.25" customHeight="1">
      <c r="A800" s="21"/>
      <c r="B800" s="21"/>
      <c r="C800" s="21"/>
      <c r="D800" s="21"/>
      <c r="E800" s="21"/>
      <c r="F800" s="21"/>
      <c r="G800" s="21">
        <f t="shared" si="1"/>
        <v>0</v>
      </c>
      <c r="I800" s="39" t="str">
        <f t="shared" si="2"/>
        <v/>
      </c>
      <c r="J800" s="39" t="str">
        <f t="shared" si="3"/>
        <v/>
      </c>
      <c r="K800" s="39" t="str">
        <f t="shared" si="4"/>
        <v/>
      </c>
      <c r="L800" s="39" t="str">
        <f t="shared" si="5"/>
        <v/>
      </c>
      <c r="M800" s="39" t="str">
        <f t="shared" si="6"/>
        <v/>
      </c>
      <c r="N800" s="39" t="str">
        <f t="shared" si="7"/>
        <v/>
      </c>
      <c r="O800" s="115" t="str">
        <f>IF(G800&gt;0,DT!AC800*I800+DT!AD800*J800+DT!AE800*K800+DT!AF800*L800+DT!AG800*M800+DT!AH800*N800,"")</f>
        <v/>
      </c>
      <c r="P800" s="1"/>
    </row>
    <row r="801" ht="14.25" customHeight="1">
      <c r="A801" s="21"/>
      <c r="B801" s="21"/>
      <c r="C801" s="21"/>
      <c r="D801" s="21"/>
      <c r="E801" s="21"/>
      <c r="F801" s="21"/>
      <c r="G801" s="21">
        <f t="shared" si="1"/>
        <v>0</v>
      </c>
      <c r="I801" s="39" t="str">
        <f t="shared" si="2"/>
        <v/>
      </c>
      <c r="J801" s="39" t="str">
        <f t="shared" si="3"/>
        <v/>
      </c>
      <c r="K801" s="39" t="str">
        <f t="shared" si="4"/>
        <v/>
      </c>
      <c r="L801" s="39" t="str">
        <f t="shared" si="5"/>
        <v/>
      </c>
      <c r="M801" s="39" t="str">
        <f t="shared" si="6"/>
        <v/>
      </c>
      <c r="N801" s="39" t="str">
        <f t="shared" si="7"/>
        <v/>
      </c>
      <c r="O801" s="115" t="str">
        <f>IF(G801&gt;0,DT!AC801*I801+DT!AD801*J801+DT!AE801*K801+DT!AF801*L801+DT!AG801*M801+DT!AH801*N801,"")</f>
        <v/>
      </c>
      <c r="P801" s="1"/>
    </row>
    <row r="802" ht="14.25" customHeight="1">
      <c r="A802" s="21"/>
      <c r="B802" s="21"/>
      <c r="C802" s="21"/>
      <c r="D802" s="21"/>
      <c r="E802" s="21"/>
      <c r="F802" s="21"/>
      <c r="G802" s="21">
        <f t="shared" si="1"/>
        <v>0</v>
      </c>
      <c r="I802" s="39" t="str">
        <f t="shared" si="2"/>
        <v/>
      </c>
      <c r="J802" s="39" t="str">
        <f t="shared" si="3"/>
        <v/>
      </c>
      <c r="K802" s="39" t="str">
        <f t="shared" si="4"/>
        <v/>
      </c>
      <c r="L802" s="39" t="str">
        <f t="shared" si="5"/>
        <v/>
      </c>
      <c r="M802" s="39" t="str">
        <f t="shared" si="6"/>
        <v/>
      </c>
      <c r="N802" s="39" t="str">
        <f t="shared" si="7"/>
        <v/>
      </c>
      <c r="O802" s="115" t="str">
        <f>IF(G802&gt;0,DT!AC802*I802+DT!AD802*J802+DT!AE802*K802+DT!AF802*L802+DT!AG802*M802+DT!AH802*N802,"")</f>
        <v/>
      </c>
      <c r="P802" s="1"/>
    </row>
    <row r="803" ht="14.25" customHeight="1">
      <c r="A803" s="21"/>
      <c r="B803" s="21"/>
      <c r="C803" s="21"/>
      <c r="D803" s="21"/>
      <c r="E803" s="21"/>
      <c r="F803" s="21"/>
      <c r="G803" s="21">
        <f t="shared" si="1"/>
        <v>0</v>
      </c>
      <c r="I803" s="39" t="str">
        <f t="shared" si="2"/>
        <v/>
      </c>
      <c r="J803" s="39" t="str">
        <f t="shared" si="3"/>
        <v/>
      </c>
      <c r="K803" s="39" t="str">
        <f t="shared" si="4"/>
        <v/>
      </c>
      <c r="L803" s="39" t="str">
        <f t="shared" si="5"/>
        <v/>
      </c>
      <c r="M803" s="39" t="str">
        <f t="shared" si="6"/>
        <v/>
      </c>
      <c r="N803" s="39" t="str">
        <f t="shared" si="7"/>
        <v/>
      </c>
      <c r="O803" s="115" t="str">
        <f>IF(G803&gt;0,DT!AC803*I803+DT!AD803*J803+DT!AE803*K803+DT!AF803*L803+DT!AG803*M803+DT!AH803*N803,"")</f>
        <v/>
      </c>
      <c r="P803" s="1"/>
    </row>
    <row r="804" ht="14.25" customHeight="1">
      <c r="A804" s="21"/>
      <c r="B804" s="21"/>
      <c r="C804" s="21"/>
      <c r="D804" s="21"/>
      <c r="E804" s="21"/>
      <c r="F804" s="21"/>
      <c r="G804" s="21">
        <f t="shared" si="1"/>
        <v>0</v>
      </c>
      <c r="I804" s="39" t="str">
        <f t="shared" si="2"/>
        <v/>
      </c>
      <c r="J804" s="39" t="str">
        <f t="shared" si="3"/>
        <v/>
      </c>
      <c r="K804" s="39" t="str">
        <f t="shared" si="4"/>
        <v/>
      </c>
      <c r="L804" s="39" t="str">
        <f t="shared" si="5"/>
        <v/>
      </c>
      <c r="M804" s="39" t="str">
        <f t="shared" si="6"/>
        <v/>
      </c>
      <c r="N804" s="39" t="str">
        <f t="shared" si="7"/>
        <v/>
      </c>
      <c r="O804" s="115" t="str">
        <f>IF(G804&gt;0,DT!AC804*I804+DT!AD804*J804+DT!AE804*K804+DT!AF804*L804+DT!AG804*M804+DT!AH804*N804,"")</f>
        <v/>
      </c>
      <c r="P804" s="1"/>
    </row>
    <row r="805" ht="14.25" customHeight="1">
      <c r="A805" s="21"/>
      <c r="B805" s="21"/>
      <c r="C805" s="21"/>
      <c r="D805" s="21"/>
      <c r="E805" s="21"/>
      <c r="F805" s="21"/>
      <c r="G805" s="21">
        <f t="shared" si="1"/>
        <v>0</v>
      </c>
      <c r="I805" s="39" t="str">
        <f t="shared" si="2"/>
        <v/>
      </c>
      <c r="J805" s="39" t="str">
        <f t="shared" si="3"/>
        <v/>
      </c>
      <c r="K805" s="39" t="str">
        <f t="shared" si="4"/>
        <v/>
      </c>
      <c r="L805" s="39" t="str">
        <f t="shared" si="5"/>
        <v/>
      </c>
      <c r="M805" s="39" t="str">
        <f t="shared" si="6"/>
        <v/>
      </c>
      <c r="N805" s="39" t="str">
        <f t="shared" si="7"/>
        <v/>
      </c>
      <c r="O805" s="115" t="str">
        <f>IF(G805&gt;0,DT!AC805*I805+DT!AD805*J805+DT!AE805*K805+DT!AF805*L805+DT!AG805*M805+DT!AH805*N805,"")</f>
        <v/>
      </c>
      <c r="P805" s="1"/>
    </row>
    <row r="806" ht="14.25" customHeight="1">
      <c r="A806" s="21"/>
      <c r="B806" s="21"/>
      <c r="C806" s="21"/>
      <c r="D806" s="21"/>
      <c r="E806" s="21"/>
      <c r="F806" s="21"/>
      <c r="G806" s="21">
        <f t="shared" si="1"/>
        <v>0</v>
      </c>
      <c r="I806" s="39" t="str">
        <f t="shared" si="2"/>
        <v/>
      </c>
      <c r="J806" s="39" t="str">
        <f t="shared" si="3"/>
        <v/>
      </c>
      <c r="K806" s="39" t="str">
        <f t="shared" si="4"/>
        <v/>
      </c>
      <c r="L806" s="39" t="str">
        <f t="shared" si="5"/>
        <v/>
      </c>
      <c r="M806" s="39" t="str">
        <f t="shared" si="6"/>
        <v/>
      </c>
      <c r="N806" s="39" t="str">
        <f t="shared" si="7"/>
        <v/>
      </c>
      <c r="O806" s="115" t="str">
        <f>IF(G806&gt;0,DT!AC806*I806+DT!AD806*J806+DT!AE806*K806+DT!AF806*L806+DT!AG806*M806+DT!AH806*N806,"")</f>
        <v/>
      </c>
      <c r="P806" s="1"/>
    </row>
    <row r="807" ht="14.25" customHeight="1">
      <c r="A807" s="21"/>
      <c r="B807" s="21"/>
      <c r="C807" s="21"/>
      <c r="D807" s="21"/>
      <c r="E807" s="21"/>
      <c r="F807" s="21"/>
      <c r="G807" s="21">
        <f t="shared" si="1"/>
        <v>0</v>
      </c>
      <c r="I807" s="39" t="str">
        <f t="shared" si="2"/>
        <v/>
      </c>
      <c r="J807" s="39" t="str">
        <f t="shared" si="3"/>
        <v/>
      </c>
      <c r="K807" s="39" t="str">
        <f t="shared" si="4"/>
        <v/>
      </c>
      <c r="L807" s="39" t="str">
        <f t="shared" si="5"/>
        <v/>
      </c>
      <c r="M807" s="39" t="str">
        <f t="shared" si="6"/>
        <v/>
      </c>
      <c r="N807" s="39" t="str">
        <f t="shared" si="7"/>
        <v/>
      </c>
      <c r="O807" s="115" t="str">
        <f>IF(G807&gt;0,DT!AC807*I807+DT!AD807*J807+DT!AE807*K807+DT!AF807*L807+DT!AG807*M807+DT!AH807*N807,"")</f>
        <v/>
      </c>
      <c r="P807" s="1"/>
    </row>
    <row r="808" ht="14.25" customHeight="1">
      <c r="A808" s="21"/>
      <c r="B808" s="21"/>
      <c r="C808" s="21"/>
      <c r="D808" s="21"/>
      <c r="E808" s="21"/>
      <c r="F808" s="21"/>
      <c r="G808" s="21">
        <f t="shared" si="1"/>
        <v>0</v>
      </c>
      <c r="I808" s="39" t="str">
        <f t="shared" si="2"/>
        <v/>
      </c>
      <c r="J808" s="39" t="str">
        <f t="shared" si="3"/>
        <v/>
      </c>
      <c r="K808" s="39" t="str">
        <f t="shared" si="4"/>
        <v/>
      </c>
      <c r="L808" s="39" t="str">
        <f t="shared" si="5"/>
        <v/>
      </c>
      <c r="M808" s="39" t="str">
        <f t="shared" si="6"/>
        <v/>
      </c>
      <c r="N808" s="39" t="str">
        <f t="shared" si="7"/>
        <v/>
      </c>
      <c r="O808" s="115" t="str">
        <f>IF(G808&gt;0,DT!AC808*I808+DT!AD808*J808+DT!AE808*K808+DT!AF808*L808+DT!AG808*M808+DT!AH808*N808,"")</f>
        <v/>
      </c>
      <c r="P808" s="1"/>
    </row>
    <row r="809" ht="14.25" customHeight="1">
      <c r="A809" s="21"/>
      <c r="B809" s="21"/>
      <c r="C809" s="21"/>
      <c r="D809" s="21"/>
      <c r="E809" s="21"/>
      <c r="F809" s="21"/>
      <c r="G809" s="21">
        <f t="shared" si="1"/>
        <v>0</v>
      </c>
      <c r="I809" s="39" t="str">
        <f t="shared" si="2"/>
        <v/>
      </c>
      <c r="J809" s="39" t="str">
        <f t="shared" si="3"/>
        <v/>
      </c>
      <c r="K809" s="39" t="str">
        <f t="shared" si="4"/>
        <v/>
      </c>
      <c r="L809" s="39" t="str">
        <f t="shared" si="5"/>
        <v/>
      </c>
      <c r="M809" s="39" t="str">
        <f t="shared" si="6"/>
        <v/>
      </c>
      <c r="N809" s="39" t="str">
        <f t="shared" si="7"/>
        <v/>
      </c>
      <c r="O809" s="115" t="str">
        <f>IF(G809&gt;0,DT!AC809*I809+DT!AD809*J809+DT!AE809*K809+DT!AF809*L809+DT!AG809*M809+DT!AH809*N809,"")</f>
        <v/>
      </c>
      <c r="P809" s="1"/>
    </row>
    <row r="810" ht="14.25" customHeight="1">
      <c r="A810" s="21"/>
      <c r="B810" s="21"/>
      <c r="C810" s="21"/>
      <c r="D810" s="21"/>
      <c r="E810" s="21"/>
      <c r="F810" s="21"/>
      <c r="G810" s="21">
        <f t="shared" si="1"/>
        <v>0</v>
      </c>
      <c r="I810" s="39" t="str">
        <f t="shared" si="2"/>
        <v/>
      </c>
      <c r="J810" s="39" t="str">
        <f t="shared" si="3"/>
        <v/>
      </c>
      <c r="K810" s="39" t="str">
        <f t="shared" si="4"/>
        <v/>
      </c>
      <c r="L810" s="39" t="str">
        <f t="shared" si="5"/>
        <v/>
      </c>
      <c r="M810" s="39" t="str">
        <f t="shared" si="6"/>
        <v/>
      </c>
      <c r="N810" s="39" t="str">
        <f t="shared" si="7"/>
        <v/>
      </c>
      <c r="O810" s="115" t="str">
        <f>IF(G810&gt;0,DT!AC810*I810+DT!AD810*J810+DT!AE810*K810+DT!AF810*L810+DT!AG810*M810+DT!AH810*N810,"")</f>
        <v/>
      </c>
      <c r="P810" s="1"/>
    </row>
    <row r="811" ht="14.25" customHeight="1">
      <c r="A811" s="21"/>
      <c r="B811" s="21"/>
      <c r="C811" s="21"/>
      <c r="D811" s="21"/>
      <c r="E811" s="21"/>
      <c r="F811" s="21"/>
      <c r="G811" s="21">
        <f t="shared" si="1"/>
        <v>0</v>
      </c>
      <c r="I811" s="39" t="str">
        <f t="shared" si="2"/>
        <v/>
      </c>
      <c r="J811" s="39" t="str">
        <f t="shared" si="3"/>
        <v/>
      </c>
      <c r="K811" s="39" t="str">
        <f t="shared" si="4"/>
        <v/>
      </c>
      <c r="L811" s="39" t="str">
        <f t="shared" si="5"/>
        <v/>
      </c>
      <c r="M811" s="39" t="str">
        <f t="shared" si="6"/>
        <v/>
      </c>
      <c r="N811" s="39" t="str">
        <f t="shared" si="7"/>
        <v/>
      </c>
      <c r="O811" s="115" t="str">
        <f>IF(G811&gt;0,DT!AC811*I811+DT!AD811*J811+DT!AE811*K811+DT!AF811*L811+DT!AG811*M811+DT!AH811*N811,"")</f>
        <v/>
      </c>
      <c r="P811" s="1"/>
    </row>
    <row r="812" ht="14.25" customHeight="1">
      <c r="A812" s="21"/>
      <c r="B812" s="21"/>
      <c r="C812" s="21"/>
      <c r="D812" s="21"/>
      <c r="E812" s="21"/>
      <c r="F812" s="21"/>
      <c r="G812" s="21">
        <f t="shared" si="1"/>
        <v>0</v>
      </c>
      <c r="I812" s="39" t="str">
        <f t="shared" si="2"/>
        <v/>
      </c>
      <c r="J812" s="39" t="str">
        <f t="shared" si="3"/>
        <v/>
      </c>
      <c r="K812" s="39" t="str">
        <f t="shared" si="4"/>
        <v/>
      </c>
      <c r="L812" s="39" t="str">
        <f t="shared" si="5"/>
        <v/>
      </c>
      <c r="M812" s="39" t="str">
        <f t="shared" si="6"/>
        <v/>
      </c>
      <c r="N812" s="39" t="str">
        <f t="shared" si="7"/>
        <v/>
      </c>
      <c r="O812" s="115" t="str">
        <f>IF(G812&gt;0,DT!AC812*I812+DT!AD812*J812+DT!AE812*K812+DT!AF812*L812+DT!AG812*M812+DT!AH812*N812,"")</f>
        <v/>
      </c>
      <c r="P812" s="1"/>
    </row>
    <row r="813" ht="14.25" customHeight="1">
      <c r="A813" s="21"/>
      <c r="B813" s="21"/>
      <c r="C813" s="21"/>
      <c r="D813" s="21"/>
      <c r="E813" s="21"/>
      <c r="F813" s="21"/>
      <c r="G813" s="21">
        <f t="shared" si="1"/>
        <v>0</v>
      </c>
      <c r="I813" s="39" t="str">
        <f t="shared" si="2"/>
        <v/>
      </c>
      <c r="J813" s="39" t="str">
        <f t="shared" si="3"/>
        <v/>
      </c>
      <c r="K813" s="39" t="str">
        <f t="shared" si="4"/>
        <v/>
      </c>
      <c r="L813" s="39" t="str">
        <f t="shared" si="5"/>
        <v/>
      </c>
      <c r="M813" s="39" t="str">
        <f t="shared" si="6"/>
        <v/>
      </c>
      <c r="N813" s="39" t="str">
        <f t="shared" si="7"/>
        <v/>
      </c>
      <c r="O813" s="115" t="str">
        <f>IF(G813&gt;0,DT!AC813*I813+DT!AD813*J813+DT!AE813*K813+DT!AF813*L813+DT!AG813*M813+DT!AH813*N813,"")</f>
        <v/>
      </c>
      <c r="P813" s="1"/>
    </row>
    <row r="814" ht="14.25" customHeight="1">
      <c r="A814" s="21"/>
      <c r="B814" s="21"/>
      <c r="C814" s="21"/>
      <c r="D814" s="21"/>
      <c r="E814" s="21"/>
      <c r="F814" s="21"/>
      <c r="G814" s="21">
        <f t="shared" si="1"/>
        <v>0</v>
      </c>
      <c r="I814" s="39" t="str">
        <f t="shared" si="2"/>
        <v/>
      </c>
      <c r="J814" s="39" t="str">
        <f t="shared" si="3"/>
        <v/>
      </c>
      <c r="K814" s="39" t="str">
        <f t="shared" si="4"/>
        <v/>
      </c>
      <c r="L814" s="39" t="str">
        <f t="shared" si="5"/>
        <v/>
      </c>
      <c r="M814" s="39" t="str">
        <f t="shared" si="6"/>
        <v/>
      </c>
      <c r="N814" s="39" t="str">
        <f t="shared" si="7"/>
        <v/>
      </c>
      <c r="O814" s="115" t="str">
        <f>IF(G814&gt;0,DT!AC814*I814+DT!AD814*J814+DT!AE814*K814+DT!AF814*L814+DT!AG814*M814+DT!AH814*N814,"")</f>
        <v/>
      </c>
      <c r="P814" s="1"/>
    </row>
    <row r="815" ht="14.25" customHeight="1">
      <c r="A815" s="21"/>
      <c r="B815" s="21"/>
      <c r="C815" s="21"/>
      <c r="D815" s="21"/>
      <c r="E815" s="21"/>
      <c r="F815" s="21"/>
      <c r="G815" s="21">
        <f t="shared" si="1"/>
        <v>0</v>
      </c>
      <c r="I815" s="39" t="str">
        <f t="shared" si="2"/>
        <v/>
      </c>
      <c r="J815" s="39" t="str">
        <f t="shared" si="3"/>
        <v/>
      </c>
      <c r="K815" s="39" t="str">
        <f t="shared" si="4"/>
        <v/>
      </c>
      <c r="L815" s="39" t="str">
        <f t="shared" si="5"/>
        <v/>
      </c>
      <c r="M815" s="39" t="str">
        <f t="shared" si="6"/>
        <v/>
      </c>
      <c r="N815" s="39" t="str">
        <f t="shared" si="7"/>
        <v/>
      </c>
      <c r="O815" s="115" t="str">
        <f>IF(G815&gt;0,DT!AC815*I815+DT!AD815*J815+DT!AE815*K815+DT!AF815*L815+DT!AG815*M815+DT!AH815*N815,"")</f>
        <v/>
      </c>
      <c r="P815" s="1"/>
    </row>
    <row r="816" ht="14.25" customHeight="1">
      <c r="A816" s="21"/>
      <c r="B816" s="21"/>
      <c r="C816" s="21"/>
      <c r="D816" s="21"/>
      <c r="E816" s="21"/>
      <c r="F816" s="21"/>
      <c r="G816" s="21">
        <f t="shared" si="1"/>
        <v>0</v>
      </c>
      <c r="I816" s="39" t="str">
        <f t="shared" si="2"/>
        <v/>
      </c>
      <c r="J816" s="39" t="str">
        <f t="shared" si="3"/>
        <v/>
      </c>
      <c r="K816" s="39" t="str">
        <f t="shared" si="4"/>
        <v/>
      </c>
      <c r="L816" s="39" t="str">
        <f t="shared" si="5"/>
        <v/>
      </c>
      <c r="M816" s="39" t="str">
        <f t="shared" si="6"/>
        <v/>
      </c>
      <c r="N816" s="39" t="str">
        <f t="shared" si="7"/>
        <v/>
      </c>
      <c r="O816" s="115" t="str">
        <f>IF(G816&gt;0,DT!AC816*I816+DT!AD816*J816+DT!AE816*K816+DT!AF816*L816+DT!AG816*M816+DT!AH816*N816,"")</f>
        <v/>
      </c>
      <c r="P816" s="1"/>
    </row>
    <row r="817" ht="14.25" customHeight="1">
      <c r="A817" s="21"/>
      <c r="B817" s="21"/>
      <c r="C817" s="21"/>
      <c r="D817" s="21"/>
      <c r="E817" s="21"/>
      <c r="F817" s="21"/>
      <c r="G817" s="21">
        <f t="shared" si="1"/>
        <v>0</v>
      </c>
      <c r="I817" s="39" t="str">
        <f t="shared" si="2"/>
        <v/>
      </c>
      <c r="J817" s="39" t="str">
        <f t="shared" si="3"/>
        <v/>
      </c>
      <c r="K817" s="39" t="str">
        <f t="shared" si="4"/>
        <v/>
      </c>
      <c r="L817" s="39" t="str">
        <f t="shared" si="5"/>
        <v/>
      </c>
      <c r="M817" s="39" t="str">
        <f t="shared" si="6"/>
        <v/>
      </c>
      <c r="N817" s="39" t="str">
        <f t="shared" si="7"/>
        <v/>
      </c>
      <c r="O817" s="115" t="str">
        <f>IF(G817&gt;0,DT!AC817*I817+DT!AD817*J817+DT!AE817*K817+DT!AF817*L817+DT!AG817*M817+DT!AH817*N817,"")</f>
        <v/>
      </c>
      <c r="P817" s="1"/>
    </row>
    <row r="818" ht="14.25" customHeight="1">
      <c r="A818" s="21"/>
      <c r="B818" s="21"/>
      <c r="C818" s="21"/>
      <c r="D818" s="21"/>
      <c r="E818" s="21"/>
      <c r="F818" s="21"/>
      <c r="G818" s="21">
        <f t="shared" si="1"/>
        <v>0</v>
      </c>
      <c r="I818" s="39" t="str">
        <f t="shared" si="2"/>
        <v/>
      </c>
      <c r="J818" s="39" t="str">
        <f t="shared" si="3"/>
        <v/>
      </c>
      <c r="K818" s="39" t="str">
        <f t="shared" si="4"/>
        <v/>
      </c>
      <c r="L818" s="39" t="str">
        <f t="shared" si="5"/>
        <v/>
      </c>
      <c r="M818" s="39" t="str">
        <f t="shared" si="6"/>
        <v/>
      </c>
      <c r="N818" s="39" t="str">
        <f t="shared" si="7"/>
        <v/>
      </c>
      <c r="O818" s="115" t="str">
        <f>IF(G818&gt;0,DT!AC818*I818+DT!AD818*J818+DT!AE818*K818+DT!AF818*L818+DT!AG818*M818+DT!AH818*N818,"")</f>
        <v/>
      </c>
      <c r="P818" s="1"/>
    </row>
    <row r="819" ht="14.25" customHeight="1">
      <c r="A819" s="21"/>
      <c r="B819" s="21"/>
      <c r="C819" s="21"/>
      <c r="D819" s="21"/>
      <c r="E819" s="21"/>
      <c r="F819" s="21"/>
      <c r="G819" s="21">
        <f t="shared" si="1"/>
        <v>0</v>
      </c>
      <c r="I819" s="39" t="str">
        <f t="shared" si="2"/>
        <v/>
      </c>
      <c r="J819" s="39" t="str">
        <f t="shared" si="3"/>
        <v/>
      </c>
      <c r="K819" s="39" t="str">
        <f t="shared" si="4"/>
        <v/>
      </c>
      <c r="L819" s="39" t="str">
        <f t="shared" si="5"/>
        <v/>
      </c>
      <c r="M819" s="39" t="str">
        <f t="shared" si="6"/>
        <v/>
      </c>
      <c r="N819" s="39" t="str">
        <f t="shared" si="7"/>
        <v/>
      </c>
      <c r="O819" s="115" t="str">
        <f>IF(G819&gt;0,DT!AC819*I819+DT!AD819*J819+DT!AE819*K819+DT!AF819*L819+DT!AG819*M819+DT!AH819*N819,"")</f>
        <v/>
      </c>
      <c r="P819" s="1"/>
    </row>
    <row r="820" ht="14.25" customHeight="1">
      <c r="A820" s="21"/>
      <c r="B820" s="21"/>
      <c r="C820" s="21"/>
      <c r="D820" s="21"/>
      <c r="E820" s="21"/>
      <c r="F820" s="21"/>
      <c r="G820" s="21">
        <f t="shared" si="1"/>
        <v>0</v>
      </c>
      <c r="I820" s="39" t="str">
        <f t="shared" si="2"/>
        <v/>
      </c>
      <c r="J820" s="39" t="str">
        <f t="shared" si="3"/>
        <v/>
      </c>
      <c r="K820" s="39" t="str">
        <f t="shared" si="4"/>
        <v/>
      </c>
      <c r="L820" s="39" t="str">
        <f t="shared" si="5"/>
        <v/>
      </c>
      <c r="M820" s="39" t="str">
        <f t="shared" si="6"/>
        <v/>
      </c>
      <c r="N820" s="39" t="str">
        <f t="shared" si="7"/>
        <v/>
      </c>
      <c r="O820" s="115" t="str">
        <f>IF(G820&gt;0,DT!AC820*I820+DT!AD820*J820+DT!AE820*K820+DT!AF820*L820+DT!AG820*M820+DT!AH820*N820,"")</f>
        <v/>
      </c>
      <c r="P820" s="1"/>
    </row>
    <row r="821" ht="14.25" customHeight="1">
      <c r="A821" s="21"/>
      <c r="B821" s="21"/>
      <c r="C821" s="21"/>
      <c r="D821" s="21"/>
      <c r="E821" s="21"/>
      <c r="F821" s="21"/>
      <c r="G821" s="21">
        <f t="shared" si="1"/>
        <v>0</v>
      </c>
      <c r="I821" s="39" t="str">
        <f t="shared" si="2"/>
        <v/>
      </c>
      <c r="J821" s="39" t="str">
        <f t="shared" si="3"/>
        <v/>
      </c>
      <c r="K821" s="39" t="str">
        <f t="shared" si="4"/>
        <v/>
      </c>
      <c r="L821" s="39" t="str">
        <f t="shared" si="5"/>
        <v/>
      </c>
      <c r="M821" s="39" t="str">
        <f t="shared" si="6"/>
        <v/>
      </c>
      <c r="N821" s="39" t="str">
        <f t="shared" si="7"/>
        <v/>
      </c>
      <c r="O821" s="115" t="str">
        <f>IF(G821&gt;0,DT!AC821*I821+DT!AD821*J821+DT!AE821*K821+DT!AF821*L821+DT!AG821*M821+DT!AH821*N821,"")</f>
        <v/>
      </c>
      <c r="P821" s="1"/>
    </row>
    <row r="822" ht="14.25" customHeight="1">
      <c r="A822" s="21"/>
      <c r="B822" s="21"/>
      <c r="C822" s="21"/>
      <c r="D822" s="21"/>
      <c r="E822" s="21"/>
      <c r="F822" s="21"/>
      <c r="G822" s="21">
        <f t="shared" si="1"/>
        <v>0</v>
      </c>
      <c r="I822" s="39" t="str">
        <f t="shared" si="2"/>
        <v/>
      </c>
      <c r="J822" s="39" t="str">
        <f t="shared" si="3"/>
        <v/>
      </c>
      <c r="K822" s="39" t="str">
        <f t="shared" si="4"/>
        <v/>
      </c>
      <c r="L822" s="39" t="str">
        <f t="shared" si="5"/>
        <v/>
      </c>
      <c r="M822" s="39" t="str">
        <f t="shared" si="6"/>
        <v/>
      </c>
      <c r="N822" s="39" t="str">
        <f t="shared" si="7"/>
        <v/>
      </c>
      <c r="O822" s="115" t="str">
        <f>IF(G822&gt;0,DT!AC822*I822+DT!AD822*J822+DT!AE822*K822+DT!AF822*L822+DT!AG822*M822+DT!AH822*N822,"")</f>
        <v/>
      </c>
      <c r="P822" s="1"/>
    </row>
    <row r="823" ht="14.25" customHeight="1">
      <c r="A823" s="21"/>
      <c r="B823" s="21"/>
      <c r="C823" s="21"/>
      <c r="D823" s="21"/>
      <c r="E823" s="21"/>
      <c r="F823" s="21"/>
      <c r="G823" s="21">
        <f t="shared" si="1"/>
        <v>0</v>
      </c>
      <c r="I823" s="39" t="str">
        <f t="shared" si="2"/>
        <v/>
      </c>
      <c r="J823" s="39" t="str">
        <f t="shared" si="3"/>
        <v/>
      </c>
      <c r="K823" s="39" t="str">
        <f t="shared" si="4"/>
        <v/>
      </c>
      <c r="L823" s="39" t="str">
        <f t="shared" si="5"/>
        <v/>
      </c>
      <c r="M823" s="39" t="str">
        <f t="shared" si="6"/>
        <v/>
      </c>
      <c r="N823" s="39" t="str">
        <f t="shared" si="7"/>
        <v/>
      </c>
      <c r="O823" s="115" t="str">
        <f>IF(G823&gt;0,DT!AC823*I823+DT!AD823*J823+DT!AE823*K823+DT!AF823*L823+DT!AG823*M823+DT!AH823*N823,"")</f>
        <v/>
      </c>
      <c r="P823" s="1"/>
    </row>
    <row r="824" ht="14.25" customHeight="1">
      <c r="A824" s="21"/>
      <c r="B824" s="21"/>
      <c r="C824" s="21"/>
      <c r="D824" s="21"/>
      <c r="E824" s="21"/>
      <c r="F824" s="21"/>
      <c r="G824" s="21">
        <f t="shared" si="1"/>
        <v>0</v>
      </c>
      <c r="I824" s="39" t="str">
        <f t="shared" si="2"/>
        <v/>
      </c>
      <c r="J824" s="39" t="str">
        <f t="shared" si="3"/>
        <v/>
      </c>
      <c r="K824" s="39" t="str">
        <f t="shared" si="4"/>
        <v/>
      </c>
      <c r="L824" s="39" t="str">
        <f t="shared" si="5"/>
        <v/>
      </c>
      <c r="M824" s="39" t="str">
        <f t="shared" si="6"/>
        <v/>
      </c>
      <c r="N824" s="39" t="str">
        <f t="shared" si="7"/>
        <v/>
      </c>
      <c r="O824" s="115" t="str">
        <f>IF(G824&gt;0,DT!AC824*I824+DT!AD824*J824+DT!AE824*K824+DT!AF824*L824+DT!AG824*M824+DT!AH824*N824,"")</f>
        <v/>
      </c>
      <c r="P824" s="1"/>
    </row>
    <row r="825" ht="14.25" customHeight="1">
      <c r="A825" s="21"/>
      <c r="B825" s="21"/>
      <c r="C825" s="21"/>
      <c r="D825" s="21"/>
      <c r="E825" s="21"/>
      <c r="F825" s="21"/>
      <c r="G825" s="21">
        <f t="shared" si="1"/>
        <v>0</v>
      </c>
      <c r="I825" s="39" t="str">
        <f t="shared" si="2"/>
        <v/>
      </c>
      <c r="J825" s="39" t="str">
        <f t="shared" si="3"/>
        <v/>
      </c>
      <c r="K825" s="39" t="str">
        <f t="shared" si="4"/>
        <v/>
      </c>
      <c r="L825" s="39" t="str">
        <f t="shared" si="5"/>
        <v/>
      </c>
      <c r="M825" s="39" t="str">
        <f t="shared" si="6"/>
        <v/>
      </c>
      <c r="N825" s="39" t="str">
        <f t="shared" si="7"/>
        <v/>
      </c>
      <c r="O825" s="115" t="str">
        <f>IF(G825&gt;0,DT!AC825*I825+DT!AD825*J825+DT!AE825*K825+DT!AF825*L825+DT!AG825*M825+DT!AH825*N825,"")</f>
        <v/>
      </c>
      <c r="P825" s="1"/>
    </row>
    <row r="826" ht="14.25" customHeight="1">
      <c r="A826" s="21"/>
      <c r="B826" s="21"/>
      <c r="C826" s="21"/>
      <c r="D826" s="21"/>
      <c r="E826" s="21"/>
      <c r="F826" s="21"/>
      <c r="G826" s="21">
        <f t="shared" si="1"/>
        <v>0</v>
      </c>
      <c r="I826" s="39" t="str">
        <f t="shared" si="2"/>
        <v/>
      </c>
      <c r="J826" s="39" t="str">
        <f t="shared" si="3"/>
        <v/>
      </c>
      <c r="K826" s="39" t="str">
        <f t="shared" si="4"/>
        <v/>
      </c>
      <c r="L826" s="39" t="str">
        <f t="shared" si="5"/>
        <v/>
      </c>
      <c r="M826" s="39" t="str">
        <f t="shared" si="6"/>
        <v/>
      </c>
      <c r="N826" s="39" t="str">
        <f t="shared" si="7"/>
        <v/>
      </c>
      <c r="O826" s="115" t="str">
        <f>IF(G826&gt;0,DT!AC826*I826+DT!AD826*J826+DT!AE826*K826+DT!AF826*L826+DT!AG826*M826+DT!AH826*N826,"")</f>
        <v/>
      </c>
      <c r="P826" s="1"/>
    </row>
    <row r="827" ht="14.25" customHeight="1">
      <c r="A827" s="21"/>
      <c r="B827" s="21"/>
      <c r="C827" s="21"/>
      <c r="D827" s="21"/>
      <c r="E827" s="21"/>
      <c r="F827" s="21"/>
      <c r="G827" s="21">
        <f t="shared" si="1"/>
        <v>0</v>
      </c>
      <c r="I827" s="39" t="str">
        <f t="shared" si="2"/>
        <v/>
      </c>
      <c r="J827" s="39" t="str">
        <f t="shared" si="3"/>
        <v/>
      </c>
      <c r="K827" s="39" t="str">
        <f t="shared" si="4"/>
        <v/>
      </c>
      <c r="L827" s="39" t="str">
        <f t="shared" si="5"/>
        <v/>
      </c>
      <c r="M827" s="39" t="str">
        <f t="shared" si="6"/>
        <v/>
      </c>
      <c r="N827" s="39" t="str">
        <f t="shared" si="7"/>
        <v/>
      </c>
      <c r="O827" s="115" t="str">
        <f>IF(G827&gt;0,DT!AC827*I827+DT!AD827*J827+DT!AE827*K827+DT!AF827*L827+DT!AG827*M827+DT!AH827*N827,"")</f>
        <v/>
      </c>
      <c r="P827" s="1"/>
    </row>
    <row r="828" ht="14.25" customHeight="1">
      <c r="A828" s="21"/>
      <c r="B828" s="21"/>
      <c r="C828" s="21"/>
      <c r="D828" s="21"/>
      <c r="E828" s="21"/>
      <c r="F828" s="21"/>
      <c r="G828" s="21">
        <f t="shared" si="1"/>
        <v>0</v>
      </c>
      <c r="I828" s="39" t="str">
        <f t="shared" si="2"/>
        <v/>
      </c>
      <c r="J828" s="39" t="str">
        <f t="shared" si="3"/>
        <v/>
      </c>
      <c r="K828" s="39" t="str">
        <f t="shared" si="4"/>
        <v/>
      </c>
      <c r="L828" s="39" t="str">
        <f t="shared" si="5"/>
        <v/>
      </c>
      <c r="M828" s="39" t="str">
        <f t="shared" si="6"/>
        <v/>
      </c>
      <c r="N828" s="39" t="str">
        <f t="shared" si="7"/>
        <v/>
      </c>
      <c r="O828" s="115" t="str">
        <f>IF(G828&gt;0,DT!AC828*I828+DT!AD828*J828+DT!AE828*K828+DT!AF828*L828+DT!AG828*M828+DT!AH828*N828,"")</f>
        <v/>
      </c>
      <c r="P828" s="1"/>
    </row>
    <row r="829" ht="14.25" customHeight="1">
      <c r="A829" s="21"/>
      <c r="B829" s="21"/>
      <c r="C829" s="21"/>
      <c r="D829" s="21"/>
      <c r="E829" s="21"/>
      <c r="F829" s="21"/>
      <c r="G829" s="21">
        <f t="shared" si="1"/>
        <v>0</v>
      </c>
      <c r="I829" s="39" t="str">
        <f t="shared" si="2"/>
        <v/>
      </c>
      <c r="J829" s="39" t="str">
        <f t="shared" si="3"/>
        <v/>
      </c>
      <c r="K829" s="39" t="str">
        <f t="shared" si="4"/>
        <v/>
      </c>
      <c r="L829" s="39" t="str">
        <f t="shared" si="5"/>
        <v/>
      </c>
      <c r="M829" s="39" t="str">
        <f t="shared" si="6"/>
        <v/>
      </c>
      <c r="N829" s="39" t="str">
        <f t="shared" si="7"/>
        <v/>
      </c>
      <c r="O829" s="115" t="str">
        <f>IF(G829&gt;0,DT!AC829*I829+DT!AD829*J829+DT!AE829*K829+DT!AF829*L829+DT!AG829*M829+DT!AH829*N829,"")</f>
        <v/>
      </c>
      <c r="P829" s="1"/>
    </row>
    <row r="830" ht="14.25" customHeight="1">
      <c r="A830" s="21"/>
      <c r="B830" s="21"/>
      <c r="C830" s="21"/>
      <c r="D830" s="21"/>
      <c r="E830" s="21"/>
      <c r="F830" s="21"/>
      <c r="G830" s="21">
        <f t="shared" si="1"/>
        <v>0</v>
      </c>
      <c r="I830" s="39" t="str">
        <f t="shared" si="2"/>
        <v/>
      </c>
      <c r="J830" s="39" t="str">
        <f t="shared" si="3"/>
        <v/>
      </c>
      <c r="K830" s="39" t="str">
        <f t="shared" si="4"/>
        <v/>
      </c>
      <c r="L830" s="39" t="str">
        <f t="shared" si="5"/>
        <v/>
      </c>
      <c r="M830" s="39" t="str">
        <f t="shared" si="6"/>
        <v/>
      </c>
      <c r="N830" s="39" t="str">
        <f t="shared" si="7"/>
        <v/>
      </c>
      <c r="O830" s="115" t="str">
        <f>IF(G830&gt;0,DT!AC830*I830+DT!AD830*J830+DT!AE830*K830+DT!AF830*L830+DT!AG830*M830+DT!AH830*N830,"")</f>
        <v/>
      </c>
      <c r="P830" s="1"/>
    </row>
    <row r="831" ht="14.25" customHeight="1">
      <c r="A831" s="21"/>
      <c r="B831" s="21"/>
      <c r="C831" s="21"/>
      <c r="D831" s="21"/>
      <c r="E831" s="21"/>
      <c r="F831" s="21"/>
      <c r="G831" s="21">
        <f t="shared" si="1"/>
        <v>0</v>
      </c>
      <c r="I831" s="39" t="str">
        <f t="shared" si="2"/>
        <v/>
      </c>
      <c r="J831" s="39" t="str">
        <f t="shared" si="3"/>
        <v/>
      </c>
      <c r="K831" s="39" t="str">
        <f t="shared" si="4"/>
        <v/>
      </c>
      <c r="L831" s="39" t="str">
        <f t="shared" si="5"/>
        <v/>
      </c>
      <c r="M831" s="39" t="str">
        <f t="shared" si="6"/>
        <v/>
      </c>
      <c r="N831" s="39" t="str">
        <f t="shared" si="7"/>
        <v/>
      </c>
      <c r="O831" s="115" t="str">
        <f>IF(G831&gt;0,DT!AC831*I831+DT!AD831*J831+DT!AE831*K831+DT!AF831*L831+DT!AG831*M831+DT!AH831*N831,"")</f>
        <v/>
      </c>
      <c r="P831" s="1"/>
    </row>
    <row r="832" ht="14.25" customHeight="1">
      <c r="A832" s="21"/>
      <c r="B832" s="21"/>
      <c r="C832" s="21"/>
      <c r="D832" s="21"/>
      <c r="E832" s="21"/>
      <c r="F832" s="21"/>
      <c r="G832" s="21">
        <f t="shared" si="1"/>
        <v>0</v>
      </c>
      <c r="I832" s="39" t="str">
        <f t="shared" si="2"/>
        <v/>
      </c>
      <c r="J832" s="39" t="str">
        <f t="shared" si="3"/>
        <v/>
      </c>
      <c r="K832" s="39" t="str">
        <f t="shared" si="4"/>
        <v/>
      </c>
      <c r="L832" s="39" t="str">
        <f t="shared" si="5"/>
        <v/>
      </c>
      <c r="M832" s="39" t="str">
        <f t="shared" si="6"/>
        <v/>
      </c>
      <c r="N832" s="39" t="str">
        <f t="shared" si="7"/>
        <v/>
      </c>
      <c r="O832" s="115" t="str">
        <f>IF(G832&gt;0,DT!AC832*I832+DT!AD832*J832+DT!AE832*K832+DT!AF832*L832+DT!AG832*M832+DT!AH832*N832,"")</f>
        <v/>
      </c>
      <c r="P832" s="1"/>
    </row>
    <row r="833" ht="14.25" customHeight="1">
      <c r="A833" s="21"/>
      <c r="B833" s="21"/>
      <c r="C833" s="21"/>
      <c r="D833" s="21"/>
      <c r="E833" s="21"/>
      <c r="F833" s="21"/>
      <c r="G833" s="21">
        <f t="shared" si="1"/>
        <v>0</v>
      </c>
      <c r="I833" s="39" t="str">
        <f t="shared" si="2"/>
        <v/>
      </c>
      <c r="J833" s="39" t="str">
        <f t="shared" si="3"/>
        <v/>
      </c>
      <c r="K833" s="39" t="str">
        <f t="shared" si="4"/>
        <v/>
      </c>
      <c r="L833" s="39" t="str">
        <f t="shared" si="5"/>
        <v/>
      </c>
      <c r="M833" s="39" t="str">
        <f t="shared" si="6"/>
        <v/>
      </c>
      <c r="N833" s="39" t="str">
        <f t="shared" si="7"/>
        <v/>
      </c>
      <c r="O833" s="115" t="str">
        <f>IF(G833&gt;0,DT!AC833*I833+DT!AD833*J833+DT!AE833*K833+DT!AF833*L833+DT!AG833*M833+DT!AH833*N833,"")</f>
        <v/>
      </c>
      <c r="P833" s="1"/>
    </row>
    <row r="834" ht="14.25" customHeight="1">
      <c r="A834" s="21"/>
      <c r="B834" s="21"/>
      <c r="C834" s="21"/>
      <c r="D834" s="21"/>
      <c r="E834" s="21"/>
      <c r="F834" s="21"/>
      <c r="G834" s="21">
        <f t="shared" si="1"/>
        <v>0</v>
      </c>
      <c r="I834" s="39" t="str">
        <f t="shared" si="2"/>
        <v/>
      </c>
      <c r="J834" s="39" t="str">
        <f t="shared" si="3"/>
        <v/>
      </c>
      <c r="K834" s="39" t="str">
        <f t="shared" si="4"/>
        <v/>
      </c>
      <c r="L834" s="39" t="str">
        <f t="shared" si="5"/>
        <v/>
      </c>
      <c r="M834" s="39" t="str">
        <f t="shared" si="6"/>
        <v/>
      </c>
      <c r="N834" s="39" t="str">
        <f t="shared" si="7"/>
        <v/>
      </c>
      <c r="O834" s="115" t="str">
        <f>IF(G834&gt;0,DT!AC834*I834+DT!AD834*J834+DT!AE834*K834+DT!AF834*L834+DT!AG834*M834+DT!AH834*N834,"")</f>
        <v/>
      </c>
      <c r="P834" s="1"/>
    </row>
    <row r="835" ht="14.25" customHeight="1">
      <c r="A835" s="21"/>
      <c r="B835" s="21"/>
      <c r="C835" s="21"/>
      <c r="D835" s="21"/>
      <c r="E835" s="21"/>
      <c r="F835" s="21"/>
      <c r="G835" s="21">
        <f t="shared" si="1"/>
        <v>0</v>
      </c>
      <c r="I835" s="39" t="str">
        <f t="shared" si="2"/>
        <v/>
      </c>
      <c r="J835" s="39" t="str">
        <f t="shared" si="3"/>
        <v/>
      </c>
      <c r="K835" s="39" t="str">
        <f t="shared" si="4"/>
        <v/>
      </c>
      <c r="L835" s="39" t="str">
        <f t="shared" si="5"/>
        <v/>
      </c>
      <c r="M835" s="39" t="str">
        <f t="shared" si="6"/>
        <v/>
      </c>
      <c r="N835" s="39" t="str">
        <f t="shared" si="7"/>
        <v/>
      </c>
      <c r="O835" s="115" t="str">
        <f>IF(G835&gt;0,DT!AC835*I835+DT!AD835*J835+DT!AE835*K835+DT!AF835*L835+DT!AG835*M835+DT!AH835*N835,"")</f>
        <v/>
      </c>
      <c r="P835" s="1"/>
    </row>
    <row r="836" ht="14.25" customHeight="1">
      <c r="A836" s="21"/>
      <c r="B836" s="21"/>
      <c r="C836" s="21"/>
      <c r="D836" s="21"/>
      <c r="E836" s="21"/>
      <c r="F836" s="21"/>
      <c r="G836" s="21">
        <f t="shared" si="1"/>
        <v>0</v>
      </c>
      <c r="I836" s="39" t="str">
        <f t="shared" si="2"/>
        <v/>
      </c>
      <c r="J836" s="39" t="str">
        <f t="shared" si="3"/>
        <v/>
      </c>
      <c r="K836" s="39" t="str">
        <f t="shared" si="4"/>
        <v/>
      </c>
      <c r="L836" s="39" t="str">
        <f t="shared" si="5"/>
        <v/>
      </c>
      <c r="M836" s="39" t="str">
        <f t="shared" si="6"/>
        <v/>
      </c>
      <c r="N836" s="39" t="str">
        <f t="shared" si="7"/>
        <v/>
      </c>
      <c r="O836" s="115" t="str">
        <f>IF(G836&gt;0,DT!AC836*I836+DT!AD836*J836+DT!AE836*K836+DT!AF836*L836+DT!AG836*M836+DT!AH836*N836,"")</f>
        <v/>
      </c>
      <c r="P836" s="1"/>
    </row>
    <row r="837" ht="14.25" customHeight="1">
      <c r="A837" s="21"/>
      <c r="B837" s="21"/>
      <c r="C837" s="21"/>
      <c r="D837" s="21"/>
      <c r="E837" s="21"/>
      <c r="F837" s="21"/>
      <c r="G837" s="21">
        <f t="shared" si="1"/>
        <v>0</v>
      </c>
      <c r="I837" s="39" t="str">
        <f t="shared" si="2"/>
        <v/>
      </c>
      <c r="J837" s="39" t="str">
        <f t="shared" si="3"/>
        <v/>
      </c>
      <c r="K837" s="39" t="str">
        <f t="shared" si="4"/>
        <v/>
      </c>
      <c r="L837" s="39" t="str">
        <f t="shared" si="5"/>
        <v/>
      </c>
      <c r="M837" s="39" t="str">
        <f t="shared" si="6"/>
        <v/>
      </c>
      <c r="N837" s="39" t="str">
        <f t="shared" si="7"/>
        <v/>
      </c>
      <c r="O837" s="115" t="str">
        <f>IF(G837&gt;0,DT!AC837*I837+DT!AD837*J837+DT!AE837*K837+DT!AF837*L837+DT!AG837*M837+DT!AH837*N837,"")</f>
        <v/>
      </c>
      <c r="P837" s="1"/>
    </row>
    <row r="838" ht="14.25" customHeight="1">
      <c r="A838" s="21"/>
      <c r="B838" s="21"/>
      <c r="C838" s="21"/>
      <c r="D838" s="21"/>
      <c r="E838" s="21"/>
      <c r="F838" s="21"/>
      <c r="G838" s="21">
        <f t="shared" si="1"/>
        <v>0</v>
      </c>
      <c r="I838" s="39" t="str">
        <f t="shared" si="2"/>
        <v/>
      </c>
      <c r="J838" s="39" t="str">
        <f t="shared" si="3"/>
        <v/>
      </c>
      <c r="K838" s="39" t="str">
        <f t="shared" si="4"/>
        <v/>
      </c>
      <c r="L838" s="39" t="str">
        <f t="shared" si="5"/>
        <v/>
      </c>
      <c r="M838" s="39" t="str">
        <f t="shared" si="6"/>
        <v/>
      </c>
      <c r="N838" s="39" t="str">
        <f t="shared" si="7"/>
        <v/>
      </c>
      <c r="O838" s="115" t="str">
        <f>IF(G838&gt;0,DT!AC838*I838+DT!AD838*J838+DT!AE838*K838+DT!AF838*L838+DT!AG838*M838+DT!AH838*N838,"")</f>
        <v/>
      </c>
      <c r="P838" s="1"/>
    </row>
    <row r="839" ht="14.25" customHeight="1">
      <c r="A839" s="21"/>
      <c r="B839" s="21"/>
      <c r="C839" s="21"/>
      <c r="D839" s="21"/>
      <c r="E839" s="21"/>
      <c r="F839" s="21"/>
      <c r="G839" s="21">
        <f t="shared" si="1"/>
        <v>0</v>
      </c>
      <c r="I839" s="39" t="str">
        <f t="shared" si="2"/>
        <v/>
      </c>
      <c r="J839" s="39" t="str">
        <f t="shared" si="3"/>
        <v/>
      </c>
      <c r="K839" s="39" t="str">
        <f t="shared" si="4"/>
        <v/>
      </c>
      <c r="L839" s="39" t="str">
        <f t="shared" si="5"/>
        <v/>
      </c>
      <c r="M839" s="39" t="str">
        <f t="shared" si="6"/>
        <v/>
      </c>
      <c r="N839" s="39" t="str">
        <f t="shared" si="7"/>
        <v/>
      </c>
      <c r="O839" s="115" t="str">
        <f>IF(G839&gt;0,DT!AC839*I839+DT!AD839*J839+DT!AE839*K839+DT!AF839*L839+DT!AG839*M839+DT!AH839*N839,"")</f>
        <v/>
      </c>
      <c r="P839" s="1"/>
    </row>
    <row r="840" ht="14.25" customHeight="1">
      <c r="A840" s="21"/>
      <c r="B840" s="21"/>
      <c r="C840" s="21"/>
      <c r="D840" s="21"/>
      <c r="E840" s="21"/>
      <c r="F840" s="21"/>
      <c r="G840" s="21">
        <f t="shared" si="1"/>
        <v>0</v>
      </c>
      <c r="I840" s="39" t="str">
        <f t="shared" si="2"/>
        <v/>
      </c>
      <c r="J840" s="39" t="str">
        <f t="shared" si="3"/>
        <v/>
      </c>
      <c r="K840" s="39" t="str">
        <f t="shared" si="4"/>
        <v/>
      </c>
      <c r="L840" s="39" t="str">
        <f t="shared" si="5"/>
        <v/>
      </c>
      <c r="M840" s="39" t="str">
        <f t="shared" si="6"/>
        <v/>
      </c>
      <c r="N840" s="39" t="str">
        <f t="shared" si="7"/>
        <v/>
      </c>
      <c r="O840" s="115" t="str">
        <f>IF(G840&gt;0,DT!AC840*I840+DT!AD840*J840+DT!AE840*K840+DT!AF840*L840+DT!AG840*M840+DT!AH840*N840,"")</f>
        <v/>
      </c>
      <c r="P840" s="1"/>
    </row>
    <row r="841" ht="14.25" customHeight="1">
      <c r="A841" s="21"/>
      <c r="B841" s="21"/>
      <c r="C841" s="21"/>
      <c r="D841" s="21"/>
      <c r="E841" s="21"/>
      <c r="F841" s="21"/>
      <c r="G841" s="21">
        <f t="shared" si="1"/>
        <v>0</v>
      </c>
      <c r="I841" s="39" t="str">
        <f t="shared" si="2"/>
        <v/>
      </c>
      <c r="J841" s="39" t="str">
        <f t="shared" si="3"/>
        <v/>
      </c>
      <c r="K841" s="39" t="str">
        <f t="shared" si="4"/>
        <v/>
      </c>
      <c r="L841" s="39" t="str">
        <f t="shared" si="5"/>
        <v/>
      </c>
      <c r="M841" s="39" t="str">
        <f t="shared" si="6"/>
        <v/>
      </c>
      <c r="N841" s="39" t="str">
        <f t="shared" si="7"/>
        <v/>
      </c>
      <c r="O841" s="115" t="str">
        <f>IF(G841&gt;0,DT!AC841*I841+DT!AD841*J841+DT!AE841*K841+DT!AF841*L841+DT!AG841*M841+DT!AH841*N841,"")</f>
        <v/>
      </c>
      <c r="P841" s="1"/>
    </row>
    <row r="842" ht="14.25" customHeight="1">
      <c r="A842" s="21"/>
      <c r="B842" s="21"/>
      <c r="C842" s="21"/>
      <c r="D842" s="21"/>
      <c r="E842" s="21"/>
      <c r="F842" s="21"/>
      <c r="G842" s="21">
        <f t="shared" si="1"/>
        <v>0</v>
      </c>
      <c r="I842" s="39" t="str">
        <f t="shared" si="2"/>
        <v/>
      </c>
      <c r="J842" s="39" t="str">
        <f t="shared" si="3"/>
        <v/>
      </c>
      <c r="K842" s="39" t="str">
        <f t="shared" si="4"/>
        <v/>
      </c>
      <c r="L842" s="39" t="str">
        <f t="shared" si="5"/>
        <v/>
      </c>
      <c r="M842" s="39" t="str">
        <f t="shared" si="6"/>
        <v/>
      </c>
      <c r="N842" s="39" t="str">
        <f t="shared" si="7"/>
        <v/>
      </c>
      <c r="O842" s="115" t="str">
        <f>IF(G842&gt;0,DT!AC842*I842+DT!AD842*J842+DT!AE842*K842+DT!AF842*L842+DT!AG842*M842+DT!AH842*N842,"")</f>
        <v/>
      </c>
      <c r="P842" s="1"/>
    </row>
    <row r="843" ht="14.25" customHeight="1">
      <c r="A843" s="21"/>
      <c r="B843" s="21"/>
      <c r="C843" s="21"/>
      <c r="D843" s="21"/>
      <c r="E843" s="21"/>
      <c r="F843" s="21"/>
      <c r="G843" s="21">
        <f t="shared" si="1"/>
        <v>0</v>
      </c>
      <c r="I843" s="39" t="str">
        <f t="shared" si="2"/>
        <v/>
      </c>
      <c r="J843" s="39" t="str">
        <f t="shared" si="3"/>
        <v/>
      </c>
      <c r="K843" s="39" t="str">
        <f t="shared" si="4"/>
        <v/>
      </c>
      <c r="L843" s="39" t="str">
        <f t="shared" si="5"/>
        <v/>
      </c>
      <c r="M843" s="39" t="str">
        <f t="shared" si="6"/>
        <v/>
      </c>
      <c r="N843" s="39" t="str">
        <f t="shared" si="7"/>
        <v/>
      </c>
      <c r="O843" s="115" t="str">
        <f>IF(G843&gt;0,DT!AC843*I843+DT!AD843*J843+DT!AE843*K843+DT!AF843*L843+DT!AG843*M843+DT!AH843*N843,"")</f>
        <v/>
      </c>
      <c r="P843" s="1"/>
    </row>
    <row r="844" ht="14.25" customHeight="1">
      <c r="A844" s="21"/>
      <c r="B844" s="21"/>
      <c r="C844" s="21"/>
      <c r="D844" s="21"/>
      <c r="E844" s="21"/>
      <c r="F844" s="21"/>
      <c r="G844" s="21">
        <f t="shared" si="1"/>
        <v>0</v>
      </c>
      <c r="I844" s="39" t="str">
        <f t="shared" si="2"/>
        <v/>
      </c>
      <c r="J844" s="39" t="str">
        <f t="shared" si="3"/>
        <v/>
      </c>
      <c r="K844" s="39" t="str">
        <f t="shared" si="4"/>
        <v/>
      </c>
      <c r="L844" s="39" t="str">
        <f t="shared" si="5"/>
        <v/>
      </c>
      <c r="M844" s="39" t="str">
        <f t="shared" si="6"/>
        <v/>
      </c>
      <c r="N844" s="39" t="str">
        <f t="shared" si="7"/>
        <v/>
      </c>
      <c r="O844" s="115" t="str">
        <f>IF(G844&gt;0,DT!AC844*I844+DT!AD844*J844+DT!AE844*K844+DT!AF844*L844+DT!AG844*M844+DT!AH844*N844,"")</f>
        <v/>
      </c>
      <c r="P844" s="1"/>
    </row>
    <row r="845" ht="14.25" customHeight="1">
      <c r="A845" s="21"/>
      <c r="B845" s="21"/>
      <c r="C845" s="21"/>
      <c r="D845" s="21"/>
      <c r="E845" s="21"/>
      <c r="F845" s="21"/>
      <c r="G845" s="21">
        <f t="shared" si="1"/>
        <v>0</v>
      </c>
      <c r="I845" s="39" t="str">
        <f t="shared" si="2"/>
        <v/>
      </c>
      <c r="J845" s="39" t="str">
        <f t="shared" si="3"/>
        <v/>
      </c>
      <c r="K845" s="39" t="str">
        <f t="shared" si="4"/>
        <v/>
      </c>
      <c r="L845" s="39" t="str">
        <f t="shared" si="5"/>
        <v/>
      </c>
      <c r="M845" s="39" t="str">
        <f t="shared" si="6"/>
        <v/>
      </c>
      <c r="N845" s="39" t="str">
        <f t="shared" si="7"/>
        <v/>
      </c>
      <c r="O845" s="115" t="str">
        <f>IF(G845&gt;0,DT!AC845*I845+DT!AD845*J845+DT!AE845*K845+DT!AF845*L845+DT!AG845*M845+DT!AH845*N845,"")</f>
        <v/>
      </c>
      <c r="P845" s="1"/>
    </row>
    <row r="846" ht="14.25" customHeight="1">
      <c r="A846" s="21"/>
      <c r="B846" s="21"/>
      <c r="C846" s="21"/>
      <c r="D846" s="21"/>
      <c r="E846" s="21"/>
      <c r="F846" s="21"/>
      <c r="G846" s="21">
        <f t="shared" si="1"/>
        <v>0</v>
      </c>
      <c r="I846" s="39" t="str">
        <f t="shared" si="2"/>
        <v/>
      </c>
      <c r="J846" s="39" t="str">
        <f t="shared" si="3"/>
        <v/>
      </c>
      <c r="K846" s="39" t="str">
        <f t="shared" si="4"/>
        <v/>
      </c>
      <c r="L846" s="39" t="str">
        <f t="shared" si="5"/>
        <v/>
      </c>
      <c r="M846" s="39" t="str">
        <f t="shared" si="6"/>
        <v/>
      </c>
      <c r="N846" s="39" t="str">
        <f t="shared" si="7"/>
        <v/>
      </c>
      <c r="O846" s="115" t="str">
        <f>IF(G846&gt;0,DT!AC846*I846+DT!AD846*J846+DT!AE846*K846+DT!AF846*L846+DT!AG846*M846+DT!AH846*N846,"")</f>
        <v/>
      </c>
      <c r="P846" s="1"/>
    </row>
    <row r="847" ht="14.25" customHeight="1">
      <c r="A847" s="21"/>
      <c r="B847" s="21"/>
      <c r="C847" s="21"/>
      <c r="D847" s="21"/>
      <c r="E847" s="21"/>
      <c r="F847" s="21"/>
      <c r="G847" s="21">
        <f t="shared" si="1"/>
        <v>0</v>
      </c>
      <c r="I847" s="39" t="str">
        <f t="shared" si="2"/>
        <v/>
      </c>
      <c r="J847" s="39" t="str">
        <f t="shared" si="3"/>
        <v/>
      </c>
      <c r="K847" s="39" t="str">
        <f t="shared" si="4"/>
        <v/>
      </c>
      <c r="L847" s="39" t="str">
        <f t="shared" si="5"/>
        <v/>
      </c>
      <c r="M847" s="39" t="str">
        <f t="shared" si="6"/>
        <v/>
      </c>
      <c r="N847" s="39" t="str">
        <f t="shared" si="7"/>
        <v/>
      </c>
      <c r="O847" s="115" t="str">
        <f>IF(G847&gt;0,DT!AC847*I847+DT!AD847*J847+DT!AE847*K847+DT!AF847*L847+DT!AG847*M847+DT!AH847*N847,"")</f>
        <v/>
      </c>
      <c r="P847" s="1"/>
    </row>
    <row r="848" ht="14.25" customHeight="1">
      <c r="A848" s="21"/>
      <c r="B848" s="21"/>
      <c r="C848" s="21"/>
      <c r="D848" s="21"/>
      <c r="E848" s="21"/>
      <c r="F848" s="21"/>
      <c r="G848" s="21">
        <f t="shared" si="1"/>
        <v>0</v>
      </c>
      <c r="I848" s="39" t="str">
        <f t="shared" si="2"/>
        <v/>
      </c>
      <c r="J848" s="39" t="str">
        <f t="shared" si="3"/>
        <v/>
      </c>
      <c r="K848" s="39" t="str">
        <f t="shared" si="4"/>
        <v/>
      </c>
      <c r="L848" s="39" t="str">
        <f t="shared" si="5"/>
        <v/>
      </c>
      <c r="M848" s="39" t="str">
        <f t="shared" si="6"/>
        <v/>
      </c>
      <c r="N848" s="39" t="str">
        <f t="shared" si="7"/>
        <v/>
      </c>
      <c r="O848" s="115" t="str">
        <f>IF(G848&gt;0,DT!AC848*I848+DT!AD848*J848+DT!AE848*K848+DT!AF848*L848+DT!AG848*M848+DT!AH848*N848,"")</f>
        <v/>
      </c>
      <c r="P848" s="1"/>
    </row>
    <row r="849" ht="14.25" customHeight="1">
      <c r="A849" s="21"/>
      <c r="B849" s="21"/>
      <c r="C849" s="21"/>
      <c r="D849" s="21"/>
      <c r="E849" s="21"/>
      <c r="F849" s="21"/>
      <c r="G849" s="21">
        <f t="shared" si="1"/>
        <v>0</v>
      </c>
      <c r="I849" s="39" t="str">
        <f t="shared" si="2"/>
        <v/>
      </c>
      <c r="J849" s="39" t="str">
        <f t="shared" si="3"/>
        <v/>
      </c>
      <c r="K849" s="39" t="str">
        <f t="shared" si="4"/>
        <v/>
      </c>
      <c r="L849" s="39" t="str">
        <f t="shared" si="5"/>
        <v/>
      </c>
      <c r="M849" s="39" t="str">
        <f t="shared" si="6"/>
        <v/>
      </c>
      <c r="N849" s="39" t="str">
        <f t="shared" si="7"/>
        <v/>
      </c>
      <c r="O849" s="115" t="str">
        <f>IF(G849&gt;0,DT!AC849*I849+DT!AD849*J849+DT!AE849*K849+DT!AF849*L849+DT!AG849*M849+DT!AH849*N849,"")</f>
        <v/>
      </c>
      <c r="P849" s="1"/>
    </row>
    <row r="850" ht="14.25" customHeight="1">
      <c r="A850" s="21"/>
      <c r="B850" s="21"/>
      <c r="C850" s="21"/>
      <c r="D850" s="21"/>
      <c r="E850" s="21"/>
      <c r="F850" s="21"/>
      <c r="G850" s="21">
        <f t="shared" si="1"/>
        <v>0</v>
      </c>
      <c r="I850" s="39" t="str">
        <f t="shared" si="2"/>
        <v/>
      </c>
      <c r="J850" s="39" t="str">
        <f t="shared" si="3"/>
        <v/>
      </c>
      <c r="K850" s="39" t="str">
        <f t="shared" si="4"/>
        <v/>
      </c>
      <c r="L850" s="39" t="str">
        <f t="shared" si="5"/>
        <v/>
      </c>
      <c r="M850" s="39" t="str">
        <f t="shared" si="6"/>
        <v/>
      </c>
      <c r="N850" s="39" t="str">
        <f t="shared" si="7"/>
        <v/>
      </c>
      <c r="O850" s="115" t="str">
        <f>IF(G850&gt;0,DT!AC850*I850+DT!AD850*J850+DT!AE850*K850+DT!AF850*L850+DT!AG850*M850+DT!AH850*N850,"")</f>
        <v/>
      </c>
      <c r="P850" s="1"/>
    </row>
    <row r="851" ht="14.25" customHeight="1">
      <c r="A851" s="21"/>
      <c r="B851" s="21"/>
      <c r="C851" s="21"/>
      <c r="D851" s="21"/>
      <c r="E851" s="21"/>
      <c r="F851" s="21"/>
      <c r="G851" s="21">
        <f t="shared" si="1"/>
        <v>0</v>
      </c>
      <c r="I851" s="39" t="str">
        <f t="shared" si="2"/>
        <v/>
      </c>
      <c r="J851" s="39" t="str">
        <f t="shared" si="3"/>
        <v/>
      </c>
      <c r="K851" s="39" t="str">
        <f t="shared" si="4"/>
        <v/>
      </c>
      <c r="L851" s="39" t="str">
        <f t="shared" si="5"/>
        <v/>
      </c>
      <c r="M851" s="39" t="str">
        <f t="shared" si="6"/>
        <v/>
      </c>
      <c r="N851" s="39" t="str">
        <f t="shared" si="7"/>
        <v/>
      </c>
      <c r="O851" s="115" t="str">
        <f>IF(G851&gt;0,DT!AC851*I851+DT!AD851*J851+DT!AE851*K851+DT!AF851*L851+DT!AG851*M851+DT!AH851*N851,"")</f>
        <v/>
      </c>
      <c r="P851" s="1"/>
    </row>
    <row r="852" ht="14.25" customHeight="1">
      <c r="A852" s="21"/>
      <c r="B852" s="21"/>
      <c r="C852" s="21"/>
      <c r="D852" s="21"/>
      <c r="E852" s="21"/>
      <c r="F852" s="21"/>
      <c r="G852" s="21">
        <f t="shared" si="1"/>
        <v>0</v>
      </c>
      <c r="I852" s="39" t="str">
        <f t="shared" si="2"/>
        <v/>
      </c>
      <c r="J852" s="39" t="str">
        <f t="shared" si="3"/>
        <v/>
      </c>
      <c r="K852" s="39" t="str">
        <f t="shared" si="4"/>
        <v/>
      </c>
      <c r="L852" s="39" t="str">
        <f t="shared" si="5"/>
        <v/>
      </c>
      <c r="M852" s="39" t="str">
        <f t="shared" si="6"/>
        <v/>
      </c>
      <c r="N852" s="39" t="str">
        <f t="shared" si="7"/>
        <v/>
      </c>
      <c r="O852" s="115" t="str">
        <f>IF(G852&gt;0,DT!AC852*I852+DT!AD852*J852+DT!AE852*K852+DT!AF852*L852+DT!AG852*M852+DT!AH852*N852,"")</f>
        <v/>
      </c>
      <c r="P852" s="1"/>
    </row>
    <row r="853" ht="14.25" customHeight="1">
      <c r="A853" s="21"/>
      <c r="B853" s="21"/>
      <c r="C853" s="21"/>
      <c r="D853" s="21"/>
      <c r="E853" s="21"/>
      <c r="F853" s="21"/>
      <c r="G853" s="21">
        <f t="shared" si="1"/>
        <v>0</v>
      </c>
      <c r="I853" s="39" t="str">
        <f t="shared" si="2"/>
        <v/>
      </c>
      <c r="J853" s="39" t="str">
        <f t="shared" si="3"/>
        <v/>
      </c>
      <c r="K853" s="39" t="str">
        <f t="shared" si="4"/>
        <v/>
      </c>
      <c r="L853" s="39" t="str">
        <f t="shared" si="5"/>
        <v/>
      </c>
      <c r="M853" s="39" t="str">
        <f t="shared" si="6"/>
        <v/>
      </c>
      <c r="N853" s="39" t="str">
        <f t="shared" si="7"/>
        <v/>
      </c>
      <c r="O853" s="115" t="str">
        <f>IF(G853&gt;0,DT!AC853*I853+DT!AD853*J853+DT!AE853*K853+DT!AF853*L853+DT!AG853*M853+DT!AH853*N853,"")</f>
        <v/>
      </c>
      <c r="P853" s="1"/>
    </row>
    <row r="854" ht="14.25" customHeight="1">
      <c r="A854" s="21"/>
      <c r="B854" s="21"/>
      <c r="C854" s="21"/>
      <c r="D854" s="21"/>
      <c r="E854" s="21"/>
      <c r="F854" s="21"/>
      <c r="G854" s="21">
        <f t="shared" si="1"/>
        <v>0</v>
      </c>
      <c r="I854" s="39" t="str">
        <f t="shared" si="2"/>
        <v/>
      </c>
      <c r="J854" s="39" t="str">
        <f t="shared" si="3"/>
        <v/>
      </c>
      <c r="K854" s="39" t="str">
        <f t="shared" si="4"/>
        <v/>
      </c>
      <c r="L854" s="39" t="str">
        <f t="shared" si="5"/>
        <v/>
      </c>
      <c r="M854" s="39" t="str">
        <f t="shared" si="6"/>
        <v/>
      </c>
      <c r="N854" s="39" t="str">
        <f t="shared" si="7"/>
        <v/>
      </c>
      <c r="O854" s="115" t="str">
        <f>IF(G854&gt;0,DT!AC854*I854+DT!AD854*J854+DT!AE854*K854+DT!AF854*L854+DT!AG854*M854+DT!AH854*N854,"")</f>
        <v/>
      </c>
      <c r="P854" s="1"/>
    </row>
    <row r="855" ht="14.25" customHeight="1">
      <c r="A855" s="21"/>
      <c r="B855" s="21"/>
      <c r="C855" s="21"/>
      <c r="D855" s="21"/>
      <c r="E855" s="21"/>
      <c r="F855" s="21"/>
      <c r="G855" s="21">
        <f t="shared" si="1"/>
        <v>0</v>
      </c>
      <c r="I855" s="39" t="str">
        <f t="shared" si="2"/>
        <v/>
      </c>
      <c r="J855" s="39" t="str">
        <f t="shared" si="3"/>
        <v/>
      </c>
      <c r="K855" s="39" t="str">
        <f t="shared" si="4"/>
        <v/>
      </c>
      <c r="L855" s="39" t="str">
        <f t="shared" si="5"/>
        <v/>
      </c>
      <c r="M855" s="39" t="str">
        <f t="shared" si="6"/>
        <v/>
      </c>
      <c r="N855" s="39" t="str">
        <f t="shared" si="7"/>
        <v/>
      </c>
      <c r="O855" s="115" t="str">
        <f>IF(G855&gt;0,DT!AC855*I855+DT!AD855*J855+DT!AE855*K855+DT!AF855*L855+DT!AG855*M855+DT!AH855*N855,"")</f>
        <v/>
      </c>
      <c r="P855" s="1"/>
    </row>
    <row r="856" ht="14.25" customHeight="1">
      <c r="A856" s="21"/>
      <c r="B856" s="21"/>
      <c r="C856" s="21"/>
      <c r="D856" s="21"/>
      <c r="E856" s="21"/>
      <c r="F856" s="21"/>
      <c r="G856" s="21">
        <f t="shared" si="1"/>
        <v>0</v>
      </c>
      <c r="I856" s="39" t="str">
        <f t="shared" si="2"/>
        <v/>
      </c>
      <c r="J856" s="39" t="str">
        <f t="shared" si="3"/>
        <v/>
      </c>
      <c r="K856" s="39" t="str">
        <f t="shared" si="4"/>
        <v/>
      </c>
      <c r="L856" s="39" t="str">
        <f t="shared" si="5"/>
        <v/>
      </c>
      <c r="M856" s="39" t="str">
        <f t="shared" si="6"/>
        <v/>
      </c>
      <c r="N856" s="39" t="str">
        <f t="shared" si="7"/>
        <v/>
      </c>
      <c r="O856" s="115" t="str">
        <f>IF(G856&gt;0,DT!AC856*I856+DT!AD856*J856+DT!AE856*K856+DT!AF856*L856+DT!AG856*M856+DT!AH856*N856,"")</f>
        <v/>
      </c>
      <c r="P856" s="1"/>
    </row>
    <row r="857" ht="14.25" customHeight="1">
      <c r="A857" s="21"/>
      <c r="B857" s="21"/>
      <c r="C857" s="21"/>
      <c r="D857" s="21"/>
      <c r="E857" s="21"/>
      <c r="F857" s="21"/>
      <c r="G857" s="21">
        <f t="shared" si="1"/>
        <v>0</v>
      </c>
      <c r="I857" s="39" t="str">
        <f t="shared" si="2"/>
        <v/>
      </c>
      <c r="J857" s="39" t="str">
        <f t="shared" si="3"/>
        <v/>
      </c>
      <c r="K857" s="39" t="str">
        <f t="shared" si="4"/>
        <v/>
      </c>
      <c r="L857" s="39" t="str">
        <f t="shared" si="5"/>
        <v/>
      </c>
      <c r="M857" s="39" t="str">
        <f t="shared" si="6"/>
        <v/>
      </c>
      <c r="N857" s="39" t="str">
        <f t="shared" si="7"/>
        <v/>
      </c>
      <c r="O857" s="115" t="str">
        <f>IF(G857&gt;0,DT!AC857*I857+DT!AD857*J857+DT!AE857*K857+DT!AF857*L857+DT!AG857*M857+DT!AH857*N857,"")</f>
        <v/>
      </c>
      <c r="P857" s="1"/>
    </row>
    <row r="858" ht="14.25" customHeight="1">
      <c r="A858" s="21"/>
      <c r="B858" s="21"/>
      <c r="C858" s="21"/>
      <c r="D858" s="21"/>
      <c r="E858" s="21"/>
      <c r="F858" s="21"/>
      <c r="G858" s="21">
        <f t="shared" si="1"/>
        <v>0</v>
      </c>
      <c r="I858" s="39" t="str">
        <f t="shared" si="2"/>
        <v/>
      </c>
      <c r="J858" s="39" t="str">
        <f t="shared" si="3"/>
        <v/>
      </c>
      <c r="K858" s="39" t="str">
        <f t="shared" si="4"/>
        <v/>
      </c>
      <c r="L858" s="39" t="str">
        <f t="shared" si="5"/>
        <v/>
      </c>
      <c r="M858" s="39" t="str">
        <f t="shared" si="6"/>
        <v/>
      </c>
      <c r="N858" s="39" t="str">
        <f t="shared" si="7"/>
        <v/>
      </c>
      <c r="O858" s="115" t="str">
        <f>IF(G858&gt;0,DT!AC858*I858+DT!AD858*J858+DT!AE858*K858+DT!AF858*L858+DT!AG858*M858+DT!AH858*N858,"")</f>
        <v/>
      </c>
      <c r="P858" s="1"/>
    </row>
    <row r="859" ht="14.25" customHeight="1">
      <c r="A859" s="21"/>
      <c r="B859" s="21"/>
      <c r="C859" s="21"/>
      <c r="D859" s="21"/>
      <c r="E859" s="21"/>
      <c r="F859" s="21"/>
      <c r="G859" s="21">
        <f t="shared" si="1"/>
        <v>0</v>
      </c>
      <c r="I859" s="39" t="str">
        <f t="shared" si="2"/>
        <v/>
      </c>
      <c r="J859" s="39" t="str">
        <f t="shared" si="3"/>
        <v/>
      </c>
      <c r="K859" s="39" t="str">
        <f t="shared" si="4"/>
        <v/>
      </c>
      <c r="L859" s="39" t="str">
        <f t="shared" si="5"/>
        <v/>
      </c>
      <c r="M859" s="39" t="str">
        <f t="shared" si="6"/>
        <v/>
      </c>
      <c r="N859" s="39" t="str">
        <f t="shared" si="7"/>
        <v/>
      </c>
      <c r="O859" s="115" t="str">
        <f>IF(G859&gt;0,DT!AC859*I859+DT!AD859*J859+DT!AE859*K859+DT!AF859*L859+DT!AG859*M859+DT!AH859*N859,"")</f>
        <v/>
      </c>
      <c r="P859" s="1"/>
    </row>
    <row r="860" ht="14.25" customHeight="1">
      <c r="A860" s="21"/>
      <c r="B860" s="21"/>
      <c r="C860" s="21"/>
      <c r="D860" s="21"/>
      <c r="E860" s="21"/>
      <c r="F860" s="21"/>
      <c r="G860" s="21">
        <f t="shared" si="1"/>
        <v>0</v>
      </c>
      <c r="I860" s="39" t="str">
        <f t="shared" si="2"/>
        <v/>
      </c>
      <c r="J860" s="39" t="str">
        <f t="shared" si="3"/>
        <v/>
      </c>
      <c r="K860" s="39" t="str">
        <f t="shared" si="4"/>
        <v/>
      </c>
      <c r="L860" s="39" t="str">
        <f t="shared" si="5"/>
        <v/>
      </c>
      <c r="M860" s="39" t="str">
        <f t="shared" si="6"/>
        <v/>
      </c>
      <c r="N860" s="39" t="str">
        <f t="shared" si="7"/>
        <v/>
      </c>
      <c r="O860" s="115" t="str">
        <f>IF(G860&gt;0,DT!AC860*I860+DT!AD860*J860+DT!AE860*K860+DT!AF860*L860+DT!AG860*M860+DT!AH860*N860,"")</f>
        <v/>
      </c>
      <c r="P860" s="1"/>
    </row>
    <row r="861" ht="14.25" customHeight="1">
      <c r="A861" s="21"/>
      <c r="B861" s="21"/>
      <c r="C861" s="21"/>
      <c r="D861" s="21"/>
      <c r="E861" s="21"/>
      <c r="F861" s="21"/>
      <c r="G861" s="21">
        <f t="shared" si="1"/>
        <v>0</v>
      </c>
      <c r="I861" s="39" t="str">
        <f t="shared" si="2"/>
        <v/>
      </c>
      <c r="J861" s="39" t="str">
        <f t="shared" si="3"/>
        <v/>
      </c>
      <c r="K861" s="39" t="str">
        <f t="shared" si="4"/>
        <v/>
      </c>
      <c r="L861" s="39" t="str">
        <f t="shared" si="5"/>
        <v/>
      </c>
      <c r="M861" s="39" t="str">
        <f t="shared" si="6"/>
        <v/>
      </c>
      <c r="N861" s="39" t="str">
        <f t="shared" si="7"/>
        <v/>
      </c>
      <c r="O861" s="115" t="str">
        <f>IF(G861&gt;0,DT!AC861*I861+DT!AD861*J861+DT!AE861*K861+DT!AF861*L861+DT!AG861*M861+DT!AH861*N861,"")</f>
        <v/>
      </c>
      <c r="P861" s="1"/>
    </row>
    <row r="862" ht="14.25" customHeight="1">
      <c r="A862" s="21"/>
      <c r="B862" s="21"/>
      <c r="C862" s="21"/>
      <c r="D862" s="21"/>
      <c r="E862" s="21"/>
      <c r="F862" s="21"/>
      <c r="G862" s="21">
        <f t="shared" si="1"/>
        <v>0</v>
      </c>
      <c r="I862" s="39" t="str">
        <f t="shared" si="2"/>
        <v/>
      </c>
      <c r="J862" s="39" t="str">
        <f t="shared" si="3"/>
        <v/>
      </c>
      <c r="K862" s="39" t="str">
        <f t="shared" si="4"/>
        <v/>
      </c>
      <c r="L862" s="39" t="str">
        <f t="shared" si="5"/>
        <v/>
      </c>
      <c r="M862" s="39" t="str">
        <f t="shared" si="6"/>
        <v/>
      </c>
      <c r="N862" s="39" t="str">
        <f t="shared" si="7"/>
        <v/>
      </c>
      <c r="O862" s="115" t="str">
        <f>IF(G862&gt;0,DT!AC862*I862+DT!AD862*J862+DT!AE862*K862+DT!AF862*L862+DT!AG862*M862+DT!AH862*N862,"")</f>
        <v/>
      </c>
      <c r="P862" s="1"/>
    </row>
    <row r="863" ht="14.25" customHeight="1">
      <c r="A863" s="21"/>
      <c r="B863" s="21"/>
      <c r="C863" s="21"/>
      <c r="D863" s="21"/>
      <c r="E863" s="21"/>
      <c r="F863" s="21"/>
      <c r="G863" s="21">
        <f t="shared" si="1"/>
        <v>0</v>
      </c>
      <c r="I863" s="39" t="str">
        <f t="shared" si="2"/>
        <v/>
      </c>
      <c r="J863" s="39" t="str">
        <f t="shared" si="3"/>
        <v/>
      </c>
      <c r="K863" s="39" t="str">
        <f t="shared" si="4"/>
        <v/>
      </c>
      <c r="L863" s="39" t="str">
        <f t="shared" si="5"/>
        <v/>
      </c>
      <c r="M863" s="39" t="str">
        <f t="shared" si="6"/>
        <v/>
      </c>
      <c r="N863" s="39" t="str">
        <f t="shared" si="7"/>
        <v/>
      </c>
      <c r="O863" s="115" t="str">
        <f>IF(G863&gt;0,DT!AC863*I863+DT!AD863*J863+DT!AE863*K863+DT!AF863*L863+DT!AG863*M863+DT!AH863*N863,"")</f>
        <v/>
      </c>
      <c r="P863" s="1"/>
    </row>
    <row r="864" ht="14.25" customHeight="1">
      <c r="A864" s="21"/>
      <c r="B864" s="21"/>
      <c r="C864" s="21"/>
      <c r="D864" s="21"/>
      <c r="E864" s="21"/>
      <c r="F864" s="21"/>
      <c r="G864" s="21">
        <f t="shared" si="1"/>
        <v>0</v>
      </c>
      <c r="I864" s="39" t="str">
        <f t="shared" si="2"/>
        <v/>
      </c>
      <c r="J864" s="39" t="str">
        <f t="shared" si="3"/>
        <v/>
      </c>
      <c r="K864" s="39" t="str">
        <f t="shared" si="4"/>
        <v/>
      </c>
      <c r="L864" s="39" t="str">
        <f t="shared" si="5"/>
        <v/>
      </c>
      <c r="M864" s="39" t="str">
        <f t="shared" si="6"/>
        <v/>
      </c>
      <c r="N864" s="39" t="str">
        <f t="shared" si="7"/>
        <v/>
      </c>
      <c r="O864" s="115" t="str">
        <f>IF(G864&gt;0,DT!AC864*I864+DT!AD864*J864+DT!AE864*K864+DT!AF864*L864+DT!AG864*M864+DT!AH864*N864,"")</f>
        <v/>
      </c>
      <c r="P864" s="1"/>
    </row>
    <row r="865" ht="14.25" customHeight="1">
      <c r="A865" s="21"/>
      <c r="B865" s="21"/>
      <c r="C865" s="21"/>
      <c r="D865" s="21"/>
      <c r="E865" s="21"/>
      <c r="F865" s="21"/>
      <c r="G865" s="21">
        <f t="shared" si="1"/>
        <v>0</v>
      </c>
      <c r="I865" s="39" t="str">
        <f t="shared" si="2"/>
        <v/>
      </c>
      <c r="J865" s="39" t="str">
        <f t="shared" si="3"/>
        <v/>
      </c>
      <c r="K865" s="39" t="str">
        <f t="shared" si="4"/>
        <v/>
      </c>
      <c r="L865" s="39" t="str">
        <f t="shared" si="5"/>
        <v/>
      </c>
      <c r="M865" s="39" t="str">
        <f t="shared" si="6"/>
        <v/>
      </c>
      <c r="N865" s="39" t="str">
        <f t="shared" si="7"/>
        <v/>
      </c>
      <c r="O865" s="115" t="str">
        <f>IF(G865&gt;0,DT!AC865*I865+DT!AD865*J865+DT!AE865*K865+DT!AF865*L865+DT!AG865*M865+DT!AH865*N865,"")</f>
        <v/>
      </c>
      <c r="P865" s="1"/>
    </row>
    <row r="866" ht="14.25" customHeight="1">
      <c r="A866" s="21"/>
      <c r="B866" s="21"/>
      <c r="C866" s="21"/>
      <c r="D866" s="21"/>
      <c r="E866" s="21"/>
      <c r="F866" s="21"/>
      <c r="G866" s="21">
        <f t="shared" si="1"/>
        <v>0</v>
      </c>
      <c r="I866" s="39" t="str">
        <f t="shared" si="2"/>
        <v/>
      </c>
      <c r="J866" s="39" t="str">
        <f t="shared" si="3"/>
        <v/>
      </c>
      <c r="K866" s="39" t="str">
        <f t="shared" si="4"/>
        <v/>
      </c>
      <c r="L866" s="39" t="str">
        <f t="shared" si="5"/>
        <v/>
      </c>
      <c r="M866" s="39" t="str">
        <f t="shared" si="6"/>
        <v/>
      </c>
      <c r="N866" s="39" t="str">
        <f t="shared" si="7"/>
        <v/>
      </c>
      <c r="O866" s="115" t="str">
        <f>IF(G866&gt;0,DT!AC866*I866+DT!AD866*J866+DT!AE866*K866+DT!AF866*L866+DT!AG866*M866+DT!AH866*N866,"")</f>
        <v/>
      </c>
      <c r="P866" s="1"/>
    </row>
    <row r="867" ht="14.25" customHeight="1">
      <c r="A867" s="21"/>
      <c r="B867" s="21"/>
      <c r="C867" s="21"/>
      <c r="D867" s="21"/>
      <c r="E867" s="21"/>
      <c r="F867" s="21"/>
      <c r="G867" s="21">
        <f t="shared" si="1"/>
        <v>0</v>
      </c>
      <c r="I867" s="39" t="str">
        <f t="shared" si="2"/>
        <v/>
      </c>
      <c r="J867" s="39" t="str">
        <f t="shared" si="3"/>
        <v/>
      </c>
      <c r="K867" s="39" t="str">
        <f t="shared" si="4"/>
        <v/>
      </c>
      <c r="L867" s="39" t="str">
        <f t="shared" si="5"/>
        <v/>
      </c>
      <c r="M867" s="39" t="str">
        <f t="shared" si="6"/>
        <v/>
      </c>
      <c r="N867" s="39" t="str">
        <f t="shared" si="7"/>
        <v/>
      </c>
      <c r="O867" s="115" t="str">
        <f>IF(G867&gt;0,DT!AC867*I867+DT!AD867*J867+DT!AE867*K867+DT!AF867*L867+DT!AG867*M867+DT!AH867*N867,"")</f>
        <v/>
      </c>
      <c r="P867" s="1"/>
    </row>
    <row r="868" ht="14.25" customHeight="1">
      <c r="A868" s="21"/>
      <c r="B868" s="21"/>
      <c r="C868" s="21"/>
      <c r="D868" s="21"/>
      <c r="E868" s="21"/>
      <c r="F868" s="21"/>
      <c r="G868" s="21">
        <f t="shared" si="1"/>
        <v>0</v>
      </c>
      <c r="I868" s="39" t="str">
        <f t="shared" si="2"/>
        <v/>
      </c>
      <c r="J868" s="39" t="str">
        <f t="shared" si="3"/>
        <v/>
      </c>
      <c r="K868" s="39" t="str">
        <f t="shared" si="4"/>
        <v/>
      </c>
      <c r="L868" s="39" t="str">
        <f t="shared" si="5"/>
        <v/>
      </c>
      <c r="M868" s="39" t="str">
        <f t="shared" si="6"/>
        <v/>
      </c>
      <c r="N868" s="39" t="str">
        <f t="shared" si="7"/>
        <v/>
      </c>
      <c r="O868" s="115" t="str">
        <f>IF(G868&gt;0,DT!AC868*I868+DT!AD868*J868+DT!AE868*K868+DT!AF868*L868+DT!AG868*M868+DT!AH868*N868,"")</f>
        <v/>
      </c>
      <c r="P868" s="1"/>
    </row>
    <row r="869" ht="14.25" customHeight="1">
      <c r="A869" s="21"/>
      <c r="B869" s="21"/>
      <c r="C869" s="21"/>
      <c r="D869" s="21"/>
      <c r="E869" s="21"/>
      <c r="F869" s="21"/>
      <c r="G869" s="21">
        <f t="shared" si="1"/>
        <v>0</v>
      </c>
      <c r="I869" s="39" t="str">
        <f t="shared" si="2"/>
        <v/>
      </c>
      <c r="J869" s="39" t="str">
        <f t="shared" si="3"/>
        <v/>
      </c>
      <c r="K869" s="39" t="str">
        <f t="shared" si="4"/>
        <v/>
      </c>
      <c r="L869" s="39" t="str">
        <f t="shared" si="5"/>
        <v/>
      </c>
      <c r="M869" s="39" t="str">
        <f t="shared" si="6"/>
        <v/>
      </c>
      <c r="N869" s="39" t="str">
        <f t="shared" si="7"/>
        <v/>
      </c>
      <c r="O869" s="115" t="str">
        <f>IF(G869&gt;0,DT!AC869*I869+DT!AD869*J869+DT!AE869*K869+DT!AF869*L869+DT!AG869*M869+DT!AH869*N869,"")</f>
        <v/>
      </c>
      <c r="P869" s="1"/>
    </row>
    <row r="870" ht="14.25" customHeight="1">
      <c r="A870" s="21"/>
      <c r="B870" s="21"/>
      <c r="C870" s="21"/>
      <c r="D870" s="21"/>
      <c r="E870" s="21"/>
      <c r="F870" s="21"/>
      <c r="G870" s="21">
        <f t="shared" si="1"/>
        <v>0</v>
      </c>
      <c r="I870" s="39" t="str">
        <f t="shared" si="2"/>
        <v/>
      </c>
      <c r="J870" s="39" t="str">
        <f t="shared" si="3"/>
        <v/>
      </c>
      <c r="K870" s="39" t="str">
        <f t="shared" si="4"/>
        <v/>
      </c>
      <c r="L870" s="39" t="str">
        <f t="shared" si="5"/>
        <v/>
      </c>
      <c r="M870" s="39" t="str">
        <f t="shared" si="6"/>
        <v/>
      </c>
      <c r="N870" s="39" t="str">
        <f t="shared" si="7"/>
        <v/>
      </c>
      <c r="O870" s="115" t="str">
        <f>IF(G870&gt;0,DT!AC870*I870+DT!AD870*J870+DT!AE870*K870+DT!AF870*L870+DT!AG870*M870+DT!AH870*N870,"")</f>
        <v/>
      </c>
      <c r="P870" s="1"/>
    </row>
    <row r="871" ht="14.25" customHeight="1">
      <c r="A871" s="21"/>
      <c r="B871" s="21"/>
      <c r="C871" s="21"/>
      <c r="D871" s="21"/>
      <c r="E871" s="21"/>
      <c r="F871" s="21"/>
      <c r="G871" s="21">
        <f t="shared" si="1"/>
        <v>0</v>
      </c>
      <c r="I871" s="39" t="str">
        <f t="shared" si="2"/>
        <v/>
      </c>
      <c r="J871" s="39" t="str">
        <f t="shared" si="3"/>
        <v/>
      </c>
      <c r="K871" s="39" t="str">
        <f t="shared" si="4"/>
        <v/>
      </c>
      <c r="L871" s="39" t="str">
        <f t="shared" si="5"/>
        <v/>
      </c>
      <c r="M871" s="39" t="str">
        <f t="shared" si="6"/>
        <v/>
      </c>
      <c r="N871" s="39" t="str">
        <f t="shared" si="7"/>
        <v/>
      </c>
      <c r="O871" s="115" t="str">
        <f>IF(G871&gt;0,DT!AC871*I871+DT!AD871*J871+DT!AE871*K871+DT!AF871*L871+DT!AG871*M871+DT!AH871*N871,"")</f>
        <v/>
      </c>
      <c r="P871" s="1"/>
    </row>
    <row r="872" ht="14.25" customHeight="1">
      <c r="A872" s="21"/>
      <c r="B872" s="21"/>
      <c r="C872" s="21"/>
      <c r="D872" s="21"/>
      <c r="E872" s="21"/>
      <c r="F872" s="21"/>
      <c r="G872" s="21">
        <f t="shared" si="1"/>
        <v>0</v>
      </c>
      <c r="I872" s="39" t="str">
        <f t="shared" si="2"/>
        <v/>
      </c>
      <c r="J872" s="39" t="str">
        <f t="shared" si="3"/>
        <v/>
      </c>
      <c r="K872" s="39" t="str">
        <f t="shared" si="4"/>
        <v/>
      </c>
      <c r="L872" s="39" t="str">
        <f t="shared" si="5"/>
        <v/>
      </c>
      <c r="M872" s="39" t="str">
        <f t="shared" si="6"/>
        <v/>
      </c>
      <c r="N872" s="39" t="str">
        <f t="shared" si="7"/>
        <v/>
      </c>
      <c r="O872" s="115" t="str">
        <f>IF(G872&gt;0,DT!AC872*I872+DT!AD872*J872+DT!AE872*K872+DT!AF872*L872+DT!AG872*M872+DT!AH872*N872,"")</f>
        <v/>
      </c>
      <c r="P872" s="1"/>
    </row>
    <row r="873" ht="14.25" customHeight="1">
      <c r="A873" s="21"/>
      <c r="B873" s="21"/>
      <c r="C873" s="21"/>
      <c r="D873" s="21"/>
      <c r="E873" s="21"/>
      <c r="F873" s="21"/>
      <c r="G873" s="21">
        <f t="shared" si="1"/>
        <v>0</v>
      </c>
      <c r="I873" s="39" t="str">
        <f t="shared" si="2"/>
        <v/>
      </c>
      <c r="J873" s="39" t="str">
        <f t="shared" si="3"/>
        <v/>
      </c>
      <c r="K873" s="39" t="str">
        <f t="shared" si="4"/>
        <v/>
      </c>
      <c r="L873" s="39" t="str">
        <f t="shared" si="5"/>
        <v/>
      </c>
      <c r="M873" s="39" t="str">
        <f t="shared" si="6"/>
        <v/>
      </c>
      <c r="N873" s="39" t="str">
        <f t="shared" si="7"/>
        <v/>
      </c>
      <c r="O873" s="115" t="str">
        <f>IF(G873&gt;0,DT!AC873*I873+DT!AD873*J873+DT!AE873*K873+DT!AF873*L873+DT!AG873*M873+DT!AH873*N873,"")</f>
        <v/>
      </c>
      <c r="P873" s="1"/>
    </row>
    <row r="874" ht="14.25" customHeight="1">
      <c r="A874" s="21"/>
      <c r="B874" s="21"/>
      <c r="C874" s="21"/>
      <c r="D874" s="21"/>
      <c r="E874" s="21"/>
      <c r="F874" s="21"/>
      <c r="G874" s="21">
        <f t="shared" si="1"/>
        <v>0</v>
      </c>
      <c r="I874" s="39" t="str">
        <f t="shared" si="2"/>
        <v/>
      </c>
      <c r="J874" s="39" t="str">
        <f t="shared" si="3"/>
        <v/>
      </c>
      <c r="K874" s="39" t="str">
        <f t="shared" si="4"/>
        <v/>
      </c>
      <c r="L874" s="39" t="str">
        <f t="shared" si="5"/>
        <v/>
      </c>
      <c r="M874" s="39" t="str">
        <f t="shared" si="6"/>
        <v/>
      </c>
      <c r="N874" s="39" t="str">
        <f t="shared" si="7"/>
        <v/>
      </c>
      <c r="O874" s="115" t="str">
        <f>IF(G874&gt;0,DT!AC874*I874+DT!AD874*J874+DT!AE874*K874+DT!AF874*L874+DT!AG874*M874+DT!AH874*N874,"")</f>
        <v/>
      </c>
      <c r="P874" s="1"/>
    </row>
    <row r="875" ht="14.25" customHeight="1">
      <c r="A875" s="21"/>
      <c r="B875" s="21"/>
      <c r="C875" s="21"/>
      <c r="D875" s="21"/>
      <c r="E875" s="21"/>
      <c r="F875" s="21"/>
      <c r="G875" s="21">
        <f t="shared" si="1"/>
        <v>0</v>
      </c>
      <c r="I875" s="39" t="str">
        <f t="shared" si="2"/>
        <v/>
      </c>
      <c r="J875" s="39" t="str">
        <f t="shared" si="3"/>
        <v/>
      </c>
      <c r="K875" s="39" t="str">
        <f t="shared" si="4"/>
        <v/>
      </c>
      <c r="L875" s="39" t="str">
        <f t="shared" si="5"/>
        <v/>
      </c>
      <c r="M875" s="39" t="str">
        <f t="shared" si="6"/>
        <v/>
      </c>
      <c r="N875" s="39" t="str">
        <f t="shared" si="7"/>
        <v/>
      </c>
      <c r="O875" s="115" t="str">
        <f>IF(G875&gt;0,DT!AC875*I875+DT!AD875*J875+DT!AE875*K875+DT!AF875*L875+DT!AG875*M875+DT!AH875*N875,"")</f>
        <v/>
      </c>
      <c r="P875" s="1"/>
    </row>
    <row r="876" ht="14.25" customHeight="1">
      <c r="A876" s="21"/>
      <c r="B876" s="21"/>
      <c r="C876" s="21"/>
      <c r="D876" s="21"/>
      <c r="E876" s="21"/>
      <c r="F876" s="21"/>
      <c r="G876" s="21">
        <f t="shared" si="1"/>
        <v>0</v>
      </c>
      <c r="I876" s="39" t="str">
        <f t="shared" si="2"/>
        <v/>
      </c>
      <c r="J876" s="39" t="str">
        <f t="shared" si="3"/>
        <v/>
      </c>
      <c r="K876" s="39" t="str">
        <f t="shared" si="4"/>
        <v/>
      </c>
      <c r="L876" s="39" t="str">
        <f t="shared" si="5"/>
        <v/>
      </c>
      <c r="M876" s="39" t="str">
        <f t="shared" si="6"/>
        <v/>
      </c>
      <c r="N876" s="39" t="str">
        <f t="shared" si="7"/>
        <v/>
      </c>
      <c r="O876" s="115" t="str">
        <f>IF(G876&gt;0,DT!AC876*I876+DT!AD876*J876+DT!AE876*K876+DT!AF876*L876+DT!AG876*M876+DT!AH876*N876,"")</f>
        <v/>
      </c>
      <c r="P876" s="1"/>
    </row>
    <row r="877" ht="14.25" customHeight="1">
      <c r="A877" s="21"/>
      <c r="B877" s="21"/>
      <c r="C877" s="21"/>
      <c r="D877" s="21"/>
      <c r="E877" s="21"/>
      <c r="F877" s="21"/>
      <c r="G877" s="21">
        <f t="shared" si="1"/>
        <v>0</v>
      </c>
      <c r="I877" s="39" t="str">
        <f t="shared" si="2"/>
        <v/>
      </c>
      <c r="J877" s="39" t="str">
        <f t="shared" si="3"/>
        <v/>
      </c>
      <c r="K877" s="39" t="str">
        <f t="shared" si="4"/>
        <v/>
      </c>
      <c r="L877" s="39" t="str">
        <f t="shared" si="5"/>
        <v/>
      </c>
      <c r="M877" s="39" t="str">
        <f t="shared" si="6"/>
        <v/>
      </c>
      <c r="N877" s="39" t="str">
        <f t="shared" si="7"/>
        <v/>
      </c>
      <c r="O877" s="115" t="str">
        <f>IF(G877&gt;0,DT!AC877*I877+DT!AD877*J877+DT!AE877*K877+DT!AF877*L877+DT!AG877*M877+DT!AH877*N877,"")</f>
        <v/>
      </c>
      <c r="P877" s="1"/>
    </row>
    <row r="878" ht="14.25" customHeight="1">
      <c r="A878" s="21"/>
      <c r="B878" s="21"/>
      <c r="C878" s="21"/>
      <c r="D878" s="21"/>
      <c r="E878" s="21"/>
      <c r="F878" s="21"/>
      <c r="G878" s="21">
        <f t="shared" si="1"/>
        <v>0</v>
      </c>
      <c r="I878" s="39" t="str">
        <f t="shared" si="2"/>
        <v/>
      </c>
      <c r="J878" s="39" t="str">
        <f t="shared" si="3"/>
        <v/>
      </c>
      <c r="K878" s="39" t="str">
        <f t="shared" si="4"/>
        <v/>
      </c>
      <c r="L878" s="39" t="str">
        <f t="shared" si="5"/>
        <v/>
      </c>
      <c r="M878" s="39" t="str">
        <f t="shared" si="6"/>
        <v/>
      </c>
      <c r="N878" s="39" t="str">
        <f t="shared" si="7"/>
        <v/>
      </c>
      <c r="O878" s="115" t="str">
        <f>IF(G878&gt;0,DT!AC878*I878+DT!AD878*J878+DT!AE878*K878+DT!AF878*L878+DT!AG878*M878+DT!AH878*N878,"")</f>
        <v/>
      </c>
      <c r="P878" s="1"/>
    </row>
    <row r="879" ht="14.25" customHeight="1">
      <c r="A879" s="21"/>
      <c r="B879" s="21"/>
      <c r="C879" s="21"/>
      <c r="D879" s="21"/>
      <c r="E879" s="21"/>
      <c r="F879" s="21"/>
      <c r="G879" s="21">
        <f t="shared" si="1"/>
        <v>0</v>
      </c>
      <c r="I879" s="39" t="str">
        <f t="shared" si="2"/>
        <v/>
      </c>
      <c r="J879" s="39" t="str">
        <f t="shared" si="3"/>
        <v/>
      </c>
      <c r="K879" s="39" t="str">
        <f t="shared" si="4"/>
        <v/>
      </c>
      <c r="L879" s="39" t="str">
        <f t="shared" si="5"/>
        <v/>
      </c>
      <c r="M879" s="39" t="str">
        <f t="shared" si="6"/>
        <v/>
      </c>
      <c r="N879" s="39" t="str">
        <f t="shared" si="7"/>
        <v/>
      </c>
      <c r="O879" s="115" t="str">
        <f>IF(G879&gt;0,DT!AC879*I879+DT!AD879*J879+DT!AE879*K879+DT!AF879*L879+DT!AG879*M879+DT!AH879*N879,"")</f>
        <v/>
      </c>
      <c r="P879" s="1"/>
    </row>
    <row r="880" ht="14.25" customHeight="1">
      <c r="A880" s="21"/>
      <c r="B880" s="21"/>
      <c r="C880" s="21"/>
      <c r="D880" s="21"/>
      <c r="E880" s="21"/>
      <c r="F880" s="21"/>
      <c r="G880" s="21">
        <f t="shared" si="1"/>
        <v>0</v>
      </c>
      <c r="I880" s="39" t="str">
        <f t="shared" si="2"/>
        <v/>
      </c>
      <c r="J880" s="39" t="str">
        <f t="shared" si="3"/>
        <v/>
      </c>
      <c r="K880" s="39" t="str">
        <f t="shared" si="4"/>
        <v/>
      </c>
      <c r="L880" s="39" t="str">
        <f t="shared" si="5"/>
        <v/>
      </c>
      <c r="M880" s="39" t="str">
        <f t="shared" si="6"/>
        <v/>
      </c>
      <c r="N880" s="39" t="str">
        <f t="shared" si="7"/>
        <v/>
      </c>
      <c r="O880" s="115" t="str">
        <f>IF(G880&gt;0,DT!AC880*I880+DT!AD880*J880+DT!AE880*K880+DT!AF880*L880+DT!AG880*M880+DT!AH880*N880,"")</f>
        <v/>
      </c>
      <c r="P880" s="1"/>
    </row>
    <row r="881" ht="14.25" customHeight="1">
      <c r="A881" s="21"/>
      <c r="B881" s="21"/>
      <c r="C881" s="21"/>
      <c r="D881" s="21"/>
      <c r="E881" s="21"/>
      <c r="F881" s="21"/>
      <c r="G881" s="21">
        <f t="shared" si="1"/>
        <v>0</v>
      </c>
      <c r="I881" s="39" t="str">
        <f t="shared" si="2"/>
        <v/>
      </c>
      <c r="J881" s="39" t="str">
        <f t="shared" si="3"/>
        <v/>
      </c>
      <c r="K881" s="39" t="str">
        <f t="shared" si="4"/>
        <v/>
      </c>
      <c r="L881" s="39" t="str">
        <f t="shared" si="5"/>
        <v/>
      </c>
      <c r="M881" s="39" t="str">
        <f t="shared" si="6"/>
        <v/>
      </c>
      <c r="N881" s="39" t="str">
        <f t="shared" si="7"/>
        <v/>
      </c>
      <c r="O881" s="115" t="str">
        <f>IF(G881&gt;0,DT!AC881*I881+DT!AD881*J881+DT!AE881*K881+DT!AF881*L881+DT!AG881*M881+DT!AH881*N881,"")</f>
        <v/>
      </c>
      <c r="P881" s="1"/>
    </row>
    <row r="882" ht="14.25" customHeight="1">
      <c r="A882" s="21"/>
      <c r="B882" s="21"/>
      <c r="C882" s="21"/>
      <c r="D882" s="21"/>
      <c r="E882" s="21"/>
      <c r="F882" s="21"/>
      <c r="G882" s="21">
        <f t="shared" si="1"/>
        <v>0</v>
      </c>
      <c r="I882" s="39" t="str">
        <f t="shared" si="2"/>
        <v/>
      </c>
      <c r="J882" s="39" t="str">
        <f t="shared" si="3"/>
        <v/>
      </c>
      <c r="K882" s="39" t="str">
        <f t="shared" si="4"/>
        <v/>
      </c>
      <c r="L882" s="39" t="str">
        <f t="shared" si="5"/>
        <v/>
      </c>
      <c r="M882" s="39" t="str">
        <f t="shared" si="6"/>
        <v/>
      </c>
      <c r="N882" s="39" t="str">
        <f t="shared" si="7"/>
        <v/>
      </c>
      <c r="O882" s="115" t="str">
        <f>IF(G882&gt;0,DT!AC882*I882+DT!AD882*J882+DT!AE882*K882+DT!AF882*L882+DT!AG882*M882+DT!AH882*N882,"")</f>
        <v/>
      </c>
      <c r="P882" s="1"/>
    </row>
    <row r="883" ht="14.25" customHeight="1">
      <c r="A883" s="21"/>
      <c r="B883" s="21"/>
      <c r="C883" s="21"/>
      <c r="D883" s="21"/>
      <c r="E883" s="21"/>
      <c r="F883" s="21"/>
      <c r="G883" s="21">
        <f t="shared" si="1"/>
        <v>0</v>
      </c>
      <c r="I883" s="39" t="str">
        <f t="shared" si="2"/>
        <v/>
      </c>
      <c r="J883" s="39" t="str">
        <f t="shared" si="3"/>
        <v/>
      </c>
      <c r="K883" s="39" t="str">
        <f t="shared" si="4"/>
        <v/>
      </c>
      <c r="L883" s="39" t="str">
        <f t="shared" si="5"/>
        <v/>
      </c>
      <c r="M883" s="39" t="str">
        <f t="shared" si="6"/>
        <v/>
      </c>
      <c r="N883" s="39" t="str">
        <f t="shared" si="7"/>
        <v/>
      </c>
      <c r="O883" s="115" t="str">
        <f>IF(G883&gt;0,DT!AC883*I883+DT!AD883*J883+DT!AE883*K883+DT!AF883*L883+DT!AG883*M883+DT!AH883*N883,"")</f>
        <v/>
      </c>
      <c r="P883" s="1"/>
    </row>
    <row r="884" ht="14.25" customHeight="1">
      <c r="A884" s="21"/>
      <c r="B884" s="21"/>
      <c r="C884" s="21"/>
      <c r="D884" s="21"/>
      <c r="E884" s="21"/>
      <c r="F884" s="21"/>
      <c r="G884" s="21">
        <f t="shared" si="1"/>
        <v>0</v>
      </c>
      <c r="I884" s="39" t="str">
        <f t="shared" si="2"/>
        <v/>
      </c>
      <c r="J884" s="39" t="str">
        <f t="shared" si="3"/>
        <v/>
      </c>
      <c r="K884" s="39" t="str">
        <f t="shared" si="4"/>
        <v/>
      </c>
      <c r="L884" s="39" t="str">
        <f t="shared" si="5"/>
        <v/>
      </c>
      <c r="M884" s="39" t="str">
        <f t="shared" si="6"/>
        <v/>
      </c>
      <c r="N884" s="39" t="str">
        <f t="shared" si="7"/>
        <v/>
      </c>
      <c r="O884" s="115" t="str">
        <f>IF(G884&gt;0,DT!AC884*I884+DT!AD884*J884+DT!AE884*K884+DT!AF884*L884+DT!AG884*M884+DT!AH884*N884,"")</f>
        <v/>
      </c>
      <c r="P884" s="1"/>
    </row>
    <row r="885" ht="14.25" customHeight="1">
      <c r="A885" s="21"/>
      <c r="B885" s="21"/>
      <c r="C885" s="21"/>
      <c r="D885" s="21"/>
      <c r="E885" s="21"/>
      <c r="F885" s="21"/>
      <c r="G885" s="21">
        <f t="shared" si="1"/>
        <v>0</v>
      </c>
      <c r="I885" s="39" t="str">
        <f t="shared" si="2"/>
        <v/>
      </c>
      <c r="J885" s="39" t="str">
        <f t="shared" si="3"/>
        <v/>
      </c>
      <c r="K885" s="39" t="str">
        <f t="shared" si="4"/>
        <v/>
      </c>
      <c r="L885" s="39" t="str">
        <f t="shared" si="5"/>
        <v/>
      </c>
      <c r="M885" s="39" t="str">
        <f t="shared" si="6"/>
        <v/>
      </c>
      <c r="N885" s="39" t="str">
        <f t="shared" si="7"/>
        <v/>
      </c>
      <c r="O885" s="115" t="str">
        <f>IF(G885&gt;0,DT!AC885*I885+DT!AD885*J885+DT!AE885*K885+DT!AF885*L885+DT!AG885*M885+DT!AH885*N885,"")</f>
        <v/>
      </c>
      <c r="P885" s="1"/>
    </row>
    <row r="886" ht="14.25" customHeight="1">
      <c r="A886" s="21"/>
      <c r="B886" s="21"/>
      <c r="C886" s="21"/>
      <c r="D886" s="21"/>
      <c r="E886" s="21"/>
      <c r="F886" s="21"/>
      <c r="G886" s="21">
        <f t="shared" si="1"/>
        <v>0</v>
      </c>
      <c r="I886" s="39" t="str">
        <f t="shared" si="2"/>
        <v/>
      </c>
      <c r="J886" s="39" t="str">
        <f t="shared" si="3"/>
        <v/>
      </c>
      <c r="K886" s="39" t="str">
        <f t="shared" si="4"/>
        <v/>
      </c>
      <c r="L886" s="39" t="str">
        <f t="shared" si="5"/>
        <v/>
      </c>
      <c r="M886" s="39" t="str">
        <f t="shared" si="6"/>
        <v/>
      </c>
      <c r="N886" s="39" t="str">
        <f t="shared" si="7"/>
        <v/>
      </c>
      <c r="O886" s="115" t="str">
        <f>IF(G886&gt;0,DT!AC886*I886+DT!AD886*J886+DT!AE886*K886+DT!AF886*L886+DT!AG886*M886+DT!AH886*N886,"")</f>
        <v/>
      </c>
      <c r="P886" s="1"/>
    </row>
    <row r="887" ht="14.25" customHeight="1">
      <c r="A887" s="21"/>
      <c r="B887" s="21"/>
      <c r="C887" s="21"/>
      <c r="D887" s="21"/>
      <c r="E887" s="21"/>
      <c r="F887" s="21"/>
      <c r="G887" s="21">
        <f t="shared" si="1"/>
        <v>0</v>
      </c>
      <c r="I887" s="39" t="str">
        <f t="shared" si="2"/>
        <v/>
      </c>
      <c r="J887" s="39" t="str">
        <f t="shared" si="3"/>
        <v/>
      </c>
      <c r="K887" s="39" t="str">
        <f t="shared" si="4"/>
        <v/>
      </c>
      <c r="L887" s="39" t="str">
        <f t="shared" si="5"/>
        <v/>
      </c>
      <c r="M887" s="39" t="str">
        <f t="shared" si="6"/>
        <v/>
      </c>
      <c r="N887" s="39" t="str">
        <f t="shared" si="7"/>
        <v/>
      </c>
      <c r="O887" s="115" t="str">
        <f>IF(G887&gt;0,DT!AC887*I887+DT!AD887*J887+DT!AE887*K887+DT!AF887*L887+DT!AG887*M887+DT!AH887*N887,"")</f>
        <v/>
      </c>
      <c r="P887" s="1"/>
    </row>
    <row r="888" ht="14.25" customHeight="1">
      <c r="A888" s="21"/>
      <c r="B888" s="21"/>
      <c r="C888" s="21"/>
      <c r="D888" s="21"/>
      <c r="E888" s="21"/>
      <c r="F888" s="21"/>
      <c r="G888" s="21">
        <f t="shared" si="1"/>
        <v>0</v>
      </c>
      <c r="I888" s="39" t="str">
        <f t="shared" si="2"/>
        <v/>
      </c>
      <c r="J888" s="39" t="str">
        <f t="shared" si="3"/>
        <v/>
      </c>
      <c r="K888" s="39" t="str">
        <f t="shared" si="4"/>
        <v/>
      </c>
      <c r="L888" s="39" t="str">
        <f t="shared" si="5"/>
        <v/>
      </c>
      <c r="M888" s="39" t="str">
        <f t="shared" si="6"/>
        <v/>
      </c>
      <c r="N888" s="39" t="str">
        <f t="shared" si="7"/>
        <v/>
      </c>
      <c r="O888" s="115" t="str">
        <f>IF(G888&gt;0,DT!AC888*I888+DT!AD888*J888+DT!AE888*K888+DT!AF888*L888+DT!AG888*M888+DT!AH888*N888,"")</f>
        <v/>
      </c>
      <c r="P888" s="1"/>
    </row>
    <row r="889" ht="14.25" customHeight="1">
      <c r="A889" s="21"/>
      <c r="B889" s="21"/>
      <c r="C889" s="21"/>
      <c r="D889" s="21"/>
      <c r="E889" s="21"/>
      <c r="F889" s="21"/>
      <c r="G889" s="21">
        <f t="shared" si="1"/>
        <v>0</v>
      </c>
      <c r="I889" s="39" t="str">
        <f t="shared" si="2"/>
        <v/>
      </c>
      <c r="J889" s="39" t="str">
        <f t="shared" si="3"/>
        <v/>
      </c>
      <c r="K889" s="39" t="str">
        <f t="shared" si="4"/>
        <v/>
      </c>
      <c r="L889" s="39" t="str">
        <f t="shared" si="5"/>
        <v/>
      </c>
      <c r="M889" s="39" t="str">
        <f t="shared" si="6"/>
        <v/>
      </c>
      <c r="N889" s="39" t="str">
        <f t="shared" si="7"/>
        <v/>
      </c>
      <c r="O889" s="115" t="str">
        <f>IF(G889&gt;0,DT!AC889*I889+DT!AD889*J889+DT!AE889*K889+DT!AF889*L889+DT!AG889*M889+DT!AH889*N889,"")</f>
        <v/>
      </c>
      <c r="P889" s="1"/>
    </row>
    <row r="890" ht="14.25" customHeight="1">
      <c r="A890" s="21"/>
      <c r="B890" s="21"/>
      <c r="C890" s="21"/>
      <c r="D890" s="21"/>
      <c r="E890" s="21"/>
      <c r="F890" s="21"/>
      <c r="G890" s="21">
        <f t="shared" si="1"/>
        <v>0</v>
      </c>
      <c r="I890" s="39" t="str">
        <f t="shared" si="2"/>
        <v/>
      </c>
      <c r="J890" s="39" t="str">
        <f t="shared" si="3"/>
        <v/>
      </c>
      <c r="K890" s="39" t="str">
        <f t="shared" si="4"/>
        <v/>
      </c>
      <c r="L890" s="39" t="str">
        <f t="shared" si="5"/>
        <v/>
      </c>
      <c r="M890" s="39" t="str">
        <f t="shared" si="6"/>
        <v/>
      </c>
      <c r="N890" s="39" t="str">
        <f t="shared" si="7"/>
        <v/>
      </c>
      <c r="O890" s="115" t="str">
        <f>IF(G890&gt;0,DT!AC890*I890+DT!AD890*J890+DT!AE890*K890+DT!AF890*L890+DT!AG890*M890+DT!AH890*N890,"")</f>
        <v/>
      </c>
      <c r="P890" s="1"/>
    </row>
    <row r="891" ht="14.25" customHeight="1">
      <c r="A891" s="21"/>
      <c r="B891" s="21"/>
      <c r="C891" s="21"/>
      <c r="D891" s="21"/>
      <c r="E891" s="21"/>
      <c r="F891" s="21"/>
      <c r="G891" s="21">
        <f t="shared" si="1"/>
        <v>0</v>
      </c>
      <c r="I891" s="39" t="str">
        <f t="shared" si="2"/>
        <v/>
      </c>
      <c r="J891" s="39" t="str">
        <f t="shared" si="3"/>
        <v/>
      </c>
      <c r="K891" s="39" t="str">
        <f t="shared" si="4"/>
        <v/>
      </c>
      <c r="L891" s="39" t="str">
        <f t="shared" si="5"/>
        <v/>
      </c>
      <c r="M891" s="39" t="str">
        <f t="shared" si="6"/>
        <v/>
      </c>
      <c r="N891" s="39" t="str">
        <f t="shared" si="7"/>
        <v/>
      </c>
      <c r="O891" s="115" t="str">
        <f>IF(G891&gt;0,DT!AC891*I891+DT!AD891*J891+DT!AE891*K891+DT!AF891*L891+DT!AG891*M891+DT!AH891*N891,"")</f>
        <v/>
      </c>
      <c r="P891" s="1"/>
    </row>
    <row r="892" ht="14.25" customHeight="1">
      <c r="A892" s="21"/>
      <c r="B892" s="21"/>
      <c r="C892" s="21"/>
      <c r="D892" s="21"/>
      <c r="E892" s="21"/>
      <c r="F892" s="21"/>
      <c r="G892" s="21">
        <f t="shared" si="1"/>
        <v>0</v>
      </c>
      <c r="I892" s="39" t="str">
        <f t="shared" si="2"/>
        <v/>
      </c>
      <c r="J892" s="39" t="str">
        <f t="shared" si="3"/>
        <v/>
      </c>
      <c r="K892" s="39" t="str">
        <f t="shared" si="4"/>
        <v/>
      </c>
      <c r="L892" s="39" t="str">
        <f t="shared" si="5"/>
        <v/>
      </c>
      <c r="M892" s="39" t="str">
        <f t="shared" si="6"/>
        <v/>
      </c>
      <c r="N892" s="39" t="str">
        <f t="shared" si="7"/>
        <v/>
      </c>
      <c r="O892" s="115" t="str">
        <f>IF(G892&gt;0,DT!AC892*I892+DT!AD892*J892+DT!AE892*K892+DT!AF892*L892+DT!AG892*M892+DT!AH892*N892,"")</f>
        <v/>
      </c>
      <c r="P892" s="1"/>
    </row>
    <row r="893" ht="14.25" customHeight="1">
      <c r="A893" s="21"/>
      <c r="B893" s="21"/>
      <c r="C893" s="21"/>
      <c r="D893" s="21"/>
      <c r="E893" s="21"/>
      <c r="F893" s="21"/>
      <c r="G893" s="21">
        <f t="shared" si="1"/>
        <v>0</v>
      </c>
      <c r="I893" s="39" t="str">
        <f t="shared" si="2"/>
        <v/>
      </c>
      <c r="J893" s="39" t="str">
        <f t="shared" si="3"/>
        <v/>
      </c>
      <c r="K893" s="39" t="str">
        <f t="shared" si="4"/>
        <v/>
      </c>
      <c r="L893" s="39" t="str">
        <f t="shared" si="5"/>
        <v/>
      </c>
      <c r="M893" s="39" t="str">
        <f t="shared" si="6"/>
        <v/>
      </c>
      <c r="N893" s="39" t="str">
        <f t="shared" si="7"/>
        <v/>
      </c>
      <c r="O893" s="115" t="str">
        <f>IF(G893&gt;0,DT!AC893*I893+DT!AD893*J893+DT!AE893*K893+DT!AF893*L893+DT!AG893*M893+DT!AH893*N893,"")</f>
        <v/>
      </c>
      <c r="P893" s="1"/>
    </row>
    <row r="894" ht="14.25" customHeight="1">
      <c r="A894" s="21"/>
      <c r="B894" s="21"/>
      <c r="C894" s="21"/>
      <c r="D894" s="21"/>
      <c r="E894" s="21"/>
      <c r="F894" s="21"/>
      <c r="G894" s="21">
        <f t="shared" si="1"/>
        <v>0</v>
      </c>
      <c r="I894" s="39" t="str">
        <f t="shared" si="2"/>
        <v/>
      </c>
      <c r="J894" s="39" t="str">
        <f t="shared" si="3"/>
        <v/>
      </c>
      <c r="K894" s="39" t="str">
        <f t="shared" si="4"/>
        <v/>
      </c>
      <c r="L894" s="39" t="str">
        <f t="shared" si="5"/>
        <v/>
      </c>
      <c r="M894" s="39" t="str">
        <f t="shared" si="6"/>
        <v/>
      </c>
      <c r="N894" s="39" t="str">
        <f t="shared" si="7"/>
        <v/>
      </c>
      <c r="O894" s="115" t="str">
        <f>IF(G894&gt;0,DT!AC894*I894+DT!AD894*J894+DT!AE894*K894+DT!AF894*L894+DT!AG894*M894+DT!AH894*N894,"")</f>
        <v/>
      </c>
      <c r="P894" s="1"/>
    </row>
    <row r="895" ht="14.25" customHeight="1">
      <c r="A895" s="21"/>
      <c r="B895" s="21"/>
      <c r="C895" s="21"/>
      <c r="D895" s="21"/>
      <c r="E895" s="21"/>
      <c r="F895" s="21"/>
      <c r="G895" s="21">
        <f t="shared" si="1"/>
        <v>0</v>
      </c>
      <c r="I895" s="39" t="str">
        <f t="shared" si="2"/>
        <v/>
      </c>
      <c r="J895" s="39" t="str">
        <f t="shared" si="3"/>
        <v/>
      </c>
      <c r="K895" s="39" t="str">
        <f t="shared" si="4"/>
        <v/>
      </c>
      <c r="L895" s="39" t="str">
        <f t="shared" si="5"/>
        <v/>
      </c>
      <c r="M895" s="39" t="str">
        <f t="shared" si="6"/>
        <v/>
      </c>
      <c r="N895" s="39" t="str">
        <f t="shared" si="7"/>
        <v/>
      </c>
      <c r="O895" s="115" t="str">
        <f>IF(G895&gt;0,DT!AC895*I895+DT!AD895*J895+DT!AE895*K895+DT!AF895*L895+DT!AG895*M895+DT!AH895*N895,"")</f>
        <v/>
      </c>
      <c r="P895" s="1"/>
    </row>
    <row r="896" ht="14.25" customHeight="1">
      <c r="A896" s="21"/>
      <c r="B896" s="21"/>
      <c r="C896" s="21"/>
      <c r="D896" s="21"/>
      <c r="E896" s="21"/>
      <c r="F896" s="21"/>
      <c r="G896" s="21">
        <f t="shared" si="1"/>
        <v>0</v>
      </c>
      <c r="I896" s="39" t="str">
        <f t="shared" si="2"/>
        <v/>
      </c>
      <c r="J896" s="39" t="str">
        <f t="shared" si="3"/>
        <v/>
      </c>
      <c r="K896" s="39" t="str">
        <f t="shared" si="4"/>
        <v/>
      </c>
      <c r="L896" s="39" t="str">
        <f t="shared" si="5"/>
        <v/>
      </c>
      <c r="M896" s="39" t="str">
        <f t="shared" si="6"/>
        <v/>
      </c>
      <c r="N896" s="39" t="str">
        <f t="shared" si="7"/>
        <v/>
      </c>
      <c r="O896" s="115" t="str">
        <f>IF(G896&gt;0,DT!AC896*I896+DT!AD896*J896+DT!AE896*K896+DT!AF896*L896+DT!AG896*M896+DT!AH896*N896,"")</f>
        <v/>
      </c>
      <c r="P896" s="1"/>
    </row>
    <row r="897" ht="14.25" customHeight="1">
      <c r="A897" s="21"/>
      <c r="B897" s="21"/>
      <c r="C897" s="21"/>
      <c r="D897" s="21"/>
      <c r="E897" s="21"/>
      <c r="F897" s="21"/>
      <c r="G897" s="21">
        <f t="shared" si="1"/>
        <v>0</v>
      </c>
      <c r="I897" s="39" t="str">
        <f t="shared" si="2"/>
        <v/>
      </c>
      <c r="J897" s="39" t="str">
        <f t="shared" si="3"/>
        <v/>
      </c>
      <c r="K897" s="39" t="str">
        <f t="shared" si="4"/>
        <v/>
      </c>
      <c r="L897" s="39" t="str">
        <f t="shared" si="5"/>
        <v/>
      </c>
      <c r="M897" s="39" t="str">
        <f t="shared" si="6"/>
        <v/>
      </c>
      <c r="N897" s="39" t="str">
        <f t="shared" si="7"/>
        <v/>
      </c>
      <c r="O897" s="115" t="str">
        <f>IF(G897&gt;0,DT!AC897*I897+DT!AD897*J897+DT!AE897*K897+DT!AF897*L897+DT!AG897*M897+DT!AH897*N897,"")</f>
        <v/>
      </c>
      <c r="P897" s="1"/>
    </row>
    <row r="898" ht="14.25" customHeight="1">
      <c r="A898" s="21"/>
      <c r="B898" s="21"/>
      <c r="C898" s="21"/>
      <c r="D898" s="21"/>
      <c r="E898" s="21"/>
      <c r="F898" s="21"/>
      <c r="G898" s="21">
        <f t="shared" si="1"/>
        <v>0</v>
      </c>
      <c r="I898" s="39" t="str">
        <f t="shared" si="2"/>
        <v/>
      </c>
      <c r="J898" s="39" t="str">
        <f t="shared" si="3"/>
        <v/>
      </c>
      <c r="K898" s="39" t="str">
        <f t="shared" si="4"/>
        <v/>
      </c>
      <c r="L898" s="39" t="str">
        <f t="shared" si="5"/>
        <v/>
      </c>
      <c r="M898" s="39" t="str">
        <f t="shared" si="6"/>
        <v/>
      </c>
      <c r="N898" s="39" t="str">
        <f t="shared" si="7"/>
        <v/>
      </c>
      <c r="O898" s="115" t="str">
        <f>IF(G898&gt;0,DT!AC898*I898+DT!AD898*J898+DT!AE898*K898+DT!AF898*L898+DT!AG898*M898+DT!AH898*N898,"")</f>
        <v/>
      </c>
      <c r="P898" s="1"/>
    </row>
    <row r="899" ht="14.25" customHeight="1">
      <c r="A899" s="21"/>
      <c r="B899" s="21"/>
      <c r="C899" s="21"/>
      <c r="D899" s="21"/>
      <c r="E899" s="21"/>
      <c r="F899" s="21"/>
      <c r="G899" s="21">
        <f t="shared" si="1"/>
        <v>0</v>
      </c>
      <c r="I899" s="39" t="str">
        <f t="shared" si="2"/>
        <v/>
      </c>
      <c r="J899" s="39" t="str">
        <f t="shared" si="3"/>
        <v/>
      </c>
      <c r="K899" s="39" t="str">
        <f t="shared" si="4"/>
        <v/>
      </c>
      <c r="L899" s="39" t="str">
        <f t="shared" si="5"/>
        <v/>
      </c>
      <c r="M899" s="39" t="str">
        <f t="shared" si="6"/>
        <v/>
      </c>
      <c r="N899" s="39" t="str">
        <f t="shared" si="7"/>
        <v/>
      </c>
      <c r="O899" s="115" t="str">
        <f>IF(G899&gt;0,DT!AC899*I899+DT!AD899*J899+DT!AE899*K899+DT!AF899*L899+DT!AG899*M899+DT!AH899*N899,"")</f>
        <v/>
      </c>
      <c r="P899" s="1"/>
    </row>
    <row r="900" ht="14.25" customHeight="1">
      <c r="A900" s="21"/>
      <c r="B900" s="21"/>
      <c r="C900" s="21"/>
      <c r="D900" s="21"/>
      <c r="E900" s="21"/>
      <c r="F900" s="21"/>
      <c r="G900" s="21">
        <f t="shared" si="1"/>
        <v>0</v>
      </c>
      <c r="I900" s="39" t="str">
        <f t="shared" si="2"/>
        <v/>
      </c>
      <c r="J900" s="39" t="str">
        <f t="shared" si="3"/>
        <v/>
      </c>
      <c r="K900" s="39" t="str">
        <f t="shared" si="4"/>
        <v/>
      </c>
      <c r="L900" s="39" t="str">
        <f t="shared" si="5"/>
        <v/>
      </c>
      <c r="M900" s="39" t="str">
        <f t="shared" si="6"/>
        <v/>
      </c>
      <c r="N900" s="39" t="str">
        <f t="shared" si="7"/>
        <v/>
      </c>
      <c r="O900" s="115" t="str">
        <f>IF(G900&gt;0,DT!AC900*I900+DT!AD900*J900+DT!AE900*K900+DT!AF900*L900+DT!AG900*M900+DT!AH900*N900,"")</f>
        <v/>
      </c>
      <c r="P900" s="1"/>
    </row>
    <row r="901" ht="14.25" customHeight="1">
      <c r="A901" s="21"/>
      <c r="B901" s="21"/>
      <c r="C901" s="21"/>
      <c r="D901" s="21"/>
      <c r="E901" s="21"/>
      <c r="F901" s="21"/>
      <c r="G901" s="21">
        <f t="shared" si="1"/>
        <v>0</v>
      </c>
      <c r="I901" s="39" t="str">
        <f t="shared" si="2"/>
        <v/>
      </c>
      <c r="J901" s="39" t="str">
        <f t="shared" si="3"/>
        <v/>
      </c>
      <c r="K901" s="39" t="str">
        <f t="shared" si="4"/>
        <v/>
      </c>
      <c r="L901" s="39" t="str">
        <f t="shared" si="5"/>
        <v/>
      </c>
      <c r="M901" s="39" t="str">
        <f t="shared" si="6"/>
        <v/>
      </c>
      <c r="N901" s="39" t="str">
        <f t="shared" si="7"/>
        <v/>
      </c>
      <c r="O901" s="115" t="str">
        <f>IF(G901&gt;0,DT!AC901*I901+DT!AD901*J901+DT!AE901*K901+DT!AF901*L901+DT!AG901*M901+DT!AH901*N901,"")</f>
        <v/>
      </c>
      <c r="P901" s="1"/>
    </row>
    <row r="902" ht="14.25" customHeight="1">
      <c r="A902" s="21"/>
      <c r="B902" s="21"/>
      <c r="C902" s="21"/>
      <c r="D902" s="21"/>
      <c r="E902" s="21"/>
      <c r="F902" s="21"/>
      <c r="G902" s="21">
        <f t="shared" si="1"/>
        <v>0</v>
      </c>
      <c r="I902" s="39" t="str">
        <f t="shared" si="2"/>
        <v/>
      </c>
      <c r="J902" s="39" t="str">
        <f t="shared" si="3"/>
        <v/>
      </c>
      <c r="K902" s="39" t="str">
        <f t="shared" si="4"/>
        <v/>
      </c>
      <c r="L902" s="39" t="str">
        <f t="shared" si="5"/>
        <v/>
      </c>
      <c r="M902" s="39" t="str">
        <f t="shared" si="6"/>
        <v/>
      </c>
      <c r="N902" s="39" t="str">
        <f t="shared" si="7"/>
        <v/>
      </c>
      <c r="O902" s="115" t="str">
        <f>IF(G902&gt;0,DT!AC902*I902+DT!AD902*J902+DT!AE902*K902+DT!AF902*L902+DT!AG902*M902+DT!AH902*N902,"")</f>
        <v/>
      </c>
      <c r="P902" s="1"/>
    </row>
    <row r="903" ht="14.25" customHeight="1">
      <c r="A903" s="21"/>
      <c r="B903" s="21"/>
      <c r="C903" s="21"/>
      <c r="D903" s="21"/>
      <c r="E903" s="21"/>
      <c r="F903" s="21"/>
      <c r="G903" s="21">
        <f t="shared" si="1"/>
        <v>0</v>
      </c>
      <c r="I903" s="39" t="str">
        <f t="shared" si="2"/>
        <v/>
      </c>
      <c r="J903" s="39" t="str">
        <f t="shared" si="3"/>
        <v/>
      </c>
      <c r="K903" s="39" t="str">
        <f t="shared" si="4"/>
        <v/>
      </c>
      <c r="L903" s="39" t="str">
        <f t="shared" si="5"/>
        <v/>
      </c>
      <c r="M903" s="39" t="str">
        <f t="shared" si="6"/>
        <v/>
      </c>
      <c r="N903" s="39" t="str">
        <f t="shared" si="7"/>
        <v/>
      </c>
      <c r="O903" s="115" t="str">
        <f>IF(G903&gt;0,DT!AC903*I903+DT!AD903*J903+DT!AE903*K903+DT!AF903*L903+DT!AG903*M903+DT!AH903*N903,"")</f>
        <v/>
      </c>
      <c r="P903" s="1"/>
    </row>
    <row r="904" ht="14.25" customHeight="1">
      <c r="A904" s="21"/>
      <c r="B904" s="21"/>
      <c r="C904" s="21"/>
      <c r="D904" s="21"/>
      <c r="E904" s="21"/>
      <c r="F904" s="21"/>
      <c r="G904" s="21">
        <f t="shared" si="1"/>
        <v>0</v>
      </c>
      <c r="I904" s="39" t="str">
        <f t="shared" si="2"/>
        <v/>
      </c>
      <c r="J904" s="39" t="str">
        <f t="shared" si="3"/>
        <v/>
      </c>
      <c r="K904" s="39" t="str">
        <f t="shared" si="4"/>
        <v/>
      </c>
      <c r="L904" s="39" t="str">
        <f t="shared" si="5"/>
        <v/>
      </c>
      <c r="M904" s="39" t="str">
        <f t="shared" si="6"/>
        <v/>
      </c>
      <c r="N904" s="39" t="str">
        <f t="shared" si="7"/>
        <v/>
      </c>
      <c r="O904" s="115" t="str">
        <f>IF(G904&gt;0,DT!AC904*I904+DT!AD904*J904+DT!AE904*K904+DT!AF904*L904+DT!AG904*M904+DT!AH904*N904,"")</f>
        <v/>
      </c>
      <c r="P904" s="1"/>
    </row>
    <row r="905" ht="14.25" customHeight="1">
      <c r="A905" s="21"/>
      <c r="B905" s="21"/>
      <c r="C905" s="21"/>
      <c r="D905" s="21"/>
      <c r="E905" s="21"/>
      <c r="F905" s="21"/>
      <c r="G905" s="21">
        <f t="shared" si="1"/>
        <v>0</v>
      </c>
      <c r="I905" s="39" t="str">
        <f t="shared" si="2"/>
        <v/>
      </c>
      <c r="J905" s="39" t="str">
        <f t="shared" si="3"/>
        <v/>
      </c>
      <c r="K905" s="39" t="str">
        <f t="shared" si="4"/>
        <v/>
      </c>
      <c r="L905" s="39" t="str">
        <f t="shared" si="5"/>
        <v/>
      </c>
      <c r="M905" s="39" t="str">
        <f t="shared" si="6"/>
        <v/>
      </c>
      <c r="N905" s="39" t="str">
        <f t="shared" si="7"/>
        <v/>
      </c>
      <c r="O905" s="115" t="str">
        <f>IF(G905&gt;0,DT!AC905*I905+DT!AD905*J905+DT!AE905*K905+DT!AF905*L905+DT!AG905*M905+DT!AH905*N905,"")</f>
        <v/>
      </c>
      <c r="P905" s="1"/>
    </row>
    <row r="906" ht="14.25" customHeight="1">
      <c r="A906" s="21"/>
      <c r="B906" s="21"/>
      <c r="C906" s="21"/>
      <c r="D906" s="21"/>
      <c r="E906" s="21"/>
      <c r="F906" s="21"/>
      <c r="G906" s="21">
        <f t="shared" si="1"/>
        <v>0</v>
      </c>
      <c r="I906" s="39" t="str">
        <f t="shared" si="2"/>
        <v/>
      </c>
      <c r="J906" s="39" t="str">
        <f t="shared" si="3"/>
        <v/>
      </c>
      <c r="K906" s="39" t="str">
        <f t="shared" si="4"/>
        <v/>
      </c>
      <c r="L906" s="39" t="str">
        <f t="shared" si="5"/>
        <v/>
      </c>
      <c r="M906" s="39" t="str">
        <f t="shared" si="6"/>
        <v/>
      </c>
      <c r="N906" s="39" t="str">
        <f t="shared" si="7"/>
        <v/>
      </c>
      <c r="O906" s="115" t="str">
        <f>IF(G906&gt;0,DT!AC906*I906+DT!AD906*J906+DT!AE906*K906+DT!AF906*L906+DT!AG906*M906+DT!AH906*N906,"")</f>
        <v/>
      </c>
      <c r="P906" s="1"/>
    </row>
    <row r="907" ht="14.25" customHeight="1">
      <c r="A907" s="21"/>
      <c r="B907" s="21"/>
      <c r="C907" s="21"/>
      <c r="D907" s="21"/>
      <c r="E907" s="21"/>
      <c r="F907" s="21"/>
      <c r="G907" s="21">
        <f t="shared" si="1"/>
        <v>0</v>
      </c>
      <c r="I907" s="39" t="str">
        <f t="shared" si="2"/>
        <v/>
      </c>
      <c r="J907" s="39" t="str">
        <f t="shared" si="3"/>
        <v/>
      </c>
      <c r="K907" s="39" t="str">
        <f t="shared" si="4"/>
        <v/>
      </c>
      <c r="L907" s="39" t="str">
        <f t="shared" si="5"/>
        <v/>
      </c>
      <c r="M907" s="39" t="str">
        <f t="shared" si="6"/>
        <v/>
      </c>
      <c r="N907" s="39" t="str">
        <f t="shared" si="7"/>
        <v/>
      </c>
      <c r="O907" s="115" t="str">
        <f>IF(G907&gt;0,DT!AC907*I907+DT!AD907*J907+DT!AE907*K907+DT!AF907*L907+DT!AG907*M907+DT!AH907*N907,"")</f>
        <v/>
      </c>
      <c r="P907" s="1"/>
    </row>
    <row r="908" ht="14.25" customHeight="1">
      <c r="A908" s="21"/>
      <c r="B908" s="21"/>
      <c r="C908" s="21"/>
      <c r="D908" s="21"/>
      <c r="E908" s="21"/>
      <c r="F908" s="21"/>
      <c r="G908" s="21">
        <f t="shared" si="1"/>
        <v>0</v>
      </c>
      <c r="I908" s="39" t="str">
        <f t="shared" si="2"/>
        <v/>
      </c>
      <c r="J908" s="39" t="str">
        <f t="shared" si="3"/>
        <v/>
      </c>
      <c r="K908" s="39" t="str">
        <f t="shared" si="4"/>
        <v/>
      </c>
      <c r="L908" s="39" t="str">
        <f t="shared" si="5"/>
        <v/>
      </c>
      <c r="M908" s="39" t="str">
        <f t="shared" si="6"/>
        <v/>
      </c>
      <c r="N908" s="39" t="str">
        <f t="shared" si="7"/>
        <v/>
      </c>
      <c r="O908" s="115" t="str">
        <f>IF(G908&gt;0,DT!AC908*I908+DT!AD908*J908+DT!AE908*K908+DT!AF908*L908+DT!AG908*M908+DT!AH908*N908,"")</f>
        <v/>
      </c>
      <c r="P908" s="1"/>
    </row>
    <row r="909" ht="14.25" customHeight="1">
      <c r="A909" s="21"/>
      <c r="B909" s="21"/>
      <c r="C909" s="21"/>
      <c r="D909" s="21"/>
      <c r="E909" s="21"/>
      <c r="F909" s="21"/>
      <c r="G909" s="21">
        <f t="shared" si="1"/>
        <v>0</v>
      </c>
      <c r="I909" s="39" t="str">
        <f t="shared" si="2"/>
        <v/>
      </c>
      <c r="J909" s="39" t="str">
        <f t="shared" si="3"/>
        <v/>
      </c>
      <c r="K909" s="39" t="str">
        <f t="shared" si="4"/>
        <v/>
      </c>
      <c r="L909" s="39" t="str">
        <f t="shared" si="5"/>
        <v/>
      </c>
      <c r="M909" s="39" t="str">
        <f t="shared" si="6"/>
        <v/>
      </c>
      <c r="N909" s="39" t="str">
        <f t="shared" si="7"/>
        <v/>
      </c>
      <c r="O909" s="115" t="str">
        <f>IF(G909&gt;0,DT!AC909*I909+DT!AD909*J909+DT!AE909*K909+DT!AF909*L909+DT!AG909*M909+DT!AH909*N909,"")</f>
        <v/>
      </c>
      <c r="P909" s="1"/>
    </row>
    <row r="910" ht="14.25" customHeight="1">
      <c r="A910" s="21"/>
      <c r="B910" s="21"/>
      <c r="C910" s="21"/>
      <c r="D910" s="21"/>
      <c r="E910" s="21"/>
      <c r="F910" s="21"/>
      <c r="G910" s="21">
        <f t="shared" si="1"/>
        <v>0</v>
      </c>
      <c r="I910" s="39" t="str">
        <f t="shared" si="2"/>
        <v/>
      </c>
      <c r="J910" s="39" t="str">
        <f t="shared" si="3"/>
        <v/>
      </c>
      <c r="K910" s="39" t="str">
        <f t="shared" si="4"/>
        <v/>
      </c>
      <c r="L910" s="39" t="str">
        <f t="shared" si="5"/>
        <v/>
      </c>
      <c r="M910" s="39" t="str">
        <f t="shared" si="6"/>
        <v/>
      </c>
      <c r="N910" s="39" t="str">
        <f t="shared" si="7"/>
        <v/>
      </c>
      <c r="O910" s="115" t="str">
        <f>IF(G910&gt;0,DT!AC910*I910+DT!AD910*J910+DT!AE910*K910+DT!AF910*L910+DT!AG910*M910+DT!AH910*N910,"")</f>
        <v/>
      </c>
      <c r="P910" s="1"/>
    </row>
    <row r="911" ht="14.25" customHeight="1">
      <c r="A911" s="21"/>
      <c r="B911" s="21"/>
      <c r="C911" s="21"/>
      <c r="D911" s="21"/>
      <c r="E911" s="21"/>
      <c r="F911" s="21"/>
      <c r="G911" s="21">
        <f t="shared" si="1"/>
        <v>0</v>
      </c>
      <c r="I911" s="39" t="str">
        <f t="shared" si="2"/>
        <v/>
      </c>
      <c r="J911" s="39" t="str">
        <f t="shared" si="3"/>
        <v/>
      </c>
      <c r="K911" s="39" t="str">
        <f t="shared" si="4"/>
        <v/>
      </c>
      <c r="L911" s="39" t="str">
        <f t="shared" si="5"/>
        <v/>
      </c>
      <c r="M911" s="39" t="str">
        <f t="shared" si="6"/>
        <v/>
      </c>
      <c r="N911" s="39" t="str">
        <f t="shared" si="7"/>
        <v/>
      </c>
      <c r="O911" s="115" t="str">
        <f>IF(G911&gt;0,DT!AC911*I911+DT!AD911*J911+DT!AE911*K911+DT!AF911*L911+DT!AG911*M911+DT!AH911*N911,"")</f>
        <v/>
      </c>
      <c r="P911" s="1"/>
    </row>
    <row r="912" ht="14.25" customHeight="1">
      <c r="A912" s="21"/>
      <c r="B912" s="21"/>
      <c r="C912" s="21"/>
      <c r="D912" s="21"/>
      <c r="E912" s="21"/>
      <c r="F912" s="21"/>
      <c r="G912" s="21">
        <f t="shared" si="1"/>
        <v>0</v>
      </c>
      <c r="I912" s="39" t="str">
        <f t="shared" si="2"/>
        <v/>
      </c>
      <c r="J912" s="39" t="str">
        <f t="shared" si="3"/>
        <v/>
      </c>
      <c r="K912" s="39" t="str">
        <f t="shared" si="4"/>
        <v/>
      </c>
      <c r="L912" s="39" t="str">
        <f t="shared" si="5"/>
        <v/>
      </c>
      <c r="M912" s="39" t="str">
        <f t="shared" si="6"/>
        <v/>
      </c>
      <c r="N912" s="39" t="str">
        <f t="shared" si="7"/>
        <v/>
      </c>
      <c r="O912" s="115" t="str">
        <f>IF(G912&gt;0,DT!AC912*I912+DT!AD912*J912+DT!AE912*K912+DT!AF912*L912+DT!AG912*M912+DT!AH912*N912,"")</f>
        <v/>
      </c>
      <c r="P912" s="1"/>
    </row>
    <row r="913" ht="14.25" customHeight="1">
      <c r="A913" s="21"/>
      <c r="B913" s="21"/>
      <c r="C913" s="21"/>
      <c r="D913" s="21"/>
      <c r="E913" s="21"/>
      <c r="F913" s="21"/>
      <c r="G913" s="21">
        <f t="shared" si="1"/>
        <v>0</v>
      </c>
      <c r="I913" s="39" t="str">
        <f t="shared" si="2"/>
        <v/>
      </c>
      <c r="J913" s="39" t="str">
        <f t="shared" si="3"/>
        <v/>
      </c>
      <c r="K913" s="39" t="str">
        <f t="shared" si="4"/>
        <v/>
      </c>
      <c r="L913" s="39" t="str">
        <f t="shared" si="5"/>
        <v/>
      </c>
      <c r="M913" s="39" t="str">
        <f t="shared" si="6"/>
        <v/>
      </c>
      <c r="N913" s="39" t="str">
        <f t="shared" si="7"/>
        <v/>
      </c>
      <c r="O913" s="115" t="str">
        <f>IF(G913&gt;0,DT!AC913*I913+DT!AD913*J913+DT!AE913*K913+DT!AF913*L913+DT!AG913*M913+DT!AH913*N913,"")</f>
        <v/>
      </c>
      <c r="P913" s="1"/>
    </row>
    <row r="914" ht="14.25" customHeight="1">
      <c r="A914" s="21"/>
      <c r="B914" s="21"/>
      <c r="C914" s="21"/>
      <c r="D914" s="21"/>
      <c r="E914" s="21"/>
      <c r="F914" s="21"/>
      <c r="G914" s="21">
        <f t="shared" si="1"/>
        <v>0</v>
      </c>
      <c r="I914" s="39" t="str">
        <f t="shared" si="2"/>
        <v/>
      </c>
      <c r="J914" s="39" t="str">
        <f t="shared" si="3"/>
        <v/>
      </c>
      <c r="K914" s="39" t="str">
        <f t="shared" si="4"/>
        <v/>
      </c>
      <c r="L914" s="39" t="str">
        <f t="shared" si="5"/>
        <v/>
      </c>
      <c r="M914" s="39" t="str">
        <f t="shared" si="6"/>
        <v/>
      </c>
      <c r="N914" s="39" t="str">
        <f t="shared" si="7"/>
        <v/>
      </c>
      <c r="O914" s="115" t="str">
        <f>IF(G914&gt;0,DT!AC914*I914+DT!AD914*J914+DT!AE914*K914+DT!AF914*L914+DT!AG914*M914+DT!AH914*N914,"")</f>
        <v/>
      </c>
      <c r="P914" s="1"/>
    </row>
    <row r="915" ht="14.25" customHeight="1">
      <c r="A915" s="21"/>
      <c r="B915" s="21"/>
      <c r="C915" s="21"/>
      <c r="D915" s="21"/>
      <c r="E915" s="21"/>
      <c r="F915" s="21"/>
      <c r="G915" s="21">
        <f t="shared" si="1"/>
        <v>0</v>
      </c>
      <c r="I915" s="39" t="str">
        <f t="shared" si="2"/>
        <v/>
      </c>
      <c r="J915" s="39" t="str">
        <f t="shared" si="3"/>
        <v/>
      </c>
      <c r="K915" s="39" t="str">
        <f t="shared" si="4"/>
        <v/>
      </c>
      <c r="L915" s="39" t="str">
        <f t="shared" si="5"/>
        <v/>
      </c>
      <c r="M915" s="39" t="str">
        <f t="shared" si="6"/>
        <v/>
      </c>
      <c r="N915" s="39" t="str">
        <f t="shared" si="7"/>
        <v/>
      </c>
      <c r="O915" s="115" t="str">
        <f>IF(G915&gt;0,DT!AC915*I915+DT!AD915*J915+DT!AE915*K915+DT!AF915*L915+DT!AG915*M915+DT!AH915*N915,"")</f>
        <v/>
      </c>
      <c r="P915" s="1"/>
    </row>
    <row r="916" ht="14.25" customHeight="1">
      <c r="A916" s="21"/>
      <c r="B916" s="21"/>
      <c r="C916" s="21"/>
      <c r="D916" s="21"/>
      <c r="E916" s="21"/>
      <c r="F916" s="21"/>
      <c r="G916" s="21">
        <f t="shared" si="1"/>
        <v>0</v>
      </c>
      <c r="I916" s="39" t="str">
        <f t="shared" si="2"/>
        <v/>
      </c>
      <c r="J916" s="39" t="str">
        <f t="shared" si="3"/>
        <v/>
      </c>
      <c r="K916" s="39" t="str">
        <f t="shared" si="4"/>
        <v/>
      </c>
      <c r="L916" s="39" t="str">
        <f t="shared" si="5"/>
        <v/>
      </c>
      <c r="M916" s="39" t="str">
        <f t="shared" si="6"/>
        <v/>
      </c>
      <c r="N916" s="39" t="str">
        <f t="shared" si="7"/>
        <v/>
      </c>
      <c r="O916" s="115" t="str">
        <f>IF(G916&gt;0,DT!AC916*I916+DT!AD916*J916+DT!AE916*K916+DT!AF916*L916+DT!AG916*M916+DT!AH916*N916,"")</f>
        <v/>
      </c>
      <c r="P916" s="1"/>
    </row>
    <row r="917" ht="14.25" customHeight="1">
      <c r="A917" s="21"/>
      <c r="B917" s="21"/>
      <c r="C917" s="21"/>
      <c r="D917" s="21"/>
      <c r="E917" s="21"/>
      <c r="F917" s="21"/>
      <c r="G917" s="21">
        <f t="shared" si="1"/>
        <v>0</v>
      </c>
      <c r="I917" s="39" t="str">
        <f t="shared" si="2"/>
        <v/>
      </c>
      <c r="J917" s="39" t="str">
        <f t="shared" si="3"/>
        <v/>
      </c>
      <c r="K917" s="39" t="str">
        <f t="shared" si="4"/>
        <v/>
      </c>
      <c r="L917" s="39" t="str">
        <f t="shared" si="5"/>
        <v/>
      </c>
      <c r="M917" s="39" t="str">
        <f t="shared" si="6"/>
        <v/>
      </c>
      <c r="N917" s="39" t="str">
        <f t="shared" si="7"/>
        <v/>
      </c>
      <c r="O917" s="115" t="str">
        <f>IF(G917&gt;0,DT!AC917*I917+DT!AD917*J917+DT!AE917*K917+DT!AF917*L917+DT!AG917*M917+DT!AH917*N917,"")</f>
        <v/>
      </c>
      <c r="P917" s="1"/>
    </row>
    <row r="918" ht="14.25" customHeight="1">
      <c r="A918" s="21"/>
      <c r="B918" s="21"/>
      <c r="C918" s="21"/>
      <c r="D918" s="21"/>
      <c r="E918" s="21"/>
      <c r="F918" s="21"/>
      <c r="G918" s="21">
        <f t="shared" si="1"/>
        <v>0</v>
      </c>
      <c r="I918" s="39" t="str">
        <f t="shared" si="2"/>
        <v/>
      </c>
      <c r="J918" s="39" t="str">
        <f t="shared" si="3"/>
        <v/>
      </c>
      <c r="K918" s="39" t="str">
        <f t="shared" si="4"/>
        <v/>
      </c>
      <c r="L918" s="39" t="str">
        <f t="shared" si="5"/>
        <v/>
      </c>
      <c r="M918" s="39" t="str">
        <f t="shared" si="6"/>
        <v/>
      </c>
      <c r="N918" s="39" t="str">
        <f t="shared" si="7"/>
        <v/>
      </c>
      <c r="O918" s="115" t="str">
        <f>IF(G918&gt;0,DT!AC918*I918+DT!AD918*J918+DT!AE918*K918+DT!AF918*L918+DT!AG918*M918+DT!AH918*N918,"")</f>
        <v/>
      </c>
      <c r="P918" s="1"/>
    </row>
    <row r="919" ht="14.25" customHeight="1">
      <c r="A919" s="21"/>
      <c r="B919" s="21"/>
      <c r="C919" s="21"/>
      <c r="D919" s="21"/>
      <c r="E919" s="21"/>
      <c r="F919" s="21"/>
      <c r="G919" s="21">
        <f t="shared" si="1"/>
        <v>0</v>
      </c>
      <c r="I919" s="39" t="str">
        <f t="shared" si="2"/>
        <v/>
      </c>
      <c r="J919" s="39" t="str">
        <f t="shared" si="3"/>
        <v/>
      </c>
      <c r="K919" s="39" t="str">
        <f t="shared" si="4"/>
        <v/>
      </c>
      <c r="L919" s="39" t="str">
        <f t="shared" si="5"/>
        <v/>
      </c>
      <c r="M919" s="39" t="str">
        <f t="shared" si="6"/>
        <v/>
      </c>
      <c r="N919" s="39" t="str">
        <f t="shared" si="7"/>
        <v/>
      </c>
      <c r="O919" s="115" t="str">
        <f>IF(G919&gt;0,DT!AC919*I919+DT!AD919*J919+DT!AE919*K919+DT!AF919*L919+DT!AG919*M919+DT!AH919*N919,"")</f>
        <v/>
      </c>
      <c r="P919" s="1"/>
    </row>
    <row r="920" ht="14.25" customHeight="1">
      <c r="A920" s="21"/>
      <c r="B920" s="21"/>
      <c r="C920" s="21"/>
      <c r="D920" s="21"/>
      <c r="E920" s="21"/>
      <c r="F920" s="21"/>
      <c r="G920" s="21">
        <f t="shared" si="1"/>
        <v>0</v>
      </c>
      <c r="I920" s="39" t="str">
        <f t="shared" si="2"/>
        <v/>
      </c>
      <c r="J920" s="39" t="str">
        <f t="shared" si="3"/>
        <v/>
      </c>
      <c r="K920" s="39" t="str">
        <f t="shared" si="4"/>
        <v/>
      </c>
      <c r="L920" s="39" t="str">
        <f t="shared" si="5"/>
        <v/>
      </c>
      <c r="M920" s="39" t="str">
        <f t="shared" si="6"/>
        <v/>
      </c>
      <c r="N920" s="39" t="str">
        <f t="shared" si="7"/>
        <v/>
      </c>
      <c r="O920" s="115" t="str">
        <f>IF(G920&gt;0,DT!AC920*I920+DT!AD920*J920+DT!AE920*K920+DT!AF920*L920+DT!AG920*M920+DT!AH920*N920,"")</f>
        <v/>
      </c>
      <c r="P920" s="1"/>
    </row>
    <row r="921" ht="14.25" customHeight="1">
      <c r="A921" s="21"/>
      <c r="B921" s="21"/>
      <c r="C921" s="21"/>
      <c r="D921" s="21"/>
      <c r="E921" s="21"/>
      <c r="F921" s="21"/>
      <c r="G921" s="21">
        <f t="shared" si="1"/>
        <v>0</v>
      </c>
      <c r="I921" s="39" t="str">
        <f t="shared" si="2"/>
        <v/>
      </c>
      <c r="J921" s="39" t="str">
        <f t="shared" si="3"/>
        <v/>
      </c>
      <c r="K921" s="39" t="str">
        <f t="shared" si="4"/>
        <v/>
      </c>
      <c r="L921" s="39" t="str">
        <f t="shared" si="5"/>
        <v/>
      </c>
      <c r="M921" s="39" t="str">
        <f t="shared" si="6"/>
        <v/>
      </c>
      <c r="N921" s="39" t="str">
        <f t="shared" si="7"/>
        <v/>
      </c>
      <c r="O921" s="115" t="str">
        <f>IF(G921&gt;0,DT!AC921*I921+DT!AD921*J921+DT!AE921*K921+DT!AF921*L921+DT!AG921*M921+DT!AH921*N921,"")</f>
        <v/>
      </c>
      <c r="P921" s="1"/>
    </row>
    <row r="922" ht="14.25" customHeight="1">
      <c r="A922" s="21"/>
      <c r="B922" s="21"/>
      <c r="C922" s="21"/>
      <c r="D922" s="21"/>
      <c r="E922" s="21"/>
      <c r="F922" s="21"/>
      <c r="G922" s="21">
        <f t="shared" si="1"/>
        <v>0</v>
      </c>
      <c r="I922" s="39" t="str">
        <f t="shared" si="2"/>
        <v/>
      </c>
      <c r="J922" s="39" t="str">
        <f t="shared" si="3"/>
        <v/>
      </c>
      <c r="K922" s="39" t="str">
        <f t="shared" si="4"/>
        <v/>
      </c>
      <c r="L922" s="39" t="str">
        <f t="shared" si="5"/>
        <v/>
      </c>
      <c r="M922" s="39" t="str">
        <f t="shared" si="6"/>
        <v/>
      </c>
      <c r="N922" s="39" t="str">
        <f t="shared" si="7"/>
        <v/>
      </c>
      <c r="O922" s="115" t="str">
        <f>IF(G922&gt;0,DT!AC922*I922+DT!AD922*J922+DT!AE922*K922+DT!AF922*L922+DT!AG922*M922+DT!AH922*N922,"")</f>
        <v/>
      </c>
      <c r="P922" s="1"/>
    </row>
    <row r="923" ht="14.25" customHeight="1">
      <c r="A923" s="21"/>
      <c r="B923" s="21"/>
      <c r="C923" s="21"/>
      <c r="D923" s="21"/>
      <c r="E923" s="21"/>
      <c r="F923" s="21"/>
      <c r="G923" s="21">
        <f t="shared" si="1"/>
        <v>0</v>
      </c>
      <c r="I923" s="39" t="str">
        <f t="shared" si="2"/>
        <v/>
      </c>
      <c r="J923" s="39" t="str">
        <f t="shared" si="3"/>
        <v/>
      </c>
      <c r="K923" s="39" t="str">
        <f t="shared" si="4"/>
        <v/>
      </c>
      <c r="L923" s="39" t="str">
        <f t="shared" si="5"/>
        <v/>
      </c>
      <c r="M923" s="39" t="str">
        <f t="shared" si="6"/>
        <v/>
      </c>
      <c r="N923" s="39" t="str">
        <f t="shared" si="7"/>
        <v/>
      </c>
      <c r="O923" s="115" t="str">
        <f>IF(G923&gt;0,DT!AC923*I923+DT!AD923*J923+DT!AE923*K923+DT!AF923*L923+DT!AG923*M923+DT!AH923*N923,"")</f>
        <v/>
      </c>
      <c r="P923" s="1"/>
    </row>
    <row r="924" ht="14.25" customHeight="1">
      <c r="A924" s="21"/>
      <c r="B924" s="21"/>
      <c r="C924" s="21"/>
      <c r="D924" s="21"/>
      <c r="E924" s="21"/>
      <c r="F924" s="21"/>
      <c r="G924" s="21">
        <f t="shared" si="1"/>
        <v>0</v>
      </c>
      <c r="I924" s="39" t="str">
        <f t="shared" si="2"/>
        <v/>
      </c>
      <c r="J924" s="39" t="str">
        <f t="shared" si="3"/>
        <v/>
      </c>
      <c r="K924" s="39" t="str">
        <f t="shared" si="4"/>
        <v/>
      </c>
      <c r="L924" s="39" t="str">
        <f t="shared" si="5"/>
        <v/>
      </c>
      <c r="M924" s="39" t="str">
        <f t="shared" si="6"/>
        <v/>
      </c>
      <c r="N924" s="39" t="str">
        <f t="shared" si="7"/>
        <v/>
      </c>
      <c r="O924" s="115" t="str">
        <f>IF(G924&gt;0,DT!AC924*I924+DT!AD924*J924+DT!AE924*K924+DT!AF924*L924+DT!AG924*M924+DT!AH924*N924,"")</f>
        <v/>
      </c>
      <c r="P924" s="1"/>
    </row>
    <row r="925" ht="14.25" customHeight="1">
      <c r="A925" s="21"/>
      <c r="B925" s="21"/>
      <c r="C925" s="21"/>
      <c r="D925" s="21"/>
      <c r="E925" s="21"/>
      <c r="F925" s="21"/>
      <c r="G925" s="21">
        <f t="shared" si="1"/>
        <v>0</v>
      </c>
      <c r="I925" s="39" t="str">
        <f t="shared" si="2"/>
        <v/>
      </c>
      <c r="J925" s="39" t="str">
        <f t="shared" si="3"/>
        <v/>
      </c>
      <c r="K925" s="39" t="str">
        <f t="shared" si="4"/>
        <v/>
      </c>
      <c r="L925" s="39" t="str">
        <f t="shared" si="5"/>
        <v/>
      </c>
      <c r="M925" s="39" t="str">
        <f t="shared" si="6"/>
        <v/>
      </c>
      <c r="N925" s="39" t="str">
        <f t="shared" si="7"/>
        <v/>
      </c>
      <c r="O925" s="115" t="str">
        <f>IF(G925&gt;0,DT!AC925*I925+DT!AD925*J925+DT!AE925*K925+DT!AF925*L925+DT!AG925*M925+DT!AH925*N925,"")</f>
        <v/>
      </c>
      <c r="P925" s="1"/>
    </row>
    <row r="926" ht="14.25" customHeight="1">
      <c r="A926" s="21"/>
      <c r="B926" s="21"/>
      <c r="C926" s="21"/>
      <c r="D926" s="21"/>
      <c r="E926" s="21"/>
      <c r="F926" s="21"/>
      <c r="G926" s="21">
        <f t="shared" si="1"/>
        <v>0</v>
      </c>
      <c r="I926" s="39" t="str">
        <f t="shared" si="2"/>
        <v/>
      </c>
      <c r="J926" s="39" t="str">
        <f t="shared" si="3"/>
        <v/>
      </c>
      <c r="K926" s="39" t="str">
        <f t="shared" si="4"/>
        <v/>
      </c>
      <c r="L926" s="39" t="str">
        <f t="shared" si="5"/>
        <v/>
      </c>
      <c r="M926" s="39" t="str">
        <f t="shared" si="6"/>
        <v/>
      </c>
      <c r="N926" s="39" t="str">
        <f t="shared" si="7"/>
        <v/>
      </c>
      <c r="O926" s="115" t="str">
        <f>IF(G926&gt;0,DT!AC926*I926+DT!AD926*J926+DT!AE926*K926+DT!AF926*L926+DT!AG926*M926+DT!AH926*N926,"")</f>
        <v/>
      </c>
      <c r="P926" s="1"/>
    </row>
    <row r="927" ht="14.25" customHeight="1">
      <c r="A927" s="21"/>
      <c r="B927" s="21"/>
      <c r="C927" s="21"/>
      <c r="D927" s="21"/>
      <c r="E927" s="21"/>
      <c r="F927" s="21"/>
      <c r="G927" s="21">
        <f t="shared" si="1"/>
        <v>0</v>
      </c>
      <c r="I927" s="39" t="str">
        <f t="shared" si="2"/>
        <v/>
      </c>
      <c r="J927" s="39" t="str">
        <f t="shared" si="3"/>
        <v/>
      </c>
      <c r="K927" s="39" t="str">
        <f t="shared" si="4"/>
        <v/>
      </c>
      <c r="L927" s="39" t="str">
        <f t="shared" si="5"/>
        <v/>
      </c>
      <c r="M927" s="39" t="str">
        <f t="shared" si="6"/>
        <v/>
      </c>
      <c r="N927" s="39" t="str">
        <f t="shared" si="7"/>
        <v/>
      </c>
      <c r="O927" s="115" t="str">
        <f>IF(G927&gt;0,DT!AC927*I927+DT!AD927*J927+DT!AE927*K927+DT!AF927*L927+DT!AG927*M927+DT!AH927*N927,"")</f>
        <v/>
      </c>
      <c r="P927" s="1"/>
    </row>
    <row r="928" ht="14.25" customHeight="1">
      <c r="A928" s="21"/>
      <c r="B928" s="21"/>
      <c r="C928" s="21"/>
      <c r="D928" s="21"/>
      <c r="E928" s="21"/>
      <c r="F928" s="21"/>
      <c r="G928" s="21">
        <f t="shared" si="1"/>
        <v>0</v>
      </c>
      <c r="I928" s="39" t="str">
        <f t="shared" si="2"/>
        <v/>
      </c>
      <c r="J928" s="39" t="str">
        <f t="shared" si="3"/>
        <v/>
      </c>
      <c r="K928" s="39" t="str">
        <f t="shared" si="4"/>
        <v/>
      </c>
      <c r="L928" s="39" t="str">
        <f t="shared" si="5"/>
        <v/>
      </c>
      <c r="M928" s="39" t="str">
        <f t="shared" si="6"/>
        <v/>
      </c>
      <c r="N928" s="39" t="str">
        <f t="shared" si="7"/>
        <v/>
      </c>
      <c r="O928" s="115" t="str">
        <f>IF(G928&gt;0,DT!AC928*I928+DT!AD928*J928+DT!AE928*K928+DT!AF928*L928+DT!AG928*M928+DT!AH928*N928,"")</f>
        <v/>
      </c>
      <c r="P928" s="1"/>
    </row>
    <row r="929" ht="14.25" customHeight="1">
      <c r="A929" s="21"/>
      <c r="B929" s="21"/>
      <c r="C929" s="21"/>
      <c r="D929" s="21"/>
      <c r="E929" s="21"/>
      <c r="F929" s="21"/>
      <c r="G929" s="21">
        <f t="shared" si="1"/>
        <v>0</v>
      </c>
      <c r="I929" s="39" t="str">
        <f t="shared" si="2"/>
        <v/>
      </c>
      <c r="J929" s="39" t="str">
        <f t="shared" si="3"/>
        <v/>
      </c>
      <c r="K929" s="39" t="str">
        <f t="shared" si="4"/>
        <v/>
      </c>
      <c r="L929" s="39" t="str">
        <f t="shared" si="5"/>
        <v/>
      </c>
      <c r="M929" s="39" t="str">
        <f t="shared" si="6"/>
        <v/>
      </c>
      <c r="N929" s="39" t="str">
        <f t="shared" si="7"/>
        <v/>
      </c>
      <c r="O929" s="115" t="str">
        <f>IF(G929&gt;0,DT!AC929*I929+DT!AD929*J929+DT!AE929*K929+DT!AF929*L929+DT!AG929*M929+DT!AH929*N929,"")</f>
        <v/>
      </c>
      <c r="P929" s="1"/>
    </row>
    <row r="930" ht="14.25" customHeight="1">
      <c r="A930" s="21"/>
      <c r="B930" s="21"/>
      <c r="C930" s="21"/>
      <c r="D930" s="21"/>
      <c r="E930" s="21"/>
      <c r="F930" s="21"/>
      <c r="G930" s="21">
        <f t="shared" si="1"/>
        <v>0</v>
      </c>
      <c r="I930" s="39" t="str">
        <f t="shared" si="2"/>
        <v/>
      </c>
      <c r="J930" s="39" t="str">
        <f t="shared" si="3"/>
        <v/>
      </c>
      <c r="K930" s="39" t="str">
        <f t="shared" si="4"/>
        <v/>
      </c>
      <c r="L930" s="39" t="str">
        <f t="shared" si="5"/>
        <v/>
      </c>
      <c r="M930" s="39" t="str">
        <f t="shared" si="6"/>
        <v/>
      </c>
      <c r="N930" s="39" t="str">
        <f t="shared" si="7"/>
        <v/>
      </c>
      <c r="O930" s="115" t="str">
        <f>IF(G930&gt;0,DT!AC930*I930+DT!AD930*J930+DT!AE930*K930+DT!AF930*L930+DT!AG930*M930+DT!AH930*N930,"")</f>
        <v/>
      </c>
      <c r="P930" s="1"/>
    </row>
    <row r="931" ht="14.25" customHeight="1">
      <c r="A931" s="21"/>
      <c r="B931" s="21"/>
      <c r="C931" s="21"/>
      <c r="D931" s="21"/>
      <c r="E931" s="21"/>
      <c r="F931" s="21"/>
      <c r="G931" s="21">
        <f t="shared" si="1"/>
        <v>0</v>
      </c>
      <c r="I931" s="39" t="str">
        <f t="shared" si="2"/>
        <v/>
      </c>
      <c r="J931" s="39" t="str">
        <f t="shared" si="3"/>
        <v/>
      </c>
      <c r="K931" s="39" t="str">
        <f t="shared" si="4"/>
        <v/>
      </c>
      <c r="L931" s="39" t="str">
        <f t="shared" si="5"/>
        <v/>
      </c>
      <c r="M931" s="39" t="str">
        <f t="shared" si="6"/>
        <v/>
      </c>
      <c r="N931" s="39" t="str">
        <f t="shared" si="7"/>
        <v/>
      </c>
      <c r="O931" s="115" t="str">
        <f>IF(G931&gt;0,DT!AC931*I931+DT!AD931*J931+DT!AE931*K931+DT!AF931*L931+DT!AG931*M931+DT!AH931*N931,"")</f>
        <v/>
      </c>
      <c r="P931" s="1"/>
    </row>
    <row r="932" ht="14.25" customHeight="1">
      <c r="A932" s="21"/>
      <c r="B932" s="21"/>
      <c r="C932" s="21"/>
      <c r="D932" s="21"/>
      <c r="E932" s="21"/>
      <c r="F932" s="21"/>
      <c r="G932" s="21">
        <f t="shared" si="1"/>
        <v>0</v>
      </c>
      <c r="I932" s="39" t="str">
        <f t="shared" si="2"/>
        <v/>
      </c>
      <c r="J932" s="39" t="str">
        <f t="shared" si="3"/>
        <v/>
      </c>
      <c r="K932" s="39" t="str">
        <f t="shared" si="4"/>
        <v/>
      </c>
      <c r="L932" s="39" t="str">
        <f t="shared" si="5"/>
        <v/>
      </c>
      <c r="M932" s="39" t="str">
        <f t="shared" si="6"/>
        <v/>
      </c>
      <c r="N932" s="39" t="str">
        <f t="shared" si="7"/>
        <v/>
      </c>
      <c r="O932" s="115" t="str">
        <f>IF(G932&gt;0,DT!AC932*I932+DT!AD932*J932+DT!AE932*K932+DT!AF932*L932+DT!AG932*M932+DT!AH932*N932,"")</f>
        <v/>
      </c>
      <c r="P932" s="1"/>
    </row>
    <row r="933" ht="14.25" customHeight="1">
      <c r="A933" s="21"/>
      <c r="B933" s="21"/>
      <c r="C933" s="21"/>
      <c r="D933" s="21"/>
      <c r="E933" s="21"/>
      <c r="F933" s="21"/>
      <c r="G933" s="21">
        <f t="shared" si="1"/>
        <v>0</v>
      </c>
      <c r="I933" s="39" t="str">
        <f t="shared" si="2"/>
        <v/>
      </c>
      <c r="J933" s="39" t="str">
        <f t="shared" si="3"/>
        <v/>
      </c>
      <c r="K933" s="39" t="str">
        <f t="shared" si="4"/>
        <v/>
      </c>
      <c r="L933" s="39" t="str">
        <f t="shared" si="5"/>
        <v/>
      </c>
      <c r="M933" s="39" t="str">
        <f t="shared" si="6"/>
        <v/>
      </c>
      <c r="N933" s="39" t="str">
        <f t="shared" si="7"/>
        <v/>
      </c>
      <c r="O933" s="115" t="str">
        <f>IF(G933&gt;0,DT!AC933*I933+DT!AD933*J933+DT!AE933*K933+DT!AF933*L933+DT!AG933*M933+DT!AH933*N933,"")</f>
        <v/>
      </c>
      <c r="P933" s="1"/>
    </row>
    <row r="934" ht="14.25" customHeight="1">
      <c r="A934" s="21"/>
      <c r="B934" s="21"/>
      <c r="C934" s="21"/>
      <c r="D934" s="21"/>
      <c r="E934" s="21"/>
      <c r="F934" s="21"/>
      <c r="G934" s="21">
        <f t="shared" si="1"/>
        <v>0</v>
      </c>
      <c r="I934" s="39" t="str">
        <f t="shared" si="2"/>
        <v/>
      </c>
      <c r="J934" s="39" t="str">
        <f t="shared" si="3"/>
        <v/>
      </c>
      <c r="K934" s="39" t="str">
        <f t="shared" si="4"/>
        <v/>
      </c>
      <c r="L934" s="39" t="str">
        <f t="shared" si="5"/>
        <v/>
      </c>
      <c r="M934" s="39" t="str">
        <f t="shared" si="6"/>
        <v/>
      </c>
      <c r="N934" s="39" t="str">
        <f t="shared" si="7"/>
        <v/>
      </c>
      <c r="O934" s="115" t="str">
        <f>IF(G934&gt;0,DT!AC934*I934+DT!AD934*J934+DT!AE934*K934+DT!AF934*L934+DT!AG934*M934+DT!AH934*N934,"")</f>
        <v/>
      </c>
      <c r="P934" s="1"/>
    </row>
    <row r="935" ht="14.25" customHeight="1">
      <c r="A935" s="21"/>
      <c r="B935" s="21"/>
      <c r="C935" s="21"/>
      <c r="D935" s="21"/>
      <c r="E935" s="21"/>
      <c r="F935" s="21"/>
      <c r="G935" s="21">
        <f t="shared" si="1"/>
        <v>0</v>
      </c>
      <c r="I935" s="39" t="str">
        <f t="shared" si="2"/>
        <v/>
      </c>
      <c r="J935" s="39" t="str">
        <f t="shared" si="3"/>
        <v/>
      </c>
      <c r="K935" s="39" t="str">
        <f t="shared" si="4"/>
        <v/>
      </c>
      <c r="L935" s="39" t="str">
        <f t="shared" si="5"/>
        <v/>
      </c>
      <c r="M935" s="39" t="str">
        <f t="shared" si="6"/>
        <v/>
      </c>
      <c r="N935" s="39" t="str">
        <f t="shared" si="7"/>
        <v/>
      </c>
      <c r="O935" s="115" t="str">
        <f>IF(G935&gt;0,DT!AC935*I935+DT!AD935*J935+DT!AE935*K935+DT!AF935*L935+DT!AG935*M935+DT!AH935*N935,"")</f>
        <v/>
      </c>
      <c r="P935" s="1"/>
    </row>
    <row r="936" ht="14.25" customHeight="1">
      <c r="A936" s="21"/>
      <c r="B936" s="21"/>
      <c r="C936" s="21"/>
      <c r="D936" s="21"/>
      <c r="E936" s="21"/>
      <c r="F936" s="21"/>
      <c r="G936" s="21">
        <f t="shared" si="1"/>
        <v>0</v>
      </c>
      <c r="I936" s="39" t="str">
        <f t="shared" si="2"/>
        <v/>
      </c>
      <c r="J936" s="39" t="str">
        <f t="shared" si="3"/>
        <v/>
      </c>
      <c r="K936" s="39" t="str">
        <f t="shared" si="4"/>
        <v/>
      </c>
      <c r="L936" s="39" t="str">
        <f t="shared" si="5"/>
        <v/>
      </c>
      <c r="M936" s="39" t="str">
        <f t="shared" si="6"/>
        <v/>
      </c>
      <c r="N936" s="39" t="str">
        <f t="shared" si="7"/>
        <v/>
      </c>
      <c r="O936" s="115" t="str">
        <f>IF(G936&gt;0,DT!AC936*I936+DT!AD936*J936+DT!AE936*K936+DT!AF936*L936+DT!AG936*M936+DT!AH936*N936,"")</f>
        <v/>
      </c>
      <c r="P936" s="1"/>
    </row>
    <row r="937" ht="14.25" customHeight="1">
      <c r="A937" s="21"/>
      <c r="B937" s="21"/>
      <c r="C937" s="21"/>
      <c r="D937" s="21"/>
      <c r="E937" s="21"/>
      <c r="F937" s="21"/>
      <c r="G937" s="21">
        <f t="shared" si="1"/>
        <v>0</v>
      </c>
      <c r="I937" s="39" t="str">
        <f t="shared" si="2"/>
        <v/>
      </c>
      <c r="J937" s="39" t="str">
        <f t="shared" si="3"/>
        <v/>
      </c>
      <c r="K937" s="39" t="str">
        <f t="shared" si="4"/>
        <v/>
      </c>
      <c r="L937" s="39" t="str">
        <f t="shared" si="5"/>
        <v/>
      </c>
      <c r="M937" s="39" t="str">
        <f t="shared" si="6"/>
        <v/>
      </c>
      <c r="N937" s="39" t="str">
        <f t="shared" si="7"/>
        <v/>
      </c>
      <c r="O937" s="115" t="str">
        <f>IF(G937&gt;0,DT!AC937*I937+DT!AD937*J937+DT!AE937*K937+DT!AF937*L937+DT!AG937*M937+DT!AH937*N937,"")</f>
        <v/>
      </c>
      <c r="P937" s="1"/>
    </row>
    <row r="938" ht="14.25" customHeight="1">
      <c r="A938" s="21"/>
      <c r="B938" s="21"/>
      <c r="C938" s="21"/>
      <c r="D938" s="21"/>
      <c r="E938" s="21"/>
      <c r="F938" s="21"/>
      <c r="G938" s="21">
        <f t="shared" si="1"/>
        <v>0</v>
      </c>
      <c r="I938" s="39" t="str">
        <f t="shared" si="2"/>
        <v/>
      </c>
      <c r="J938" s="39" t="str">
        <f t="shared" si="3"/>
        <v/>
      </c>
      <c r="K938" s="39" t="str">
        <f t="shared" si="4"/>
        <v/>
      </c>
      <c r="L938" s="39" t="str">
        <f t="shared" si="5"/>
        <v/>
      </c>
      <c r="M938" s="39" t="str">
        <f t="shared" si="6"/>
        <v/>
      </c>
      <c r="N938" s="39" t="str">
        <f t="shared" si="7"/>
        <v/>
      </c>
      <c r="O938" s="115" t="str">
        <f>IF(G938&gt;0,DT!AC938*I938+DT!AD938*J938+DT!AE938*K938+DT!AF938*L938+DT!AG938*M938+DT!AH938*N938,"")</f>
        <v/>
      </c>
      <c r="P938" s="1"/>
    </row>
    <row r="939" ht="14.25" customHeight="1">
      <c r="A939" s="21"/>
      <c r="B939" s="21"/>
      <c r="C939" s="21"/>
      <c r="D939" s="21"/>
      <c r="E939" s="21"/>
      <c r="F939" s="21"/>
      <c r="G939" s="21">
        <f t="shared" si="1"/>
        <v>0</v>
      </c>
      <c r="I939" s="39" t="str">
        <f t="shared" si="2"/>
        <v/>
      </c>
      <c r="J939" s="39" t="str">
        <f t="shared" si="3"/>
        <v/>
      </c>
      <c r="K939" s="39" t="str">
        <f t="shared" si="4"/>
        <v/>
      </c>
      <c r="L939" s="39" t="str">
        <f t="shared" si="5"/>
        <v/>
      </c>
      <c r="M939" s="39" t="str">
        <f t="shared" si="6"/>
        <v/>
      </c>
      <c r="N939" s="39" t="str">
        <f t="shared" si="7"/>
        <v/>
      </c>
      <c r="O939" s="115" t="str">
        <f>IF(G939&gt;0,DT!AC939*I939+DT!AD939*J939+DT!AE939*K939+DT!AF939*L939+DT!AG939*M939+DT!AH939*N939,"")</f>
        <v/>
      </c>
      <c r="P939" s="1"/>
    </row>
    <row r="940" ht="14.25" customHeight="1">
      <c r="A940" s="21"/>
      <c r="B940" s="21"/>
      <c r="C940" s="21"/>
      <c r="D940" s="21"/>
      <c r="E940" s="21"/>
      <c r="F940" s="21"/>
      <c r="G940" s="21">
        <f t="shared" si="1"/>
        <v>0</v>
      </c>
      <c r="I940" s="39" t="str">
        <f t="shared" si="2"/>
        <v/>
      </c>
      <c r="J940" s="39" t="str">
        <f t="shared" si="3"/>
        <v/>
      </c>
      <c r="K940" s="39" t="str">
        <f t="shared" si="4"/>
        <v/>
      </c>
      <c r="L940" s="39" t="str">
        <f t="shared" si="5"/>
        <v/>
      </c>
      <c r="M940" s="39" t="str">
        <f t="shared" si="6"/>
        <v/>
      </c>
      <c r="N940" s="39" t="str">
        <f t="shared" si="7"/>
        <v/>
      </c>
      <c r="O940" s="115" t="str">
        <f>IF(G940&gt;0,DT!AC940*I940+DT!AD940*J940+DT!AE940*K940+DT!AF940*L940+DT!AG940*M940+DT!AH940*N940,"")</f>
        <v/>
      </c>
      <c r="P940" s="1"/>
    </row>
    <row r="941" ht="14.25" customHeight="1">
      <c r="A941" s="21"/>
      <c r="B941" s="21"/>
      <c r="C941" s="21"/>
      <c r="D941" s="21"/>
      <c r="E941" s="21"/>
      <c r="F941" s="21"/>
      <c r="G941" s="21">
        <f t="shared" si="1"/>
        <v>0</v>
      </c>
      <c r="I941" s="39" t="str">
        <f t="shared" si="2"/>
        <v/>
      </c>
      <c r="J941" s="39" t="str">
        <f t="shared" si="3"/>
        <v/>
      </c>
      <c r="K941" s="39" t="str">
        <f t="shared" si="4"/>
        <v/>
      </c>
      <c r="L941" s="39" t="str">
        <f t="shared" si="5"/>
        <v/>
      </c>
      <c r="M941" s="39" t="str">
        <f t="shared" si="6"/>
        <v/>
      </c>
      <c r="N941" s="39" t="str">
        <f t="shared" si="7"/>
        <v/>
      </c>
      <c r="O941" s="115" t="str">
        <f>IF(G941&gt;0,DT!AC941*I941+DT!AD941*J941+DT!AE941*K941+DT!AF941*L941+DT!AG941*M941+DT!AH941*N941,"")</f>
        <v/>
      </c>
      <c r="P941" s="1"/>
    </row>
    <row r="942" ht="14.25" customHeight="1">
      <c r="A942" s="21"/>
      <c r="B942" s="21"/>
      <c r="C942" s="21"/>
      <c r="D942" s="21"/>
      <c r="E942" s="21"/>
      <c r="F942" s="21"/>
      <c r="G942" s="21">
        <f t="shared" si="1"/>
        <v>0</v>
      </c>
      <c r="I942" s="39" t="str">
        <f t="shared" si="2"/>
        <v/>
      </c>
      <c r="J942" s="39" t="str">
        <f t="shared" si="3"/>
        <v/>
      </c>
      <c r="K942" s="39" t="str">
        <f t="shared" si="4"/>
        <v/>
      </c>
      <c r="L942" s="39" t="str">
        <f t="shared" si="5"/>
        <v/>
      </c>
      <c r="M942" s="39" t="str">
        <f t="shared" si="6"/>
        <v/>
      </c>
      <c r="N942" s="39" t="str">
        <f t="shared" si="7"/>
        <v/>
      </c>
      <c r="O942" s="115" t="str">
        <f>IF(G942&gt;0,DT!AC942*I942+DT!AD942*J942+DT!AE942*K942+DT!AF942*L942+DT!AG942*M942+DT!AH942*N942,"")</f>
        <v/>
      </c>
      <c r="P942" s="1"/>
    </row>
    <row r="943" ht="14.25" customHeight="1">
      <c r="A943" s="21"/>
      <c r="B943" s="21"/>
      <c r="C943" s="21"/>
      <c r="D943" s="21"/>
      <c r="E943" s="21"/>
      <c r="F943" s="21"/>
      <c r="G943" s="21">
        <f t="shared" si="1"/>
        <v>0</v>
      </c>
      <c r="I943" s="39" t="str">
        <f t="shared" si="2"/>
        <v/>
      </c>
      <c r="J943" s="39" t="str">
        <f t="shared" si="3"/>
        <v/>
      </c>
      <c r="K943" s="39" t="str">
        <f t="shared" si="4"/>
        <v/>
      </c>
      <c r="L943" s="39" t="str">
        <f t="shared" si="5"/>
        <v/>
      </c>
      <c r="M943" s="39" t="str">
        <f t="shared" si="6"/>
        <v/>
      </c>
      <c r="N943" s="39" t="str">
        <f t="shared" si="7"/>
        <v/>
      </c>
      <c r="O943" s="115" t="str">
        <f>IF(G943&gt;0,DT!AC943*I943+DT!AD943*J943+DT!AE943*K943+DT!AF943*L943+DT!AG943*M943+DT!AH943*N943,"")</f>
        <v/>
      </c>
      <c r="P943" s="1"/>
    </row>
    <row r="944" ht="14.25" customHeight="1">
      <c r="A944" s="21"/>
      <c r="B944" s="21"/>
      <c r="C944" s="21"/>
      <c r="D944" s="21"/>
      <c r="E944" s="21"/>
      <c r="F944" s="21"/>
      <c r="G944" s="21">
        <f t="shared" si="1"/>
        <v>0</v>
      </c>
      <c r="I944" s="39" t="str">
        <f t="shared" si="2"/>
        <v/>
      </c>
      <c r="J944" s="39" t="str">
        <f t="shared" si="3"/>
        <v/>
      </c>
      <c r="K944" s="39" t="str">
        <f t="shared" si="4"/>
        <v/>
      </c>
      <c r="L944" s="39" t="str">
        <f t="shared" si="5"/>
        <v/>
      </c>
      <c r="M944" s="39" t="str">
        <f t="shared" si="6"/>
        <v/>
      </c>
      <c r="N944" s="39" t="str">
        <f t="shared" si="7"/>
        <v/>
      </c>
      <c r="O944" s="115" t="str">
        <f>IF(G944&gt;0,DT!AC944*I944+DT!AD944*J944+DT!AE944*K944+DT!AF944*L944+DT!AG944*M944+DT!AH944*N944,"")</f>
        <v/>
      </c>
      <c r="P944" s="1"/>
    </row>
    <row r="945" ht="14.25" customHeight="1">
      <c r="A945" s="21"/>
      <c r="B945" s="21"/>
      <c r="C945" s="21"/>
      <c r="D945" s="21"/>
      <c r="E945" s="21"/>
      <c r="F945" s="21"/>
      <c r="G945" s="21">
        <f t="shared" si="1"/>
        <v>0</v>
      </c>
      <c r="I945" s="39" t="str">
        <f t="shared" si="2"/>
        <v/>
      </c>
      <c r="J945" s="39" t="str">
        <f t="shared" si="3"/>
        <v/>
      </c>
      <c r="K945" s="39" t="str">
        <f t="shared" si="4"/>
        <v/>
      </c>
      <c r="L945" s="39" t="str">
        <f t="shared" si="5"/>
        <v/>
      </c>
      <c r="M945" s="39" t="str">
        <f t="shared" si="6"/>
        <v/>
      </c>
      <c r="N945" s="39" t="str">
        <f t="shared" si="7"/>
        <v/>
      </c>
      <c r="O945" s="115" t="str">
        <f>IF(G945&gt;0,DT!AC945*I945+DT!AD945*J945+DT!AE945*K945+DT!AF945*L945+DT!AG945*M945+DT!AH945*N945,"")</f>
        <v/>
      </c>
      <c r="P945" s="1"/>
    </row>
    <row r="946" ht="14.25" customHeight="1">
      <c r="A946" s="21"/>
      <c r="B946" s="21"/>
      <c r="C946" s="21"/>
      <c r="D946" s="21"/>
      <c r="E946" s="21"/>
      <c r="F946" s="21"/>
      <c r="G946" s="21">
        <f t="shared" si="1"/>
        <v>0</v>
      </c>
      <c r="I946" s="39" t="str">
        <f t="shared" si="2"/>
        <v/>
      </c>
      <c r="J946" s="39" t="str">
        <f t="shared" si="3"/>
        <v/>
      </c>
      <c r="K946" s="39" t="str">
        <f t="shared" si="4"/>
        <v/>
      </c>
      <c r="L946" s="39" t="str">
        <f t="shared" si="5"/>
        <v/>
      </c>
      <c r="M946" s="39" t="str">
        <f t="shared" si="6"/>
        <v/>
      </c>
      <c r="N946" s="39" t="str">
        <f t="shared" si="7"/>
        <v/>
      </c>
      <c r="O946" s="115" t="str">
        <f>IF(G946&gt;0,DT!AC946*I946+DT!AD946*J946+DT!AE946*K946+DT!AF946*L946+DT!AG946*M946+DT!AH946*N946,"")</f>
        <v/>
      </c>
      <c r="P946" s="1"/>
    </row>
    <row r="947" ht="14.25" customHeight="1">
      <c r="A947" s="21"/>
      <c r="B947" s="21"/>
      <c r="C947" s="21"/>
      <c r="D947" s="21"/>
      <c r="E947" s="21"/>
      <c r="F947" s="21"/>
      <c r="G947" s="21">
        <f t="shared" si="1"/>
        <v>0</v>
      </c>
      <c r="I947" s="39" t="str">
        <f t="shared" si="2"/>
        <v/>
      </c>
      <c r="J947" s="39" t="str">
        <f t="shared" si="3"/>
        <v/>
      </c>
      <c r="K947" s="39" t="str">
        <f t="shared" si="4"/>
        <v/>
      </c>
      <c r="L947" s="39" t="str">
        <f t="shared" si="5"/>
        <v/>
      </c>
      <c r="M947" s="39" t="str">
        <f t="shared" si="6"/>
        <v/>
      </c>
      <c r="N947" s="39" t="str">
        <f t="shared" si="7"/>
        <v/>
      </c>
      <c r="O947" s="115" t="str">
        <f>IF(G947&gt;0,DT!AC947*I947+DT!AD947*J947+DT!AE947*K947+DT!AF947*L947+DT!AG947*M947+DT!AH947*N947,"")</f>
        <v/>
      </c>
      <c r="P947" s="1"/>
    </row>
    <row r="948" ht="14.25" customHeight="1">
      <c r="A948" s="21"/>
      <c r="B948" s="21"/>
      <c r="C948" s="21"/>
      <c r="D948" s="21"/>
      <c r="E948" s="21"/>
      <c r="F948" s="21"/>
      <c r="G948" s="21">
        <f t="shared" si="1"/>
        <v>0</v>
      </c>
      <c r="I948" s="39" t="str">
        <f t="shared" si="2"/>
        <v/>
      </c>
      <c r="J948" s="39" t="str">
        <f t="shared" si="3"/>
        <v/>
      </c>
      <c r="K948" s="39" t="str">
        <f t="shared" si="4"/>
        <v/>
      </c>
      <c r="L948" s="39" t="str">
        <f t="shared" si="5"/>
        <v/>
      </c>
      <c r="M948" s="39" t="str">
        <f t="shared" si="6"/>
        <v/>
      </c>
      <c r="N948" s="39" t="str">
        <f t="shared" si="7"/>
        <v/>
      </c>
      <c r="O948" s="115" t="str">
        <f>IF(G948&gt;0,DT!AC948*I948+DT!AD948*J948+DT!AE948*K948+DT!AF948*L948+DT!AG948*M948+DT!AH948*N948,"")</f>
        <v/>
      </c>
      <c r="P948" s="1"/>
    </row>
    <row r="949" ht="14.25" customHeight="1">
      <c r="A949" s="21"/>
      <c r="B949" s="21"/>
      <c r="C949" s="21"/>
      <c r="D949" s="21"/>
      <c r="E949" s="21"/>
      <c r="F949" s="21"/>
      <c r="G949" s="21">
        <f t="shared" si="1"/>
        <v>0</v>
      </c>
      <c r="I949" s="39" t="str">
        <f t="shared" si="2"/>
        <v/>
      </c>
      <c r="J949" s="39" t="str">
        <f t="shared" si="3"/>
        <v/>
      </c>
      <c r="K949" s="39" t="str">
        <f t="shared" si="4"/>
        <v/>
      </c>
      <c r="L949" s="39" t="str">
        <f t="shared" si="5"/>
        <v/>
      </c>
      <c r="M949" s="39" t="str">
        <f t="shared" si="6"/>
        <v/>
      </c>
      <c r="N949" s="39" t="str">
        <f t="shared" si="7"/>
        <v/>
      </c>
      <c r="O949" s="115" t="str">
        <f>IF(G949&gt;0,DT!AC949*I949+DT!AD949*J949+DT!AE949*K949+DT!AF949*L949+DT!AG949*M949+DT!AH949*N949,"")</f>
        <v/>
      </c>
      <c r="P949" s="1"/>
    </row>
    <row r="950" ht="14.25" customHeight="1">
      <c r="A950" s="21"/>
      <c r="B950" s="21"/>
      <c r="C950" s="21"/>
      <c r="D950" s="21"/>
      <c r="E950" s="21"/>
      <c r="F950" s="21"/>
      <c r="G950" s="21">
        <f t="shared" si="1"/>
        <v>0</v>
      </c>
      <c r="I950" s="39" t="str">
        <f t="shared" si="2"/>
        <v/>
      </c>
      <c r="J950" s="39" t="str">
        <f t="shared" si="3"/>
        <v/>
      </c>
      <c r="K950" s="39" t="str">
        <f t="shared" si="4"/>
        <v/>
      </c>
      <c r="L950" s="39" t="str">
        <f t="shared" si="5"/>
        <v/>
      </c>
      <c r="M950" s="39" t="str">
        <f t="shared" si="6"/>
        <v/>
      </c>
      <c r="N950" s="39" t="str">
        <f t="shared" si="7"/>
        <v/>
      </c>
      <c r="O950" s="115" t="str">
        <f>IF(G950&gt;0,DT!AC950*I950+DT!AD950*J950+DT!AE950*K950+DT!AF950*L950+DT!AG950*M950+DT!AH950*N950,"")</f>
        <v/>
      </c>
      <c r="P950" s="1"/>
    </row>
    <row r="951" ht="14.25" customHeight="1">
      <c r="A951" s="21"/>
      <c r="B951" s="21"/>
      <c r="C951" s="21"/>
      <c r="D951" s="21"/>
      <c r="E951" s="21"/>
      <c r="F951" s="21"/>
      <c r="G951" s="21">
        <f t="shared" si="1"/>
        <v>0</v>
      </c>
      <c r="I951" s="39" t="str">
        <f t="shared" si="2"/>
        <v/>
      </c>
      <c r="J951" s="39" t="str">
        <f t="shared" si="3"/>
        <v/>
      </c>
      <c r="K951" s="39" t="str">
        <f t="shared" si="4"/>
        <v/>
      </c>
      <c r="L951" s="39" t="str">
        <f t="shared" si="5"/>
        <v/>
      </c>
      <c r="M951" s="39" t="str">
        <f t="shared" si="6"/>
        <v/>
      </c>
      <c r="N951" s="39" t="str">
        <f t="shared" si="7"/>
        <v/>
      </c>
      <c r="O951" s="115" t="str">
        <f>IF(G951&gt;0,DT!AC951*I951+DT!AD951*J951+DT!AE951*K951+DT!AF951*L951+DT!AG951*M951+DT!AH951*N951,"")</f>
        <v/>
      </c>
      <c r="P951" s="1"/>
    </row>
    <row r="952" ht="14.25" customHeight="1">
      <c r="A952" s="21"/>
      <c r="B952" s="21"/>
      <c r="C952" s="21"/>
      <c r="D952" s="21"/>
      <c r="E952" s="21"/>
      <c r="F952" s="21"/>
      <c r="G952" s="21">
        <f t="shared" si="1"/>
        <v>0</v>
      </c>
      <c r="I952" s="39" t="str">
        <f t="shared" si="2"/>
        <v/>
      </c>
      <c r="J952" s="39" t="str">
        <f t="shared" si="3"/>
        <v/>
      </c>
      <c r="K952" s="39" t="str">
        <f t="shared" si="4"/>
        <v/>
      </c>
      <c r="L952" s="39" t="str">
        <f t="shared" si="5"/>
        <v/>
      </c>
      <c r="M952" s="39" t="str">
        <f t="shared" si="6"/>
        <v/>
      </c>
      <c r="N952" s="39" t="str">
        <f t="shared" si="7"/>
        <v/>
      </c>
      <c r="O952" s="115" t="str">
        <f>IF(G952&gt;0,DT!AC952*I952+DT!AD952*J952+DT!AE952*K952+DT!AF952*L952+DT!AG952*M952+DT!AH952*N952,"")</f>
        <v/>
      </c>
      <c r="P952" s="1"/>
    </row>
    <row r="953" ht="14.25" customHeight="1">
      <c r="A953" s="21"/>
      <c r="B953" s="21"/>
      <c r="C953" s="21"/>
      <c r="D953" s="21"/>
      <c r="E953" s="21"/>
      <c r="F953" s="21"/>
      <c r="G953" s="21">
        <f t="shared" si="1"/>
        <v>0</v>
      </c>
      <c r="I953" s="39" t="str">
        <f t="shared" si="2"/>
        <v/>
      </c>
      <c r="J953" s="39" t="str">
        <f t="shared" si="3"/>
        <v/>
      </c>
      <c r="K953" s="39" t="str">
        <f t="shared" si="4"/>
        <v/>
      </c>
      <c r="L953" s="39" t="str">
        <f t="shared" si="5"/>
        <v/>
      </c>
      <c r="M953" s="39" t="str">
        <f t="shared" si="6"/>
        <v/>
      </c>
      <c r="N953" s="39" t="str">
        <f t="shared" si="7"/>
        <v/>
      </c>
      <c r="O953" s="115" t="str">
        <f>IF(G953&gt;0,DT!AC953*I953+DT!AD953*J953+DT!AE953*K953+DT!AF953*L953+DT!AG953*M953+DT!AH953*N953,"")</f>
        <v/>
      </c>
      <c r="P953" s="1"/>
    </row>
    <row r="954" ht="14.25" customHeight="1">
      <c r="A954" s="21"/>
      <c r="B954" s="21"/>
      <c r="C954" s="21"/>
      <c r="D954" s="21"/>
      <c r="E954" s="21"/>
      <c r="F954" s="21"/>
      <c r="G954" s="21">
        <f t="shared" si="1"/>
        <v>0</v>
      </c>
      <c r="I954" s="39" t="str">
        <f t="shared" si="2"/>
        <v/>
      </c>
      <c r="J954" s="39" t="str">
        <f t="shared" si="3"/>
        <v/>
      </c>
      <c r="K954" s="39" t="str">
        <f t="shared" si="4"/>
        <v/>
      </c>
      <c r="L954" s="39" t="str">
        <f t="shared" si="5"/>
        <v/>
      </c>
      <c r="M954" s="39" t="str">
        <f t="shared" si="6"/>
        <v/>
      </c>
      <c r="N954" s="39" t="str">
        <f t="shared" si="7"/>
        <v/>
      </c>
      <c r="O954" s="115" t="str">
        <f>IF(G954&gt;0,DT!AC954*I954+DT!AD954*J954+DT!AE954*K954+DT!AF954*L954+DT!AG954*M954+DT!AH954*N954,"")</f>
        <v/>
      </c>
      <c r="P954" s="1"/>
    </row>
    <row r="955" ht="14.25" customHeight="1">
      <c r="A955" s="21"/>
      <c r="B955" s="21"/>
      <c r="C955" s="21"/>
      <c r="D955" s="21"/>
      <c r="E955" s="21"/>
      <c r="F955" s="21"/>
      <c r="G955" s="21">
        <f t="shared" si="1"/>
        <v>0</v>
      </c>
      <c r="I955" s="39" t="str">
        <f t="shared" si="2"/>
        <v/>
      </c>
      <c r="J955" s="39" t="str">
        <f t="shared" si="3"/>
        <v/>
      </c>
      <c r="K955" s="39" t="str">
        <f t="shared" si="4"/>
        <v/>
      </c>
      <c r="L955" s="39" t="str">
        <f t="shared" si="5"/>
        <v/>
      </c>
      <c r="M955" s="39" t="str">
        <f t="shared" si="6"/>
        <v/>
      </c>
      <c r="N955" s="39" t="str">
        <f t="shared" si="7"/>
        <v/>
      </c>
      <c r="O955" s="115" t="str">
        <f>IF(G955&gt;0,DT!AC955*I955+DT!AD955*J955+DT!AE955*K955+DT!AF955*L955+DT!AG955*M955+DT!AH955*N955,"")</f>
        <v/>
      </c>
      <c r="P955" s="1"/>
    </row>
    <row r="956" ht="14.25" customHeight="1">
      <c r="A956" s="21"/>
      <c r="B956" s="21"/>
      <c r="C956" s="21"/>
      <c r="D956" s="21"/>
      <c r="E956" s="21"/>
      <c r="F956" s="21"/>
      <c r="G956" s="21">
        <f t="shared" si="1"/>
        <v>0</v>
      </c>
      <c r="I956" s="39" t="str">
        <f t="shared" si="2"/>
        <v/>
      </c>
      <c r="J956" s="39" t="str">
        <f t="shared" si="3"/>
        <v/>
      </c>
      <c r="K956" s="39" t="str">
        <f t="shared" si="4"/>
        <v/>
      </c>
      <c r="L956" s="39" t="str">
        <f t="shared" si="5"/>
        <v/>
      </c>
      <c r="M956" s="39" t="str">
        <f t="shared" si="6"/>
        <v/>
      </c>
      <c r="N956" s="39" t="str">
        <f t="shared" si="7"/>
        <v/>
      </c>
      <c r="O956" s="115" t="str">
        <f>IF(G956&gt;0,DT!AC956*I956+DT!AD956*J956+DT!AE956*K956+DT!AF956*L956+DT!AG956*M956+DT!AH956*N956,"")</f>
        <v/>
      </c>
      <c r="P956" s="1"/>
    </row>
    <row r="957" ht="14.25" customHeight="1">
      <c r="A957" s="21"/>
      <c r="B957" s="21"/>
      <c r="C957" s="21"/>
      <c r="D957" s="21"/>
      <c r="E957" s="21"/>
      <c r="F957" s="21"/>
      <c r="G957" s="21">
        <f t="shared" si="1"/>
        <v>0</v>
      </c>
      <c r="I957" s="39" t="str">
        <f t="shared" si="2"/>
        <v/>
      </c>
      <c r="J957" s="39" t="str">
        <f t="shared" si="3"/>
        <v/>
      </c>
      <c r="K957" s="39" t="str">
        <f t="shared" si="4"/>
        <v/>
      </c>
      <c r="L957" s="39" t="str">
        <f t="shared" si="5"/>
        <v/>
      </c>
      <c r="M957" s="39" t="str">
        <f t="shared" si="6"/>
        <v/>
      </c>
      <c r="N957" s="39" t="str">
        <f t="shared" si="7"/>
        <v/>
      </c>
      <c r="O957" s="115" t="str">
        <f>IF(G957&gt;0,DT!AC957*I957+DT!AD957*J957+DT!AE957*K957+DT!AF957*L957+DT!AG957*M957+DT!AH957*N957,"")</f>
        <v/>
      </c>
      <c r="P957" s="1"/>
    </row>
    <row r="958" ht="14.25" customHeight="1">
      <c r="A958" s="21"/>
      <c r="B958" s="21"/>
      <c r="C958" s="21"/>
      <c r="D958" s="21"/>
      <c r="E958" s="21"/>
      <c r="F958" s="21"/>
      <c r="G958" s="21">
        <f t="shared" si="1"/>
        <v>0</v>
      </c>
      <c r="I958" s="39" t="str">
        <f t="shared" si="2"/>
        <v/>
      </c>
      <c r="J958" s="39" t="str">
        <f t="shared" si="3"/>
        <v/>
      </c>
      <c r="K958" s="39" t="str">
        <f t="shared" si="4"/>
        <v/>
      </c>
      <c r="L958" s="39" t="str">
        <f t="shared" si="5"/>
        <v/>
      </c>
      <c r="M958" s="39" t="str">
        <f t="shared" si="6"/>
        <v/>
      </c>
      <c r="N958" s="39" t="str">
        <f t="shared" si="7"/>
        <v/>
      </c>
      <c r="O958" s="115" t="str">
        <f>IF(G958&gt;0,DT!AC958*I958+DT!AD958*J958+DT!AE958*K958+DT!AF958*L958+DT!AG958*M958+DT!AH958*N958,"")</f>
        <v/>
      </c>
      <c r="P958" s="1"/>
    </row>
    <row r="959" ht="14.25" customHeight="1">
      <c r="A959" s="21"/>
      <c r="B959" s="21"/>
      <c r="C959" s="21"/>
      <c r="D959" s="21"/>
      <c r="E959" s="21"/>
      <c r="F959" s="21"/>
      <c r="G959" s="21">
        <f t="shared" si="1"/>
        <v>0</v>
      </c>
      <c r="I959" s="39" t="str">
        <f t="shared" si="2"/>
        <v/>
      </c>
      <c r="J959" s="39" t="str">
        <f t="shared" si="3"/>
        <v/>
      </c>
      <c r="K959" s="39" t="str">
        <f t="shared" si="4"/>
        <v/>
      </c>
      <c r="L959" s="39" t="str">
        <f t="shared" si="5"/>
        <v/>
      </c>
      <c r="M959" s="39" t="str">
        <f t="shared" si="6"/>
        <v/>
      </c>
      <c r="N959" s="39" t="str">
        <f t="shared" si="7"/>
        <v/>
      </c>
      <c r="O959" s="115" t="str">
        <f>IF(G959&gt;0,DT!AC959*I959+DT!AD959*J959+DT!AE959*K959+DT!AF959*L959+DT!AG959*M959+DT!AH959*N959,"")</f>
        <v/>
      </c>
      <c r="P959" s="1"/>
    </row>
    <row r="960" ht="14.25" customHeight="1">
      <c r="A960" s="21"/>
      <c r="B960" s="21"/>
      <c r="C960" s="21"/>
      <c r="D960" s="21"/>
      <c r="E960" s="21"/>
      <c r="F960" s="21"/>
      <c r="G960" s="21">
        <f t="shared" si="1"/>
        <v>0</v>
      </c>
      <c r="I960" s="39" t="str">
        <f t="shared" si="2"/>
        <v/>
      </c>
      <c r="J960" s="39" t="str">
        <f t="shared" si="3"/>
        <v/>
      </c>
      <c r="K960" s="39" t="str">
        <f t="shared" si="4"/>
        <v/>
      </c>
      <c r="L960" s="39" t="str">
        <f t="shared" si="5"/>
        <v/>
      </c>
      <c r="M960" s="39" t="str">
        <f t="shared" si="6"/>
        <v/>
      </c>
      <c r="N960" s="39" t="str">
        <f t="shared" si="7"/>
        <v/>
      </c>
      <c r="O960" s="115" t="str">
        <f>IF(G960&gt;0,DT!AC960*I960+DT!AD960*J960+DT!AE960*K960+DT!AF960*L960+DT!AG960*M960+DT!AH960*N960,"")</f>
        <v/>
      </c>
      <c r="P960" s="1"/>
    </row>
    <row r="961" ht="14.25" customHeight="1">
      <c r="A961" s="21"/>
      <c r="B961" s="21"/>
      <c r="C961" s="21"/>
      <c r="D961" s="21"/>
      <c r="E961" s="21"/>
      <c r="F961" s="21"/>
      <c r="G961" s="21">
        <f t="shared" si="1"/>
        <v>0</v>
      </c>
      <c r="I961" s="39" t="str">
        <f t="shared" si="2"/>
        <v/>
      </c>
      <c r="J961" s="39" t="str">
        <f t="shared" si="3"/>
        <v/>
      </c>
      <c r="K961" s="39" t="str">
        <f t="shared" si="4"/>
        <v/>
      </c>
      <c r="L961" s="39" t="str">
        <f t="shared" si="5"/>
        <v/>
      </c>
      <c r="M961" s="39" t="str">
        <f t="shared" si="6"/>
        <v/>
      </c>
      <c r="N961" s="39" t="str">
        <f t="shared" si="7"/>
        <v/>
      </c>
      <c r="O961" s="115" t="str">
        <f>IF(G961&gt;0,DT!AC961*I961+DT!AD961*J961+DT!AE961*K961+DT!AF961*L961+DT!AG961*M961+DT!AH961*N961,"")</f>
        <v/>
      </c>
      <c r="P961" s="1"/>
    </row>
    <row r="962" ht="14.25" customHeight="1">
      <c r="A962" s="21"/>
      <c r="B962" s="21"/>
      <c r="C962" s="21"/>
      <c r="D962" s="21"/>
      <c r="E962" s="21"/>
      <c r="F962" s="21"/>
      <c r="G962" s="21">
        <f t="shared" si="1"/>
        <v>0</v>
      </c>
      <c r="I962" s="39" t="str">
        <f t="shared" si="2"/>
        <v/>
      </c>
      <c r="J962" s="39" t="str">
        <f t="shared" si="3"/>
        <v/>
      </c>
      <c r="K962" s="39" t="str">
        <f t="shared" si="4"/>
        <v/>
      </c>
      <c r="L962" s="39" t="str">
        <f t="shared" si="5"/>
        <v/>
      </c>
      <c r="M962" s="39" t="str">
        <f t="shared" si="6"/>
        <v/>
      </c>
      <c r="N962" s="39" t="str">
        <f t="shared" si="7"/>
        <v/>
      </c>
      <c r="O962" s="115" t="str">
        <f>IF(G962&gt;0,DT!AC962*I962+DT!AD962*J962+DT!AE962*K962+DT!AF962*L962+DT!AG962*M962+DT!AH962*N962,"")</f>
        <v/>
      </c>
      <c r="P962" s="1"/>
    </row>
    <row r="963" ht="14.25" customHeight="1">
      <c r="A963" s="21"/>
      <c r="B963" s="21"/>
      <c r="C963" s="21"/>
      <c r="D963" s="21"/>
      <c r="E963" s="21"/>
      <c r="F963" s="21"/>
      <c r="G963" s="21">
        <f t="shared" si="1"/>
        <v>0</v>
      </c>
      <c r="I963" s="39" t="str">
        <f t="shared" si="2"/>
        <v/>
      </c>
      <c r="J963" s="39" t="str">
        <f t="shared" si="3"/>
        <v/>
      </c>
      <c r="K963" s="39" t="str">
        <f t="shared" si="4"/>
        <v/>
      </c>
      <c r="L963" s="39" t="str">
        <f t="shared" si="5"/>
        <v/>
      </c>
      <c r="M963" s="39" t="str">
        <f t="shared" si="6"/>
        <v/>
      </c>
      <c r="N963" s="39" t="str">
        <f t="shared" si="7"/>
        <v/>
      </c>
      <c r="O963" s="115" t="str">
        <f>IF(G963&gt;0,DT!AC963*I963+DT!AD963*J963+DT!AE963*K963+DT!AF963*L963+DT!AG963*M963+DT!AH963*N963,"")</f>
        <v/>
      </c>
      <c r="P963" s="1"/>
    </row>
    <row r="964" ht="14.25" customHeight="1">
      <c r="A964" s="21"/>
      <c r="B964" s="21"/>
      <c r="C964" s="21"/>
      <c r="D964" s="21"/>
      <c r="E964" s="21"/>
      <c r="F964" s="21"/>
      <c r="G964" s="21">
        <f t="shared" si="1"/>
        <v>0</v>
      </c>
      <c r="I964" s="39" t="str">
        <f t="shared" si="2"/>
        <v/>
      </c>
      <c r="J964" s="39" t="str">
        <f t="shared" si="3"/>
        <v/>
      </c>
      <c r="K964" s="39" t="str">
        <f t="shared" si="4"/>
        <v/>
      </c>
      <c r="L964" s="39" t="str">
        <f t="shared" si="5"/>
        <v/>
      </c>
      <c r="M964" s="39" t="str">
        <f t="shared" si="6"/>
        <v/>
      </c>
      <c r="N964" s="39" t="str">
        <f t="shared" si="7"/>
        <v/>
      </c>
      <c r="O964" s="115" t="str">
        <f>IF(G964&gt;0,DT!AC964*I964+DT!AD964*J964+DT!AE964*K964+DT!AF964*L964+DT!AG964*M964+DT!AH964*N964,"")</f>
        <v/>
      </c>
      <c r="P964" s="1"/>
    </row>
    <row r="965" ht="14.25" customHeight="1">
      <c r="A965" s="21"/>
      <c r="B965" s="21"/>
      <c r="C965" s="21"/>
      <c r="D965" s="21"/>
      <c r="E965" s="21"/>
      <c r="F965" s="21"/>
      <c r="G965" s="21">
        <f t="shared" si="1"/>
        <v>0</v>
      </c>
      <c r="I965" s="39" t="str">
        <f t="shared" si="2"/>
        <v/>
      </c>
      <c r="J965" s="39" t="str">
        <f t="shared" si="3"/>
        <v/>
      </c>
      <c r="K965" s="39" t="str">
        <f t="shared" si="4"/>
        <v/>
      </c>
      <c r="L965" s="39" t="str">
        <f t="shared" si="5"/>
        <v/>
      </c>
      <c r="M965" s="39" t="str">
        <f t="shared" si="6"/>
        <v/>
      </c>
      <c r="N965" s="39" t="str">
        <f t="shared" si="7"/>
        <v/>
      </c>
      <c r="O965" s="115" t="str">
        <f>IF(G965&gt;0,DT!AC965*I965+DT!AD965*J965+DT!AE965*K965+DT!AF965*L965+DT!AG965*M965+DT!AH965*N965,"")</f>
        <v/>
      </c>
      <c r="P965" s="1"/>
    </row>
    <row r="966" ht="14.25" customHeight="1">
      <c r="A966" s="21"/>
      <c r="B966" s="21"/>
      <c r="C966" s="21"/>
      <c r="D966" s="21"/>
      <c r="E966" s="21"/>
      <c r="F966" s="21"/>
      <c r="G966" s="21">
        <f t="shared" si="1"/>
        <v>0</v>
      </c>
      <c r="I966" s="39" t="str">
        <f t="shared" si="2"/>
        <v/>
      </c>
      <c r="J966" s="39" t="str">
        <f t="shared" si="3"/>
        <v/>
      </c>
      <c r="K966" s="39" t="str">
        <f t="shared" si="4"/>
        <v/>
      </c>
      <c r="L966" s="39" t="str">
        <f t="shared" si="5"/>
        <v/>
      </c>
      <c r="M966" s="39" t="str">
        <f t="shared" si="6"/>
        <v/>
      </c>
      <c r="N966" s="39" t="str">
        <f t="shared" si="7"/>
        <v/>
      </c>
      <c r="O966" s="115" t="str">
        <f>IF(G966&gt;0,DT!AC966*I966+DT!AD966*J966+DT!AE966*K966+DT!AF966*L966+DT!AG966*M966+DT!AH966*N966,"")</f>
        <v/>
      </c>
      <c r="P966" s="1"/>
    </row>
    <row r="967" ht="14.25" customHeight="1">
      <c r="A967" s="21"/>
      <c r="B967" s="21"/>
      <c r="C967" s="21"/>
      <c r="D967" s="21"/>
      <c r="E967" s="21"/>
      <c r="F967" s="21"/>
      <c r="G967" s="21">
        <f t="shared" si="1"/>
        <v>0</v>
      </c>
      <c r="I967" s="39" t="str">
        <f t="shared" si="2"/>
        <v/>
      </c>
      <c r="J967" s="39" t="str">
        <f t="shared" si="3"/>
        <v/>
      </c>
      <c r="K967" s="39" t="str">
        <f t="shared" si="4"/>
        <v/>
      </c>
      <c r="L967" s="39" t="str">
        <f t="shared" si="5"/>
        <v/>
      </c>
      <c r="M967" s="39" t="str">
        <f t="shared" si="6"/>
        <v/>
      </c>
      <c r="N967" s="39" t="str">
        <f t="shared" si="7"/>
        <v/>
      </c>
      <c r="O967" s="115" t="str">
        <f>IF(G967&gt;0,DT!AC967*I967+DT!AD967*J967+DT!AE967*K967+DT!AF967*L967+DT!AG967*M967+DT!AH967*N967,"")</f>
        <v/>
      </c>
      <c r="P967" s="1"/>
    </row>
    <row r="968" ht="14.25" customHeight="1">
      <c r="A968" s="21"/>
      <c r="B968" s="21"/>
      <c r="C968" s="21"/>
      <c r="D968" s="21"/>
      <c r="E968" s="21"/>
      <c r="F968" s="21"/>
      <c r="G968" s="21">
        <f t="shared" si="1"/>
        <v>0</v>
      </c>
      <c r="I968" s="39" t="str">
        <f t="shared" si="2"/>
        <v/>
      </c>
      <c r="J968" s="39" t="str">
        <f t="shared" si="3"/>
        <v/>
      </c>
      <c r="K968" s="39" t="str">
        <f t="shared" si="4"/>
        <v/>
      </c>
      <c r="L968" s="39" t="str">
        <f t="shared" si="5"/>
        <v/>
      </c>
      <c r="M968" s="39" t="str">
        <f t="shared" si="6"/>
        <v/>
      </c>
      <c r="N968" s="39" t="str">
        <f t="shared" si="7"/>
        <v/>
      </c>
      <c r="O968" s="115" t="str">
        <f>IF(G968&gt;0,DT!AC968*I968+DT!AD968*J968+DT!AE968*K968+DT!AF968*L968+DT!AG968*M968+DT!AH968*N968,"")</f>
        <v/>
      </c>
      <c r="P968" s="1"/>
    </row>
    <row r="969" ht="14.25" customHeight="1">
      <c r="A969" s="21"/>
      <c r="B969" s="21"/>
      <c r="C969" s="21"/>
      <c r="D969" s="21"/>
      <c r="E969" s="21"/>
      <c r="F969" s="21"/>
      <c r="G969" s="21">
        <f t="shared" si="1"/>
        <v>0</v>
      </c>
      <c r="I969" s="39" t="str">
        <f t="shared" si="2"/>
        <v/>
      </c>
      <c r="J969" s="39" t="str">
        <f t="shared" si="3"/>
        <v/>
      </c>
      <c r="K969" s="39" t="str">
        <f t="shared" si="4"/>
        <v/>
      </c>
      <c r="L969" s="39" t="str">
        <f t="shared" si="5"/>
        <v/>
      </c>
      <c r="M969" s="39" t="str">
        <f t="shared" si="6"/>
        <v/>
      </c>
      <c r="N969" s="39" t="str">
        <f t="shared" si="7"/>
        <v/>
      </c>
      <c r="O969" s="115" t="str">
        <f>IF(G969&gt;0,DT!AC969*I969+DT!AD969*J969+DT!AE969*K969+DT!AF969*L969+DT!AG969*M969+DT!AH969*N969,"")</f>
        <v/>
      </c>
      <c r="P969" s="1"/>
    </row>
    <row r="970" ht="14.25" customHeight="1">
      <c r="A970" s="21"/>
      <c r="B970" s="21"/>
      <c r="C970" s="21"/>
      <c r="D970" s="21"/>
      <c r="E970" s="21"/>
      <c r="F970" s="21"/>
      <c r="G970" s="21">
        <f t="shared" si="1"/>
        <v>0</v>
      </c>
      <c r="I970" s="39" t="str">
        <f t="shared" si="2"/>
        <v/>
      </c>
      <c r="J970" s="39" t="str">
        <f t="shared" si="3"/>
        <v/>
      </c>
      <c r="K970" s="39" t="str">
        <f t="shared" si="4"/>
        <v/>
      </c>
      <c r="L970" s="39" t="str">
        <f t="shared" si="5"/>
        <v/>
      </c>
      <c r="M970" s="39" t="str">
        <f t="shared" si="6"/>
        <v/>
      </c>
      <c r="N970" s="39" t="str">
        <f t="shared" si="7"/>
        <v/>
      </c>
      <c r="O970" s="115" t="str">
        <f>IF(G970&gt;0,DT!AC970*I970+DT!AD970*J970+DT!AE970*K970+DT!AF970*L970+DT!AG970*M970+DT!AH970*N970,"")</f>
        <v/>
      </c>
      <c r="P970" s="1"/>
    </row>
    <row r="971" ht="14.25" customHeight="1">
      <c r="A971" s="21"/>
      <c r="B971" s="21"/>
      <c r="C971" s="21"/>
      <c r="D971" s="21"/>
      <c r="E971" s="21"/>
      <c r="F971" s="21"/>
      <c r="G971" s="21">
        <f t="shared" si="1"/>
        <v>0</v>
      </c>
      <c r="I971" s="39" t="str">
        <f t="shared" si="2"/>
        <v/>
      </c>
      <c r="J971" s="39" t="str">
        <f t="shared" si="3"/>
        <v/>
      </c>
      <c r="K971" s="39" t="str">
        <f t="shared" si="4"/>
        <v/>
      </c>
      <c r="L971" s="39" t="str">
        <f t="shared" si="5"/>
        <v/>
      </c>
      <c r="M971" s="39" t="str">
        <f t="shared" si="6"/>
        <v/>
      </c>
      <c r="N971" s="39" t="str">
        <f t="shared" si="7"/>
        <v/>
      </c>
      <c r="O971" s="115" t="str">
        <f>IF(G971&gt;0,DT!AC971*I971+DT!AD971*J971+DT!AE971*K971+DT!AF971*L971+DT!AG971*M971+DT!AH971*N971,"")</f>
        <v/>
      </c>
      <c r="P971" s="1"/>
    </row>
    <row r="972" ht="14.25" customHeight="1">
      <c r="A972" s="21"/>
      <c r="B972" s="21"/>
      <c r="C972" s="21"/>
      <c r="D972" s="21"/>
      <c r="E972" s="21"/>
      <c r="F972" s="21"/>
      <c r="G972" s="21">
        <f t="shared" si="1"/>
        <v>0</v>
      </c>
      <c r="I972" s="39" t="str">
        <f t="shared" si="2"/>
        <v/>
      </c>
      <c r="J972" s="39" t="str">
        <f t="shared" si="3"/>
        <v/>
      </c>
      <c r="K972" s="39" t="str">
        <f t="shared" si="4"/>
        <v/>
      </c>
      <c r="L972" s="39" t="str">
        <f t="shared" si="5"/>
        <v/>
      </c>
      <c r="M972" s="39" t="str">
        <f t="shared" si="6"/>
        <v/>
      </c>
      <c r="N972" s="39" t="str">
        <f t="shared" si="7"/>
        <v/>
      </c>
      <c r="O972" s="115" t="str">
        <f>IF(G972&gt;0,DT!AC972*I972+DT!AD972*J972+DT!AE972*K972+DT!AF972*L972+DT!AG972*M972+DT!AH972*N972,"")</f>
        <v/>
      </c>
      <c r="P972" s="1"/>
    </row>
    <row r="973" ht="14.25" customHeight="1">
      <c r="A973" s="21"/>
      <c r="B973" s="21"/>
      <c r="C973" s="21"/>
      <c r="D973" s="21"/>
      <c r="E973" s="21"/>
      <c r="F973" s="21"/>
      <c r="G973" s="21">
        <f t="shared" si="1"/>
        <v>0</v>
      </c>
      <c r="I973" s="39" t="str">
        <f t="shared" si="2"/>
        <v/>
      </c>
      <c r="J973" s="39" t="str">
        <f t="shared" si="3"/>
        <v/>
      </c>
      <c r="K973" s="39" t="str">
        <f t="shared" si="4"/>
        <v/>
      </c>
      <c r="L973" s="39" t="str">
        <f t="shared" si="5"/>
        <v/>
      </c>
      <c r="M973" s="39" t="str">
        <f t="shared" si="6"/>
        <v/>
      </c>
      <c r="N973" s="39" t="str">
        <f t="shared" si="7"/>
        <v/>
      </c>
      <c r="O973" s="115" t="str">
        <f>IF(G973&gt;0,DT!AC973*I973+DT!AD973*J973+DT!AE973*K973+DT!AF973*L973+DT!AG973*M973+DT!AH973*N973,"")</f>
        <v/>
      </c>
      <c r="P973" s="1"/>
    </row>
    <row r="974" ht="14.25" customHeight="1">
      <c r="A974" s="21"/>
      <c r="B974" s="21"/>
      <c r="C974" s="21"/>
      <c r="D974" s="21"/>
      <c r="E974" s="21"/>
      <c r="F974" s="21"/>
      <c r="G974" s="21">
        <f t="shared" si="1"/>
        <v>0</v>
      </c>
      <c r="I974" s="39" t="str">
        <f t="shared" si="2"/>
        <v/>
      </c>
      <c r="J974" s="39" t="str">
        <f t="shared" si="3"/>
        <v/>
      </c>
      <c r="K974" s="39" t="str">
        <f t="shared" si="4"/>
        <v/>
      </c>
      <c r="L974" s="39" t="str">
        <f t="shared" si="5"/>
        <v/>
      </c>
      <c r="M974" s="39" t="str">
        <f t="shared" si="6"/>
        <v/>
      </c>
      <c r="N974" s="39" t="str">
        <f t="shared" si="7"/>
        <v/>
      </c>
      <c r="O974" s="115" t="str">
        <f>IF(G974&gt;0,DT!AC974*I974+DT!AD974*J974+DT!AE974*K974+DT!AF974*L974+DT!AG974*M974+DT!AH974*N974,"")</f>
        <v/>
      </c>
      <c r="P974" s="1"/>
    </row>
    <row r="975" ht="14.25" customHeight="1">
      <c r="A975" s="21"/>
      <c r="B975" s="21"/>
      <c r="C975" s="21"/>
      <c r="D975" s="21"/>
      <c r="E975" s="21"/>
      <c r="F975" s="21"/>
      <c r="G975" s="21">
        <f t="shared" si="1"/>
        <v>0</v>
      </c>
      <c r="I975" s="39" t="str">
        <f t="shared" si="2"/>
        <v/>
      </c>
      <c r="J975" s="39" t="str">
        <f t="shared" si="3"/>
        <v/>
      </c>
      <c r="K975" s="39" t="str">
        <f t="shared" si="4"/>
        <v/>
      </c>
      <c r="L975" s="39" t="str">
        <f t="shared" si="5"/>
        <v/>
      </c>
      <c r="M975" s="39" t="str">
        <f t="shared" si="6"/>
        <v/>
      </c>
      <c r="N975" s="39" t="str">
        <f t="shared" si="7"/>
        <v/>
      </c>
      <c r="O975" s="115" t="str">
        <f>IF(G975&gt;0,DT!AC975*I975+DT!AD975*J975+DT!AE975*K975+DT!AF975*L975+DT!AG975*M975+DT!AH975*N975,"")</f>
        <v/>
      </c>
      <c r="P975" s="1"/>
    </row>
    <row r="976" ht="14.25" customHeight="1">
      <c r="A976" s="21"/>
      <c r="B976" s="21"/>
      <c r="C976" s="21"/>
      <c r="D976" s="21"/>
      <c r="E976" s="21"/>
      <c r="F976" s="21"/>
      <c r="G976" s="21">
        <f t="shared" si="1"/>
        <v>0</v>
      </c>
      <c r="I976" s="39" t="str">
        <f t="shared" si="2"/>
        <v/>
      </c>
      <c r="J976" s="39" t="str">
        <f t="shared" si="3"/>
        <v/>
      </c>
      <c r="K976" s="39" t="str">
        <f t="shared" si="4"/>
        <v/>
      </c>
      <c r="L976" s="39" t="str">
        <f t="shared" si="5"/>
        <v/>
      </c>
      <c r="M976" s="39" t="str">
        <f t="shared" si="6"/>
        <v/>
      </c>
      <c r="N976" s="39" t="str">
        <f t="shared" si="7"/>
        <v/>
      </c>
      <c r="O976" s="115" t="str">
        <f>IF(G976&gt;0,DT!AC976*I976+DT!AD976*J976+DT!AE976*K976+DT!AF976*L976+DT!AG976*M976+DT!AH976*N976,"")</f>
        <v/>
      </c>
      <c r="P976" s="1"/>
    </row>
    <row r="977" ht="14.25" customHeight="1">
      <c r="A977" s="21"/>
      <c r="B977" s="21"/>
      <c r="C977" s="21"/>
      <c r="D977" s="21"/>
      <c r="E977" s="21"/>
      <c r="F977" s="21"/>
      <c r="G977" s="21">
        <f t="shared" si="1"/>
        <v>0</v>
      </c>
      <c r="I977" s="39" t="str">
        <f t="shared" si="2"/>
        <v/>
      </c>
      <c r="J977" s="39" t="str">
        <f t="shared" si="3"/>
        <v/>
      </c>
      <c r="K977" s="39" t="str">
        <f t="shared" si="4"/>
        <v/>
      </c>
      <c r="L977" s="39" t="str">
        <f t="shared" si="5"/>
        <v/>
      </c>
      <c r="M977" s="39" t="str">
        <f t="shared" si="6"/>
        <v/>
      </c>
      <c r="N977" s="39" t="str">
        <f t="shared" si="7"/>
        <v/>
      </c>
      <c r="O977" s="115" t="str">
        <f>IF(G977&gt;0,DT!AC977*I977+DT!AD977*J977+DT!AE977*K977+DT!AF977*L977+DT!AG977*M977+DT!AH977*N977,"")</f>
        <v/>
      </c>
      <c r="P977" s="1"/>
    </row>
    <row r="978" ht="14.25" customHeight="1">
      <c r="A978" s="21"/>
      <c r="B978" s="21"/>
      <c r="C978" s="21"/>
      <c r="D978" s="21"/>
      <c r="E978" s="21"/>
      <c r="F978" s="21"/>
      <c r="G978" s="21">
        <f t="shared" si="1"/>
        <v>0</v>
      </c>
      <c r="I978" s="39" t="str">
        <f t="shared" si="2"/>
        <v/>
      </c>
      <c r="J978" s="39" t="str">
        <f t="shared" si="3"/>
        <v/>
      </c>
      <c r="K978" s="39" t="str">
        <f t="shared" si="4"/>
        <v/>
      </c>
      <c r="L978" s="39" t="str">
        <f t="shared" si="5"/>
        <v/>
      </c>
      <c r="M978" s="39" t="str">
        <f t="shared" si="6"/>
        <v/>
      </c>
      <c r="N978" s="39" t="str">
        <f t="shared" si="7"/>
        <v/>
      </c>
      <c r="O978" s="115" t="str">
        <f>IF(G978&gt;0,DT!AC978*I978+DT!AD978*J978+DT!AE978*K978+DT!AF978*L978+DT!AG978*M978+DT!AH978*N978,"")</f>
        <v/>
      </c>
      <c r="P978" s="1"/>
    </row>
    <row r="979" ht="14.25" customHeight="1">
      <c r="A979" s="21"/>
      <c r="B979" s="21"/>
      <c r="C979" s="21"/>
      <c r="D979" s="21"/>
      <c r="E979" s="21"/>
      <c r="F979" s="21"/>
      <c r="G979" s="21">
        <f t="shared" si="1"/>
        <v>0</v>
      </c>
      <c r="I979" s="39" t="str">
        <f t="shared" si="2"/>
        <v/>
      </c>
      <c r="J979" s="39" t="str">
        <f t="shared" si="3"/>
        <v/>
      </c>
      <c r="K979" s="39" t="str">
        <f t="shared" si="4"/>
        <v/>
      </c>
      <c r="L979" s="39" t="str">
        <f t="shared" si="5"/>
        <v/>
      </c>
      <c r="M979" s="39" t="str">
        <f t="shared" si="6"/>
        <v/>
      </c>
      <c r="N979" s="39" t="str">
        <f t="shared" si="7"/>
        <v/>
      </c>
      <c r="O979" s="115" t="str">
        <f>IF(G979&gt;0,DT!AC979*I979+DT!AD979*J979+DT!AE979*K979+DT!AF979*L979+DT!AG979*M979+DT!AH979*N979,"")</f>
        <v/>
      </c>
      <c r="P979" s="1"/>
    </row>
    <row r="980" ht="14.25" customHeight="1">
      <c r="A980" s="21"/>
      <c r="B980" s="21"/>
      <c r="C980" s="21"/>
      <c r="D980" s="21"/>
      <c r="E980" s="21"/>
      <c r="F980" s="21"/>
      <c r="G980" s="21">
        <f t="shared" si="1"/>
        <v>0</v>
      </c>
      <c r="I980" s="39" t="str">
        <f t="shared" si="2"/>
        <v/>
      </c>
      <c r="J980" s="39" t="str">
        <f t="shared" si="3"/>
        <v/>
      </c>
      <c r="K980" s="39" t="str">
        <f t="shared" si="4"/>
        <v/>
      </c>
      <c r="L980" s="39" t="str">
        <f t="shared" si="5"/>
        <v/>
      </c>
      <c r="M980" s="39" t="str">
        <f t="shared" si="6"/>
        <v/>
      </c>
      <c r="N980" s="39" t="str">
        <f t="shared" si="7"/>
        <v/>
      </c>
      <c r="O980" s="115" t="str">
        <f>IF(G980&gt;0,DT!AC980*I980+DT!AD980*J980+DT!AE980*K980+DT!AF980*L980+DT!AG980*M980+DT!AH980*N980,"")</f>
        <v/>
      </c>
      <c r="P980" s="1"/>
    </row>
    <row r="981" ht="14.25" customHeight="1">
      <c r="A981" s="21"/>
      <c r="B981" s="21"/>
      <c r="C981" s="21"/>
      <c r="D981" s="21"/>
      <c r="E981" s="21"/>
      <c r="F981" s="21"/>
      <c r="G981" s="21">
        <f t="shared" si="1"/>
        <v>0</v>
      </c>
      <c r="I981" s="39" t="str">
        <f t="shared" si="2"/>
        <v/>
      </c>
      <c r="J981" s="39" t="str">
        <f t="shared" si="3"/>
        <v/>
      </c>
      <c r="K981" s="39" t="str">
        <f t="shared" si="4"/>
        <v/>
      </c>
      <c r="L981" s="39" t="str">
        <f t="shared" si="5"/>
        <v/>
      </c>
      <c r="M981" s="39" t="str">
        <f t="shared" si="6"/>
        <v/>
      </c>
      <c r="N981" s="39" t="str">
        <f t="shared" si="7"/>
        <v/>
      </c>
      <c r="O981" s="115" t="str">
        <f>IF(G981&gt;0,DT!AC981*I981+DT!AD981*J981+DT!AE981*K981+DT!AF981*L981+DT!AG981*M981+DT!AH981*N981,"")</f>
        <v/>
      </c>
      <c r="P981" s="1"/>
    </row>
    <row r="982" ht="14.25" customHeight="1">
      <c r="A982" s="21"/>
      <c r="B982" s="21"/>
      <c r="C982" s="21"/>
      <c r="D982" s="21"/>
      <c r="E982" s="21"/>
      <c r="F982" s="21"/>
      <c r="G982" s="21">
        <f t="shared" si="1"/>
        <v>0</v>
      </c>
      <c r="I982" s="39" t="str">
        <f t="shared" si="2"/>
        <v/>
      </c>
      <c r="J982" s="39" t="str">
        <f t="shared" si="3"/>
        <v/>
      </c>
      <c r="K982" s="39" t="str">
        <f t="shared" si="4"/>
        <v/>
      </c>
      <c r="L982" s="39" t="str">
        <f t="shared" si="5"/>
        <v/>
      </c>
      <c r="M982" s="39" t="str">
        <f t="shared" si="6"/>
        <v/>
      </c>
      <c r="N982" s="39" t="str">
        <f t="shared" si="7"/>
        <v/>
      </c>
      <c r="O982" s="115" t="str">
        <f>IF(G982&gt;0,DT!AC982*I982+DT!AD982*J982+DT!AE982*K982+DT!AF982*L982+DT!AG982*M982+DT!AH982*N982,"")</f>
        <v/>
      </c>
      <c r="P982" s="1"/>
    </row>
    <row r="983" ht="14.25" customHeight="1">
      <c r="A983" s="21"/>
      <c r="B983" s="21"/>
      <c r="C983" s="21"/>
      <c r="D983" s="21"/>
      <c r="E983" s="21"/>
      <c r="F983" s="21"/>
      <c r="G983" s="21">
        <f t="shared" si="1"/>
        <v>0</v>
      </c>
      <c r="I983" s="39" t="str">
        <f t="shared" si="2"/>
        <v/>
      </c>
      <c r="J983" s="39" t="str">
        <f t="shared" si="3"/>
        <v/>
      </c>
      <c r="K983" s="39" t="str">
        <f t="shared" si="4"/>
        <v/>
      </c>
      <c r="L983" s="39" t="str">
        <f t="shared" si="5"/>
        <v/>
      </c>
      <c r="M983" s="39" t="str">
        <f t="shared" si="6"/>
        <v/>
      </c>
      <c r="N983" s="39" t="str">
        <f t="shared" si="7"/>
        <v/>
      </c>
      <c r="O983" s="115" t="str">
        <f>IF(G983&gt;0,DT!AC983*I983+DT!AD983*J983+DT!AE983*K983+DT!AF983*L983+DT!AG983*M983+DT!AH983*N983,"")</f>
        <v/>
      </c>
      <c r="P983" s="1"/>
    </row>
    <row r="984" ht="14.25" customHeight="1">
      <c r="A984" s="21"/>
      <c r="B984" s="21"/>
      <c r="C984" s="21"/>
      <c r="D984" s="21"/>
      <c r="E984" s="21"/>
      <c r="F984" s="21"/>
      <c r="G984" s="21">
        <f t="shared" si="1"/>
        <v>0</v>
      </c>
      <c r="I984" s="39" t="str">
        <f t="shared" si="2"/>
        <v/>
      </c>
      <c r="J984" s="39" t="str">
        <f t="shared" si="3"/>
        <v/>
      </c>
      <c r="K984" s="39" t="str">
        <f t="shared" si="4"/>
        <v/>
      </c>
      <c r="L984" s="39" t="str">
        <f t="shared" si="5"/>
        <v/>
      </c>
      <c r="M984" s="39" t="str">
        <f t="shared" si="6"/>
        <v/>
      </c>
      <c r="N984" s="39" t="str">
        <f t="shared" si="7"/>
        <v/>
      </c>
      <c r="O984" s="115" t="str">
        <f>IF(G984&gt;0,DT!AC984*I984+DT!AD984*J984+DT!AE984*K984+DT!AF984*L984+DT!AG984*M984+DT!AH984*N984,"")</f>
        <v/>
      </c>
      <c r="P984" s="1"/>
    </row>
    <row r="985" ht="14.25" customHeight="1">
      <c r="A985" s="21"/>
      <c r="B985" s="21"/>
      <c r="C985" s="21"/>
      <c r="D985" s="21"/>
      <c r="E985" s="21"/>
      <c r="F985" s="21"/>
      <c r="G985" s="21">
        <f t="shared" si="1"/>
        <v>0</v>
      </c>
      <c r="I985" s="39" t="str">
        <f t="shared" si="2"/>
        <v/>
      </c>
      <c r="J985" s="39" t="str">
        <f t="shared" si="3"/>
        <v/>
      </c>
      <c r="K985" s="39" t="str">
        <f t="shared" si="4"/>
        <v/>
      </c>
      <c r="L985" s="39" t="str">
        <f t="shared" si="5"/>
        <v/>
      </c>
      <c r="M985" s="39" t="str">
        <f t="shared" si="6"/>
        <v/>
      </c>
      <c r="N985" s="39" t="str">
        <f t="shared" si="7"/>
        <v/>
      </c>
      <c r="O985" s="115" t="str">
        <f>IF(G985&gt;0,DT!AC985*I985+DT!AD985*J985+DT!AE985*K985+DT!AF985*L985+DT!AG985*M985+DT!AH985*N985,"")</f>
        <v/>
      </c>
      <c r="P985" s="1"/>
    </row>
    <row r="986" ht="14.25" customHeight="1">
      <c r="A986" s="21"/>
      <c r="B986" s="21"/>
      <c r="C986" s="21"/>
      <c r="D986" s="21"/>
      <c r="E986" s="21"/>
      <c r="F986" s="21"/>
      <c r="G986" s="21">
        <f t="shared" si="1"/>
        <v>0</v>
      </c>
      <c r="I986" s="39" t="str">
        <f t="shared" si="2"/>
        <v/>
      </c>
      <c r="J986" s="39" t="str">
        <f t="shared" si="3"/>
        <v/>
      </c>
      <c r="K986" s="39" t="str">
        <f t="shared" si="4"/>
        <v/>
      </c>
      <c r="L986" s="39" t="str">
        <f t="shared" si="5"/>
        <v/>
      </c>
      <c r="M986" s="39" t="str">
        <f t="shared" si="6"/>
        <v/>
      </c>
      <c r="N986" s="39" t="str">
        <f t="shared" si="7"/>
        <v/>
      </c>
      <c r="O986" s="115" t="str">
        <f>IF(G986&gt;0,DT!AC986*I986+DT!AD986*J986+DT!AE986*K986+DT!AF986*L986+DT!AG986*M986+DT!AH986*N986,"")</f>
        <v/>
      </c>
      <c r="P986" s="1"/>
    </row>
    <row r="987" ht="14.25" customHeight="1">
      <c r="A987" s="21"/>
      <c r="B987" s="21"/>
      <c r="C987" s="21"/>
      <c r="D987" s="21"/>
      <c r="E987" s="21"/>
      <c r="F987" s="21"/>
      <c r="G987" s="21">
        <f t="shared" si="1"/>
        <v>0</v>
      </c>
      <c r="I987" s="39" t="str">
        <f t="shared" si="2"/>
        <v/>
      </c>
      <c r="J987" s="39" t="str">
        <f t="shared" si="3"/>
        <v/>
      </c>
      <c r="K987" s="39" t="str">
        <f t="shared" si="4"/>
        <v/>
      </c>
      <c r="L987" s="39" t="str">
        <f t="shared" si="5"/>
        <v/>
      </c>
      <c r="M987" s="39" t="str">
        <f t="shared" si="6"/>
        <v/>
      </c>
      <c r="N987" s="39" t="str">
        <f t="shared" si="7"/>
        <v/>
      </c>
      <c r="O987" s="115" t="str">
        <f>IF(G987&gt;0,DT!AC987*I987+DT!AD987*J987+DT!AE987*K987+DT!AF987*L987+DT!AG987*M987+DT!AH987*N987,"")</f>
        <v/>
      </c>
      <c r="P987" s="1"/>
    </row>
    <row r="988" ht="14.25" customHeight="1">
      <c r="A988" s="21"/>
      <c r="B988" s="21"/>
      <c r="C988" s="21"/>
      <c r="D988" s="21"/>
      <c r="E988" s="21"/>
      <c r="F988" s="21"/>
      <c r="G988" s="21">
        <f t="shared" si="1"/>
        <v>0</v>
      </c>
      <c r="I988" s="39" t="str">
        <f t="shared" si="2"/>
        <v/>
      </c>
      <c r="J988" s="39" t="str">
        <f t="shared" si="3"/>
        <v/>
      </c>
      <c r="K988" s="39" t="str">
        <f t="shared" si="4"/>
        <v/>
      </c>
      <c r="L988" s="39" t="str">
        <f t="shared" si="5"/>
        <v/>
      </c>
      <c r="M988" s="39" t="str">
        <f t="shared" si="6"/>
        <v/>
      </c>
      <c r="N988" s="39" t="str">
        <f t="shared" si="7"/>
        <v/>
      </c>
      <c r="O988" s="115" t="str">
        <f>IF(G988&gt;0,DT!AC988*I988+DT!AD988*J988+DT!AE988*K988+DT!AF988*L988+DT!AG988*M988+DT!AH988*N988,"")</f>
        <v/>
      </c>
      <c r="P988" s="1"/>
    </row>
    <row r="989" ht="14.25" customHeight="1">
      <c r="A989" s="21"/>
      <c r="B989" s="21"/>
      <c r="C989" s="21"/>
      <c r="D989" s="21"/>
      <c r="E989" s="21"/>
      <c r="F989" s="21"/>
      <c r="G989" s="21">
        <f t="shared" si="1"/>
        <v>0</v>
      </c>
      <c r="I989" s="39" t="str">
        <f t="shared" si="2"/>
        <v/>
      </c>
      <c r="J989" s="39" t="str">
        <f t="shared" si="3"/>
        <v/>
      </c>
      <c r="K989" s="39" t="str">
        <f t="shared" si="4"/>
        <v/>
      </c>
      <c r="L989" s="39" t="str">
        <f t="shared" si="5"/>
        <v/>
      </c>
      <c r="M989" s="39" t="str">
        <f t="shared" si="6"/>
        <v/>
      </c>
      <c r="N989" s="39" t="str">
        <f t="shared" si="7"/>
        <v/>
      </c>
      <c r="O989" s="115" t="str">
        <f>IF(G989&gt;0,DT!AC989*I989+DT!AD989*J989+DT!AE989*K989+DT!AF989*L989+DT!AG989*M989+DT!AH989*N989,"")</f>
        <v/>
      </c>
      <c r="P989" s="1"/>
    </row>
    <row r="990" ht="14.25" customHeight="1">
      <c r="A990" s="21"/>
      <c r="B990" s="21"/>
      <c r="C990" s="21"/>
      <c r="D990" s="21"/>
      <c r="E990" s="21"/>
      <c r="F990" s="21"/>
      <c r="G990" s="21">
        <f t="shared" si="1"/>
        <v>0</v>
      </c>
      <c r="I990" s="39" t="str">
        <f t="shared" si="2"/>
        <v/>
      </c>
      <c r="J990" s="39" t="str">
        <f t="shared" si="3"/>
        <v/>
      </c>
      <c r="K990" s="39" t="str">
        <f t="shared" si="4"/>
        <v/>
      </c>
      <c r="L990" s="39" t="str">
        <f t="shared" si="5"/>
        <v/>
      </c>
      <c r="M990" s="39" t="str">
        <f t="shared" si="6"/>
        <v/>
      </c>
      <c r="N990" s="39" t="str">
        <f t="shared" si="7"/>
        <v/>
      </c>
      <c r="O990" s="115" t="str">
        <f>IF(G990&gt;0,DT!AC990*I990+DT!AD990*J990+DT!AE990*K990+DT!AF990*L990+DT!AG990*M990+DT!AH990*N990,"")</f>
        <v/>
      </c>
      <c r="P990" s="1"/>
    </row>
    <row r="991" ht="14.25" customHeight="1">
      <c r="A991" s="21"/>
      <c r="B991" s="21"/>
      <c r="C991" s="21"/>
      <c r="D991" s="21"/>
      <c r="E991" s="21"/>
      <c r="F991" s="21"/>
      <c r="G991" s="21">
        <f t="shared" si="1"/>
        <v>0</v>
      </c>
      <c r="I991" s="39" t="str">
        <f t="shared" si="2"/>
        <v/>
      </c>
      <c r="J991" s="39" t="str">
        <f t="shared" si="3"/>
        <v/>
      </c>
      <c r="K991" s="39" t="str">
        <f t="shared" si="4"/>
        <v/>
      </c>
      <c r="L991" s="39" t="str">
        <f t="shared" si="5"/>
        <v/>
      </c>
      <c r="M991" s="39" t="str">
        <f t="shared" si="6"/>
        <v/>
      </c>
      <c r="N991" s="39" t="str">
        <f t="shared" si="7"/>
        <v/>
      </c>
      <c r="O991" s="115" t="str">
        <f>IF(G991&gt;0,DT!AC991*I991+DT!AD991*J991+DT!AE991*K991+DT!AF991*L991+DT!AG991*M991+DT!AH991*N991,"")</f>
        <v/>
      </c>
      <c r="P991" s="1"/>
    </row>
    <row r="992" ht="14.25" customHeight="1">
      <c r="A992" s="21"/>
      <c r="B992" s="21"/>
      <c r="C992" s="21"/>
      <c r="D992" s="21"/>
      <c r="E992" s="21"/>
      <c r="F992" s="21"/>
      <c r="G992" s="21">
        <f t="shared" si="1"/>
        <v>0</v>
      </c>
      <c r="I992" s="39" t="str">
        <f t="shared" si="2"/>
        <v/>
      </c>
      <c r="J992" s="39" t="str">
        <f t="shared" si="3"/>
        <v/>
      </c>
      <c r="K992" s="39" t="str">
        <f t="shared" si="4"/>
        <v/>
      </c>
      <c r="L992" s="39" t="str">
        <f t="shared" si="5"/>
        <v/>
      </c>
      <c r="M992" s="39" t="str">
        <f t="shared" si="6"/>
        <v/>
      </c>
      <c r="N992" s="39" t="str">
        <f t="shared" si="7"/>
        <v/>
      </c>
      <c r="O992" s="115" t="str">
        <f>IF(G992&gt;0,DT!AC992*I992+DT!AD992*J992+DT!AE992*K992+DT!AF992*L992+DT!AG992*M992+DT!AH992*N992,"")</f>
        <v/>
      </c>
      <c r="P992" s="1"/>
    </row>
    <row r="993" ht="14.25" customHeight="1">
      <c r="A993" s="21"/>
      <c r="B993" s="21"/>
      <c r="C993" s="21"/>
      <c r="D993" s="21"/>
      <c r="E993" s="21"/>
      <c r="F993" s="21"/>
      <c r="G993" s="21">
        <f t="shared" si="1"/>
        <v>0</v>
      </c>
      <c r="I993" s="39" t="str">
        <f t="shared" si="2"/>
        <v/>
      </c>
      <c r="J993" s="39" t="str">
        <f t="shared" si="3"/>
        <v/>
      </c>
      <c r="K993" s="39" t="str">
        <f t="shared" si="4"/>
        <v/>
      </c>
      <c r="L993" s="39" t="str">
        <f t="shared" si="5"/>
        <v/>
      </c>
      <c r="M993" s="39" t="str">
        <f t="shared" si="6"/>
        <v/>
      </c>
      <c r="N993" s="39" t="str">
        <f t="shared" si="7"/>
        <v/>
      </c>
      <c r="O993" s="115" t="str">
        <f>IF(G993&gt;0,DT!AC993*I993+DT!AD993*J993+DT!AE993*K993+DT!AF993*L993+DT!AG993*M993+DT!AH993*N993,"")</f>
        <v/>
      </c>
      <c r="P993" s="1"/>
    </row>
    <row r="994" ht="14.25" customHeight="1">
      <c r="A994" s="21"/>
      <c r="B994" s="21"/>
      <c r="C994" s="21"/>
      <c r="D994" s="21"/>
      <c r="E994" s="21"/>
      <c r="F994" s="21"/>
      <c r="G994" s="21">
        <f t="shared" si="1"/>
        <v>0</v>
      </c>
      <c r="I994" s="39" t="str">
        <f t="shared" si="2"/>
        <v/>
      </c>
      <c r="J994" s="39" t="str">
        <f t="shared" si="3"/>
        <v/>
      </c>
      <c r="K994" s="39" t="str">
        <f t="shared" si="4"/>
        <v/>
      </c>
      <c r="L994" s="39" t="str">
        <f t="shared" si="5"/>
        <v/>
      </c>
      <c r="M994" s="39" t="str">
        <f t="shared" si="6"/>
        <v/>
      </c>
      <c r="N994" s="39" t="str">
        <f t="shared" si="7"/>
        <v/>
      </c>
      <c r="O994" s="115" t="str">
        <f>IF(G994&gt;0,DT!AC994*I994+DT!AD994*J994+DT!AE994*K994+DT!AF994*L994+DT!AG994*M994+DT!AH994*N994,"")</f>
        <v/>
      </c>
      <c r="P994" s="1"/>
    </row>
    <row r="995" ht="14.25" customHeight="1">
      <c r="A995" s="21"/>
      <c r="B995" s="21"/>
      <c r="C995" s="21"/>
      <c r="D995" s="21"/>
      <c r="E995" s="21"/>
      <c r="F995" s="21"/>
      <c r="G995" s="21">
        <f t="shared" si="1"/>
        <v>0</v>
      </c>
      <c r="I995" s="39" t="str">
        <f t="shared" si="2"/>
        <v/>
      </c>
      <c r="J995" s="39" t="str">
        <f t="shared" si="3"/>
        <v/>
      </c>
      <c r="K995" s="39" t="str">
        <f t="shared" si="4"/>
        <v/>
      </c>
      <c r="L995" s="39" t="str">
        <f t="shared" si="5"/>
        <v/>
      </c>
      <c r="M995" s="39" t="str">
        <f t="shared" si="6"/>
        <v/>
      </c>
      <c r="N995" s="39" t="str">
        <f t="shared" si="7"/>
        <v/>
      </c>
      <c r="O995" s="115" t="str">
        <f>IF(G995&gt;0,DT!AC995*I995+DT!AD995*J995+DT!AE995*K995+DT!AF995*L995+DT!AG995*M995+DT!AH995*N995,"")</f>
        <v/>
      </c>
      <c r="P995" s="1"/>
    </row>
    <row r="996" ht="14.25" customHeight="1">
      <c r="A996" s="21"/>
      <c r="B996" s="21"/>
      <c r="C996" s="21"/>
      <c r="D996" s="21"/>
      <c r="E996" s="21"/>
      <c r="F996" s="21"/>
      <c r="G996" s="21">
        <f t="shared" si="1"/>
        <v>0</v>
      </c>
      <c r="I996" s="39" t="str">
        <f t="shared" si="2"/>
        <v/>
      </c>
      <c r="J996" s="39" t="str">
        <f t="shared" si="3"/>
        <v/>
      </c>
      <c r="K996" s="39" t="str">
        <f t="shared" si="4"/>
        <v/>
      </c>
      <c r="L996" s="39" t="str">
        <f t="shared" si="5"/>
        <v/>
      </c>
      <c r="M996" s="39" t="str">
        <f t="shared" si="6"/>
        <v/>
      </c>
      <c r="N996" s="39" t="str">
        <f t="shared" si="7"/>
        <v/>
      </c>
      <c r="O996" s="115" t="str">
        <f>IF(G996&gt;0,DT!AC996*I996+DT!AD996*J996+DT!AE996*K996+DT!AF996*L996+DT!AG996*M996+DT!AH996*N996,"")</f>
        <v/>
      </c>
      <c r="P996" s="1"/>
    </row>
    <row r="997" ht="14.25" customHeight="1">
      <c r="A997" s="21"/>
      <c r="B997" s="21"/>
      <c r="C997" s="21"/>
      <c r="D997" s="21"/>
      <c r="E997" s="21"/>
      <c r="F997" s="21"/>
      <c r="G997" s="21">
        <f t="shared" si="1"/>
        <v>0</v>
      </c>
      <c r="I997" s="39" t="str">
        <f t="shared" si="2"/>
        <v/>
      </c>
      <c r="J997" s="39" t="str">
        <f t="shared" si="3"/>
        <v/>
      </c>
      <c r="K997" s="39" t="str">
        <f t="shared" si="4"/>
        <v/>
      </c>
      <c r="L997" s="39" t="str">
        <f t="shared" si="5"/>
        <v/>
      </c>
      <c r="M997" s="39" t="str">
        <f t="shared" si="6"/>
        <v/>
      </c>
      <c r="N997" s="39" t="str">
        <f t="shared" si="7"/>
        <v/>
      </c>
      <c r="O997" s="115" t="str">
        <f>IF(G997&gt;0,DT!AC997*I997+DT!AD997*J997+DT!AE997*K997+DT!AF997*L997+DT!AG997*M997+DT!AH997*N997,"")</f>
        <v/>
      </c>
      <c r="P997" s="1"/>
    </row>
    <row r="998" ht="14.25" customHeight="1">
      <c r="A998" s="21"/>
      <c r="B998" s="21"/>
      <c r="C998" s="21"/>
      <c r="D998" s="21"/>
      <c r="E998" s="21"/>
      <c r="F998" s="21"/>
      <c r="G998" s="21">
        <f t="shared" si="1"/>
        <v>0</v>
      </c>
      <c r="I998" s="39" t="str">
        <f t="shared" si="2"/>
        <v/>
      </c>
      <c r="J998" s="39" t="str">
        <f t="shared" si="3"/>
        <v/>
      </c>
      <c r="K998" s="39" t="str">
        <f t="shared" si="4"/>
        <v/>
      </c>
      <c r="L998" s="39" t="str">
        <f t="shared" si="5"/>
        <v/>
      </c>
      <c r="M998" s="39" t="str">
        <f t="shared" si="6"/>
        <v/>
      </c>
      <c r="N998" s="39" t="str">
        <f t="shared" si="7"/>
        <v/>
      </c>
      <c r="O998" s="115" t="str">
        <f>IF(G998&gt;0,DT!AC998*I998+DT!AD998*J998+DT!AE998*K998+DT!AF998*L998+DT!AG998*M998+DT!AH998*N998,"")</f>
        <v/>
      </c>
      <c r="P998" s="1"/>
    </row>
    <row r="999" ht="14.25" customHeight="1">
      <c r="A999" s="21"/>
      <c r="B999" s="21"/>
      <c r="C999" s="21"/>
      <c r="D999" s="21"/>
      <c r="E999" s="21"/>
      <c r="F999" s="21"/>
      <c r="G999" s="21">
        <f t="shared" si="1"/>
        <v>0</v>
      </c>
      <c r="I999" s="39" t="str">
        <f t="shared" si="2"/>
        <v/>
      </c>
      <c r="J999" s="39" t="str">
        <f t="shared" si="3"/>
        <v/>
      </c>
      <c r="K999" s="39" t="str">
        <f t="shared" si="4"/>
        <v/>
      </c>
      <c r="L999" s="39" t="str">
        <f t="shared" si="5"/>
        <v/>
      </c>
      <c r="M999" s="39" t="str">
        <f t="shared" si="6"/>
        <v/>
      </c>
      <c r="N999" s="39" t="str">
        <f t="shared" si="7"/>
        <v/>
      </c>
      <c r="O999" s="115" t="str">
        <f>IF(G999&gt;0,DT!AC999*I999+DT!AD999*J999+DT!AE999*K999+DT!AF999*L999+DT!AG999*M999+DT!AH999*N999,"")</f>
        <v/>
      </c>
      <c r="P999" s="1"/>
    </row>
    <row r="1000" ht="14.25" customHeight="1">
      <c r="A1000" s="21"/>
      <c r="B1000" s="21"/>
      <c r="C1000" s="21"/>
      <c r="D1000" s="21"/>
      <c r="E1000" s="21"/>
      <c r="F1000" s="21"/>
      <c r="G1000" s="21">
        <f t="shared" si="1"/>
        <v>0</v>
      </c>
      <c r="I1000" s="39" t="str">
        <f t="shared" si="2"/>
        <v/>
      </c>
      <c r="J1000" s="39" t="str">
        <f t="shared" si="3"/>
        <v/>
      </c>
      <c r="K1000" s="39" t="str">
        <f t="shared" si="4"/>
        <v/>
      </c>
      <c r="L1000" s="39" t="str">
        <f t="shared" si="5"/>
        <v/>
      </c>
      <c r="M1000" s="39" t="str">
        <f t="shared" si="6"/>
        <v/>
      </c>
      <c r="N1000" s="39" t="str">
        <f t="shared" si="7"/>
        <v/>
      </c>
      <c r="O1000" s="115" t="str">
        <f>IF(G1000&gt;0,DT!AC1000*I1000+DT!AD1000*J1000+DT!AE1000*K1000+DT!AF1000*L1000+DT!AG1000*M1000+DT!AH1000*N1000,"")</f>
        <v/>
      </c>
      <c r="P1000" s="1"/>
    </row>
    <row r="1001" ht="14.25" customHeight="1">
      <c r="A1001" s="21"/>
      <c r="B1001" s="21"/>
      <c r="C1001" s="21"/>
      <c r="D1001" s="21"/>
      <c r="E1001" s="21"/>
      <c r="F1001" s="21"/>
      <c r="G1001" s="21">
        <f t="shared" si="1"/>
        <v>0</v>
      </c>
      <c r="I1001" s="39" t="str">
        <f t="shared" si="2"/>
        <v/>
      </c>
      <c r="J1001" s="39" t="str">
        <f t="shared" si="3"/>
        <v/>
      </c>
      <c r="K1001" s="39" t="str">
        <f t="shared" si="4"/>
        <v/>
      </c>
      <c r="L1001" s="39" t="str">
        <f t="shared" si="5"/>
        <v/>
      </c>
      <c r="M1001" s="39" t="str">
        <f t="shared" si="6"/>
        <v/>
      </c>
      <c r="N1001" s="39" t="str">
        <f t="shared" si="7"/>
        <v/>
      </c>
      <c r="O1001" s="115" t="str">
        <f>IF(G1001&gt;0,DT!AC1001*I1001+DT!AD1001*J1001+DT!AE1001*K1001+DT!AF1001*L1001+DT!AG1001*M1001+DT!AH1001*N1001,"")</f>
        <v/>
      </c>
      <c r="P1001" s="1"/>
    </row>
    <row r="1002" ht="14.25" customHeight="1">
      <c r="A1002" s="21"/>
      <c r="B1002" s="21"/>
      <c r="C1002" s="21"/>
      <c r="D1002" s="21"/>
      <c r="E1002" s="21"/>
      <c r="F1002" s="21"/>
      <c r="G1002" s="21">
        <f t="shared" si="1"/>
        <v>0</v>
      </c>
      <c r="I1002" s="39" t="str">
        <f t="shared" si="2"/>
        <v/>
      </c>
      <c r="J1002" s="39" t="str">
        <f t="shared" si="3"/>
        <v/>
      </c>
      <c r="K1002" s="39" t="str">
        <f t="shared" si="4"/>
        <v/>
      </c>
      <c r="L1002" s="39" t="str">
        <f t="shared" si="5"/>
        <v/>
      </c>
      <c r="M1002" s="39" t="str">
        <f t="shared" si="6"/>
        <v/>
      </c>
      <c r="N1002" s="39" t="str">
        <f t="shared" si="7"/>
        <v/>
      </c>
      <c r="O1002" s="115" t="str">
        <f>IF(G1002&gt;0,DT!AC1002*I1002+DT!AD1002*J1002+DT!AE1002*K1002+DT!AF1002*L1002+DT!AG1002*M1002+DT!AH1002*N1002,"")</f>
        <v/>
      </c>
      <c r="P1002" s="1"/>
    </row>
    <row r="1003" ht="14.25" customHeight="1">
      <c r="A1003" s="21"/>
      <c r="B1003" s="21"/>
      <c r="C1003" s="21"/>
      <c r="D1003" s="21"/>
      <c r="E1003" s="21"/>
      <c r="F1003" s="21"/>
      <c r="G1003" s="21">
        <f t="shared" si="1"/>
        <v>0</v>
      </c>
      <c r="I1003" s="39" t="str">
        <f t="shared" si="2"/>
        <v/>
      </c>
      <c r="J1003" s="39" t="str">
        <f t="shared" si="3"/>
        <v/>
      </c>
      <c r="K1003" s="39" t="str">
        <f t="shared" si="4"/>
        <v/>
      </c>
      <c r="L1003" s="39" t="str">
        <f t="shared" si="5"/>
        <v/>
      </c>
      <c r="M1003" s="39" t="str">
        <f t="shared" si="6"/>
        <v/>
      </c>
      <c r="N1003" s="39" t="str">
        <f t="shared" si="7"/>
        <v/>
      </c>
      <c r="O1003" s="115" t="str">
        <f>IF(G1003&gt;0,DT!AC1003*I1003+DT!AD1003*J1003+DT!AE1003*K1003+DT!AF1003*L1003+DT!AG1003*M1003+DT!AH1003*N1003,"")</f>
        <v/>
      </c>
      <c r="P1003" s="1"/>
    </row>
    <row r="1004" ht="14.25" customHeight="1">
      <c r="A1004" s="21"/>
      <c r="B1004" s="21"/>
      <c r="C1004" s="21"/>
      <c r="D1004" s="21"/>
      <c r="E1004" s="21"/>
      <c r="F1004" s="21"/>
      <c r="G1004" s="21">
        <f t="shared" si="1"/>
        <v>0</v>
      </c>
      <c r="I1004" s="39" t="str">
        <f t="shared" si="2"/>
        <v/>
      </c>
      <c r="J1004" s="39" t="str">
        <f t="shared" si="3"/>
        <v/>
      </c>
      <c r="K1004" s="39" t="str">
        <f t="shared" si="4"/>
        <v/>
      </c>
      <c r="L1004" s="39" t="str">
        <f t="shared" si="5"/>
        <v/>
      </c>
      <c r="M1004" s="39" t="str">
        <f t="shared" si="6"/>
        <v/>
      </c>
      <c r="N1004" s="39" t="str">
        <f t="shared" si="7"/>
        <v/>
      </c>
      <c r="O1004" s="115" t="str">
        <f>IF(G1004&gt;0,DT!AC1004*I1004+DT!AD1004*J1004+DT!AE1004*K1004+DT!AF1004*L1004+DT!AG1004*M1004+DT!AH1004*N1004,"")</f>
        <v/>
      </c>
      <c r="P1004" s="1"/>
    </row>
  </sheetData>
  <mergeCells count="5">
    <mergeCell ref="A1:F1"/>
    <mergeCell ref="A2:F2"/>
    <mergeCell ref="I2:N2"/>
    <mergeCell ref="Q2:W2"/>
    <mergeCell ref="V3:W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53" width="15.57"/>
    <col customWidth="1" min="54" max="54" width="18.86"/>
    <col customWidth="1" min="55" max="55" width="18.57"/>
    <col customWidth="1" min="56" max="61" width="18.43"/>
  </cols>
  <sheetData>
    <row r="1" ht="14.25" customHeight="1">
      <c r="A1" s="128" t="s">
        <v>127</v>
      </c>
      <c r="B1" s="128" t="s">
        <v>128</v>
      </c>
      <c r="C1" s="128" t="s">
        <v>129</v>
      </c>
      <c r="D1" s="128" t="s">
        <v>130</v>
      </c>
      <c r="E1" s="128" t="s">
        <v>131</v>
      </c>
      <c r="F1" s="128" t="s">
        <v>132</v>
      </c>
      <c r="G1" s="128" t="s">
        <v>133</v>
      </c>
      <c r="H1" s="128" t="s">
        <v>134</v>
      </c>
      <c r="I1" s="128" t="s">
        <v>135</v>
      </c>
      <c r="J1" s="128" t="s">
        <v>136</v>
      </c>
      <c r="K1" s="128" t="s">
        <v>137</v>
      </c>
      <c r="L1" s="128" t="s">
        <v>138</v>
      </c>
      <c r="M1" s="128" t="s">
        <v>139</v>
      </c>
      <c r="N1" s="128" t="s">
        <v>140</v>
      </c>
      <c r="O1" s="128" t="s">
        <v>141</v>
      </c>
      <c r="P1" s="128" t="s">
        <v>142</v>
      </c>
      <c r="Q1" s="128" t="s">
        <v>143</v>
      </c>
      <c r="R1" s="128" t="s">
        <v>144</v>
      </c>
      <c r="S1" s="128" t="s">
        <v>145</v>
      </c>
      <c r="T1" s="128" t="s">
        <v>146</v>
      </c>
      <c r="U1" s="128" t="s">
        <v>147</v>
      </c>
      <c r="V1" s="128" t="s">
        <v>148</v>
      </c>
      <c r="W1" s="128" t="s">
        <v>149</v>
      </c>
      <c r="X1" s="128" t="s">
        <v>150</v>
      </c>
      <c r="Y1" s="128" t="s">
        <v>151</v>
      </c>
      <c r="Z1" s="128" t="s">
        <v>152</v>
      </c>
      <c r="AA1" s="128" t="s">
        <v>153</v>
      </c>
      <c r="AB1" s="128" t="s">
        <v>154</v>
      </c>
      <c r="AC1" s="128" t="s">
        <v>155</v>
      </c>
      <c r="AD1" s="128" t="s">
        <v>156</v>
      </c>
      <c r="AE1" s="128" t="s">
        <v>157</v>
      </c>
      <c r="AF1" s="128" t="s">
        <v>158</v>
      </c>
      <c r="AG1" s="128" t="s">
        <v>159</v>
      </c>
      <c r="AH1" s="128" t="s">
        <v>160</v>
      </c>
      <c r="AI1" s="128" t="s">
        <v>161</v>
      </c>
      <c r="AJ1" s="128" t="s">
        <v>162</v>
      </c>
      <c r="AK1" s="128" t="s">
        <v>163</v>
      </c>
      <c r="AL1" s="128" t="s">
        <v>164</v>
      </c>
      <c r="AM1" s="128" t="s">
        <v>165</v>
      </c>
      <c r="AN1" s="128" t="s">
        <v>166</v>
      </c>
      <c r="AO1" s="128" t="s">
        <v>167</v>
      </c>
      <c r="AP1" s="128" t="s">
        <v>168</v>
      </c>
      <c r="AQ1" s="128" t="s">
        <v>169</v>
      </c>
      <c r="AR1" s="128" t="s">
        <v>170</v>
      </c>
      <c r="AS1" s="128" t="s">
        <v>171</v>
      </c>
      <c r="AT1" s="128" t="s">
        <v>172</v>
      </c>
      <c r="AU1" s="128" t="s">
        <v>173</v>
      </c>
      <c r="AV1" s="128" t="s">
        <v>174</v>
      </c>
      <c r="AW1" s="128" t="s">
        <v>175</v>
      </c>
      <c r="AX1" s="128" t="s">
        <v>176</v>
      </c>
      <c r="AY1" s="128" t="s">
        <v>177</v>
      </c>
      <c r="AZ1" s="128" t="s">
        <v>178</v>
      </c>
      <c r="BA1" s="128" t="s">
        <v>179</v>
      </c>
      <c r="BB1" s="128" t="s">
        <v>180</v>
      </c>
      <c r="BC1" s="162" t="s">
        <v>181</v>
      </c>
      <c r="BD1" s="162" t="s">
        <v>182</v>
      </c>
      <c r="BE1" s="125" t="s">
        <v>183</v>
      </c>
      <c r="BF1" s="125" t="s">
        <v>184</v>
      </c>
      <c r="BG1" s="162" t="s">
        <v>185</v>
      </c>
      <c r="BH1" s="128" t="s">
        <v>186</v>
      </c>
      <c r="BI1" s="128" t="s">
        <v>187</v>
      </c>
    </row>
    <row r="2" ht="14.25" customHeight="1">
      <c r="A2" s="128" t="s">
        <v>3</v>
      </c>
      <c r="B2" s="128" t="s">
        <v>188</v>
      </c>
      <c r="C2" s="128" t="s">
        <v>189</v>
      </c>
      <c r="D2" s="128" t="s">
        <v>190</v>
      </c>
      <c r="E2" s="128" t="s">
        <v>191</v>
      </c>
      <c r="F2" s="128" t="s">
        <v>192</v>
      </c>
      <c r="G2" s="128" t="s">
        <v>193</v>
      </c>
      <c r="H2" s="128" t="s">
        <v>194</v>
      </c>
      <c r="I2" s="128" t="s">
        <v>195</v>
      </c>
      <c r="J2" s="128" t="s">
        <v>196</v>
      </c>
      <c r="K2" s="128" t="s">
        <v>197</v>
      </c>
      <c r="L2" s="128" t="s">
        <v>198</v>
      </c>
      <c r="M2" s="128" t="s">
        <v>199</v>
      </c>
      <c r="N2" s="128" t="s">
        <v>200</v>
      </c>
      <c r="O2" s="128" t="s">
        <v>201</v>
      </c>
      <c r="P2" s="128" t="s">
        <v>202</v>
      </c>
      <c r="Q2" s="128" t="s">
        <v>203</v>
      </c>
      <c r="R2" s="128" t="s">
        <v>204</v>
      </c>
      <c r="S2" s="128" t="s">
        <v>205</v>
      </c>
      <c r="T2" s="128" t="s">
        <v>206</v>
      </c>
      <c r="U2" s="128" t="s">
        <v>207</v>
      </c>
      <c r="V2" s="128" t="s">
        <v>208</v>
      </c>
      <c r="W2" s="128" t="s">
        <v>209</v>
      </c>
      <c r="X2" s="128" t="s">
        <v>210</v>
      </c>
      <c r="Y2" s="128" t="s">
        <v>211</v>
      </c>
      <c r="Z2" s="128" t="s">
        <v>212</v>
      </c>
      <c r="AA2" s="128" t="s">
        <v>213</v>
      </c>
      <c r="AB2" s="128" t="s">
        <v>214</v>
      </c>
      <c r="AC2" s="128" t="s">
        <v>215</v>
      </c>
      <c r="AD2" s="128" t="s">
        <v>216</v>
      </c>
      <c r="AE2" s="128" t="s">
        <v>217</v>
      </c>
      <c r="AF2" s="128" t="s">
        <v>218</v>
      </c>
      <c r="AG2" s="128" t="s">
        <v>219</v>
      </c>
      <c r="AH2" s="128" t="s">
        <v>220</v>
      </c>
      <c r="AI2" s="128" t="s">
        <v>221</v>
      </c>
      <c r="AJ2" s="128" t="s">
        <v>222</v>
      </c>
      <c r="AK2" s="128" t="s">
        <v>223</v>
      </c>
      <c r="AL2" s="128" t="s">
        <v>224</v>
      </c>
      <c r="AM2" s="128" t="s">
        <v>225</v>
      </c>
      <c r="AN2" s="128" t="s">
        <v>226</v>
      </c>
      <c r="AO2" s="128" t="s">
        <v>227</v>
      </c>
      <c r="AP2" s="128" t="s">
        <v>228</v>
      </c>
      <c r="AQ2" s="128" t="s">
        <v>229</v>
      </c>
      <c r="AR2" s="128" t="s">
        <v>230</v>
      </c>
      <c r="AS2" s="128" t="s">
        <v>231</v>
      </c>
      <c r="AT2" s="128" t="s">
        <v>232</v>
      </c>
      <c r="AU2" s="128" t="s">
        <v>233</v>
      </c>
      <c r="AV2" s="128" t="s">
        <v>234</v>
      </c>
      <c r="AW2" s="128" t="s">
        <v>235</v>
      </c>
      <c r="AX2" s="128" t="s">
        <v>236</v>
      </c>
      <c r="AY2" s="128" t="s">
        <v>237</v>
      </c>
      <c r="AZ2" s="128" t="s">
        <v>238</v>
      </c>
      <c r="BA2" s="128" t="s">
        <v>239</v>
      </c>
      <c r="BB2" s="128" t="s">
        <v>240</v>
      </c>
      <c r="BC2" s="128" t="s">
        <v>241</v>
      </c>
      <c r="BD2" s="128" t="s">
        <v>242</v>
      </c>
      <c r="BE2" s="128" t="s">
        <v>243</v>
      </c>
      <c r="BF2" s="128" t="s">
        <v>184</v>
      </c>
      <c r="BG2" s="128" t="s">
        <v>244</v>
      </c>
      <c r="BH2" s="128" t="s">
        <v>245</v>
      </c>
      <c r="BI2" s="128" t="s">
        <v>246</v>
      </c>
    </row>
    <row r="3" ht="14.25" customHeight="1">
      <c r="A3" s="128" t="s">
        <v>247</v>
      </c>
      <c r="B3" s="128" t="s">
        <v>248</v>
      </c>
      <c r="C3" s="128" t="s">
        <v>249</v>
      </c>
      <c r="D3" s="128" t="s">
        <v>250</v>
      </c>
      <c r="E3" s="128" t="s">
        <v>251</v>
      </c>
      <c r="F3" s="128" t="s">
        <v>252</v>
      </c>
      <c r="G3" s="128" t="s">
        <v>253</v>
      </c>
      <c r="H3" s="128" t="s">
        <v>254</v>
      </c>
      <c r="I3" s="128" t="s">
        <v>255</v>
      </c>
      <c r="J3" s="128" t="s">
        <v>256</v>
      </c>
      <c r="K3" s="128" t="s">
        <v>257</v>
      </c>
      <c r="L3" s="128" t="s">
        <v>258</v>
      </c>
      <c r="M3" s="128" t="s">
        <v>259</v>
      </c>
      <c r="N3" s="128" t="s">
        <v>260</v>
      </c>
      <c r="O3" s="128" t="s">
        <v>261</v>
      </c>
      <c r="P3" s="128" t="s">
        <v>262</v>
      </c>
      <c r="Q3" s="128" t="s">
        <v>263</v>
      </c>
      <c r="R3" s="128" t="s">
        <v>264</v>
      </c>
      <c r="S3" s="128" t="s">
        <v>265</v>
      </c>
      <c r="T3" s="128" t="s">
        <v>266</v>
      </c>
      <c r="U3" s="128" t="s">
        <v>267</v>
      </c>
      <c r="V3" s="128" t="s">
        <v>268</v>
      </c>
      <c r="W3" s="128" t="s">
        <v>269</v>
      </c>
      <c r="X3" s="128" t="s">
        <v>270</v>
      </c>
      <c r="Y3" s="128" t="s">
        <v>271</v>
      </c>
      <c r="Z3" s="128" t="s">
        <v>272</v>
      </c>
      <c r="AA3" s="128" t="s">
        <v>273</v>
      </c>
      <c r="AB3" s="128" t="s">
        <v>274</v>
      </c>
      <c r="AC3" s="128" t="s">
        <v>275</v>
      </c>
      <c r="AD3" s="128" t="s">
        <v>276</v>
      </c>
      <c r="AE3" s="128" t="s">
        <v>277</v>
      </c>
      <c r="AF3" s="128" t="s">
        <v>278</v>
      </c>
      <c r="AG3" s="128" t="s">
        <v>279</v>
      </c>
      <c r="AH3" s="128" t="s">
        <v>280</v>
      </c>
      <c r="AI3" s="128" t="s">
        <v>281</v>
      </c>
      <c r="AJ3" s="128" t="s">
        <v>282</v>
      </c>
      <c r="AK3" s="128" t="s">
        <v>283</v>
      </c>
      <c r="AL3" s="128" t="s">
        <v>284</v>
      </c>
      <c r="AM3" s="128" t="s">
        <v>285</v>
      </c>
      <c r="AN3" s="128" t="s">
        <v>286</v>
      </c>
      <c r="AO3" s="128" t="s">
        <v>287</v>
      </c>
      <c r="AP3" s="128" t="s">
        <v>288</v>
      </c>
      <c r="AQ3" s="128" t="s">
        <v>289</v>
      </c>
      <c r="AR3" s="128" t="s">
        <v>290</v>
      </c>
      <c r="AS3" s="128" t="s">
        <v>291</v>
      </c>
      <c r="AT3" s="128" t="s">
        <v>292</v>
      </c>
      <c r="AU3" s="128" t="s">
        <v>293</v>
      </c>
      <c r="AV3" s="128" t="s">
        <v>294</v>
      </c>
      <c r="AW3" s="128" t="s">
        <v>295</v>
      </c>
      <c r="AX3" s="128" t="s">
        <v>296</v>
      </c>
      <c r="AY3" s="128" t="s">
        <v>297</v>
      </c>
      <c r="AZ3" s="128" t="s">
        <v>298</v>
      </c>
      <c r="BA3" s="128" t="s">
        <v>299</v>
      </c>
      <c r="BB3" s="162" t="s">
        <v>180</v>
      </c>
      <c r="BC3" s="162" t="s">
        <v>181</v>
      </c>
      <c r="BD3" s="162" t="s">
        <v>182</v>
      </c>
      <c r="BE3" s="125" t="s">
        <v>183</v>
      </c>
      <c r="BF3" s="125" t="s">
        <v>184</v>
      </c>
      <c r="BG3" s="162" t="s">
        <v>185</v>
      </c>
      <c r="BH3" s="128" t="s">
        <v>186</v>
      </c>
      <c r="BI3" s="128" t="s">
        <v>187</v>
      </c>
    </row>
    <row r="4" ht="14.25" customHeight="1">
      <c r="A4" s="128" t="s">
        <v>300</v>
      </c>
      <c r="B4" s="128" t="s">
        <v>301</v>
      </c>
      <c r="C4" s="128" t="s">
        <v>302</v>
      </c>
      <c r="D4" s="128" t="s">
        <v>303</v>
      </c>
      <c r="E4" s="128" t="s">
        <v>304</v>
      </c>
      <c r="F4" s="128" t="s">
        <v>305</v>
      </c>
      <c r="G4" s="128" t="s">
        <v>306</v>
      </c>
      <c r="H4" s="128" t="s">
        <v>307</v>
      </c>
      <c r="I4" s="128" t="s">
        <v>308</v>
      </c>
      <c r="J4" s="128" t="s">
        <v>309</v>
      </c>
      <c r="K4" s="128" t="s">
        <v>310</v>
      </c>
      <c r="L4" s="128" t="s">
        <v>311</v>
      </c>
      <c r="M4" s="128" t="s">
        <v>312</v>
      </c>
      <c r="N4" s="128" t="s">
        <v>313</v>
      </c>
      <c r="O4" s="128" t="s">
        <v>314</v>
      </c>
      <c r="P4" s="128" t="s">
        <v>315</v>
      </c>
      <c r="Q4" s="128" t="s">
        <v>316</v>
      </c>
      <c r="R4" s="128" t="s">
        <v>317</v>
      </c>
      <c r="S4" s="128" t="s">
        <v>318</v>
      </c>
      <c r="T4" s="128" t="s">
        <v>319</v>
      </c>
      <c r="U4" s="128" t="s">
        <v>320</v>
      </c>
      <c r="V4" s="128" t="s">
        <v>321</v>
      </c>
      <c r="W4" s="128" t="s">
        <v>322</v>
      </c>
      <c r="X4" s="128" t="s">
        <v>323</v>
      </c>
      <c r="Y4" s="128" t="s">
        <v>324</v>
      </c>
      <c r="Z4" s="128" t="s">
        <v>325</v>
      </c>
      <c r="AA4" s="128" t="s">
        <v>326</v>
      </c>
      <c r="AB4" s="128" t="s">
        <v>327</v>
      </c>
      <c r="AC4" s="128" t="s">
        <v>328</v>
      </c>
      <c r="AD4" s="128" t="s">
        <v>320</v>
      </c>
      <c r="AE4" s="128" t="s">
        <v>329</v>
      </c>
      <c r="AF4" s="128" t="s">
        <v>330</v>
      </c>
      <c r="AG4" s="128" t="s">
        <v>331</v>
      </c>
      <c r="AH4" s="128" t="s">
        <v>332</v>
      </c>
      <c r="AI4" s="128" t="s">
        <v>333</v>
      </c>
      <c r="AJ4" s="128" t="s">
        <v>334</v>
      </c>
      <c r="AK4" s="128" t="s">
        <v>335</v>
      </c>
      <c r="AL4" s="128" t="s">
        <v>336</v>
      </c>
      <c r="AM4" s="128" t="s">
        <v>337</v>
      </c>
      <c r="AN4" s="128" t="s">
        <v>338</v>
      </c>
      <c r="AO4" s="128" t="s">
        <v>339</v>
      </c>
      <c r="AP4" s="128" t="s">
        <v>340</v>
      </c>
      <c r="AQ4" s="128" t="s">
        <v>341</v>
      </c>
      <c r="AR4" s="128" t="s">
        <v>342</v>
      </c>
      <c r="AS4" s="128" t="s">
        <v>343</v>
      </c>
      <c r="AT4" s="128" t="s">
        <v>344</v>
      </c>
      <c r="AU4" s="128" t="s">
        <v>345</v>
      </c>
      <c r="AV4" s="128" t="s">
        <v>346</v>
      </c>
      <c r="AW4" s="128" t="s">
        <v>347</v>
      </c>
      <c r="AX4" s="128" t="s">
        <v>348</v>
      </c>
      <c r="AY4" s="128" t="s">
        <v>349</v>
      </c>
      <c r="AZ4" s="128" t="s">
        <v>350</v>
      </c>
      <c r="BA4" s="128" t="s">
        <v>351</v>
      </c>
      <c r="BB4" s="1" t="s">
        <v>352</v>
      </c>
      <c r="BC4" s="1" t="s">
        <v>353</v>
      </c>
      <c r="BD4" s="1" t="s">
        <v>354</v>
      </c>
      <c r="BE4" s="1" t="s">
        <v>355</v>
      </c>
      <c r="BF4" s="1" t="s">
        <v>356</v>
      </c>
      <c r="BG4" s="1" t="s">
        <v>357</v>
      </c>
      <c r="BH4" s="128" t="s">
        <v>358</v>
      </c>
      <c r="BI4" s="128" t="s">
        <v>359</v>
      </c>
    </row>
    <row r="5" ht="14.25" customHeight="1">
      <c r="A5" s="128" t="s">
        <v>360</v>
      </c>
      <c r="B5" s="128" t="s">
        <v>361</v>
      </c>
      <c r="C5" s="128" t="s">
        <v>362</v>
      </c>
      <c r="D5" s="128" t="s">
        <v>363</v>
      </c>
      <c r="E5" s="128" t="s">
        <v>364</v>
      </c>
      <c r="F5" s="128" t="s">
        <v>365</v>
      </c>
      <c r="G5" s="128" t="s">
        <v>366</v>
      </c>
      <c r="H5" s="128" t="s">
        <v>367</v>
      </c>
      <c r="I5" s="128" t="s">
        <v>368</v>
      </c>
      <c r="J5" s="128" t="s">
        <v>369</v>
      </c>
      <c r="K5" s="128" t="s">
        <v>370</v>
      </c>
      <c r="L5" s="128" t="s">
        <v>371</v>
      </c>
      <c r="M5" s="128" t="s">
        <v>372</v>
      </c>
      <c r="N5" s="128" t="s">
        <v>373</v>
      </c>
      <c r="O5" s="128" t="s">
        <v>374</v>
      </c>
      <c r="P5" s="128" t="s">
        <v>375</v>
      </c>
      <c r="Q5" s="128" t="s">
        <v>376</v>
      </c>
      <c r="R5" s="128" t="s">
        <v>377</v>
      </c>
      <c r="S5" s="128" t="s">
        <v>378</v>
      </c>
      <c r="T5" s="128" t="s">
        <v>379</v>
      </c>
      <c r="U5" s="128" t="s">
        <v>380</v>
      </c>
      <c r="V5" s="128" t="s">
        <v>381</v>
      </c>
      <c r="W5" s="128" t="s">
        <v>382</v>
      </c>
      <c r="X5" s="128" t="s">
        <v>383</v>
      </c>
      <c r="Y5" s="128" t="s">
        <v>384</v>
      </c>
      <c r="Z5" s="128" t="s">
        <v>385</v>
      </c>
      <c r="AA5" s="128" t="s">
        <v>386</v>
      </c>
      <c r="AB5" s="128" t="s">
        <v>373</v>
      </c>
      <c r="AC5" s="128" t="s">
        <v>387</v>
      </c>
      <c r="AD5" s="128" t="s">
        <v>388</v>
      </c>
      <c r="AE5" s="128" t="s">
        <v>389</v>
      </c>
      <c r="AF5" s="128" t="s">
        <v>390</v>
      </c>
      <c r="AG5" s="128" t="s">
        <v>391</v>
      </c>
      <c r="AH5" s="128" t="s">
        <v>392</v>
      </c>
      <c r="AI5" s="128" t="s">
        <v>393</v>
      </c>
      <c r="AJ5" s="128" t="s">
        <v>394</v>
      </c>
      <c r="AK5" s="128" t="s">
        <v>395</v>
      </c>
      <c r="AL5" s="128" t="s">
        <v>396</v>
      </c>
      <c r="AM5" s="128" t="s">
        <v>397</v>
      </c>
      <c r="AN5" s="128" t="s">
        <v>398</v>
      </c>
      <c r="AO5" s="128" t="s">
        <v>399</v>
      </c>
      <c r="AP5" s="128" t="s">
        <v>400</v>
      </c>
      <c r="AQ5" s="128" t="s">
        <v>401</v>
      </c>
      <c r="AR5" s="128" t="s">
        <v>402</v>
      </c>
      <c r="AS5" s="128" t="s">
        <v>403</v>
      </c>
      <c r="AT5" s="128" t="s">
        <v>404</v>
      </c>
      <c r="AU5" s="128" t="s">
        <v>405</v>
      </c>
      <c r="AV5" s="128" t="s">
        <v>406</v>
      </c>
      <c r="AW5" s="128" t="s">
        <v>407</v>
      </c>
      <c r="AX5" s="128" t="s">
        <v>408</v>
      </c>
      <c r="AY5" s="128" t="s">
        <v>409</v>
      </c>
      <c r="AZ5" s="128" t="s">
        <v>410</v>
      </c>
      <c r="BA5" s="128" t="s">
        <v>411</v>
      </c>
      <c r="BB5" s="1" t="s">
        <v>412</v>
      </c>
      <c r="BC5" s="1" t="s">
        <v>413</v>
      </c>
      <c r="BD5" s="1" t="s">
        <v>414</v>
      </c>
      <c r="BE5" s="1" t="s">
        <v>415</v>
      </c>
      <c r="BF5" s="1" t="s">
        <v>416</v>
      </c>
      <c r="BG5" s="1" t="s">
        <v>417</v>
      </c>
      <c r="BH5" s="128" t="s">
        <v>418</v>
      </c>
      <c r="BI5" s="128" t="s">
        <v>419</v>
      </c>
    </row>
    <row r="6" ht="14.25" customHeight="1">
      <c r="A6" s="128" t="s">
        <v>420</v>
      </c>
      <c r="B6" s="128" t="s">
        <v>421</v>
      </c>
      <c r="C6" s="128" t="s">
        <v>422</v>
      </c>
      <c r="D6" s="128" t="s">
        <v>423</v>
      </c>
      <c r="E6" s="128" t="s">
        <v>424</v>
      </c>
      <c r="F6" s="128" t="s">
        <v>425</v>
      </c>
      <c r="G6" s="128" t="s">
        <v>426</v>
      </c>
      <c r="H6" s="128" t="s">
        <v>427</v>
      </c>
      <c r="I6" s="128" t="s">
        <v>428</v>
      </c>
      <c r="J6" s="128" t="s">
        <v>429</v>
      </c>
      <c r="K6" s="128" t="s">
        <v>430</v>
      </c>
      <c r="L6" s="128" t="s">
        <v>431</v>
      </c>
      <c r="M6" s="128" t="s">
        <v>432</v>
      </c>
      <c r="N6" s="128" t="s">
        <v>433</v>
      </c>
      <c r="O6" s="128" t="s">
        <v>434</v>
      </c>
      <c r="P6" s="128" t="s">
        <v>435</v>
      </c>
      <c r="Q6" s="128" t="s">
        <v>436</v>
      </c>
      <c r="R6" s="128" t="s">
        <v>437</v>
      </c>
      <c r="S6" s="128" t="s">
        <v>438</v>
      </c>
      <c r="T6" s="128" t="s">
        <v>439</v>
      </c>
      <c r="U6" s="128" t="s">
        <v>440</v>
      </c>
      <c r="V6" s="128" t="s">
        <v>441</v>
      </c>
      <c r="W6" s="128" t="s">
        <v>442</v>
      </c>
      <c r="X6" s="128" t="s">
        <v>443</v>
      </c>
      <c r="Y6" s="128" t="s">
        <v>444</v>
      </c>
      <c r="Z6" s="128" t="s">
        <v>445</v>
      </c>
      <c r="AA6" s="128" t="s">
        <v>446</v>
      </c>
      <c r="AB6" s="128" t="s">
        <v>447</v>
      </c>
      <c r="AC6" s="128" t="s">
        <v>448</v>
      </c>
      <c r="AD6" s="128" t="s">
        <v>449</v>
      </c>
      <c r="AE6" s="128" t="s">
        <v>450</v>
      </c>
      <c r="AF6" s="128" t="s">
        <v>451</v>
      </c>
      <c r="AG6" s="128" t="s">
        <v>452</v>
      </c>
      <c r="AH6" s="128" t="s">
        <v>453</v>
      </c>
      <c r="AI6" s="128" t="s">
        <v>454</v>
      </c>
      <c r="AJ6" s="128" t="s">
        <v>455</v>
      </c>
      <c r="AK6" s="128" t="s">
        <v>456</v>
      </c>
      <c r="AL6" s="128" t="s">
        <v>457</v>
      </c>
      <c r="AM6" s="128" t="s">
        <v>458</v>
      </c>
      <c r="AN6" s="128" t="s">
        <v>459</v>
      </c>
      <c r="AO6" s="128" t="s">
        <v>460</v>
      </c>
      <c r="AP6" s="128" t="s">
        <v>461</v>
      </c>
      <c r="AQ6" s="128" t="s">
        <v>462</v>
      </c>
      <c r="AR6" s="128" t="s">
        <v>463</v>
      </c>
      <c r="AS6" s="128" t="s">
        <v>464</v>
      </c>
      <c r="AT6" s="128" t="s">
        <v>465</v>
      </c>
      <c r="AU6" s="128" t="s">
        <v>466</v>
      </c>
      <c r="AV6" s="128" t="s">
        <v>467</v>
      </c>
      <c r="AW6" s="128" t="s">
        <v>468</v>
      </c>
      <c r="AX6" s="128" t="s">
        <v>469</v>
      </c>
      <c r="AY6" s="128" t="s">
        <v>470</v>
      </c>
      <c r="AZ6" s="128" t="s">
        <v>471</v>
      </c>
      <c r="BA6" s="128" t="s">
        <v>472</v>
      </c>
      <c r="BB6" s="162" t="s">
        <v>473</v>
      </c>
      <c r="BC6" s="162" t="s">
        <v>474</v>
      </c>
      <c r="BD6" s="162" t="s">
        <v>475</v>
      </c>
      <c r="BE6" s="162" t="s">
        <v>476</v>
      </c>
      <c r="BF6" s="162" t="s">
        <v>477</v>
      </c>
      <c r="BG6" s="162" t="s">
        <v>478</v>
      </c>
      <c r="BH6" s="128" t="s">
        <v>479</v>
      </c>
      <c r="BI6" s="128" t="s">
        <v>480</v>
      </c>
    </row>
    <row r="7" ht="14.25" customHeight="1">
      <c r="A7" s="128" t="s">
        <v>481</v>
      </c>
      <c r="B7" s="128" t="s">
        <v>482</v>
      </c>
      <c r="C7" s="1" t="s">
        <v>483</v>
      </c>
      <c r="D7" s="128" t="s">
        <v>484</v>
      </c>
      <c r="E7" s="128" t="s">
        <v>485</v>
      </c>
      <c r="F7" s="128" t="s">
        <v>486</v>
      </c>
      <c r="G7" s="128" t="s">
        <v>487</v>
      </c>
      <c r="H7" s="128" t="s">
        <v>488</v>
      </c>
      <c r="I7" s="128" t="s">
        <v>489</v>
      </c>
      <c r="J7" s="1" t="s">
        <v>490</v>
      </c>
      <c r="K7" s="128" t="s">
        <v>491</v>
      </c>
      <c r="L7" s="128" t="s">
        <v>492</v>
      </c>
      <c r="M7" s="128" t="s">
        <v>493</v>
      </c>
      <c r="N7" s="128" t="s">
        <v>494</v>
      </c>
      <c r="O7" s="128" t="s">
        <v>495</v>
      </c>
      <c r="P7" s="128" t="s">
        <v>496</v>
      </c>
      <c r="Q7" s="128" t="s">
        <v>497</v>
      </c>
      <c r="R7" s="128" t="s">
        <v>498</v>
      </c>
      <c r="S7" s="128" t="s">
        <v>499</v>
      </c>
      <c r="T7" s="128" t="s">
        <v>379</v>
      </c>
      <c r="U7" s="128" t="s">
        <v>500</v>
      </c>
      <c r="V7" s="128" t="s">
        <v>501</v>
      </c>
      <c r="W7" s="128" t="s">
        <v>502</v>
      </c>
      <c r="X7" s="128" t="s">
        <v>503</v>
      </c>
      <c r="Y7" s="128" t="s">
        <v>504</v>
      </c>
      <c r="Z7" s="128" t="s">
        <v>505</v>
      </c>
      <c r="AA7" s="128" t="s">
        <v>506</v>
      </c>
      <c r="AB7" s="128" t="s">
        <v>507</v>
      </c>
      <c r="AC7" s="128" t="s">
        <v>508</v>
      </c>
      <c r="AD7" s="128" t="s">
        <v>509</v>
      </c>
      <c r="AE7" s="128" t="s">
        <v>510</v>
      </c>
      <c r="AF7" s="128" t="s">
        <v>511</v>
      </c>
      <c r="AG7" s="128" t="s">
        <v>483</v>
      </c>
      <c r="AH7" s="128" t="s">
        <v>512</v>
      </c>
      <c r="AI7" s="128" t="s">
        <v>513</v>
      </c>
      <c r="AJ7" s="128" t="s">
        <v>514</v>
      </c>
      <c r="AK7" s="128" t="s">
        <v>515</v>
      </c>
      <c r="AL7" s="128" t="s">
        <v>516</v>
      </c>
      <c r="AM7" s="128" t="s">
        <v>517</v>
      </c>
      <c r="AN7" s="128" t="s">
        <v>518</v>
      </c>
      <c r="AO7" s="128" t="s">
        <v>519</v>
      </c>
      <c r="AP7" s="128" t="s">
        <v>520</v>
      </c>
      <c r="AQ7" s="128" t="s">
        <v>521</v>
      </c>
      <c r="AR7" s="128" t="s">
        <v>522</v>
      </c>
      <c r="AS7" s="128" t="s">
        <v>523</v>
      </c>
      <c r="AT7" s="128" t="s">
        <v>524</v>
      </c>
      <c r="AU7" s="128" t="s">
        <v>525</v>
      </c>
      <c r="AV7" s="128" t="s">
        <v>526</v>
      </c>
      <c r="AW7" s="128" t="s">
        <v>527</v>
      </c>
      <c r="AX7" s="128" t="s">
        <v>528</v>
      </c>
      <c r="AY7" s="128" t="s">
        <v>529</v>
      </c>
      <c r="AZ7" s="128" t="s">
        <v>530</v>
      </c>
      <c r="BA7" s="128" t="s">
        <v>531</v>
      </c>
      <c r="BB7" s="162" t="s">
        <v>532</v>
      </c>
      <c r="BC7" s="162" t="s">
        <v>533</v>
      </c>
      <c r="BD7" s="162" t="s">
        <v>534</v>
      </c>
      <c r="BE7" s="125" t="s">
        <v>535</v>
      </c>
      <c r="BF7" s="125" t="s">
        <v>184</v>
      </c>
      <c r="BG7" s="162" t="s">
        <v>536</v>
      </c>
      <c r="BH7" s="128" t="s">
        <v>537</v>
      </c>
      <c r="BI7" s="128" t="s">
        <v>538</v>
      </c>
    </row>
    <row r="8" ht="14.25" customHeight="1">
      <c r="A8" s="128" t="s">
        <v>539</v>
      </c>
      <c r="B8" s="128" t="s">
        <v>540</v>
      </c>
      <c r="C8" s="128" t="s">
        <v>541</v>
      </c>
      <c r="D8" s="128" t="s">
        <v>542</v>
      </c>
      <c r="E8" s="128" t="s">
        <v>543</v>
      </c>
      <c r="F8" s="128" t="s">
        <v>305</v>
      </c>
      <c r="G8" s="128" t="s">
        <v>544</v>
      </c>
      <c r="H8" s="128" t="s">
        <v>545</v>
      </c>
      <c r="I8" s="128" t="s">
        <v>546</v>
      </c>
      <c r="J8" s="128" t="s">
        <v>547</v>
      </c>
      <c r="K8" s="128" t="s">
        <v>548</v>
      </c>
      <c r="L8" s="128" t="s">
        <v>549</v>
      </c>
      <c r="M8" s="128" t="s">
        <v>550</v>
      </c>
      <c r="N8" s="128" t="s">
        <v>551</v>
      </c>
      <c r="O8" s="128" t="s">
        <v>552</v>
      </c>
      <c r="P8" s="128" t="s">
        <v>553</v>
      </c>
      <c r="Q8" s="128" t="s">
        <v>554</v>
      </c>
      <c r="R8" s="128" t="s">
        <v>555</v>
      </c>
      <c r="S8" s="128" t="s">
        <v>318</v>
      </c>
      <c r="T8" s="128" t="s">
        <v>556</v>
      </c>
      <c r="U8" s="128" t="s">
        <v>557</v>
      </c>
      <c r="V8" s="128" t="s">
        <v>558</v>
      </c>
      <c r="W8" s="128" t="s">
        <v>559</v>
      </c>
      <c r="X8" s="128" t="s">
        <v>560</v>
      </c>
      <c r="Y8" s="128" t="s">
        <v>561</v>
      </c>
      <c r="Z8" s="128" t="s">
        <v>562</v>
      </c>
      <c r="AA8" s="128" t="s">
        <v>563</v>
      </c>
      <c r="AB8" s="128" t="s">
        <v>564</v>
      </c>
      <c r="AC8" s="128" t="s">
        <v>565</v>
      </c>
      <c r="AD8" s="128" t="s">
        <v>566</v>
      </c>
      <c r="AE8" s="128" t="s">
        <v>567</v>
      </c>
      <c r="AF8" s="128" t="s">
        <v>568</v>
      </c>
      <c r="AG8" s="128" t="s">
        <v>569</v>
      </c>
      <c r="AH8" s="128" t="s">
        <v>570</v>
      </c>
      <c r="AI8" s="128" t="s">
        <v>571</v>
      </c>
      <c r="AJ8" s="128" t="s">
        <v>572</v>
      </c>
      <c r="AK8" s="128" t="s">
        <v>573</v>
      </c>
      <c r="AL8" s="128" t="s">
        <v>574</v>
      </c>
      <c r="AM8" s="128" t="s">
        <v>575</v>
      </c>
      <c r="AN8" s="128" t="s">
        <v>576</v>
      </c>
      <c r="AO8" s="128" t="s">
        <v>577</v>
      </c>
      <c r="AP8" s="128" t="s">
        <v>578</v>
      </c>
      <c r="AQ8" s="128" t="s">
        <v>341</v>
      </c>
      <c r="AR8" s="128" t="s">
        <v>579</v>
      </c>
      <c r="AS8" s="128" t="s">
        <v>343</v>
      </c>
      <c r="AT8" s="128" t="s">
        <v>580</v>
      </c>
      <c r="AU8" s="128" t="s">
        <v>581</v>
      </c>
      <c r="AV8" s="128" t="s">
        <v>582</v>
      </c>
      <c r="AW8" s="128" t="s">
        <v>583</v>
      </c>
      <c r="AX8" s="128" t="s">
        <v>348</v>
      </c>
      <c r="AY8" s="128" t="s">
        <v>349</v>
      </c>
      <c r="AZ8" s="128" t="s">
        <v>584</v>
      </c>
      <c r="BA8" s="128" t="s">
        <v>585</v>
      </c>
      <c r="BB8" s="162" t="s">
        <v>586</v>
      </c>
      <c r="BC8" s="162" t="s">
        <v>587</v>
      </c>
      <c r="BD8" s="162" t="s">
        <v>588</v>
      </c>
      <c r="BE8" s="125" t="s">
        <v>589</v>
      </c>
      <c r="BF8" s="125" t="s">
        <v>590</v>
      </c>
      <c r="BG8" s="162" t="s">
        <v>591</v>
      </c>
      <c r="BH8" s="128" t="s">
        <v>592</v>
      </c>
      <c r="BI8" s="128" t="s">
        <v>593</v>
      </c>
    </row>
    <row r="9" ht="14.25" customHeight="1">
      <c r="A9" s="128" t="s">
        <v>594</v>
      </c>
      <c r="B9" s="128" t="s">
        <v>595</v>
      </c>
      <c r="C9" s="128" t="s">
        <v>596</v>
      </c>
      <c r="D9" s="128" t="s">
        <v>597</v>
      </c>
      <c r="E9" s="128" t="s">
        <v>598</v>
      </c>
      <c r="F9" s="128" t="s">
        <v>599</v>
      </c>
      <c r="G9" s="128" t="s">
        <v>600</v>
      </c>
      <c r="H9" s="128" t="s">
        <v>601</v>
      </c>
      <c r="I9" s="128" t="s">
        <v>602</v>
      </c>
      <c r="J9" s="128" t="s">
        <v>603</v>
      </c>
      <c r="K9" s="128" t="s">
        <v>604</v>
      </c>
      <c r="L9" s="128" t="s">
        <v>605</v>
      </c>
      <c r="M9" s="128" t="s">
        <v>606</v>
      </c>
      <c r="N9" s="128" t="s">
        <v>607</v>
      </c>
      <c r="O9" s="128" t="s">
        <v>608</v>
      </c>
      <c r="P9" s="128" t="s">
        <v>609</v>
      </c>
      <c r="Q9" s="128" t="s">
        <v>610</v>
      </c>
      <c r="R9" s="128" t="s">
        <v>611</v>
      </c>
      <c r="S9" s="128" t="s">
        <v>612</v>
      </c>
      <c r="T9" s="128" t="s">
        <v>613</v>
      </c>
      <c r="U9" s="128" t="s">
        <v>614</v>
      </c>
      <c r="V9" s="128" t="s">
        <v>615</v>
      </c>
      <c r="W9" s="128" t="s">
        <v>616</v>
      </c>
      <c r="X9" s="128" t="s">
        <v>617</v>
      </c>
      <c r="Y9" s="128" t="s">
        <v>618</v>
      </c>
      <c r="Z9" s="128" t="s">
        <v>619</v>
      </c>
      <c r="AA9" s="128" t="s">
        <v>620</v>
      </c>
      <c r="AB9" s="128" t="s">
        <v>621</v>
      </c>
      <c r="AC9" s="128" t="s">
        <v>622</v>
      </c>
      <c r="AD9" s="128" t="s">
        <v>623</v>
      </c>
      <c r="AE9" s="128" t="s">
        <v>624</v>
      </c>
      <c r="AF9" s="128" t="s">
        <v>595</v>
      </c>
      <c r="AG9" s="128" t="s">
        <v>625</v>
      </c>
      <c r="AH9" s="128" t="s">
        <v>626</v>
      </c>
      <c r="AI9" s="128" t="s">
        <v>627</v>
      </c>
      <c r="AJ9" s="128" t="s">
        <v>628</v>
      </c>
      <c r="AK9" s="128" t="s">
        <v>629</v>
      </c>
      <c r="AL9" s="128" t="s">
        <v>630</v>
      </c>
      <c r="AM9" s="128" t="s">
        <v>631</v>
      </c>
      <c r="AN9" s="128" t="s">
        <v>632</v>
      </c>
      <c r="AO9" s="128" t="s">
        <v>633</v>
      </c>
      <c r="AP9" s="128" t="s">
        <v>634</v>
      </c>
      <c r="AQ9" s="128" t="s">
        <v>635</v>
      </c>
      <c r="AR9" s="128" t="s">
        <v>636</v>
      </c>
      <c r="AS9" s="128" t="s">
        <v>637</v>
      </c>
      <c r="AT9" s="128" t="s">
        <v>638</v>
      </c>
      <c r="AU9" s="128" t="s">
        <v>639</v>
      </c>
      <c r="AV9" s="128" t="s">
        <v>640</v>
      </c>
      <c r="AW9" s="128" t="s">
        <v>641</v>
      </c>
      <c r="AX9" s="128" t="s">
        <v>642</v>
      </c>
      <c r="AY9" s="128" t="s">
        <v>643</v>
      </c>
      <c r="AZ9" s="128" t="s">
        <v>644</v>
      </c>
      <c r="BA9" s="128" t="s">
        <v>645</v>
      </c>
      <c r="BB9" s="162" t="s">
        <v>646</v>
      </c>
      <c r="BC9" s="162" t="s">
        <v>647</v>
      </c>
      <c r="BD9" s="162" t="s">
        <v>648</v>
      </c>
      <c r="BE9" s="125" t="s">
        <v>649</v>
      </c>
      <c r="BF9" s="125" t="s">
        <v>650</v>
      </c>
      <c r="BG9" s="162" t="s">
        <v>651</v>
      </c>
      <c r="BH9" s="163" t="s">
        <v>652</v>
      </c>
      <c r="BI9" s="163" t="s">
        <v>653</v>
      </c>
    </row>
    <row r="10" ht="14.25" customHeight="1">
      <c r="A10" s="128" t="s">
        <v>654</v>
      </c>
      <c r="B10" s="128" t="s">
        <v>655</v>
      </c>
      <c r="C10" s="128" t="s">
        <v>656</v>
      </c>
      <c r="D10" s="128" t="s">
        <v>657</v>
      </c>
      <c r="E10" s="128" t="s">
        <v>658</v>
      </c>
      <c r="F10" s="128" t="s">
        <v>659</v>
      </c>
      <c r="G10" s="128" t="s">
        <v>660</v>
      </c>
      <c r="H10" s="128" t="s">
        <v>661</v>
      </c>
      <c r="I10" s="128" t="s">
        <v>662</v>
      </c>
      <c r="J10" s="128" t="s">
        <v>663</v>
      </c>
      <c r="K10" s="128" t="s">
        <v>664</v>
      </c>
      <c r="L10" s="128" t="s">
        <v>665</v>
      </c>
      <c r="M10" s="128" t="s">
        <v>666</v>
      </c>
      <c r="N10" s="128" t="s">
        <v>667</v>
      </c>
      <c r="O10" s="128" t="s">
        <v>668</v>
      </c>
      <c r="P10" s="128" t="s">
        <v>669</v>
      </c>
      <c r="Q10" s="128" t="s">
        <v>670</v>
      </c>
      <c r="R10" s="128" t="s">
        <v>671</v>
      </c>
      <c r="S10" s="128" t="s">
        <v>672</v>
      </c>
      <c r="T10" s="128" t="s">
        <v>673</v>
      </c>
      <c r="U10" s="128" t="s">
        <v>674</v>
      </c>
      <c r="V10" s="128" t="s">
        <v>675</v>
      </c>
      <c r="W10" s="128" t="s">
        <v>676</v>
      </c>
      <c r="X10" s="128" t="s">
        <v>677</v>
      </c>
      <c r="Y10" s="128" t="s">
        <v>678</v>
      </c>
      <c r="Z10" s="128" t="s">
        <v>679</v>
      </c>
      <c r="AA10" s="128" t="s">
        <v>680</v>
      </c>
      <c r="AB10" s="128" t="s">
        <v>681</v>
      </c>
      <c r="AC10" s="128" t="s">
        <v>682</v>
      </c>
      <c r="AD10" s="128" t="s">
        <v>683</v>
      </c>
      <c r="AE10" s="128" t="s">
        <v>684</v>
      </c>
      <c r="AF10" s="128" t="s">
        <v>685</v>
      </c>
      <c r="AG10" s="128" t="s">
        <v>686</v>
      </c>
      <c r="AH10" s="128" t="s">
        <v>687</v>
      </c>
      <c r="AI10" s="128" t="s">
        <v>688</v>
      </c>
      <c r="AJ10" s="128" t="s">
        <v>689</v>
      </c>
      <c r="AK10" s="128" t="s">
        <v>690</v>
      </c>
      <c r="AL10" s="128" t="s">
        <v>691</v>
      </c>
      <c r="AM10" s="128" t="s">
        <v>692</v>
      </c>
      <c r="AN10" s="128" t="s">
        <v>693</v>
      </c>
      <c r="AO10" s="128" t="s">
        <v>694</v>
      </c>
      <c r="AP10" s="128" t="s">
        <v>695</v>
      </c>
      <c r="AQ10" s="128" t="s">
        <v>696</v>
      </c>
      <c r="AR10" s="128" t="s">
        <v>697</v>
      </c>
      <c r="AS10" s="128" t="s">
        <v>698</v>
      </c>
      <c r="AT10" s="128" t="s">
        <v>699</v>
      </c>
      <c r="AU10" s="128" t="s">
        <v>700</v>
      </c>
      <c r="AV10" s="128" t="s">
        <v>701</v>
      </c>
      <c r="AW10" s="128" t="s">
        <v>702</v>
      </c>
      <c r="AX10" s="128" t="s">
        <v>703</v>
      </c>
      <c r="AY10" s="128" t="s">
        <v>704</v>
      </c>
      <c r="AZ10" s="128" t="s">
        <v>705</v>
      </c>
      <c r="BA10" s="128" t="s">
        <v>706</v>
      </c>
      <c r="BB10" s="164" t="s">
        <v>707</v>
      </c>
      <c r="BC10" s="1" t="s">
        <v>708</v>
      </c>
      <c r="BD10" s="164" t="s">
        <v>709</v>
      </c>
      <c r="BE10" s="165" t="s">
        <v>710</v>
      </c>
      <c r="BF10" s="165" t="s">
        <v>711</v>
      </c>
      <c r="BG10" s="166" t="s">
        <v>712</v>
      </c>
      <c r="BH10" s="128" t="s">
        <v>713</v>
      </c>
      <c r="BI10" s="128" t="s">
        <v>714</v>
      </c>
    </row>
    <row r="11" ht="14.25" customHeight="1">
      <c r="A11" s="128" t="s">
        <v>715</v>
      </c>
      <c r="B11" s="128" t="s">
        <v>716</v>
      </c>
      <c r="C11" s="128" t="s">
        <v>717</v>
      </c>
      <c r="D11" s="128" t="s">
        <v>718</v>
      </c>
      <c r="E11" s="128" t="s">
        <v>719</v>
      </c>
      <c r="F11" s="128" t="s">
        <v>720</v>
      </c>
      <c r="G11" s="128" t="s">
        <v>721</v>
      </c>
      <c r="H11" s="128" t="s">
        <v>722</v>
      </c>
      <c r="I11" s="128" t="s">
        <v>723</v>
      </c>
      <c r="J11" s="128" t="s">
        <v>724</v>
      </c>
      <c r="K11" s="128" t="s">
        <v>725</v>
      </c>
      <c r="L11" s="128" t="s">
        <v>726</v>
      </c>
      <c r="M11" s="128" t="s">
        <v>727</v>
      </c>
      <c r="N11" s="128" t="s">
        <v>728</v>
      </c>
      <c r="O11" s="128" t="s">
        <v>729</v>
      </c>
      <c r="P11" s="128" t="s">
        <v>730</v>
      </c>
      <c r="Q11" s="128" t="s">
        <v>731</v>
      </c>
      <c r="R11" s="128" t="s">
        <v>732</v>
      </c>
      <c r="S11" s="128" t="s">
        <v>733</v>
      </c>
      <c r="T11" s="128" t="s">
        <v>734</v>
      </c>
      <c r="U11" s="128" t="s">
        <v>735</v>
      </c>
      <c r="V11" s="128" t="s">
        <v>736</v>
      </c>
      <c r="W11" s="128" t="s">
        <v>737</v>
      </c>
      <c r="X11" s="128" t="s">
        <v>738</v>
      </c>
      <c r="Y11" s="128" t="s">
        <v>739</v>
      </c>
      <c r="Z11" s="128" t="s">
        <v>740</v>
      </c>
      <c r="AA11" s="128" t="s">
        <v>741</v>
      </c>
      <c r="AB11" s="128" t="s">
        <v>742</v>
      </c>
      <c r="AC11" s="128" t="s">
        <v>743</v>
      </c>
      <c r="AD11" s="128" t="s">
        <v>744</v>
      </c>
      <c r="AE11" s="128" t="s">
        <v>745</v>
      </c>
      <c r="AF11" s="128" t="s">
        <v>746</v>
      </c>
      <c r="AG11" s="128" t="s">
        <v>747</v>
      </c>
      <c r="AH11" s="128" t="s">
        <v>748</v>
      </c>
      <c r="AI11" s="128" t="s">
        <v>749</v>
      </c>
      <c r="AJ11" s="128" t="s">
        <v>750</v>
      </c>
      <c r="AK11" s="128" t="s">
        <v>751</v>
      </c>
      <c r="AL11" s="128" t="s">
        <v>752</v>
      </c>
      <c r="AM11" s="128" t="s">
        <v>753</v>
      </c>
      <c r="AN11" s="128" t="s">
        <v>754</v>
      </c>
      <c r="AO11" s="128" t="s">
        <v>755</v>
      </c>
      <c r="AP11" s="128" t="s">
        <v>756</v>
      </c>
      <c r="AQ11" s="128" t="s">
        <v>757</v>
      </c>
      <c r="AR11" s="128" t="s">
        <v>758</v>
      </c>
      <c r="AS11" s="128" t="s">
        <v>759</v>
      </c>
      <c r="AT11" s="128" t="s">
        <v>760</v>
      </c>
      <c r="AU11" s="128" t="s">
        <v>761</v>
      </c>
      <c r="AV11" s="128" t="s">
        <v>762</v>
      </c>
      <c r="AW11" s="128" t="s">
        <v>763</v>
      </c>
      <c r="AX11" s="128" t="s">
        <v>764</v>
      </c>
      <c r="AY11" s="128" t="s">
        <v>765</v>
      </c>
      <c r="AZ11" s="128" t="s">
        <v>705</v>
      </c>
      <c r="BA11" s="128" t="s">
        <v>766</v>
      </c>
      <c r="BB11" s="164" t="s">
        <v>767</v>
      </c>
      <c r="BC11" s="164" t="s">
        <v>768</v>
      </c>
      <c r="BD11" s="164" t="s">
        <v>769</v>
      </c>
      <c r="BE11" s="165" t="s">
        <v>770</v>
      </c>
      <c r="BF11" s="165" t="s">
        <v>771</v>
      </c>
      <c r="BG11" s="164" t="s">
        <v>772</v>
      </c>
      <c r="BH11" s="128" t="s">
        <v>773</v>
      </c>
      <c r="BI11" s="128" t="s">
        <v>774</v>
      </c>
    </row>
    <row r="12" ht="14.25" customHeight="1">
      <c r="A12" s="128" t="s">
        <v>775</v>
      </c>
      <c r="B12" s="128" t="s">
        <v>776</v>
      </c>
      <c r="C12" s="128" t="s">
        <v>777</v>
      </c>
      <c r="D12" s="128" t="s">
        <v>778</v>
      </c>
      <c r="E12" s="128" t="s">
        <v>779</v>
      </c>
      <c r="F12" s="128" t="s">
        <v>780</v>
      </c>
      <c r="G12" s="128" t="s">
        <v>781</v>
      </c>
      <c r="H12" s="128" t="s">
        <v>782</v>
      </c>
      <c r="I12" s="128" t="s">
        <v>783</v>
      </c>
      <c r="J12" s="128" t="s">
        <v>784</v>
      </c>
      <c r="K12" s="128" t="s">
        <v>785</v>
      </c>
      <c r="L12" s="128" t="s">
        <v>786</v>
      </c>
      <c r="M12" s="128" t="s">
        <v>787</v>
      </c>
      <c r="N12" s="128" t="s">
        <v>788</v>
      </c>
      <c r="O12" s="128" t="s">
        <v>789</v>
      </c>
      <c r="P12" s="128" t="s">
        <v>790</v>
      </c>
      <c r="Q12" s="128" t="s">
        <v>791</v>
      </c>
      <c r="R12" s="128" t="s">
        <v>792</v>
      </c>
      <c r="S12" s="128" t="s">
        <v>793</v>
      </c>
      <c r="T12" s="128" t="s">
        <v>794</v>
      </c>
      <c r="U12" s="128" t="s">
        <v>795</v>
      </c>
      <c r="V12" s="128" t="s">
        <v>796</v>
      </c>
      <c r="W12" s="128" t="s">
        <v>797</v>
      </c>
      <c r="X12" s="128" t="s">
        <v>798</v>
      </c>
      <c r="Y12" s="128" t="s">
        <v>799</v>
      </c>
      <c r="Z12" s="128" t="s">
        <v>800</v>
      </c>
      <c r="AA12" s="128" t="s">
        <v>801</v>
      </c>
      <c r="AB12" s="128" t="s">
        <v>802</v>
      </c>
      <c r="AC12" s="128" t="s">
        <v>803</v>
      </c>
      <c r="AD12" s="128" t="s">
        <v>804</v>
      </c>
      <c r="AE12" s="128" t="s">
        <v>805</v>
      </c>
      <c r="AF12" s="128" t="s">
        <v>806</v>
      </c>
      <c r="AG12" s="128" t="s">
        <v>807</v>
      </c>
      <c r="AH12" s="128" t="s">
        <v>808</v>
      </c>
      <c r="AI12" s="128" t="s">
        <v>809</v>
      </c>
      <c r="AJ12" s="128" t="s">
        <v>810</v>
      </c>
      <c r="AK12" s="128" t="s">
        <v>811</v>
      </c>
      <c r="AL12" s="128" t="s">
        <v>812</v>
      </c>
      <c r="AM12" s="128" t="s">
        <v>813</v>
      </c>
      <c r="AN12" s="128" t="s">
        <v>814</v>
      </c>
      <c r="AO12" s="128" t="s">
        <v>815</v>
      </c>
      <c r="AP12" s="128" t="s">
        <v>816</v>
      </c>
      <c r="AQ12" s="128" t="s">
        <v>817</v>
      </c>
      <c r="AR12" s="128" t="s">
        <v>818</v>
      </c>
      <c r="AS12" s="128" t="s">
        <v>819</v>
      </c>
      <c r="AT12" s="128" t="s">
        <v>820</v>
      </c>
      <c r="AU12" s="128" t="s">
        <v>821</v>
      </c>
      <c r="AV12" s="128" t="s">
        <v>822</v>
      </c>
      <c r="AW12" s="128" t="s">
        <v>823</v>
      </c>
      <c r="AX12" s="128" t="s">
        <v>824</v>
      </c>
      <c r="AY12" s="128" t="s">
        <v>825</v>
      </c>
      <c r="AZ12" s="128" t="s">
        <v>826</v>
      </c>
      <c r="BA12" s="128" t="s">
        <v>827</v>
      </c>
      <c r="BB12" s="1" t="s">
        <v>828</v>
      </c>
      <c r="BC12" s="1" t="s">
        <v>829</v>
      </c>
      <c r="BD12" s="1" t="s">
        <v>830</v>
      </c>
      <c r="BE12" s="1" t="s">
        <v>831</v>
      </c>
      <c r="BF12" s="1" t="s">
        <v>832</v>
      </c>
      <c r="BG12" s="1" t="s">
        <v>833</v>
      </c>
      <c r="BH12" s="128" t="s">
        <v>834</v>
      </c>
      <c r="BI12" s="128" t="s">
        <v>835</v>
      </c>
    </row>
    <row r="13" ht="14.25" customHeight="1">
      <c r="A13" s="128" t="s">
        <v>836</v>
      </c>
      <c r="B13" s="128" t="s">
        <v>837</v>
      </c>
      <c r="C13" s="128" t="s">
        <v>838</v>
      </c>
      <c r="D13" s="128" t="s">
        <v>839</v>
      </c>
      <c r="E13" s="128" t="s">
        <v>840</v>
      </c>
      <c r="F13" s="128" t="s">
        <v>841</v>
      </c>
      <c r="G13" s="128" t="s">
        <v>842</v>
      </c>
      <c r="H13" s="128" t="s">
        <v>843</v>
      </c>
      <c r="I13" s="128" t="s">
        <v>844</v>
      </c>
      <c r="J13" s="128" t="s">
        <v>845</v>
      </c>
      <c r="K13" s="128" t="s">
        <v>846</v>
      </c>
      <c r="L13" s="128" t="s">
        <v>847</v>
      </c>
      <c r="M13" s="128" t="s">
        <v>199</v>
      </c>
      <c r="N13" s="128" t="s">
        <v>848</v>
      </c>
      <c r="O13" s="128" t="s">
        <v>201</v>
      </c>
      <c r="P13" s="128" t="s">
        <v>849</v>
      </c>
      <c r="Q13" s="128" t="s">
        <v>850</v>
      </c>
      <c r="R13" s="128" t="s">
        <v>851</v>
      </c>
      <c r="S13" s="128" t="s">
        <v>852</v>
      </c>
      <c r="T13" s="128" t="s">
        <v>853</v>
      </c>
      <c r="U13" s="128" t="s">
        <v>854</v>
      </c>
      <c r="V13" s="128" t="s">
        <v>855</v>
      </c>
      <c r="W13" s="128" t="s">
        <v>856</v>
      </c>
      <c r="X13" s="128" t="s">
        <v>857</v>
      </c>
      <c r="Y13" s="128" t="s">
        <v>858</v>
      </c>
      <c r="Z13" s="128" t="s">
        <v>859</v>
      </c>
      <c r="AA13" s="128" t="s">
        <v>860</v>
      </c>
      <c r="AB13" s="128" t="s">
        <v>861</v>
      </c>
      <c r="AC13" s="128" t="s">
        <v>862</v>
      </c>
      <c r="AD13" s="128" t="s">
        <v>863</v>
      </c>
      <c r="AE13" s="128" t="s">
        <v>864</v>
      </c>
      <c r="AF13" s="128" t="s">
        <v>865</v>
      </c>
      <c r="AG13" s="128" t="s">
        <v>866</v>
      </c>
      <c r="AH13" s="128" t="s">
        <v>867</v>
      </c>
      <c r="AI13" s="128" t="s">
        <v>868</v>
      </c>
      <c r="AJ13" s="128" t="s">
        <v>869</v>
      </c>
      <c r="AK13" s="128" t="s">
        <v>870</v>
      </c>
      <c r="AL13" s="128" t="s">
        <v>871</v>
      </c>
      <c r="AM13" s="128" t="s">
        <v>872</v>
      </c>
      <c r="AN13" s="128" t="s">
        <v>873</v>
      </c>
      <c r="AO13" s="128" t="s">
        <v>874</v>
      </c>
      <c r="AP13" s="128" t="s">
        <v>875</v>
      </c>
      <c r="AQ13" s="128" t="s">
        <v>876</v>
      </c>
      <c r="AR13" s="128" t="s">
        <v>877</v>
      </c>
      <c r="AS13" s="128" t="s">
        <v>878</v>
      </c>
      <c r="AT13" s="128" t="s">
        <v>879</v>
      </c>
      <c r="AU13" s="128" t="s">
        <v>880</v>
      </c>
      <c r="AV13" s="128" t="s">
        <v>862</v>
      </c>
      <c r="AW13" s="128" t="s">
        <v>881</v>
      </c>
      <c r="AX13" s="128" t="s">
        <v>882</v>
      </c>
      <c r="AY13" s="128" t="s">
        <v>883</v>
      </c>
      <c r="AZ13" s="128" t="s">
        <v>884</v>
      </c>
      <c r="BA13" s="128" t="s">
        <v>885</v>
      </c>
      <c r="BB13" s="162" t="s">
        <v>886</v>
      </c>
      <c r="BC13" s="162" t="s">
        <v>887</v>
      </c>
      <c r="BD13" s="162" t="s">
        <v>888</v>
      </c>
      <c r="BE13" s="125" t="s">
        <v>889</v>
      </c>
      <c r="BF13" s="125" t="s">
        <v>890</v>
      </c>
      <c r="BG13" s="162" t="s">
        <v>891</v>
      </c>
      <c r="BH13" s="128" t="s">
        <v>892</v>
      </c>
      <c r="BI13" s="128" t="s">
        <v>893</v>
      </c>
    </row>
    <row r="14" ht="14.25" customHeight="1">
      <c r="A14" s="1" t="s">
        <v>894</v>
      </c>
      <c r="B14" s="1" t="s">
        <v>895</v>
      </c>
      <c r="C14" s="1" t="s">
        <v>896</v>
      </c>
      <c r="D14" s="1" t="s">
        <v>897</v>
      </c>
      <c r="E14" s="1" t="s">
        <v>898</v>
      </c>
      <c r="F14" s="1" t="s">
        <v>899</v>
      </c>
      <c r="G14" s="1" t="s">
        <v>900</v>
      </c>
      <c r="H14" s="1" t="s">
        <v>901</v>
      </c>
      <c r="I14" s="1" t="s">
        <v>902</v>
      </c>
      <c r="J14" s="1" t="s">
        <v>903</v>
      </c>
      <c r="K14" s="1" t="s">
        <v>904</v>
      </c>
      <c r="L14" s="1" t="s">
        <v>905</v>
      </c>
      <c r="M14" s="1" t="s">
        <v>906</v>
      </c>
      <c r="N14" s="1" t="s">
        <v>907</v>
      </c>
      <c r="O14" s="1" t="s">
        <v>908</v>
      </c>
      <c r="P14" s="1" t="s">
        <v>909</v>
      </c>
      <c r="Q14" s="1" t="s">
        <v>910</v>
      </c>
      <c r="R14" s="1" t="s">
        <v>911</v>
      </c>
      <c r="S14" s="1" t="s">
        <v>912</v>
      </c>
      <c r="T14" s="1" t="s">
        <v>913</v>
      </c>
      <c r="U14" s="1" t="s">
        <v>914</v>
      </c>
      <c r="V14" s="1" t="s">
        <v>915</v>
      </c>
      <c r="W14" s="1" t="s">
        <v>916</v>
      </c>
      <c r="X14" s="1" t="s">
        <v>917</v>
      </c>
      <c r="Y14" s="1" t="s">
        <v>918</v>
      </c>
      <c r="Z14" s="1" t="s">
        <v>919</v>
      </c>
      <c r="AA14" s="1" t="s">
        <v>920</v>
      </c>
      <c r="AB14" s="1" t="s">
        <v>921</v>
      </c>
      <c r="AC14" s="1" t="s">
        <v>922</v>
      </c>
      <c r="AD14" s="1" t="s">
        <v>900</v>
      </c>
      <c r="AE14" s="1" t="s">
        <v>923</v>
      </c>
      <c r="AF14" s="1" t="s">
        <v>924</v>
      </c>
      <c r="AG14" s="1" t="s">
        <v>925</v>
      </c>
      <c r="AH14" s="1" t="s">
        <v>926</v>
      </c>
      <c r="AI14" s="1" t="s">
        <v>927</v>
      </c>
      <c r="AJ14" s="1" t="s">
        <v>928</v>
      </c>
      <c r="AK14" s="1" t="s">
        <v>929</v>
      </c>
      <c r="AL14" s="1" t="s">
        <v>930</v>
      </c>
      <c r="AM14" s="1" t="s">
        <v>931</v>
      </c>
      <c r="AN14" s="1" t="s">
        <v>932</v>
      </c>
      <c r="AO14" s="1" t="s">
        <v>933</v>
      </c>
      <c r="AP14" s="1" t="s">
        <v>934</v>
      </c>
      <c r="AQ14" s="1" t="s">
        <v>935</v>
      </c>
      <c r="AR14" s="1" t="s">
        <v>936</v>
      </c>
      <c r="AS14" s="1" t="s">
        <v>937</v>
      </c>
      <c r="AT14" s="1" t="s">
        <v>938</v>
      </c>
      <c r="AU14" s="1" t="s">
        <v>939</v>
      </c>
      <c r="AV14" s="1" t="s">
        <v>940</v>
      </c>
      <c r="AW14" s="1" t="s">
        <v>941</v>
      </c>
      <c r="AX14" s="1" t="s">
        <v>942</v>
      </c>
      <c r="AY14" s="1" t="s">
        <v>943</v>
      </c>
      <c r="AZ14" s="1" t="s">
        <v>914</v>
      </c>
      <c r="BA14" s="1" t="s">
        <v>923</v>
      </c>
      <c r="BB14" s="1" t="s">
        <v>944</v>
      </c>
      <c r="BC14" s="1" t="s">
        <v>945</v>
      </c>
      <c r="BD14" s="1" t="s">
        <v>946</v>
      </c>
      <c r="BE14" s="1" t="s">
        <v>947</v>
      </c>
      <c r="BF14" s="1" t="s">
        <v>948</v>
      </c>
      <c r="BG14" s="1" t="s">
        <v>949</v>
      </c>
      <c r="BH14" s="1" t="s">
        <v>950</v>
      </c>
      <c r="BI14" s="1" t="s">
        <v>951</v>
      </c>
    </row>
    <row r="15" ht="14.25" customHeight="1">
      <c r="A15" s="128" t="s">
        <v>952</v>
      </c>
      <c r="B15" s="1" t="s">
        <v>953</v>
      </c>
      <c r="C15" s="1" t="s">
        <v>954</v>
      </c>
      <c r="D15" s="1" t="s">
        <v>955</v>
      </c>
      <c r="E15" s="1" t="s">
        <v>956</v>
      </c>
      <c r="F15" s="1" t="s">
        <v>957</v>
      </c>
      <c r="G15" s="1" t="s">
        <v>958</v>
      </c>
      <c r="H15" s="1" t="s">
        <v>959</v>
      </c>
      <c r="I15" s="1" t="s">
        <v>960</v>
      </c>
      <c r="J15" s="1" t="s">
        <v>961</v>
      </c>
      <c r="K15" s="1" t="s">
        <v>962</v>
      </c>
      <c r="L15" s="1" t="s">
        <v>963</v>
      </c>
      <c r="M15" s="1" t="s">
        <v>964</v>
      </c>
      <c r="N15" s="1" t="s">
        <v>965</v>
      </c>
      <c r="O15" s="1" t="s">
        <v>966</v>
      </c>
      <c r="P15" s="1" t="s">
        <v>967</v>
      </c>
      <c r="Q15" s="1" t="s">
        <v>968</v>
      </c>
      <c r="R15" s="1" t="s">
        <v>969</v>
      </c>
      <c r="S15" s="1" t="s">
        <v>970</v>
      </c>
      <c r="T15" s="1" t="s">
        <v>971</v>
      </c>
      <c r="U15" s="1" t="s">
        <v>972</v>
      </c>
      <c r="V15" s="1" t="s">
        <v>973</v>
      </c>
      <c r="W15" s="1" t="s">
        <v>974</v>
      </c>
      <c r="X15" s="1" t="s">
        <v>975</v>
      </c>
      <c r="Y15" s="1" t="s">
        <v>976</v>
      </c>
      <c r="Z15" s="1" t="s">
        <v>977</v>
      </c>
      <c r="AA15" s="1" t="s">
        <v>978</v>
      </c>
      <c r="AB15" s="1" t="s">
        <v>979</v>
      </c>
      <c r="AC15" s="1" t="s">
        <v>980</v>
      </c>
      <c r="AD15" s="1" t="s">
        <v>981</v>
      </c>
      <c r="AE15" s="1" t="s">
        <v>982</v>
      </c>
      <c r="AF15" s="1" t="s">
        <v>983</v>
      </c>
      <c r="AG15" s="1" t="s">
        <v>984</v>
      </c>
      <c r="AH15" s="1" t="s">
        <v>985</v>
      </c>
      <c r="AI15" s="1" t="s">
        <v>986</v>
      </c>
      <c r="AJ15" s="1" t="s">
        <v>987</v>
      </c>
      <c r="AK15" s="1" t="s">
        <v>988</v>
      </c>
      <c r="AL15" s="1" t="s">
        <v>989</v>
      </c>
      <c r="AM15" s="1" t="s">
        <v>990</v>
      </c>
      <c r="AN15" s="1" t="s">
        <v>991</v>
      </c>
      <c r="AO15" s="1" t="s">
        <v>992</v>
      </c>
      <c r="AP15" s="1" t="s">
        <v>993</v>
      </c>
      <c r="AQ15" s="1" t="s">
        <v>994</v>
      </c>
      <c r="AR15" s="1" t="s">
        <v>995</v>
      </c>
      <c r="AS15" s="1" t="s">
        <v>996</v>
      </c>
      <c r="AT15" s="1" t="s">
        <v>997</v>
      </c>
      <c r="AU15" s="1" t="s">
        <v>998</v>
      </c>
      <c r="AV15" s="1" t="s">
        <v>999</v>
      </c>
      <c r="AW15" s="1" t="s">
        <v>1000</v>
      </c>
      <c r="AX15" s="1" t="s">
        <v>1001</v>
      </c>
      <c r="AY15" s="1" t="s">
        <v>1002</v>
      </c>
      <c r="AZ15" s="1" t="s">
        <v>1003</v>
      </c>
      <c r="BA15" s="1" t="s">
        <v>1004</v>
      </c>
      <c r="BB15" s="1" t="s">
        <v>1005</v>
      </c>
      <c r="BC15" s="162" t="s">
        <v>1006</v>
      </c>
      <c r="BD15" s="162" t="s">
        <v>1007</v>
      </c>
      <c r="BE15" s="125" t="s">
        <v>1008</v>
      </c>
      <c r="BF15" s="125" t="s">
        <v>1009</v>
      </c>
      <c r="BG15" s="162" t="s">
        <v>1010</v>
      </c>
      <c r="BH15" s="1" t="s">
        <v>1011</v>
      </c>
      <c r="BI15" s="1" t="s">
        <v>1012</v>
      </c>
    </row>
    <row r="16" ht="14.25" customHeight="1">
      <c r="A16" s="128" t="s">
        <v>1013</v>
      </c>
      <c r="B16" s="1" t="s">
        <v>1014</v>
      </c>
      <c r="C16" s="1" t="s">
        <v>1015</v>
      </c>
      <c r="D16" s="1" t="s">
        <v>1016</v>
      </c>
      <c r="E16" s="1" t="s">
        <v>1017</v>
      </c>
      <c r="F16" s="1" t="s">
        <v>1018</v>
      </c>
      <c r="G16" s="1" t="s">
        <v>1019</v>
      </c>
      <c r="H16" s="1" t="s">
        <v>1020</v>
      </c>
      <c r="I16" s="1" t="s">
        <v>1021</v>
      </c>
      <c r="J16" s="1" t="s">
        <v>1022</v>
      </c>
      <c r="K16" s="1" t="s">
        <v>1023</v>
      </c>
      <c r="L16" s="1" t="s">
        <v>1019</v>
      </c>
      <c r="M16" s="1" t="s">
        <v>1024</v>
      </c>
      <c r="N16" s="1" t="s">
        <v>1025</v>
      </c>
      <c r="O16" s="1" t="s">
        <v>1026</v>
      </c>
      <c r="P16" s="1" t="s">
        <v>1027</v>
      </c>
      <c r="Q16" s="1" t="s">
        <v>1028</v>
      </c>
      <c r="R16" s="1" t="s">
        <v>1029</v>
      </c>
      <c r="S16" s="1" t="s">
        <v>1030</v>
      </c>
      <c r="T16" s="1" t="s">
        <v>1031</v>
      </c>
      <c r="U16" s="1" t="s">
        <v>1032</v>
      </c>
      <c r="V16" s="1" t="s">
        <v>1033</v>
      </c>
      <c r="W16" s="1" t="s">
        <v>1034</v>
      </c>
      <c r="X16" s="1" t="s">
        <v>1035</v>
      </c>
      <c r="Y16" s="1" t="s">
        <v>1036</v>
      </c>
      <c r="Z16" s="1" t="s">
        <v>1037</v>
      </c>
      <c r="AA16" s="1" t="s">
        <v>1038</v>
      </c>
      <c r="AB16" s="1" t="s">
        <v>1039</v>
      </c>
      <c r="AC16" s="1" t="s">
        <v>1040</v>
      </c>
      <c r="AD16" s="1" t="s">
        <v>1041</v>
      </c>
      <c r="AE16" s="1" t="s">
        <v>1042</v>
      </c>
      <c r="AF16" s="1" t="s">
        <v>1043</v>
      </c>
      <c r="AG16" s="1" t="s">
        <v>1044</v>
      </c>
      <c r="AH16" s="1" t="s">
        <v>1045</v>
      </c>
      <c r="AI16" s="1" t="s">
        <v>1046</v>
      </c>
      <c r="AJ16" s="1" t="s">
        <v>1047</v>
      </c>
      <c r="AK16" s="1" t="s">
        <v>1048</v>
      </c>
      <c r="AL16" s="1" t="s">
        <v>1049</v>
      </c>
      <c r="AM16" s="1" t="s">
        <v>1050</v>
      </c>
      <c r="AN16" s="1" t="s">
        <v>1051</v>
      </c>
      <c r="AO16" s="1" t="s">
        <v>1052</v>
      </c>
      <c r="AP16" s="1" t="s">
        <v>1053</v>
      </c>
      <c r="AQ16" s="1" t="s">
        <v>1054</v>
      </c>
      <c r="AR16" s="1" t="s">
        <v>1055</v>
      </c>
      <c r="AS16" s="1" t="s">
        <v>1056</v>
      </c>
      <c r="AT16" s="1" t="s">
        <v>1057</v>
      </c>
      <c r="AU16" s="1" t="s">
        <v>1058</v>
      </c>
      <c r="AV16" s="1" t="s">
        <v>1059</v>
      </c>
      <c r="AW16" s="1" t="s">
        <v>1060</v>
      </c>
      <c r="AX16" s="1" t="s">
        <v>1061</v>
      </c>
      <c r="AY16" s="1" t="s">
        <v>1062</v>
      </c>
      <c r="AZ16" s="1" t="s">
        <v>1063</v>
      </c>
      <c r="BA16" s="1" t="s">
        <v>1064</v>
      </c>
      <c r="BB16" s="164" t="s">
        <v>1065</v>
      </c>
      <c r="BC16" s="128" t="s">
        <v>1066</v>
      </c>
      <c r="BD16" s="165" t="s">
        <v>1067</v>
      </c>
      <c r="BE16" s="128" t="s">
        <v>1068</v>
      </c>
      <c r="BF16" s="128" t="s">
        <v>1069</v>
      </c>
      <c r="BG16" s="128" t="s">
        <v>1070</v>
      </c>
      <c r="BH16" s="128" t="s">
        <v>1071</v>
      </c>
      <c r="BI16" s="128" t="s">
        <v>1072</v>
      </c>
    </row>
    <row r="17" ht="14.25" customHeight="1">
      <c r="A17" s="128" t="s">
        <v>1073</v>
      </c>
      <c r="B17" s="1" t="s">
        <v>1074</v>
      </c>
      <c r="C17" s="1" t="s">
        <v>1075</v>
      </c>
      <c r="D17" s="1" t="s">
        <v>1076</v>
      </c>
      <c r="E17" s="1" t="s">
        <v>1077</v>
      </c>
      <c r="F17" s="1" t="s">
        <v>1078</v>
      </c>
      <c r="G17" s="1" t="s">
        <v>1079</v>
      </c>
      <c r="H17" s="1" t="s">
        <v>1080</v>
      </c>
      <c r="I17" s="1" t="s">
        <v>1081</v>
      </c>
      <c r="J17" s="1" t="s">
        <v>1082</v>
      </c>
      <c r="K17" s="1" t="s">
        <v>1083</v>
      </c>
      <c r="L17" s="1" t="s">
        <v>1084</v>
      </c>
      <c r="M17" s="1" t="s">
        <v>1085</v>
      </c>
      <c r="N17" s="1" t="s">
        <v>1086</v>
      </c>
      <c r="O17" s="1" t="s">
        <v>1087</v>
      </c>
      <c r="P17" s="1" t="s">
        <v>1088</v>
      </c>
      <c r="Q17" s="1" t="s">
        <v>1089</v>
      </c>
      <c r="R17" s="1" t="s">
        <v>1090</v>
      </c>
      <c r="S17" s="1" t="s">
        <v>1091</v>
      </c>
      <c r="T17" s="1" t="s">
        <v>1092</v>
      </c>
      <c r="U17" s="1" t="s">
        <v>1093</v>
      </c>
      <c r="V17" s="1" t="s">
        <v>1094</v>
      </c>
      <c r="W17" s="1" t="s">
        <v>1095</v>
      </c>
      <c r="X17" s="1" t="s">
        <v>1096</v>
      </c>
      <c r="Y17" s="1" t="s">
        <v>1097</v>
      </c>
      <c r="Z17" s="1" t="s">
        <v>1098</v>
      </c>
      <c r="AA17" s="1" t="s">
        <v>1099</v>
      </c>
      <c r="AB17" s="1" t="s">
        <v>1100</v>
      </c>
      <c r="AC17" s="1" t="s">
        <v>1101</v>
      </c>
      <c r="AD17" s="1" t="s">
        <v>1102</v>
      </c>
      <c r="AE17" s="1" t="s">
        <v>1103</v>
      </c>
      <c r="AF17" s="1" t="s">
        <v>1104</v>
      </c>
      <c r="AG17" s="1" t="s">
        <v>1105</v>
      </c>
      <c r="AH17" s="1" t="s">
        <v>1106</v>
      </c>
      <c r="AI17" s="1" t="s">
        <v>1107</v>
      </c>
      <c r="AJ17" s="1" t="s">
        <v>1108</v>
      </c>
      <c r="AK17" s="1" t="s">
        <v>1109</v>
      </c>
      <c r="AL17" s="1" t="s">
        <v>1110</v>
      </c>
      <c r="AM17" s="1" t="s">
        <v>1111</v>
      </c>
      <c r="AN17" s="1" t="s">
        <v>1112</v>
      </c>
      <c r="AO17" s="1" t="s">
        <v>1113</v>
      </c>
      <c r="AP17" s="1" t="s">
        <v>1114</v>
      </c>
      <c r="AQ17" s="1" t="s">
        <v>1115</v>
      </c>
      <c r="AR17" s="1" t="s">
        <v>1116</v>
      </c>
      <c r="AS17" s="1" t="s">
        <v>1117</v>
      </c>
      <c r="AT17" s="1" t="s">
        <v>1118</v>
      </c>
      <c r="AU17" s="1" t="s">
        <v>1119</v>
      </c>
      <c r="AV17" s="1" t="s">
        <v>1120</v>
      </c>
      <c r="AW17" s="1" t="s">
        <v>1121</v>
      </c>
      <c r="AX17" s="1" t="s">
        <v>1122</v>
      </c>
      <c r="AY17" s="1" t="s">
        <v>1123</v>
      </c>
      <c r="AZ17" s="1" t="s">
        <v>1124</v>
      </c>
      <c r="BA17" s="1" t="s">
        <v>1125</v>
      </c>
      <c r="BB17" s="1" t="s">
        <v>1126</v>
      </c>
      <c r="BC17" s="128" t="s">
        <v>1127</v>
      </c>
      <c r="BD17" s="165" t="s">
        <v>1128</v>
      </c>
      <c r="BE17" s="128" t="s">
        <v>1129</v>
      </c>
      <c r="BF17" s="128" t="s">
        <v>1130</v>
      </c>
      <c r="BG17" s="128" t="s">
        <v>1131</v>
      </c>
      <c r="BH17" s="128" t="s">
        <v>1132</v>
      </c>
      <c r="BI17" s="128" t="s">
        <v>1133</v>
      </c>
    </row>
    <row r="18" ht="14.25" customHeight="1">
      <c r="A18" s="128" t="s">
        <v>1134</v>
      </c>
      <c r="B18" s="1" t="s">
        <v>1135</v>
      </c>
      <c r="C18" s="1" t="s">
        <v>1136</v>
      </c>
      <c r="D18" s="1" t="s">
        <v>1137</v>
      </c>
      <c r="E18" s="1" t="s">
        <v>1138</v>
      </c>
      <c r="F18" s="1" t="s">
        <v>1139</v>
      </c>
      <c r="G18" s="1" t="s">
        <v>1140</v>
      </c>
      <c r="H18" s="1" t="s">
        <v>1141</v>
      </c>
      <c r="I18" s="1" t="s">
        <v>1142</v>
      </c>
      <c r="J18" s="1" t="s">
        <v>1143</v>
      </c>
      <c r="K18" s="1" t="s">
        <v>1144</v>
      </c>
      <c r="L18" s="1" t="s">
        <v>1140</v>
      </c>
      <c r="M18" s="1" t="s">
        <v>1145</v>
      </c>
      <c r="N18" s="1" t="s">
        <v>1146</v>
      </c>
      <c r="O18" s="1" t="s">
        <v>1147</v>
      </c>
      <c r="P18" s="1" t="s">
        <v>1148</v>
      </c>
      <c r="Q18" s="1" t="s">
        <v>1149</v>
      </c>
      <c r="R18" s="1" t="s">
        <v>1150</v>
      </c>
      <c r="S18" s="1" t="s">
        <v>1151</v>
      </c>
      <c r="T18" s="1" t="s">
        <v>1152</v>
      </c>
      <c r="U18" s="1" t="s">
        <v>1153</v>
      </c>
      <c r="V18" s="1" t="s">
        <v>1154</v>
      </c>
      <c r="W18" s="1" t="s">
        <v>1155</v>
      </c>
      <c r="X18" s="1" t="s">
        <v>1156</v>
      </c>
      <c r="Y18" s="1" t="s">
        <v>1157</v>
      </c>
      <c r="Z18" s="1" t="s">
        <v>1158</v>
      </c>
      <c r="AA18" s="1" t="s">
        <v>1159</v>
      </c>
      <c r="AB18" s="1" t="s">
        <v>1160</v>
      </c>
      <c r="AC18" s="1" t="s">
        <v>1136</v>
      </c>
      <c r="AD18" s="1" t="s">
        <v>1161</v>
      </c>
      <c r="AE18" s="1" t="s">
        <v>1162</v>
      </c>
      <c r="AF18" s="1" t="s">
        <v>1163</v>
      </c>
      <c r="AG18" s="1" t="s">
        <v>1164</v>
      </c>
      <c r="AH18" s="1" t="s">
        <v>1165</v>
      </c>
      <c r="AI18" s="1" t="s">
        <v>1166</v>
      </c>
      <c r="AJ18" s="1" t="s">
        <v>1167</v>
      </c>
      <c r="AK18" s="1" t="s">
        <v>1168</v>
      </c>
      <c r="AL18" s="1" t="s">
        <v>1169</v>
      </c>
      <c r="AM18" s="1" t="s">
        <v>1170</v>
      </c>
      <c r="AN18" s="1" t="s">
        <v>1171</v>
      </c>
      <c r="AO18" s="1" t="s">
        <v>1172</v>
      </c>
      <c r="AP18" s="1" t="s">
        <v>1173</v>
      </c>
      <c r="AQ18" s="1" t="s">
        <v>1174</v>
      </c>
      <c r="AR18" s="1" t="s">
        <v>1175</v>
      </c>
      <c r="AS18" s="1" t="s">
        <v>1176</v>
      </c>
      <c r="AT18" s="1" t="s">
        <v>1177</v>
      </c>
      <c r="AU18" s="1" t="s">
        <v>1178</v>
      </c>
      <c r="AV18" s="1" t="s">
        <v>1179</v>
      </c>
      <c r="AW18" s="1" t="s">
        <v>1180</v>
      </c>
      <c r="AX18" s="1" t="s">
        <v>1181</v>
      </c>
      <c r="AY18" s="1" t="s">
        <v>1182</v>
      </c>
      <c r="AZ18" s="1" t="s">
        <v>1183</v>
      </c>
      <c r="BA18" s="1" t="s">
        <v>1184</v>
      </c>
      <c r="BB18" s="128" t="s">
        <v>1185</v>
      </c>
      <c r="BC18" s="128" t="s">
        <v>1186</v>
      </c>
      <c r="BD18" s="128" t="s">
        <v>1187</v>
      </c>
      <c r="BE18" s="128" t="s">
        <v>1188</v>
      </c>
      <c r="BF18" s="128" t="s">
        <v>1189</v>
      </c>
      <c r="BG18" s="128" t="s">
        <v>1190</v>
      </c>
      <c r="BH18" s="128" t="s">
        <v>1191</v>
      </c>
      <c r="BI18" s="128" t="s">
        <v>1192</v>
      </c>
    </row>
    <row r="19" ht="14.25" customHeight="1">
      <c r="A19" s="128" t="s">
        <v>1193</v>
      </c>
      <c r="B19" s="1" t="s">
        <v>1194</v>
      </c>
      <c r="C19" s="1" t="s">
        <v>1195</v>
      </c>
      <c r="D19" s="1" t="s">
        <v>1196</v>
      </c>
      <c r="E19" s="1" t="s">
        <v>1197</v>
      </c>
      <c r="F19" s="1" t="s">
        <v>1198</v>
      </c>
      <c r="G19" s="1" t="s">
        <v>1199</v>
      </c>
      <c r="H19" s="1" t="s">
        <v>1200</v>
      </c>
      <c r="I19" s="1" t="s">
        <v>1201</v>
      </c>
      <c r="J19" s="1" t="s">
        <v>1202</v>
      </c>
      <c r="K19" s="1" t="s">
        <v>1203</v>
      </c>
      <c r="L19" s="1" t="s">
        <v>1204</v>
      </c>
      <c r="M19" s="1" t="s">
        <v>1205</v>
      </c>
      <c r="N19" s="1" t="s">
        <v>1206</v>
      </c>
      <c r="O19" s="1" t="s">
        <v>1205</v>
      </c>
      <c r="P19" s="1" t="s">
        <v>1207</v>
      </c>
      <c r="Q19" s="1" t="s">
        <v>1208</v>
      </c>
      <c r="R19" s="1" t="s">
        <v>1209</v>
      </c>
      <c r="S19" s="1" t="s">
        <v>1210</v>
      </c>
      <c r="T19" s="1" t="s">
        <v>1211</v>
      </c>
      <c r="U19" s="1" t="s">
        <v>1212</v>
      </c>
      <c r="V19" s="1" t="s">
        <v>1213</v>
      </c>
      <c r="W19" s="1" t="s">
        <v>1214</v>
      </c>
      <c r="X19" s="1" t="s">
        <v>1215</v>
      </c>
      <c r="Y19" s="1" t="s">
        <v>1216</v>
      </c>
      <c r="Z19" s="1" t="s">
        <v>1217</v>
      </c>
      <c r="AA19" s="1" t="s">
        <v>1218</v>
      </c>
      <c r="AB19" s="1" t="s">
        <v>1219</v>
      </c>
      <c r="AC19" s="1" t="s">
        <v>1220</v>
      </c>
      <c r="AD19" s="1" t="s">
        <v>1221</v>
      </c>
      <c r="AE19" s="1" t="s">
        <v>1222</v>
      </c>
      <c r="AF19" s="1" t="s">
        <v>1223</v>
      </c>
      <c r="AG19" s="1" t="s">
        <v>1224</v>
      </c>
      <c r="AH19" s="1" t="s">
        <v>1225</v>
      </c>
      <c r="AI19" s="1" t="s">
        <v>1226</v>
      </c>
      <c r="AJ19" s="1" t="s">
        <v>1227</v>
      </c>
      <c r="AK19" s="1" t="s">
        <v>1228</v>
      </c>
      <c r="AL19" s="1" t="s">
        <v>1229</v>
      </c>
      <c r="AM19" s="1" t="s">
        <v>1230</v>
      </c>
      <c r="AN19" s="1" t="s">
        <v>1231</v>
      </c>
      <c r="AO19" s="1" t="s">
        <v>1232</v>
      </c>
      <c r="AP19" s="1" t="s">
        <v>1233</v>
      </c>
      <c r="AQ19" s="1" t="s">
        <v>1234</v>
      </c>
      <c r="AR19" s="1" t="s">
        <v>1235</v>
      </c>
      <c r="AS19" s="1" t="s">
        <v>1236</v>
      </c>
      <c r="AT19" s="1" t="s">
        <v>1237</v>
      </c>
      <c r="AU19" s="1" t="s">
        <v>1238</v>
      </c>
      <c r="AV19" s="1" t="s">
        <v>1239</v>
      </c>
      <c r="AW19" s="1" t="s">
        <v>1240</v>
      </c>
      <c r="AX19" s="1" t="s">
        <v>1241</v>
      </c>
      <c r="AY19" s="1" t="s">
        <v>1242</v>
      </c>
      <c r="AZ19" s="1" t="s">
        <v>1243</v>
      </c>
      <c r="BA19" s="1" t="s">
        <v>1244</v>
      </c>
      <c r="BB19" s="165" t="s">
        <v>1245</v>
      </c>
      <c r="BC19" s="128" t="s">
        <v>1246</v>
      </c>
      <c r="BD19" s="128" t="s">
        <v>1247</v>
      </c>
      <c r="BE19" s="128" t="s">
        <v>1248</v>
      </c>
      <c r="BF19" s="128" t="s">
        <v>1249</v>
      </c>
      <c r="BG19" s="128" t="s">
        <v>1250</v>
      </c>
      <c r="BH19" s="128" t="s">
        <v>1251</v>
      </c>
      <c r="BI19" s="128" t="s">
        <v>1252</v>
      </c>
    </row>
    <row r="20" ht="14.25" customHeight="1">
      <c r="A20" s="128" t="s">
        <v>1253</v>
      </c>
      <c r="B20" s="1" t="s">
        <v>1254</v>
      </c>
      <c r="C20" s="1" t="s">
        <v>1255</v>
      </c>
      <c r="D20" s="1" t="s">
        <v>1256</v>
      </c>
      <c r="E20" s="1" t="s">
        <v>1257</v>
      </c>
      <c r="F20" s="1" t="s">
        <v>1258</v>
      </c>
      <c r="G20" s="1" t="s">
        <v>1259</v>
      </c>
      <c r="H20" s="1" t="s">
        <v>1260</v>
      </c>
      <c r="I20" s="1" t="s">
        <v>1261</v>
      </c>
      <c r="J20" s="1" t="s">
        <v>1262</v>
      </c>
      <c r="K20" s="1" t="s">
        <v>1263</v>
      </c>
      <c r="L20" s="1" t="s">
        <v>1259</v>
      </c>
      <c r="M20" s="1" t="s">
        <v>1264</v>
      </c>
      <c r="N20" s="1" t="s">
        <v>1265</v>
      </c>
      <c r="O20" s="1" t="s">
        <v>1266</v>
      </c>
      <c r="P20" s="1" t="s">
        <v>1267</v>
      </c>
      <c r="Q20" s="1" t="s">
        <v>1268</v>
      </c>
      <c r="R20" s="1" t="s">
        <v>1269</v>
      </c>
      <c r="S20" s="1" t="s">
        <v>1270</v>
      </c>
      <c r="T20" s="1" t="s">
        <v>1271</v>
      </c>
      <c r="U20" s="1" t="s">
        <v>1272</v>
      </c>
      <c r="V20" s="1" t="s">
        <v>1273</v>
      </c>
      <c r="W20" s="1" t="s">
        <v>1274</v>
      </c>
      <c r="X20" s="1" t="s">
        <v>1275</v>
      </c>
      <c r="Y20" s="1" t="s">
        <v>1276</v>
      </c>
      <c r="Z20" s="1" t="s">
        <v>1277</v>
      </c>
      <c r="AA20" s="1" t="s">
        <v>1278</v>
      </c>
      <c r="AB20" s="1" t="s">
        <v>1279</v>
      </c>
      <c r="AC20" s="1" t="s">
        <v>1255</v>
      </c>
      <c r="AD20" s="1" t="s">
        <v>1280</v>
      </c>
      <c r="AE20" s="1" t="s">
        <v>1281</v>
      </c>
      <c r="AF20" s="1" t="s">
        <v>1282</v>
      </c>
      <c r="AG20" s="1" t="s">
        <v>1255</v>
      </c>
      <c r="AH20" s="1" t="s">
        <v>1283</v>
      </c>
      <c r="AI20" s="1" t="s">
        <v>1284</v>
      </c>
      <c r="AJ20" s="1" t="s">
        <v>1285</v>
      </c>
      <c r="AK20" s="1" t="s">
        <v>1286</v>
      </c>
      <c r="AL20" s="1" t="s">
        <v>1287</v>
      </c>
      <c r="AM20" s="1" t="s">
        <v>1288</v>
      </c>
      <c r="AN20" s="1" t="s">
        <v>1289</v>
      </c>
      <c r="AO20" s="128" t="s">
        <v>1290</v>
      </c>
      <c r="AP20" s="1" t="s">
        <v>1291</v>
      </c>
      <c r="AQ20" s="1" t="s">
        <v>1292</v>
      </c>
      <c r="AR20" s="1" t="s">
        <v>1293</v>
      </c>
      <c r="AS20" s="1" t="s">
        <v>1294</v>
      </c>
      <c r="AT20" s="1" t="s">
        <v>1295</v>
      </c>
      <c r="AU20" s="1" t="s">
        <v>1296</v>
      </c>
      <c r="AV20" s="1" t="s">
        <v>1297</v>
      </c>
      <c r="AW20" s="1" t="s">
        <v>1298</v>
      </c>
      <c r="AX20" s="1" t="s">
        <v>1299</v>
      </c>
      <c r="AY20" s="1" t="s">
        <v>1300</v>
      </c>
      <c r="AZ20" s="1" t="s">
        <v>1301</v>
      </c>
      <c r="BA20" s="1" t="s">
        <v>1302</v>
      </c>
      <c r="BB20" s="1" t="s">
        <v>1303</v>
      </c>
      <c r="BC20" s="128" t="s">
        <v>1304</v>
      </c>
      <c r="BD20" s="128" t="s">
        <v>1305</v>
      </c>
      <c r="BE20" s="128" t="s">
        <v>1306</v>
      </c>
      <c r="BF20" s="128" t="s">
        <v>1307</v>
      </c>
      <c r="BG20" s="128" t="s">
        <v>1308</v>
      </c>
      <c r="BH20" s="128" t="s">
        <v>1309</v>
      </c>
      <c r="BI20" s="128" t="s">
        <v>1310</v>
      </c>
    </row>
    <row r="21" ht="14.25" customHeight="1">
      <c r="A21" s="128" t="s">
        <v>1311</v>
      </c>
      <c r="B21" s="1" t="s">
        <v>1312</v>
      </c>
      <c r="C21" s="1" t="s">
        <v>1313</v>
      </c>
      <c r="D21" s="1" t="s">
        <v>1314</v>
      </c>
      <c r="E21" s="1" t="s">
        <v>1315</v>
      </c>
      <c r="F21" s="1" t="s">
        <v>1316</v>
      </c>
      <c r="G21" s="1" t="s">
        <v>1317</v>
      </c>
      <c r="H21" s="1" t="s">
        <v>1318</v>
      </c>
      <c r="I21" s="1" t="s">
        <v>1319</v>
      </c>
      <c r="J21" s="1" t="s">
        <v>1320</v>
      </c>
      <c r="K21" s="1" t="s">
        <v>1321</v>
      </c>
      <c r="L21" s="1" t="s">
        <v>1322</v>
      </c>
      <c r="M21" s="1" t="s">
        <v>1323</v>
      </c>
      <c r="N21" s="1" t="s">
        <v>1324</v>
      </c>
      <c r="O21" s="1" t="s">
        <v>1325</v>
      </c>
      <c r="P21" s="1" t="s">
        <v>1326</v>
      </c>
      <c r="Q21" s="1" t="s">
        <v>1327</v>
      </c>
      <c r="R21" s="1" t="s">
        <v>1328</v>
      </c>
      <c r="S21" s="1" t="s">
        <v>1329</v>
      </c>
      <c r="T21" s="1" t="s">
        <v>1330</v>
      </c>
      <c r="U21" s="1" t="s">
        <v>1331</v>
      </c>
      <c r="V21" s="1" t="s">
        <v>1332</v>
      </c>
      <c r="W21" s="1" t="s">
        <v>1333</v>
      </c>
      <c r="X21" s="1" t="s">
        <v>1334</v>
      </c>
      <c r="Y21" s="1" t="s">
        <v>1335</v>
      </c>
      <c r="Z21" s="1" t="s">
        <v>1336</v>
      </c>
      <c r="AA21" s="1" t="s">
        <v>1337</v>
      </c>
      <c r="AB21" s="1" t="s">
        <v>1338</v>
      </c>
      <c r="AC21" s="1" t="s">
        <v>1339</v>
      </c>
      <c r="AD21" s="1" t="s">
        <v>1340</v>
      </c>
      <c r="AE21" s="1" t="s">
        <v>1341</v>
      </c>
      <c r="AF21" s="1" t="s">
        <v>1342</v>
      </c>
      <c r="AG21" s="1" t="s">
        <v>1343</v>
      </c>
      <c r="AH21" s="1" t="s">
        <v>1344</v>
      </c>
      <c r="AI21" s="1" t="s">
        <v>1345</v>
      </c>
      <c r="AJ21" s="1" t="s">
        <v>1346</v>
      </c>
      <c r="AK21" s="1" t="s">
        <v>1347</v>
      </c>
      <c r="AL21" s="1" t="s">
        <v>1348</v>
      </c>
      <c r="AM21" s="1" t="s">
        <v>1349</v>
      </c>
      <c r="AN21" s="1" t="s">
        <v>1350</v>
      </c>
      <c r="AO21" s="1" t="s">
        <v>1351</v>
      </c>
      <c r="AP21" s="1" t="s">
        <v>1352</v>
      </c>
      <c r="AQ21" s="1" t="s">
        <v>1353</v>
      </c>
      <c r="AR21" s="1" t="s">
        <v>1354</v>
      </c>
      <c r="AS21" s="1" t="s">
        <v>1355</v>
      </c>
      <c r="AT21" s="1" t="s">
        <v>1356</v>
      </c>
      <c r="AU21" s="1" t="s">
        <v>1357</v>
      </c>
      <c r="AV21" s="1" t="s">
        <v>1358</v>
      </c>
      <c r="AW21" s="1" t="s">
        <v>1359</v>
      </c>
      <c r="AX21" s="1" t="s">
        <v>1360</v>
      </c>
      <c r="AY21" s="1" t="s">
        <v>1361</v>
      </c>
      <c r="AZ21" s="1" t="s">
        <v>1362</v>
      </c>
      <c r="BA21" s="1" t="s">
        <v>1363</v>
      </c>
      <c r="BB21" s="162" t="s">
        <v>1364</v>
      </c>
      <c r="BC21" s="1" t="s">
        <v>1365</v>
      </c>
      <c r="BD21" s="1" t="s">
        <v>1366</v>
      </c>
      <c r="BE21" s="1" t="s">
        <v>1367</v>
      </c>
      <c r="BF21" s="1" t="s">
        <v>1368</v>
      </c>
      <c r="BG21" s="1" t="s">
        <v>1369</v>
      </c>
      <c r="BH21" s="1" t="s">
        <v>1370</v>
      </c>
      <c r="BI21" s="1" t="s">
        <v>1371</v>
      </c>
    </row>
    <row r="22" ht="14.25" customHeight="1">
      <c r="A22" s="128" t="s">
        <v>1372</v>
      </c>
      <c r="B22" s="1" t="s">
        <v>1373</v>
      </c>
      <c r="C22" s="1" t="s">
        <v>1374</v>
      </c>
      <c r="D22" s="1" t="s">
        <v>1375</v>
      </c>
      <c r="E22" s="1" t="s">
        <v>1376</v>
      </c>
      <c r="F22" s="1" t="s">
        <v>1377</v>
      </c>
      <c r="G22" s="1" t="s">
        <v>1378</v>
      </c>
      <c r="H22" s="1" t="s">
        <v>782</v>
      </c>
      <c r="I22" s="1" t="s">
        <v>1379</v>
      </c>
      <c r="J22" s="1" t="s">
        <v>1380</v>
      </c>
      <c r="K22" s="1" t="s">
        <v>1381</v>
      </c>
      <c r="L22" s="1" t="s">
        <v>786</v>
      </c>
      <c r="M22" s="1" t="s">
        <v>1374</v>
      </c>
      <c r="N22" s="1" t="s">
        <v>1382</v>
      </c>
      <c r="O22" s="1" t="s">
        <v>1383</v>
      </c>
      <c r="P22" s="1" t="s">
        <v>1384</v>
      </c>
      <c r="Q22" s="1" t="s">
        <v>1385</v>
      </c>
      <c r="R22" s="1" t="s">
        <v>792</v>
      </c>
      <c r="S22" s="1" t="s">
        <v>1386</v>
      </c>
      <c r="T22" s="1" t="s">
        <v>1387</v>
      </c>
      <c r="U22" s="1" t="s">
        <v>1388</v>
      </c>
      <c r="V22" s="1" t="s">
        <v>1389</v>
      </c>
      <c r="W22" s="1" t="s">
        <v>1390</v>
      </c>
      <c r="X22" s="1" t="s">
        <v>798</v>
      </c>
      <c r="Y22" s="1" t="s">
        <v>1391</v>
      </c>
      <c r="Z22" s="1" t="s">
        <v>1392</v>
      </c>
      <c r="AA22" s="1" t="s">
        <v>1393</v>
      </c>
      <c r="AB22" s="1" t="s">
        <v>802</v>
      </c>
      <c r="AC22" s="1" t="s">
        <v>1394</v>
      </c>
      <c r="AD22" s="1" t="s">
        <v>1395</v>
      </c>
      <c r="AE22" s="1" t="s">
        <v>1396</v>
      </c>
      <c r="AF22" s="1" t="s">
        <v>1397</v>
      </c>
      <c r="AG22" s="1" t="s">
        <v>777</v>
      </c>
      <c r="AH22" s="1" t="s">
        <v>1398</v>
      </c>
      <c r="AI22" s="1" t="s">
        <v>1399</v>
      </c>
      <c r="AJ22" s="1" t="s">
        <v>1400</v>
      </c>
      <c r="AK22" s="1" t="s">
        <v>1401</v>
      </c>
      <c r="AL22" s="1" t="s">
        <v>1402</v>
      </c>
      <c r="AM22" s="1" t="s">
        <v>1403</v>
      </c>
      <c r="AN22" s="1" t="s">
        <v>1404</v>
      </c>
      <c r="AO22" s="1" t="s">
        <v>1405</v>
      </c>
      <c r="AP22" s="1" t="s">
        <v>816</v>
      </c>
      <c r="AQ22" s="1" t="s">
        <v>1406</v>
      </c>
      <c r="AR22" s="1" t="s">
        <v>1407</v>
      </c>
      <c r="AS22" s="1" t="s">
        <v>1408</v>
      </c>
      <c r="AT22" s="1" t="s">
        <v>1409</v>
      </c>
      <c r="AU22" s="1" t="s">
        <v>1410</v>
      </c>
      <c r="AV22" s="1" t="s">
        <v>789</v>
      </c>
      <c r="AW22" s="1" t="s">
        <v>788</v>
      </c>
      <c r="AX22" s="1" t="s">
        <v>1411</v>
      </c>
      <c r="AY22" s="1" t="s">
        <v>1412</v>
      </c>
      <c r="AZ22" s="1" t="s">
        <v>826</v>
      </c>
      <c r="BA22" s="1" t="s">
        <v>827</v>
      </c>
      <c r="BB22" s="128" t="s">
        <v>1413</v>
      </c>
      <c r="BC22" s="128" t="s">
        <v>829</v>
      </c>
      <c r="BD22" s="128" t="s">
        <v>1414</v>
      </c>
      <c r="BE22" s="128" t="s">
        <v>1415</v>
      </c>
      <c r="BF22" s="128" t="s">
        <v>1416</v>
      </c>
      <c r="BG22" s="128" t="s">
        <v>1417</v>
      </c>
      <c r="BH22" s="128" t="s">
        <v>1418</v>
      </c>
      <c r="BI22" s="128" t="s">
        <v>1419</v>
      </c>
    </row>
    <row r="23" ht="14.25" customHeight="1">
      <c r="A23" s="1" t="s">
        <v>1420</v>
      </c>
      <c r="B23" s="167" t="s">
        <v>1421</v>
      </c>
      <c r="C23" s="167" t="s">
        <v>1422</v>
      </c>
      <c r="D23" s="167" t="s">
        <v>1423</v>
      </c>
      <c r="E23" s="167" t="s">
        <v>1424</v>
      </c>
      <c r="F23" s="167" t="s">
        <v>1425</v>
      </c>
      <c r="G23" s="167" t="s">
        <v>1426</v>
      </c>
      <c r="H23" s="167" t="s">
        <v>1427</v>
      </c>
      <c r="I23" s="167" t="s">
        <v>1428</v>
      </c>
      <c r="J23" s="167" t="s">
        <v>1429</v>
      </c>
      <c r="K23" s="167" t="s">
        <v>1430</v>
      </c>
      <c r="L23" s="167" t="s">
        <v>1431</v>
      </c>
      <c r="M23" s="167" t="s">
        <v>1432</v>
      </c>
      <c r="N23" s="167" t="s">
        <v>1433</v>
      </c>
      <c r="O23" s="167" t="s">
        <v>1434</v>
      </c>
      <c r="P23" s="167" t="s">
        <v>1435</v>
      </c>
      <c r="Q23" s="167" t="s">
        <v>1436</v>
      </c>
      <c r="R23" s="167" t="s">
        <v>1437</v>
      </c>
      <c r="S23" s="167" t="s">
        <v>1438</v>
      </c>
      <c r="T23" s="167" t="s">
        <v>1439</v>
      </c>
      <c r="U23" s="167" t="s">
        <v>1440</v>
      </c>
      <c r="V23" s="167" t="s">
        <v>1441</v>
      </c>
      <c r="W23" s="167" t="s">
        <v>1442</v>
      </c>
      <c r="X23" s="167" t="s">
        <v>1443</v>
      </c>
      <c r="Y23" s="167" t="s">
        <v>1444</v>
      </c>
      <c r="Z23" s="167" t="s">
        <v>1445</v>
      </c>
      <c r="AA23" s="167" t="s">
        <v>1446</v>
      </c>
      <c r="AB23" s="167" t="s">
        <v>1447</v>
      </c>
      <c r="AC23" s="167" t="s">
        <v>1448</v>
      </c>
      <c r="AD23" s="167" t="s">
        <v>1449</v>
      </c>
      <c r="AE23" s="167" t="s">
        <v>1450</v>
      </c>
      <c r="AF23" s="167" t="s">
        <v>1451</v>
      </c>
      <c r="AG23" s="167" t="s">
        <v>1430</v>
      </c>
      <c r="AH23" s="167" t="s">
        <v>1452</v>
      </c>
      <c r="AI23" s="167" t="s">
        <v>1453</v>
      </c>
      <c r="AJ23" s="167" t="s">
        <v>1454</v>
      </c>
      <c r="AK23" s="167" t="s">
        <v>1455</v>
      </c>
      <c r="AL23" s="167" t="s">
        <v>1456</v>
      </c>
      <c r="AM23" s="167" t="s">
        <v>1457</v>
      </c>
      <c r="AN23" s="167" t="s">
        <v>1458</v>
      </c>
      <c r="AO23" s="167" t="s">
        <v>1459</v>
      </c>
      <c r="AP23" s="167" t="s">
        <v>1460</v>
      </c>
      <c r="AQ23" s="167" t="s">
        <v>1461</v>
      </c>
      <c r="AR23" s="167" t="s">
        <v>1462</v>
      </c>
      <c r="AS23" s="167" t="s">
        <v>1463</v>
      </c>
      <c r="AT23" s="167" t="s">
        <v>1464</v>
      </c>
      <c r="AU23" s="167" t="s">
        <v>1465</v>
      </c>
      <c r="AV23" s="167" t="s">
        <v>1466</v>
      </c>
      <c r="AW23" s="167" t="s">
        <v>1467</v>
      </c>
      <c r="AX23" s="167" t="s">
        <v>1468</v>
      </c>
      <c r="AY23" s="167" t="s">
        <v>1469</v>
      </c>
      <c r="AZ23" s="167" t="s">
        <v>1470</v>
      </c>
      <c r="BA23" s="167" t="s">
        <v>1471</v>
      </c>
      <c r="BB23" s="168" t="s">
        <v>1472</v>
      </c>
      <c r="BC23" s="168" t="s">
        <v>1473</v>
      </c>
      <c r="BD23" s="168" t="s">
        <v>1474</v>
      </c>
      <c r="BE23" s="169" t="s">
        <v>1475</v>
      </c>
      <c r="BF23" s="169" t="s">
        <v>1476</v>
      </c>
      <c r="BG23" s="168" t="s">
        <v>1477</v>
      </c>
      <c r="BH23" s="167" t="s">
        <v>1478</v>
      </c>
      <c r="BI23" s="167" t="s">
        <v>1479</v>
      </c>
    </row>
    <row r="24" ht="14.25" customHeight="1">
      <c r="A24" s="128" t="s">
        <v>1480</v>
      </c>
      <c r="B24" s="128" t="s">
        <v>1481</v>
      </c>
      <c r="C24" s="128" t="s">
        <v>1482</v>
      </c>
      <c r="D24" s="128" t="s">
        <v>1483</v>
      </c>
      <c r="E24" s="128" t="s">
        <v>1484</v>
      </c>
      <c r="F24" s="128" t="s">
        <v>1485</v>
      </c>
      <c r="G24" s="128" t="s">
        <v>1486</v>
      </c>
      <c r="H24" s="128" t="s">
        <v>1487</v>
      </c>
      <c r="I24" s="128" t="s">
        <v>1488</v>
      </c>
      <c r="J24" s="128" t="s">
        <v>1489</v>
      </c>
      <c r="K24" s="128" t="s">
        <v>1490</v>
      </c>
      <c r="L24" s="128" t="s">
        <v>1491</v>
      </c>
      <c r="M24" s="128" t="s">
        <v>1492</v>
      </c>
      <c r="N24" s="128" t="s">
        <v>1493</v>
      </c>
      <c r="O24" s="128" t="s">
        <v>1494</v>
      </c>
      <c r="P24" s="128" t="s">
        <v>1495</v>
      </c>
      <c r="Q24" s="128" t="s">
        <v>1496</v>
      </c>
      <c r="R24" s="128" t="s">
        <v>1497</v>
      </c>
      <c r="S24" s="128" t="s">
        <v>1498</v>
      </c>
      <c r="T24" s="128" t="s">
        <v>1499</v>
      </c>
      <c r="U24" s="128" t="s">
        <v>1500</v>
      </c>
      <c r="V24" s="128" t="s">
        <v>1501</v>
      </c>
      <c r="W24" s="128" t="s">
        <v>1502</v>
      </c>
      <c r="X24" s="128" t="s">
        <v>1503</v>
      </c>
      <c r="Y24" s="128" t="s">
        <v>1504</v>
      </c>
      <c r="Z24" s="128" t="s">
        <v>1505</v>
      </c>
      <c r="AA24" s="128" t="s">
        <v>1506</v>
      </c>
      <c r="AB24" s="128" t="s">
        <v>1507</v>
      </c>
      <c r="AC24" s="128" t="s">
        <v>1508</v>
      </c>
      <c r="AD24" s="128" t="s">
        <v>1509</v>
      </c>
      <c r="AE24" s="128" t="s">
        <v>1510</v>
      </c>
      <c r="AF24" s="128" t="s">
        <v>1511</v>
      </c>
      <c r="AG24" s="128" t="s">
        <v>1512</v>
      </c>
      <c r="AH24" s="128" t="s">
        <v>1513</v>
      </c>
      <c r="AI24" s="128" t="s">
        <v>1514</v>
      </c>
      <c r="AJ24" s="128" t="s">
        <v>1515</v>
      </c>
      <c r="AK24" s="128" t="s">
        <v>1516</v>
      </c>
      <c r="AL24" s="128" t="s">
        <v>1517</v>
      </c>
      <c r="AM24" s="128" t="s">
        <v>1518</v>
      </c>
      <c r="AN24" s="128" t="s">
        <v>1519</v>
      </c>
      <c r="AO24" s="128" t="s">
        <v>1520</v>
      </c>
      <c r="AP24" s="128" t="s">
        <v>1521</v>
      </c>
      <c r="AQ24" s="128" t="s">
        <v>1522</v>
      </c>
      <c r="AR24" s="128" t="s">
        <v>1523</v>
      </c>
      <c r="AS24" s="128" t="s">
        <v>1524</v>
      </c>
      <c r="AT24" s="128" t="s">
        <v>1525</v>
      </c>
      <c r="AU24" s="128" t="s">
        <v>1526</v>
      </c>
      <c r="AV24" s="128" t="s">
        <v>1527</v>
      </c>
      <c r="AW24" s="128" t="s">
        <v>1528</v>
      </c>
      <c r="AX24" s="128" t="s">
        <v>1529</v>
      </c>
      <c r="AY24" s="128" t="s">
        <v>1530</v>
      </c>
      <c r="AZ24" s="128" t="s">
        <v>1531</v>
      </c>
      <c r="BA24" s="128" t="s">
        <v>1532</v>
      </c>
      <c r="BB24" s="170" t="s">
        <v>1533</v>
      </c>
      <c r="BC24" s="128" t="s">
        <v>1534</v>
      </c>
      <c r="BD24" s="128" t="s">
        <v>1535</v>
      </c>
      <c r="BE24" s="128" t="s">
        <v>1536</v>
      </c>
      <c r="BF24" s="128" t="s">
        <v>1537</v>
      </c>
      <c r="BG24" s="128" t="s">
        <v>1538</v>
      </c>
      <c r="BH24" s="128" t="s">
        <v>1539</v>
      </c>
      <c r="BI24" s="128" t="s">
        <v>1540</v>
      </c>
    </row>
    <row r="25" ht="14.25" customHeight="1">
      <c r="A25" s="128" t="s">
        <v>1541</v>
      </c>
      <c r="B25" s="128" t="s">
        <v>1542</v>
      </c>
      <c r="C25" s="128" t="s">
        <v>1543</v>
      </c>
      <c r="D25" s="128" t="s">
        <v>1544</v>
      </c>
      <c r="E25" s="128" t="s">
        <v>1545</v>
      </c>
      <c r="F25" s="128" t="s">
        <v>192</v>
      </c>
      <c r="G25" s="128" t="s">
        <v>1546</v>
      </c>
      <c r="H25" s="128" t="s">
        <v>1547</v>
      </c>
      <c r="I25" s="128" t="s">
        <v>1548</v>
      </c>
      <c r="J25" s="128" t="s">
        <v>1549</v>
      </c>
      <c r="K25" s="128" t="s">
        <v>1550</v>
      </c>
      <c r="L25" s="128" t="s">
        <v>1551</v>
      </c>
      <c r="M25" s="128" t="s">
        <v>1552</v>
      </c>
      <c r="N25" s="128" t="s">
        <v>1553</v>
      </c>
      <c r="O25" s="128" t="s">
        <v>552</v>
      </c>
      <c r="P25" s="128" t="s">
        <v>1554</v>
      </c>
      <c r="Q25" s="128" t="s">
        <v>1555</v>
      </c>
      <c r="R25" s="128" t="s">
        <v>1556</v>
      </c>
      <c r="S25" s="128" t="s">
        <v>1557</v>
      </c>
      <c r="T25" s="128" t="s">
        <v>1558</v>
      </c>
      <c r="U25" s="128" t="s">
        <v>1559</v>
      </c>
      <c r="V25" s="128" t="s">
        <v>1560</v>
      </c>
      <c r="W25" s="128" t="s">
        <v>1561</v>
      </c>
      <c r="X25" s="128" t="s">
        <v>1562</v>
      </c>
      <c r="Y25" s="128" t="s">
        <v>1563</v>
      </c>
      <c r="Z25" s="128" t="s">
        <v>1564</v>
      </c>
      <c r="AA25" s="128" t="s">
        <v>1565</v>
      </c>
      <c r="AB25" s="128" t="s">
        <v>1566</v>
      </c>
      <c r="AC25" s="128" t="s">
        <v>1567</v>
      </c>
      <c r="AD25" s="128" t="s">
        <v>1568</v>
      </c>
      <c r="AE25" s="128" t="s">
        <v>1569</v>
      </c>
      <c r="AF25" s="128" t="s">
        <v>1570</v>
      </c>
      <c r="AG25" s="128" t="s">
        <v>1571</v>
      </c>
      <c r="AH25" s="128" t="s">
        <v>1572</v>
      </c>
      <c r="AI25" s="128" t="s">
        <v>1573</v>
      </c>
      <c r="AJ25" s="128" t="s">
        <v>1574</v>
      </c>
      <c r="AK25" s="128" t="s">
        <v>1575</v>
      </c>
      <c r="AL25" s="128" t="s">
        <v>1576</v>
      </c>
      <c r="AM25" s="128" t="s">
        <v>1577</v>
      </c>
      <c r="AN25" s="128" t="s">
        <v>1578</v>
      </c>
      <c r="AO25" s="128" t="s">
        <v>1579</v>
      </c>
      <c r="AP25" s="128" t="s">
        <v>1580</v>
      </c>
      <c r="AQ25" s="128" t="s">
        <v>1581</v>
      </c>
      <c r="AR25" s="128" t="s">
        <v>1582</v>
      </c>
      <c r="AS25" s="128" t="s">
        <v>1583</v>
      </c>
      <c r="AT25" s="128" t="s">
        <v>1584</v>
      </c>
      <c r="AU25" s="128" t="s">
        <v>1585</v>
      </c>
      <c r="AV25" s="128" t="s">
        <v>1586</v>
      </c>
      <c r="AW25" s="128" t="s">
        <v>1587</v>
      </c>
      <c r="AX25" s="128" t="s">
        <v>1588</v>
      </c>
      <c r="AY25" s="128" t="s">
        <v>1589</v>
      </c>
      <c r="AZ25" s="128" t="s">
        <v>238</v>
      </c>
      <c r="BA25" s="128" t="s">
        <v>299</v>
      </c>
      <c r="BB25" s="128" t="s">
        <v>1590</v>
      </c>
      <c r="BC25" s="128" t="s">
        <v>1591</v>
      </c>
      <c r="BD25" s="128" t="s">
        <v>1592</v>
      </c>
      <c r="BE25" s="128" t="s">
        <v>1593</v>
      </c>
      <c r="BF25" s="128" t="s">
        <v>1069</v>
      </c>
      <c r="BG25" s="128" t="s">
        <v>1594</v>
      </c>
      <c r="BH25" s="1" t="s">
        <v>186</v>
      </c>
      <c r="BI25" s="1" t="s">
        <v>187</v>
      </c>
    </row>
    <row r="26" ht="14.25" customHeight="1">
      <c r="A26" s="128" t="s">
        <v>1595</v>
      </c>
      <c r="B26" s="128" t="s">
        <v>1596</v>
      </c>
      <c r="C26" s="128" t="s">
        <v>1597</v>
      </c>
      <c r="D26" s="128" t="s">
        <v>1598</v>
      </c>
      <c r="E26" s="128" t="s">
        <v>1599</v>
      </c>
      <c r="F26" s="128" t="s">
        <v>192</v>
      </c>
      <c r="G26" s="128" t="s">
        <v>1596</v>
      </c>
      <c r="H26" s="128" t="s">
        <v>1600</v>
      </c>
      <c r="I26" s="128" t="s">
        <v>1601</v>
      </c>
      <c r="J26" s="128" t="s">
        <v>1602</v>
      </c>
      <c r="K26" s="128" t="s">
        <v>1603</v>
      </c>
      <c r="L26" s="128" t="s">
        <v>1596</v>
      </c>
      <c r="M26" s="128" t="s">
        <v>1604</v>
      </c>
      <c r="N26" s="128" t="s">
        <v>1605</v>
      </c>
      <c r="O26" s="128" t="s">
        <v>201</v>
      </c>
      <c r="P26" s="128" t="s">
        <v>1606</v>
      </c>
      <c r="Q26" s="128" t="s">
        <v>1607</v>
      </c>
      <c r="R26" s="128" t="s">
        <v>1608</v>
      </c>
      <c r="S26" s="128" t="s">
        <v>1609</v>
      </c>
      <c r="T26" s="128" t="s">
        <v>1610</v>
      </c>
      <c r="U26" s="128" t="s">
        <v>1611</v>
      </c>
      <c r="V26" s="128" t="s">
        <v>1560</v>
      </c>
      <c r="W26" s="128" t="s">
        <v>1612</v>
      </c>
      <c r="X26" s="128" t="s">
        <v>1613</v>
      </c>
      <c r="Y26" s="128" t="s">
        <v>1614</v>
      </c>
      <c r="Z26" s="128" t="s">
        <v>1615</v>
      </c>
      <c r="AA26" s="128" t="s">
        <v>1616</v>
      </c>
      <c r="AB26" s="128" t="s">
        <v>1617</v>
      </c>
      <c r="AC26" s="128" t="s">
        <v>1567</v>
      </c>
      <c r="AD26" s="128" t="s">
        <v>1618</v>
      </c>
      <c r="AE26" s="128" t="s">
        <v>1619</v>
      </c>
      <c r="AF26" s="128" t="s">
        <v>1620</v>
      </c>
      <c r="AG26" s="128" t="s">
        <v>1567</v>
      </c>
      <c r="AH26" s="128" t="s">
        <v>1572</v>
      </c>
      <c r="AI26" s="128" t="s">
        <v>1621</v>
      </c>
      <c r="AJ26" s="128" t="s">
        <v>1574</v>
      </c>
      <c r="AK26" s="128" t="s">
        <v>1575</v>
      </c>
      <c r="AL26" s="128" t="s">
        <v>1622</v>
      </c>
      <c r="AM26" s="128" t="s">
        <v>1623</v>
      </c>
      <c r="AN26" s="128" t="s">
        <v>1578</v>
      </c>
      <c r="AO26" s="128" t="s">
        <v>1624</v>
      </c>
      <c r="AP26" s="128" t="s">
        <v>1625</v>
      </c>
      <c r="AQ26" s="128" t="s">
        <v>1581</v>
      </c>
      <c r="AR26" s="128" t="s">
        <v>1582</v>
      </c>
      <c r="AS26" s="128" t="s">
        <v>1583</v>
      </c>
      <c r="AT26" s="128" t="s">
        <v>1626</v>
      </c>
      <c r="AU26" s="128" t="s">
        <v>1627</v>
      </c>
      <c r="AV26" s="128" t="s">
        <v>1586</v>
      </c>
      <c r="AW26" s="128" t="s">
        <v>1628</v>
      </c>
      <c r="AX26" s="128" t="s">
        <v>1629</v>
      </c>
      <c r="AY26" s="128" t="s">
        <v>1630</v>
      </c>
      <c r="AZ26" s="128" t="s">
        <v>1619</v>
      </c>
      <c r="BA26" s="128" t="s">
        <v>239</v>
      </c>
      <c r="BB26" s="128" t="s">
        <v>1065</v>
      </c>
      <c r="BC26" s="128" t="s">
        <v>1631</v>
      </c>
      <c r="BD26" s="128" t="s">
        <v>1067</v>
      </c>
      <c r="BE26" s="128" t="s">
        <v>1632</v>
      </c>
      <c r="BF26" s="128" t="s">
        <v>1633</v>
      </c>
      <c r="BG26" s="128" t="s">
        <v>1634</v>
      </c>
      <c r="BH26" s="1" t="s">
        <v>186</v>
      </c>
      <c r="BI26" s="1" t="s">
        <v>187</v>
      </c>
    </row>
    <row r="27" ht="14.25" customHeight="1">
      <c r="A27" s="128" t="s">
        <v>1635</v>
      </c>
      <c r="B27" s="1" t="s">
        <v>1636</v>
      </c>
      <c r="C27" s="1" t="s">
        <v>1637</v>
      </c>
      <c r="D27" s="1" t="s">
        <v>1638</v>
      </c>
      <c r="E27" s="1" t="s">
        <v>1639</v>
      </c>
      <c r="F27" s="1" t="s">
        <v>1640</v>
      </c>
      <c r="G27" s="1" t="s">
        <v>1641</v>
      </c>
      <c r="H27" s="1" t="s">
        <v>1642</v>
      </c>
      <c r="I27" s="1" t="s">
        <v>1643</v>
      </c>
      <c r="J27" s="1" t="s">
        <v>1644</v>
      </c>
      <c r="K27" s="1" t="s">
        <v>1645</v>
      </c>
      <c r="L27" s="1" t="s">
        <v>1646</v>
      </c>
      <c r="M27" s="1" t="s">
        <v>1647</v>
      </c>
      <c r="N27" s="1" t="s">
        <v>1648</v>
      </c>
      <c r="O27" s="1" t="s">
        <v>1649</v>
      </c>
      <c r="P27" s="1" t="s">
        <v>1650</v>
      </c>
      <c r="Q27" s="1" t="s">
        <v>1651</v>
      </c>
      <c r="R27" s="1" t="s">
        <v>1652</v>
      </c>
      <c r="S27" s="1" t="s">
        <v>1653</v>
      </c>
      <c r="T27" s="1" t="s">
        <v>1654</v>
      </c>
      <c r="U27" s="1" t="s">
        <v>1655</v>
      </c>
      <c r="V27" s="1" t="s">
        <v>1656</v>
      </c>
      <c r="W27" s="1" t="s">
        <v>1657</v>
      </c>
      <c r="X27" s="1" t="s">
        <v>1658</v>
      </c>
      <c r="Y27" s="1" t="s">
        <v>1659</v>
      </c>
      <c r="Z27" s="1" t="s">
        <v>1660</v>
      </c>
      <c r="AA27" s="1" t="s">
        <v>1661</v>
      </c>
      <c r="AB27" s="1" t="s">
        <v>1662</v>
      </c>
      <c r="AC27" s="1" t="s">
        <v>1663</v>
      </c>
      <c r="AD27" s="1" t="s">
        <v>1664</v>
      </c>
      <c r="AE27" s="1" t="s">
        <v>1665</v>
      </c>
      <c r="AF27" s="1" t="s">
        <v>1666</v>
      </c>
      <c r="AG27" s="1" t="s">
        <v>1667</v>
      </c>
      <c r="AH27" s="1" t="s">
        <v>1668</v>
      </c>
      <c r="AI27" s="1" t="s">
        <v>1669</v>
      </c>
      <c r="AJ27" s="1" t="s">
        <v>1670</v>
      </c>
      <c r="AK27" s="1" t="s">
        <v>1671</v>
      </c>
      <c r="AL27" s="1" t="s">
        <v>1672</v>
      </c>
      <c r="AM27" s="1" t="s">
        <v>1673</v>
      </c>
      <c r="AN27" s="1" t="s">
        <v>1674</v>
      </c>
      <c r="AO27" s="1" t="s">
        <v>1675</v>
      </c>
      <c r="AP27" s="1" t="s">
        <v>1676</v>
      </c>
      <c r="AQ27" s="1" t="s">
        <v>1677</v>
      </c>
      <c r="AR27" s="1" t="s">
        <v>1678</v>
      </c>
      <c r="AS27" s="1" t="s">
        <v>1679</v>
      </c>
      <c r="AT27" s="1" t="s">
        <v>1680</v>
      </c>
      <c r="AU27" s="1" t="s">
        <v>1681</v>
      </c>
      <c r="AV27" s="1" t="s">
        <v>1682</v>
      </c>
      <c r="AW27" s="1" t="s">
        <v>1666</v>
      </c>
      <c r="AX27" s="1" t="s">
        <v>1683</v>
      </c>
      <c r="AY27" s="1" t="s">
        <v>1684</v>
      </c>
      <c r="AZ27" s="1" t="s">
        <v>1685</v>
      </c>
      <c r="BA27" s="1" t="s">
        <v>1686</v>
      </c>
      <c r="BB27" s="128" t="s">
        <v>1687</v>
      </c>
      <c r="BC27" s="128" t="s">
        <v>1688</v>
      </c>
      <c r="BD27" s="128" t="s">
        <v>1689</v>
      </c>
      <c r="BE27" s="128" t="s">
        <v>1690</v>
      </c>
      <c r="BF27" s="128" t="s">
        <v>1691</v>
      </c>
      <c r="BG27" s="128" t="s">
        <v>1692</v>
      </c>
      <c r="BH27" s="1" t="s">
        <v>186</v>
      </c>
      <c r="BI27" s="1" t="s">
        <v>187</v>
      </c>
    </row>
    <row r="28" ht="14.25" customHeight="1">
      <c r="A28" s="128" t="s">
        <v>1693</v>
      </c>
      <c r="B28" s="128" t="s">
        <v>1694</v>
      </c>
      <c r="C28" s="128" t="s">
        <v>1695</v>
      </c>
      <c r="D28" s="128" t="s">
        <v>1696</v>
      </c>
      <c r="E28" s="128" t="s">
        <v>1697</v>
      </c>
      <c r="F28" s="128" t="s">
        <v>1698</v>
      </c>
      <c r="G28" s="128" t="s">
        <v>1699</v>
      </c>
      <c r="H28" s="128" t="s">
        <v>1700</v>
      </c>
      <c r="I28" s="128" t="s">
        <v>1701</v>
      </c>
      <c r="J28" s="128" t="s">
        <v>1702</v>
      </c>
      <c r="K28" s="128" t="s">
        <v>1703</v>
      </c>
      <c r="L28" s="128" t="s">
        <v>1704</v>
      </c>
      <c r="M28" s="128" t="s">
        <v>1705</v>
      </c>
      <c r="N28" s="128" t="s">
        <v>1706</v>
      </c>
      <c r="O28" s="128" t="s">
        <v>1707</v>
      </c>
      <c r="P28" s="128" t="s">
        <v>1708</v>
      </c>
      <c r="Q28" s="128" t="s">
        <v>1709</v>
      </c>
      <c r="R28" s="128" t="s">
        <v>1710</v>
      </c>
      <c r="S28" s="128" t="s">
        <v>1711</v>
      </c>
      <c r="T28" s="128" t="s">
        <v>1712</v>
      </c>
      <c r="U28" s="128" t="s">
        <v>1713</v>
      </c>
      <c r="V28" s="128" t="s">
        <v>1714</v>
      </c>
      <c r="W28" s="128" t="s">
        <v>1715</v>
      </c>
      <c r="X28" s="128" t="s">
        <v>1716</v>
      </c>
      <c r="Y28" s="128" t="s">
        <v>1717</v>
      </c>
      <c r="Z28" s="128" t="s">
        <v>1718</v>
      </c>
      <c r="AA28" s="128" t="s">
        <v>1719</v>
      </c>
      <c r="AB28" s="128" t="s">
        <v>1720</v>
      </c>
      <c r="AC28" s="128" t="s">
        <v>1721</v>
      </c>
      <c r="AD28" s="128" t="s">
        <v>1722</v>
      </c>
      <c r="AE28" s="128" t="s">
        <v>1723</v>
      </c>
      <c r="AF28" s="128" t="s">
        <v>1724</v>
      </c>
      <c r="AG28" s="128" t="s">
        <v>1724</v>
      </c>
      <c r="AH28" s="128" t="s">
        <v>1725</v>
      </c>
      <c r="AI28" s="128" t="s">
        <v>1726</v>
      </c>
      <c r="AJ28" s="128" t="s">
        <v>1727</v>
      </c>
      <c r="AK28" s="128" t="s">
        <v>1728</v>
      </c>
      <c r="AL28" s="128" t="s">
        <v>1729</v>
      </c>
      <c r="AM28" s="128" t="s">
        <v>1730</v>
      </c>
      <c r="AN28" s="128" t="s">
        <v>1731</v>
      </c>
      <c r="AO28" s="128" t="s">
        <v>1732</v>
      </c>
      <c r="AP28" s="128" t="s">
        <v>1733</v>
      </c>
      <c r="AQ28" s="128" t="s">
        <v>1734</v>
      </c>
      <c r="AR28" s="128" t="s">
        <v>1735</v>
      </c>
      <c r="AS28" s="128" t="s">
        <v>1736</v>
      </c>
      <c r="AT28" s="128" t="s">
        <v>1737</v>
      </c>
      <c r="AU28" s="128" t="s">
        <v>1738</v>
      </c>
      <c r="AV28" s="128" t="s">
        <v>1739</v>
      </c>
      <c r="AW28" s="128" t="s">
        <v>1740</v>
      </c>
      <c r="AX28" s="128" t="s">
        <v>1741</v>
      </c>
      <c r="AY28" s="128" t="s">
        <v>1742</v>
      </c>
      <c r="AZ28" s="128" t="s">
        <v>1743</v>
      </c>
      <c r="BA28" s="128" t="s">
        <v>1744</v>
      </c>
      <c r="BB28" s="128" t="s">
        <v>1745</v>
      </c>
      <c r="BC28" s="128" t="s">
        <v>1746</v>
      </c>
      <c r="BD28" s="128" t="s">
        <v>1747</v>
      </c>
      <c r="BE28" s="128" t="s">
        <v>1748</v>
      </c>
      <c r="BF28" s="128" t="s">
        <v>1749</v>
      </c>
      <c r="BG28" s="128" t="s">
        <v>1750</v>
      </c>
      <c r="BH28" s="1" t="s">
        <v>186</v>
      </c>
      <c r="BI28" s="1" t="s">
        <v>187</v>
      </c>
    </row>
    <row r="29" ht="14.25" customHeight="1">
      <c r="A29" s="128" t="s">
        <v>1751</v>
      </c>
      <c r="B29" s="1" t="s">
        <v>1752</v>
      </c>
      <c r="C29" s="1" t="s">
        <v>1753</v>
      </c>
      <c r="D29" s="1" t="s">
        <v>955</v>
      </c>
      <c r="E29" s="1" t="s">
        <v>956</v>
      </c>
      <c r="F29" s="1" t="s">
        <v>1754</v>
      </c>
      <c r="G29" s="1" t="s">
        <v>1755</v>
      </c>
      <c r="H29" s="1" t="s">
        <v>1756</v>
      </c>
      <c r="I29" s="1" t="s">
        <v>1757</v>
      </c>
      <c r="J29" s="1" t="s">
        <v>1758</v>
      </c>
      <c r="K29" s="1" t="s">
        <v>1759</v>
      </c>
      <c r="L29" s="1" t="s">
        <v>1760</v>
      </c>
      <c r="M29" s="1" t="s">
        <v>1761</v>
      </c>
      <c r="N29" s="1" t="s">
        <v>1762</v>
      </c>
      <c r="O29" s="1" t="s">
        <v>1763</v>
      </c>
      <c r="P29" s="1" t="s">
        <v>1764</v>
      </c>
      <c r="Q29" s="1" t="s">
        <v>1765</v>
      </c>
      <c r="R29" s="1" t="s">
        <v>1766</v>
      </c>
      <c r="S29" s="1" t="s">
        <v>1767</v>
      </c>
      <c r="T29" s="1" t="s">
        <v>1768</v>
      </c>
      <c r="U29" s="1" t="s">
        <v>1769</v>
      </c>
      <c r="V29" s="1" t="s">
        <v>1770</v>
      </c>
      <c r="W29" s="1" t="s">
        <v>1771</v>
      </c>
      <c r="X29" s="1" t="s">
        <v>1772</v>
      </c>
      <c r="Y29" s="1" t="s">
        <v>1773</v>
      </c>
      <c r="Z29" s="1" t="s">
        <v>977</v>
      </c>
      <c r="AA29" s="1" t="s">
        <v>1774</v>
      </c>
      <c r="AB29" s="1" t="s">
        <v>1775</v>
      </c>
      <c r="AC29" s="1" t="s">
        <v>1776</v>
      </c>
      <c r="AD29" s="1" t="s">
        <v>1777</v>
      </c>
      <c r="AE29" s="1" t="s">
        <v>971</v>
      </c>
      <c r="AF29" s="1" t="s">
        <v>1778</v>
      </c>
      <c r="AG29" s="1" t="s">
        <v>1779</v>
      </c>
      <c r="AH29" s="1" t="s">
        <v>1780</v>
      </c>
      <c r="AI29" s="1" t="s">
        <v>1781</v>
      </c>
      <c r="AJ29" s="1" t="s">
        <v>1782</v>
      </c>
      <c r="AK29" s="1" t="s">
        <v>1783</v>
      </c>
      <c r="AL29" s="1" t="s">
        <v>1784</v>
      </c>
      <c r="AM29" s="1" t="s">
        <v>1785</v>
      </c>
      <c r="AN29" s="1" t="s">
        <v>1786</v>
      </c>
      <c r="AO29" s="1" t="s">
        <v>992</v>
      </c>
      <c r="AP29" s="1" t="s">
        <v>1787</v>
      </c>
      <c r="AQ29" s="1" t="s">
        <v>1788</v>
      </c>
      <c r="AR29" s="1" t="s">
        <v>1789</v>
      </c>
      <c r="AS29" s="1" t="s">
        <v>1790</v>
      </c>
      <c r="AT29" s="1" t="s">
        <v>1791</v>
      </c>
      <c r="AU29" s="1" t="s">
        <v>1792</v>
      </c>
      <c r="AV29" s="1" t="s">
        <v>1793</v>
      </c>
      <c r="AW29" s="1" t="s">
        <v>1794</v>
      </c>
      <c r="AX29" s="1" t="s">
        <v>1795</v>
      </c>
      <c r="AY29" s="1" t="s">
        <v>1796</v>
      </c>
      <c r="AZ29" s="1" t="s">
        <v>1797</v>
      </c>
      <c r="BA29" s="1" t="s">
        <v>1798</v>
      </c>
      <c r="BB29" s="1" t="s">
        <v>1005</v>
      </c>
      <c r="BC29" s="1" t="s">
        <v>1799</v>
      </c>
      <c r="BD29" s="1" t="s">
        <v>1007</v>
      </c>
      <c r="BE29" s="1" t="s">
        <v>1800</v>
      </c>
      <c r="BF29" s="1" t="s">
        <v>1801</v>
      </c>
      <c r="BG29" s="1" t="s">
        <v>1010</v>
      </c>
      <c r="BH29" s="1" t="s">
        <v>1802</v>
      </c>
      <c r="BI29" s="1" t="s">
        <v>1803</v>
      </c>
    </row>
    <row r="30" ht="14.25" customHeight="1">
      <c r="A30" s="128" t="s">
        <v>1804</v>
      </c>
      <c r="B30" s="128" t="s">
        <v>1760</v>
      </c>
      <c r="C30" s="128" t="s">
        <v>1753</v>
      </c>
      <c r="D30" s="128" t="s">
        <v>1805</v>
      </c>
      <c r="E30" s="128" t="s">
        <v>1806</v>
      </c>
      <c r="F30" s="128" t="s">
        <v>1807</v>
      </c>
      <c r="G30" s="128" t="s">
        <v>1808</v>
      </c>
      <c r="H30" s="128" t="s">
        <v>1809</v>
      </c>
      <c r="I30" s="128" t="s">
        <v>1810</v>
      </c>
      <c r="J30" s="128" t="s">
        <v>1811</v>
      </c>
      <c r="K30" s="128" t="s">
        <v>1812</v>
      </c>
      <c r="L30" s="128" t="s">
        <v>1808</v>
      </c>
      <c r="M30" s="128" t="s">
        <v>1813</v>
      </c>
      <c r="N30" s="128" t="s">
        <v>1814</v>
      </c>
      <c r="O30" s="128" t="s">
        <v>1815</v>
      </c>
      <c r="P30" s="128" t="s">
        <v>1816</v>
      </c>
      <c r="Q30" s="128" t="s">
        <v>1817</v>
      </c>
      <c r="R30" s="128" t="s">
        <v>1766</v>
      </c>
      <c r="S30" s="128" t="s">
        <v>1767</v>
      </c>
      <c r="T30" s="128" t="s">
        <v>1818</v>
      </c>
      <c r="U30" s="128" t="s">
        <v>1819</v>
      </c>
      <c r="V30" s="128" t="s">
        <v>1770</v>
      </c>
      <c r="W30" s="128" t="s">
        <v>1820</v>
      </c>
      <c r="X30" s="128" t="s">
        <v>1772</v>
      </c>
      <c r="Y30" s="128" t="s">
        <v>1773</v>
      </c>
      <c r="Z30" s="128" t="s">
        <v>1821</v>
      </c>
      <c r="AA30" s="128" t="s">
        <v>1822</v>
      </c>
      <c r="AB30" s="128" t="s">
        <v>1823</v>
      </c>
      <c r="AC30" s="128" t="s">
        <v>1824</v>
      </c>
      <c r="AD30" s="128" t="s">
        <v>1825</v>
      </c>
      <c r="AE30" s="128" t="s">
        <v>1826</v>
      </c>
      <c r="AF30" s="128" t="s">
        <v>1827</v>
      </c>
      <c r="AG30" s="128" t="s">
        <v>1828</v>
      </c>
      <c r="AH30" s="128" t="s">
        <v>1829</v>
      </c>
      <c r="AI30" s="128" t="s">
        <v>1830</v>
      </c>
      <c r="AJ30" s="128" t="s">
        <v>1831</v>
      </c>
      <c r="AK30" s="128" t="s">
        <v>1832</v>
      </c>
      <c r="AL30" s="128" t="s">
        <v>1833</v>
      </c>
      <c r="AM30" s="128" t="s">
        <v>1833</v>
      </c>
      <c r="AN30" s="128" t="s">
        <v>1834</v>
      </c>
      <c r="AO30" s="128" t="s">
        <v>1835</v>
      </c>
      <c r="AP30" s="128" t="s">
        <v>1836</v>
      </c>
      <c r="AQ30" s="128" t="s">
        <v>1837</v>
      </c>
      <c r="AR30" s="128" t="s">
        <v>1789</v>
      </c>
      <c r="AS30" s="128" t="s">
        <v>1790</v>
      </c>
      <c r="AT30" s="128" t="s">
        <v>1838</v>
      </c>
      <c r="AU30" s="128" t="s">
        <v>1839</v>
      </c>
      <c r="AV30" s="128" t="s">
        <v>1793</v>
      </c>
      <c r="AW30" s="128" t="s">
        <v>1840</v>
      </c>
      <c r="AX30" s="128" t="s">
        <v>1779</v>
      </c>
      <c r="AY30" s="128" t="s">
        <v>1778</v>
      </c>
      <c r="AZ30" s="128" t="s">
        <v>1841</v>
      </c>
      <c r="BA30" s="128" t="s">
        <v>1842</v>
      </c>
      <c r="BB30" s="128" t="s">
        <v>1843</v>
      </c>
      <c r="BC30" s="128" t="s">
        <v>1844</v>
      </c>
      <c r="BD30" s="1" t="s">
        <v>1845</v>
      </c>
      <c r="BE30" s="128" t="s">
        <v>1846</v>
      </c>
      <c r="BF30" s="128" t="s">
        <v>1801</v>
      </c>
      <c r="BG30" s="128" t="s">
        <v>1847</v>
      </c>
      <c r="BH30" s="1" t="s">
        <v>186</v>
      </c>
      <c r="BI30" s="1" t="s">
        <v>187</v>
      </c>
    </row>
    <row r="31" ht="14.25" customHeight="1">
      <c r="A31" s="128" t="s">
        <v>1848</v>
      </c>
      <c r="B31" s="171" t="s">
        <v>1849</v>
      </c>
      <c r="C31" s="171" t="s">
        <v>1850</v>
      </c>
      <c r="D31" s="171" t="s">
        <v>1851</v>
      </c>
      <c r="E31" s="171" t="s">
        <v>1852</v>
      </c>
      <c r="F31" s="171" t="s">
        <v>1853</v>
      </c>
      <c r="G31" s="171" t="s">
        <v>1854</v>
      </c>
      <c r="H31" s="171" t="s">
        <v>1855</v>
      </c>
      <c r="I31" s="171" t="s">
        <v>1856</v>
      </c>
      <c r="J31" s="171" t="s">
        <v>1857</v>
      </c>
      <c r="K31" s="171" t="s">
        <v>1858</v>
      </c>
      <c r="L31" s="171" t="s">
        <v>1854</v>
      </c>
      <c r="M31" s="171" t="s">
        <v>1859</v>
      </c>
      <c r="N31" s="171" t="s">
        <v>1860</v>
      </c>
      <c r="O31" s="171" t="s">
        <v>1861</v>
      </c>
      <c r="P31" s="171" t="s">
        <v>1862</v>
      </c>
      <c r="Q31" s="171" t="s">
        <v>1863</v>
      </c>
      <c r="R31" s="171" t="s">
        <v>1864</v>
      </c>
      <c r="S31" s="171" t="s">
        <v>1865</v>
      </c>
      <c r="T31" s="171" t="s">
        <v>1866</v>
      </c>
      <c r="U31" s="171" t="s">
        <v>1867</v>
      </c>
      <c r="V31" s="171" t="s">
        <v>1868</v>
      </c>
      <c r="W31" s="171" t="s">
        <v>1869</v>
      </c>
      <c r="X31" s="171" t="s">
        <v>1870</v>
      </c>
      <c r="Y31" s="171" t="s">
        <v>1871</v>
      </c>
      <c r="Z31" s="171" t="s">
        <v>1872</v>
      </c>
      <c r="AA31" s="171" t="s">
        <v>1873</v>
      </c>
      <c r="AB31" s="171" t="s">
        <v>1874</v>
      </c>
      <c r="AC31" s="171" t="s">
        <v>1875</v>
      </c>
      <c r="AD31" s="171" t="s">
        <v>1876</v>
      </c>
      <c r="AE31" s="171" t="s">
        <v>1877</v>
      </c>
      <c r="AF31" s="171" t="s">
        <v>1878</v>
      </c>
      <c r="AG31" s="171" t="s">
        <v>1879</v>
      </c>
      <c r="AH31" s="171" t="s">
        <v>1880</v>
      </c>
      <c r="AI31" s="171" t="s">
        <v>1881</v>
      </c>
      <c r="AJ31" s="171" t="s">
        <v>1882</v>
      </c>
      <c r="AK31" s="171" t="s">
        <v>1883</v>
      </c>
      <c r="AL31" s="171" t="s">
        <v>1884</v>
      </c>
      <c r="AM31" s="171" t="s">
        <v>1884</v>
      </c>
      <c r="AN31" s="171" t="s">
        <v>1885</v>
      </c>
      <c r="AO31" s="171" t="s">
        <v>1886</v>
      </c>
      <c r="AP31" s="171" t="s">
        <v>1887</v>
      </c>
      <c r="AQ31" s="171" t="s">
        <v>1888</v>
      </c>
      <c r="AR31" s="171" t="s">
        <v>1889</v>
      </c>
      <c r="AS31" s="171" t="s">
        <v>1890</v>
      </c>
      <c r="AT31" s="171" t="s">
        <v>1891</v>
      </c>
      <c r="AU31" s="171" t="s">
        <v>1892</v>
      </c>
      <c r="AV31" s="171" t="s">
        <v>1893</v>
      </c>
      <c r="AW31" s="171" t="s">
        <v>1894</v>
      </c>
      <c r="AX31" s="171" t="s">
        <v>1895</v>
      </c>
      <c r="AY31" s="171" t="s">
        <v>1896</v>
      </c>
      <c r="AZ31" s="171" t="s">
        <v>1897</v>
      </c>
      <c r="BA31" s="171" t="s">
        <v>1898</v>
      </c>
      <c r="BB31" s="171" t="s">
        <v>1899</v>
      </c>
      <c r="BC31" s="171" t="s">
        <v>1900</v>
      </c>
      <c r="BD31" s="171" t="s">
        <v>1901</v>
      </c>
      <c r="BE31" s="171" t="s">
        <v>1902</v>
      </c>
      <c r="BF31" s="171" t="s">
        <v>1903</v>
      </c>
      <c r="BG31" s="171" t="s">
        <v>1904</v>
      </c>
      <c r="BH31" s="1" t="s">
        <v>186</v>
      </c>
      <c r="BI31" s="1" t="s">
        <v>187</v>
      </c>
    </row>
    <row r="32" ht="14.25" customHeight="1">
      <c r="A32" s="128" t="s">
        <v>1905</v>
      </c>
      <c r="B32" s="171" t="s">
        <v>1906</v>
      </c>
      <c r="C32" s="171" t="s">
        <v>1907</v>
      </c>
      <c r="D32" s="171" t="s">
        <v>1908</v>
      </c>
      <c r="E32" s="171" t="s">
        <v>1909</v>
      </c>
      <c r="F32" s="171" t="s">
        <v>1910</v>
      </c>
      <c r="G32" s="171" t="s">
        <v>1911</v>
      </c>
      <c r="H32" s="171" t="s">
        <v>1912</v>
      </c>
      <c r="I32" s="171" t="s">
        <v>1913</v>
      </c>
      <c r="J32" s="171" t="s">
        <v>1914</v>
      </c>
      <c r="K32" s="171" t="s">
        <v>1915</v>
      </c>
      <c r="L32" s="171" t="s">
        <v>1916</v>
      </c>
      <c r="M32" s="171" t="s">
        <v>1917</v>
      </c>
      <c r="N32" s="171" t="s">
        <v>1918</v>
      </c>
      <c r="O32" s="171" t="s">
        <v>1919</v>
      </c>
      <c r="P32" s="171" t="s">
        <v>1920</v>
      </c>
      <c r="Q32" s="171" t="s">
        <v>1921</v>
      </c>
      <c r="R32" s="171" t="s">
        <v>1922</v>
      </c>
      <c r="S32" s="171" t="s">
        <v>1923</v>
      </c>
      <c r="T32" s="171" t="s">
        <v>1924</v>
      </c>
      <c r="U32" s="171" t="s">
        <v>1925</v>
      </c>
      <c r="V32" s="171" t="s">
        <v>1926</v>
      </c>
      <c r="W32" s="171" t="s">
        <v>1927</v>
      </c>
      <c r="X32" s="171" t="s">
        <v>1928</v>
      </c>
      <c r="Y32" s="171" t="s">
        <v>1929</v>
      </c>
      <c r="Z32" s="171" t="s">
        <v>1930</v>
      </c>
      <c r="AA32" s="171" t="s">
        <v>1931</v>
      </c>
      <c r="AB32" s="171" t="s">
        <v>1932</v>
      </c>
      <c r="AC32" s="171" t="s">
        <v>1933</v>
      </c>
      <c r="AD32" s="171" t="s">
        <v>1934</v>
      </c>
      <c r="AE32" s="171" t="s">
        <v>1935</v>
      </c>
      <c r="AF32" s="171" t="s">
        <v>1936</v>
      </c>
      <c r="AG32" s="171" t="s">
        <v>1937</v>
      </c>
      <c r="AH32" s="171" t="s">
        <v>1938</v>
      </c>
      <c r="AI32" s="171" t="s">
        <v>1939</v>
      </c>
      <c r="AJ32" s="171" t="s">
        <v>1940</v>
      </c>
      <c r="AK32" s="171" t="s">
        <v>1941</v>
      </c>
      <c r="AL32" s="171" t="s">
        <v>1942</v>
      </c>
      <c r="AM32" s="171" t="s">
        <v>1943</v>
      </c>
      <c r="AN32" s="171" t="s">
        <v>1944</v>
      </c>
      <c r="AO32" s="171" t="s">
        <v>1945</v>
      </c>
      <c r="AP32" s="171" t="s">
        <v>1460</v>
      </c>
      <c r="AQ32" s="171" t="s">
        <v>1946</v>
      </c>
      <c r="AR32" s="171" t="s">
        <v>1947</v>
      </c>
      <c r="AS32" s="171" t="s">
        <v>1948</v>
      </c>
      <c r="AT32" s="171" t="s">
        <v>1949</v>
      </c>
      <c r="AU32" s="171" t="s">
        <v>1950</v>
      </c>
      <c r="AV32" s="171" t="s">
        <v>1951</v>
      </c>
      <c r="AW32" s="171" t="s">
        <v>1952</v>
      </c>
      <c r="AX32" s="171" t="s">
        <v>1953</v>
      </c>
      <c r="AY32" s="171" t="s">
        <v>1954</v>
      </c>
      <c r="AZ32" s="171" t="s">
        <v>1955</v>
      </c>
      <c r="BA32" s="171" t="s">
        <v>1956</v>
      </c>
      <c r="BB32" s="171" t="s">
        <v>1957</v>
      </c>
      <c r="BC32" s="171" t="s">
        <v>1958</v>
      </c>
      <c r="BD32" s="171" t="s">
        <v>1959</v>
      </c>
      <c r="BE32" s="171" t="s">
        <v>1960</v>
      </c>
      <c r="BF32" s="171" t="s">
        <v>1961</v>
      </c>
      <c r="BG32" s="171" t="s">
        <v>1962</v>
      </c>
      <c r="BH32" s="1" t="s">
        <v>186</v>
      </c>
      <c r="BI32" s="1" t="s">
        <v>187</v>
      </c>
    </row>
    <row r="33" ht="14.25" customHeight="1">
      <c r="A33" s="128" t="s">
        <v>1963</v>
      </c>
      <c r="B33" s="128" t="s">
        <v>1964</v>
      </c>
      <c r="C33" s="128" t="s">
        <v>1965</v>
      </c>
      <c r="D33" s="128" t="s">
        <v>1966</v>
      </c>
      <c r="E33" s="128" t="s">
        <v>1967</v>
      </c>
      <c r="F33" s="128" t="s">
        <v>1968</v>
      </c>
      <c r="G33" s="128" t="s">
        <v>1969</v>
      </c>
      <c r="H33" s="128" t="s">
        <v>1970</v>
      </c>
      <c r="I33" s="128" t="s">
        <v>1971</v>
      </c>
      <c r="J33" s="128" t="s">
        <v>1972</v>
      </c>
      <c r="K33" s="128" t="s">
        <v>1973</v>
      </c>
      <c r="L33" s="128" t="s">
        <v>1974</v>
      </c>
      <c r="M33" s="128" t="s">
        <v>1975</v>
      </c>
      <c r="N33" s="128" t="s">
        <v>1976</v>
      </c>
      <c r="O33" s="128" t="s">
        <v>1977</v>
      </c>
      <c r="P33" s="128" t="s">
        <v>1978</v>
      </c>
      <c r="Q33" s="128" t="s">
        <v>1979</v>
      </c>
      <c r="R33" s="128" t="s">
        <v>1980</v>
      </c>
      <c r="S33" s="128" t="s">
        <v>1981</v>
      </c>
      <c r="T33" s="128" t="s">
        <v>1982</v>
      </c>
      <c r="U33" s="128" t="s">
        <v>1983</v>
      </c>
      <c r="V33" s="128" t="s">
        <v>1984</v>
      </c>
      <c r="W33" s="128" t="s">
        <v>1985</v>
      </c>
      <c r="X33" s="128" t="s">
        <v>1986</v>
      </c>
      <c r="Y33" s="128" t="s">
        <v>1987</v>
      </c>
      <c r="Z33" s="128" t="s">
        <v>1988</v>
      </c>
      <c r="AA33" s="128" t="s">
        <v>1989</v>
      </c>
      <c r="AB33" s="128" t="s">
        <v>1990</v>
      </c>
      <c r="AC33" s="128" t="s">
        <v>1991</v>
      </c>
      <c r="AD33" s="128" t="s">
        <v>1992</v>
      </c>
      <c r="AE33" s="128" t="s">
        <v>1993</v>
      </c>
      <c r="AF33" s="128" t="s">
        <v>1994</v>
      </c>
      <c r="AG33" s="128" t="s">
        <v>1995</v>
      </c>
      <c r="AH33" s="128" t="s">
        <v>1996</v>
      </c>
      <c r="AI33" s="128" t="s">
        <v>1997</v>
      </c>
      <c r="AJ33" s="128" t="s">
        <v>1998</v>
      </c>
      <c r="AK33" s="128" t="s">
        <v>1999</v>
      </c>
      <c r="AL33" s="128" t="s">
        <v>2000</v>
      </c>
      <c r="AM33" s="128" t="s">
        <v>2000</v>
      </c>
      <c r="AN33" s="128" t="s">
        <v>2001</v>
      </c>
      <c r="AO33" s="128" t="s">
        <v>2002</v>
      </c>
      <c r="AP33" s="128" t="s">
        <v>2003</v>
      </c>
      <c r="AQ33" s="128" t="s">
        <v>2004</v>
      </c>
      <c r="AR33" s="128" t="s">
        <v>2005</v>
      </c>
      <c r="AS33" s="128" t="s">
        <v>2006</v>
      </c>
      <c r="AT33" s="128" t="s">
        <v>2007</v>
      </c>
      <c r="AU33" s="128" t="s">
        <v>2008</v>
      </c>
      <c r="AV33" s="128" t="s">
        <v>2009</v>
      </c>
      <c r="AW33" s="128" t="s">
        <v>2010</v>
      </c>
      <c r="AX33" s="128" t="s">
        <v>2011</v>
      </c>
      <c r="AY33" s="128" t="s">
        <v>2012</v>
      </c>
      <c r="AZ33" s="128" t="s">
        <v>2013</v>
      </c>
      <c r="BA33" s="128" t="s">
        <v>2014</v>
      </c>
      <c r="BB33" s="128" t="s">
        <v>2015</v>
      </c>
      <c r="BC33" s="128" t="s">
        <v>2016</v>
      </c>
      <c r="BD33" s="128" t="s">
        <v>2017</v>
      </c>
      <c r="BE33" s="128" t="s">
        <v>2018</v>
      </c>
      <c r="BF33" s="128" t="s">
        <v>2019</v>
      </c>
      <c r="BG33" s="128" t="s">
        <v>2020</v>
      </c>
      <c r="BH33" s="1" t="s">
        <v>186</v>
      </c>
      <c r="BI33" s="1" t="s">
        <v>187</v>
      </c>
    </row>
    <row r="34" ht="14.25" customHeight="1">
      <c r="A34" s="128" t="s">
        <v>2021</v>
      </c>
      <c r="B34" s="128" t="s">
        <v>2022</v>
      </c>
      <c r="C34" s="128" t="s">
        <v>2022</v>
      </c>
      <c r="D34" s="128" t="s">
        <v>2023</v>
      </c>
      <c r="E34" s="128" t="s">
        <v>2023</v>
      </c>
      <c r="F34" s="128" t="s">
        <v>2024</v>
      </c>
      <c r="G34" s="128" t="s">
        <v>2024</v>
      </c>
      <c r="H34" s="128" t="s">
        <v>2025</v>
      </c>
      <c r="I34" s="128" t="s">
        <v>2025</v>
      </c>
      <c r="J34" s="128" t="s">
        <v>2026</v>
      </c>
      <c r="K34" s="128" t="s">
        <v>2026</v>
      </c>
      <c r="L34" s="128" t="s">
        <v>2027</v>
      </c>
      <c r="M34" s="128" t="s">
        <v>2027</v>
      </c>
      <c r="N34" s="128" t="s">
        <v>2028</v>
      </c>
      <c r="O34" s="128" t="s">
        <v>2028</v>
      </c>
      <c r="P34" s="128" t="s">
        <v>2029</v>
      </c>
      <c r="Q34" s="128" t="s">
        <v>2029</v>
      </c>
      <c r="R34" s="128" t="s">
        <v>2030</v>
      </c>
      <c r="S34" s="128" t="s">
        <v>2030</v>
      </c>
      <c r="T34" s="128" t="s">
        <v>2031</v>
      </c>
      <c r="U34" s="128" t="s">
        <v>2031</v>
      </c>
      <c r="V34" s="128" t="s">
        <v>2032</v>
      </c>
      <c r="W34" s="128" t="s">
        <v>2032</v>
      </c>
      <c r="X34" s="128" t="s">
        <v>2033</v>
      </c>
      <c r="Y34" s="128" t="s">
        <v>2033</v>
      </c>
      <c r="Z34" s="128" t="s">
        <v>2034</v>
      </c>
      <c r="AA34" s="128" t="s">
        <v>2034</v>
      </c>
      <c r="AB34" s="128" t="s">
        <v>2035</v>
      </c>
      <c r="AC34" s="128" t="s">
        <v>2035</v>
      </c>
      <c r="AD34" s="128" t="s">
        <v>2036</v>
      </c>
      <c r="AE34" s="128" t="s">
        <v>2036</v>
      </c>
      <c r="AF34" s="128" t="s">
        <v>2037</v>
      </c>
      <c r="AG34" s="128" t="s">
        <v>2037</v>
      </c>
      <c r="AH34" s="128" t="s">
        <v>2038</v>
      </c>
      <c r="AI34" s="128" t="s">
        <v>2038</v>
      </c>
      <c r="AJ34" s="128" t="s">
        <v>2039</v>
      </c>
      <c r="AK34" s="128" t="s">
        <v>2039</v>
      </c>
      <c r="AL34" s="128" t="s">
        <v>2040</v>
      </c>
      <c r="AM34" s="128" t="s">
        <v>2040</v>
      </c>
      <c r="AN34" s="128" t="s">
        <v>2041</v>
      </c>
      <c r="AO34" s="128" t="s">
        <v>2041</v>
      </c>
      <c r="AP34" s="128" t="s">
        <v>2042</v>
      </c>
      <c r="AQ34" s="128" t="s">
        <v>2042</v>
      </c>
      <c r="AR34" s="128" t="s">
        <v>2043</v>
      </c>
      <c r="AS34" s="128" t="s">
        <v>2043</v>
      </c>
      <c r="AT34" s="128" t="s">
        <v>2044</v>
      </c>
      <c r="AU34" s="128" t="s">
        <v>2044</v>
      </c>
      <c r="AV34" s="128" t="s">
        <v>2045</v>
      </c>
      <c r="AW34" s="128" t="s">
        <v>2045</v>
      </c>
      <c r="AX34" s="128" t="s">
        <v>2046</v>
      </c>
      <c r="AY34" s="128" t="s">
        <v>2046</v>
      </c>
      <c r="AZ34" s="128" t="s">
        <v>2047</v>
      </c>
      <c r="BA34" s="128" t="s">
        <v>2047</v>
      </c>
      <c r="BB34" s="128" t="s">
        <v>2048</v>
      </c>
      <c r="BC34" s="128" t="s">
        <v>2049</v>
      </c>
      <c r="BD34" s="128" t="s">
        <v>2050</v>
      </c>
      <c r="BE34" s="128" t="s">
        <v>2051</v>
      </c>
      <c r="BF34" s="1" t="s">
        <v>2052</v>
      </c>
      <c r="BG34" s="128" t="s">
        <v>2053</v>
      </c>
      <c r="BH34" s="1" t="s">
        <v>186</v>
      </c>
      <c r="BI34" s="1" t="s">
        <v>187</v>
      </c>
    </row>
    <row r="35" ht="14.25" customHeight="1">
      <c r="A35" s="128" t="s">
        <v>2054</v>
      </c>
      <c r="B35" s="128" t="s">
        <v>2055</v>
      </c>
      <c r="C35" s="128" t="s">
        <v>2056</v>
      </c>
      <c r="D35" s="128" t="s">
        <v>2057</v>
      </c>
      <c r="E35" s="128" t="s">
        <v>2058</v>
      </c>
      <c r="F35" s="128" t="s">
        <v>2059</v>
      </c>
      <c r="G35" s="128" t="s">
        <v>2060</v>
      </c>
      <c r="H35" s="128" t="s">
        <v>2061</v>
      </c>
      <c r="I35" s="128" t="s">
        <v>2062</v>
      </c>
      <c r="J35" s="128" t="s">
        <v>1202</v>
      </c>
      <c r="K35" s="128" t="s">
        <v>2063</v>
      </c>
      <c r="L35" s="128" t="s">
        <v>2064</v>
      </c>
      <c r="M35" s="128" t="s">
        <v>2065</v>
      </c>
      <c r="N35" s="128" t="s">
        <v>2066</v>
      </c>
      <c r="O35" s="128" t="s">
        <v>1195</v>
      </c>
      <c r="P35" s="128" t="s">
        <v>2067</v>
      </c>
      <c r="Q35" s="128" t="s">
        <v>2068</v>
      </c>
      <c r="R35" s="128" t="s">
        <v>2069</v>
      </c>
      <c r="S35" s="128" t="s">
        <v>2070</v>
      </c>
      <c r="T35" s="128" t="s">
        <v>2071</v>
      </c>
      <c r="U35" s="128" t="s">
        <v>2072</v>
      </c>
      <c r="V35" s="128" t="s">
        <v>2073</v>
      </c>
      <c r="W35" s="128" t="s">
        <v>2074</v>
      </c>
      <c r="X35" s="128" t="s">
        <v>2075</v>
      </c>
      <c r="Y35" s="128" t="s">
        <v>2076</v>
      </c>
      <c r="Z35" s="128" t="s">
        <v>2077</v>
      </c>
      <c r="AA35" s="128" t="s">
        <v>2078</v>
      </c>
      <c r="AB35" s="128" t="s">
        <v>2079</v>
      </c>
      <c r="AC35" s="128" t="s">
        <v>2080</v>
      </c>
      <c r="AD35" s="128" t="s">
        <v>2081</v>
      </c>
      <c r="AE35" s="128" t="s">
        <v>2082</v>
      </c>
      <c r="AF35" s="128" t="s">
        <v>2083</v>
      </c>
      <c r="AG35" s="128" t="s">
        <v>2084</v>
      </c>
      <c r="AH35" s="128" t="s">
        <v>2085</v>
      </c>
      <c r="AI35" s="128" t="s">
        <v>2086</v>
      </c>
      <c r="AJ35" s="128" t="s">
        <v>2087</v>
      </c>
      <c r="AK35" s="128" t="s">
        <v>2088</v>
      </c>
      <c r="AL35" s="128" t="s">
        <v>2089</v>
      </c>
      <c r="AM35" s="128" t="s">
        <v>2089</v>
      </c>
      <c r="AN35" s="128" t="s">
        <v>2090</v>
      </c>
      <c r="AO35" s="128" t="s">
        <v>2091</v>
      </c>
      <c r="AP35" s="128" t="s">
        <v>2092</v>
      </c>
      <c r="AQ35" s="128" t="s">
        <v>2093</v>
      </c>
      <c r="AR35" s="128" t="s">
        <v>2094</v>
      </c>
      <c r="AS35" s="128" t="s">
        <v>1236</v>
      </c>
      <c r="AT35" s="128" t="s">
        <v>2095</v>
      </c>
      <c r="AU35" s="128" t="s">
        <v>2096</v>
      </c>
      <c r="AV35" s="128" t="s">
        <v>2080</v>
      </c>
      <c r="AW35" s="128" t="s">
        <v>2097</v>
      </c>
      <c r="AX35" s="128" t="s">
        <v>2098</v>
      </c>
      <c r="AY35" s="128" t="s">
        <v>2099</v>
      </c>
      <c r="AZ35" s="128" t="s">
        <v>2100</v>
      </c>
      <c r="BA35" s="128" t="s">
        <v>2101</v>
      </c>
      <c r="BB35" s="128" t="s">
        <v>1245</v>
      </c>
      <c r="BC35" s="1" t="s">
        <v>2102</v>
      </c>
      <c r="BD35" s="1" t="s">
        <v>2103</v>
      </c>
      <c r="BE35" s="172" t="s">
        <v>2104</v>
      </c>
      <c r="BF35" s="128" t="s">
        <v>2105</v>
      </c>
      <c r="BG35" s="128" t="s">
        <v>2106</v>
      </c>
      <c r="BH35" s="1" t="s">
        <v>186</v>
      </c>
      <c r="BI35" s="1" t="s">
        <v>187</v>
      </c>
    </row>
    <row r="36" ht="14.25" customHeight="1">
      <c r="A36" s="128" t="s">
        <v>2107</v>
      </c>
      <c r="B36" s="128" t="s">
        <v>2108</v>
      </c>
      <c r="C36" s="128" t="s">
        <v>2109</v>
      </c>
      <c r="D36" s="128" t="s">
        <v>2110</v>
      </c>
      <c r="E36" s="128" t="s">
        <v>2111</v>
      </c>
      <c r="F36" s="128" t="s">
        <v>2112</v>
      </c>
      <c r="G36" s="128" t="s">
        <v>2113</v>
      </c>
      <c r="H36" s="128" t="s">
        <v>2114</v>
      </c>
      <c r="I36" s="128" t="s">
        <v>2115</v>
      </c>
      <c r="J36" s="128" t="s">
        <v>2116</v>
      </c>
      <c r="K36" s="128" t="s">
        <v>2117</v>
      </c>
      <c r="L36" s="128" t="s">
        <v>2118</v>
      </c>
      <c r="M36" s="128" t="s">
        <v>2119</v>
      </c>
      <c r="N36" s="128" t="s">
        <v>2120</v>
      </c>
      <c r="O36" s="128" t="s">
        <v>2121</v>
      </c>
      <c r="P36" s="128" t="s">
        <v>2122</v>
      </c>
      <c r="Q36" s="128" t="s">
        <v>2123</v>
      </c>
      <c r="R36" s="128" t="s">
        <v>2124</v>
      </c>
      <c r="S36" s="128" t="s">
        <v>2125</v>
      </c>
      <c r="T36" s="128" t="s">
        <v>2126</v>
      </c>
      <c r="U36" s="128" t="s">
        <v>2127</v>
      </c>
      <c r="V36" s="128" t="s">
        <v>2128</v>
      </c>
      <c r="W36" s="128" t="s">
        <v>2129</v>
      </c>
      <c r="X36" s="128" t="s">
        <v>2130</v>
      </c>
      <c r="Y36" s="128" t="s">
        <v>2131</v>
      </c>
      <c r="Z36" s="128" t="s">
        <v>2132</v>
      </c>
      <c r="AA36" s="128" t="s">
        <v>2133</v>
      </c>
      <c r="AB36" s="128" t="s">
        <v>2134</v>
      </c>
      <c r="AC36" s="128" t="s">
        <v>2135</v>
      </c>
      <c r="AD36" s="128" t="s">
        <v>2136</v>
      </c>
      <c r="AE36" s="128" t="s">
        <v>2137</v>
      </c>
      <c r="AF36" s="128" t="s">
        <v>2138</v>
      </c>
      <c r="AG36" s="128" t="s">
        <v>2139</v>
      </c>
      <c r="AH36" s="128" t="s">
        <v>2140</v>
      </c>
      <c r="AI36" s="128" t="s">
        <v>2141</v>
      </c>
      <c r="AJ36" s="128" t="s">
        <v>2142</v>
      </c>
      <c r="AK36" s="128" t="s">
        <v>2143</v>
      </c>
      <c r="AL36" s="128" t="s">
        <v>2144</v>
      </c>
      <c r="AM36" s="128" t="s">
        <v>2144</v>
      </c>
      <c r="AN36" s="128" t="s">
        <v>2145</v>
      </c>
      <c r="AO36" s="128" t="s">
        <v>2146</v>
      </c>
      <c r="AP36" s="128" t="s">
        <v>2147</v>
      </c>
      <c r="AQ36" s="128" t="s">
        <v>2148</v>
      </c>
      <c r="AR36" s="128" t="s">
        <v>2149</v>
      </c>
      <c r="AS36" s="128" t="s">
        <v>2150</v>
      </c>
      <c r="AT36" s="128" t="s">
        <v>2151</v>
      </c>
      <c r="AU36" s="128" t="s">
        <v>2152</v>
      </c>
      <c r="AV36" s="128" t="s">
        <v>2153</v>
      </c>
      <c r="AW36" s="128" t="s">
        <v>2154</v>
      </c>
      <c r="AX36" s="128" t="s">
        <v>2155</v>
      </c>
      <c r="AY36" s="128" t="s">
        <v>2156</v>
      </c>
      <c r="AZ36" s="128" t="s">
        <v>2157</v>
      </c>
      <c r="BA36" s="128" t="s">
        <v>2158</v>
      </c>
      <c r="BB36" s="128" t="s">
        <v>2159</v>
      </c>
      <c r="BC36" s="128" t="s">
        <v>2160</v>
      </c>
      <c r="BD36" s="128" t="s">
        <v>2161</v>
      </c>
      <c r="BE36" s="128" t="s">
        <v>2162</v>
      </c>
      <c r="BF36" s="128" t="s">
        <v>2163</v>
      </c>
      <c r="BG36" s="128" t="s">
        <v>2164</v>
      </c>
      <c r="BH36" s="1" t="s">
        <v>186</v>
      </c>
      <c r="BI36" s="1" t="s">
        <v>187</v>
      </c>
    </row>
    <row r="37" ht="14.25" customHeight="1">
      <c r="A37" s="128" t="s">
        <v>2165</v>
      </c>
      <c r="B37" s="128" t="s">
        <v>2166</v>
      </c>
      <c r="C37" s="128" t="s">
        <v>2167</v>
      </c>
      <c r="D37" s="128" t="s">
        <v>2168</v>
      </c>
      <c r="E37" s="128" t="s">
        <v>2169</v>
      </c>
      <c r="F37" s="128" t="s">
        <v>2170</v>
      </c>
      <c r="G37" s="128" t="s">
        <v>2171</v>
      </c>
      <c r="H37" s="128" t="s">
        <v>2172</v>
      </c>
      <c r="I37" s="128" t="s">
        <v>2173</v>
      </c>
      <c r="J37" s="128" t="s">
        <v>1320</v>
      </c>
      <c r="K37" s="128" t="s">
        <v>2174</v>
      </c>
      <c r="L37" s="128" t="s">
        <v>1322</v>
      </c>
      <c r="M37" s="128" t="s">
        <v>2175</v>
      </c>
      <c r="N37" s="128" t="s">
        <v>2176</v>
      </c>
      <c r="O37" s="128" t="s">
        <v>2177</v>
      </c>
      <c r="P37" s="128" t="s">
        <v>2178</v>
      </c>
      <c r="Q37" s="128" t="s">
        <v>2179</v>
      </c>
      <c r="R37" s="128" t="s">
        <v>2180</v>
      </c>
      <c r="S37" s="128" t="s">
        <v>1329</v>
      </c>
      <c r="T37" s="128" t="s">
        <v>2181</v>
      </c>
      <c r="U37" s="128" t="s">
        <v>2182</v>
      </c>
      <c r="V37" s="128" t="s">
        <v>2183</v>
      </c>
      <c r="W37" s="128" t="s">
        <v>2184</v>
      </c>
      <c r="X37" s="128" t="s">
        <v>1334</v>
      </c>
      <c r="Y37" s="128" t="s">
        <v>2185</v>
      </c>
      <c r="Z37" s="128" t="s">
        <v>2186</v>
      </c>
      <c r="AA37" s="128" t="s">
        <v>1337</v>
      </c>
      <c r="AB37" s="128" t="s">
        <v>2187</v>
      </c>
      <c r="AC37" s="128" t="s">
        <v>2188</v>
      </c>
      <c r="AD37" s="128" t="s">
        <v>2189</v>
      </c>
      <c r="AE37" s="128" t="s">
        <v>2190</v>
      </c>
      <c r="AF37" s="128" t="s">
        <v>2191</v>
      </c>
      <c r="AG37" s="128" t="s">
        <v>2192</v>
      </c>
      <c r="AH37" s="128" t="s">
        <v>2193</v>
      </c>
      <c r="AI37" s="128" t="s">
        <v>2194</v>
      </c>
      <c r="AJ37" s="128" t="s">
        <v>2195</v>
      </c>
      <c r="AK37" s="128" t="s">
        <v>2196</v>
      </c>
      <c r="AL37" s="128" t="s">
        <v>2197</v>
      </c>
      <c r="AM37" s="128" t="s">
        <v>2198</v>
      </c>
      <c r="AN37" s="128" t="s">
        <v>2199</v>
      </c>
      <c r="AO37" s="128" t="s">
        <v>2200</v>
      </c>
      <c r="AP37" s="128" t="s">
        <v>1352</v>
      </c>
      <c r="AQ37" s="128" t="s">
        <v>2201</v>
      </c>
      <c r="AR37" s="128" t="s">
        <v>1354</v>
      </c>
      <c r="AS37" s="128" t="s">
        <v>1355</v>
      </c>
      <c r="AT37" s="128" t="s">
        <v>2202</v>
      </c>
      <c r="AU37" s="128" t="s">
        <v>2203</v>
      </c>
      <c r="AV37" s="128" t="s">
        <v>2204</v>
      </c>
      <c r="AW37" s="128" t="s">
        <v>2205</v>
      </c>
      <c r="AX37" s="128" t="s">
        <v>1360</v>
      </c>
      <c r="AY37" s="128" t="s">
        <v>1361</v>
      </c>
      <c r="AZ37" s="128" t="s">
        <v>2206</v>
      </c>
      <c r="BA37" s="128" t="s">
        <v>2207</v>
      </c>
      <c r="BB37" s="128" t="s">
        <v>2208</v>
      </c>
      <c r="BC37" s="128" t="s">
        <v>2209</v>
      </c>
      <c r="BD37" s="128" t="s">
        <v>2210</v>
      </c>
      <c r="BE37" s="128" t="s">
        <v>2211</v>
      </c>
      <c r="BF37" s="128" t="s">
        <v>2212</v>
      </c>
      <c r="BG37" s="128" t="s">
        <v>2213</v>
      </c>
      <c r="BH37" s="128" t="s">
        <v>1370</v>
      </c>
      <c r="BI37" s="128" t="s">
        <v>2214</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7" width="9.14"/>
  </cols>
  <sheetData>
    <row r="1" ht="144.0" customHeight="1">
      <c r="A1" s="8" t="s">
        <v>6</v>
      </c>
      <c r="B1" s="9"/>
      <c r="C1" s="9"/>
      <c r="D1" s="9"/>
      <c r="E1" s="9"/>
      <c r="F1" s="9"/>
      <c r="G1" s="9"/>
      <c r="H1" s="9"/>
      <c r="I1" s="9"/>
      <c r="J1" s="9"/>
      <c r="K1" s="9"/>
      <c r="L1" s="9"/>
      <c r="M1" s="9"/>
      <c r="N1" s="9"/>
      <c r="O1" s="9"/>
      <c r="P1" s="9"/>
      <c r="Q1" s="9"/>
      <c r="R1" s="9"/>
      <c r="S1" s="9"/>
      <c r="T1" s="9"/>
      <c r="U1" s="9"/>
      <c r="V1" s="9"/>
      <c r="W1" s="9"/>
      <c r="X1" s="9"/>
      <c r="Y1" s="9"/>
      <c r="Z1" s="10"/>
    </row>
    <row r="2" ht="14.25" customHeight="1">
      <c r="A2" s="11" t="s">
        <v>7</v>
      </c>
      <c r="B2" s="12"/>
      <c r="C2" s="12"/>
      <c r="D2" s="12"/>
      <c r="E2" s="12"/>
      <c r="F2" s="12"/>
      <c r="G2" s="12"/>
      <c r="H2" s="12"/>
      <c r="I2" s="12"/>
      <c r="J2" s="12"/>
      <c r="K2" s="12"/>
      <c r="L2" s="12"/>
      <c r="M2" s="12"/>
      <c r="N2" s="12"/>
      <c r="O2" s="12"/>
      <c r="P2" s="12"/>
      <c r="Q2" s="12"/>
      <c r="R2" s="12"/>
      <c r="S2" s="12"/>
      <c r="T2" s="12"/>
      <c r="U2" s="12"/>
      <c r="V2" s="12"/>
      <c r="W2" s="12"/>
      <c r="X2" s="12"/>
      <c r="Y2" s="12"/>
      <c r="Z2" s="13"/>
    </row>
    <row r="3" ht="14.25" customHeight="1">
      <c r="A3" s="14">
        <v>1.0</v>
      </c>
      <c r="B3" s="14">
        <v>2.0</v>
      </c>
      <c r="C3" s="14">
        <v>3.0</v>
      </c>
      <c r="D3" s="14">
        <v>4.0</v>
      </c>
      <c r="E3" s="15">
        <v>5.0</v>
      </c>
      <c r="F3" s="15">
        <v>6.0</v>
      </c>
      <c r="G3" s="16">
        <v>7.0</v>
      </c>
      <c r="H3" s="14">
        <v>8.0</v>
      </c>
      <c r="I3" s="14">
        <v>9.0</v>
      </c>
      <c r="J3" s="14">
        <v>10.0</v>
      </c>
      <c r="K3" s="14">
        <v>11.0</v>
      </c>
      <c r="L3" s="14">
        <v>12.0</v>
      </c>
      <c r="M3" s="15">
        <v>13.0</v>
      </c>
      <c r="N3" s="16">
        <v>14.0</v>
      </c>
      <c r="O3" s="14">
        <v>15.0</v>
      </c>
      <c r="P3" s="14">
        <v>16.0</v>
      </c>
      <c r="Q3" s="15">
        <v>17.0</v>
      </c>
      <c r="R3" s="16">
        <v>18.0</v>
      </c>
      <c r="S3" s="14">
        <v>19.0</v>
      </c>
      <c r="T3" s="14">
        <v>20.0</v>
      </c>
      <c r="U3" s="15">
        <v>21.0</v>
      </c>
      <c r="V3" s="14">
        <v>22.0</v>
      </c>
      <c r="W3" s="14">
        <v>23.0</v>
      </c>
      <c r="X3" s="14">
        <v>24.0</v>
      </c>
      <c r="Y3" s="14">
        <v>25.0</v>
      </c>
      <c r="Z3" s="17">
        <v>26.0</v>
      </c>
      <c r="AA3" s="18"/>
    </row>
    <row r="4" ht="14.25" customHeight="1">
      <c r="A4" s="19">
        <v>4.0</v>
      </c>
      <c r="B4" s="19">
        <v>7.0</v>
      </c>
      <c r="C4" s="19">
        <v>6.0</v>
      </c>
      <c r="D4" s="19">
        <v>1.0</v>
      </c>
      <c r="E4" s="19">
        <v>5.0</v>
      </c>
      <c r="F4" s="19">
        <v>2.0</v>
      </c>
      <c r="G4" s="19">
        <v>2.0</v>
      </c>
      <c r="H4" s="19">
        <v>7.0</v>
      </c>
      <c r="I4" s="19">
        <v>4.0</v>
      </c>
      <c r="J4" s="19">
        <v>7.0</v>
      </c>
      <c r="K4" s="19">
        <v>5.0</v>
      </c>
      <c r="L4" s="19">
        <v>4.0</v>
      </c>
      <c r="M4" s="19">
        <v>6.0</v>
      </c>
      <c r="N4" s="19">
        <v>4.0</v>
      </c>
      <c r="O4" s="19">
        <v>1.0</v>
      </c>
      <c r="P4" s="19">
        <v>5.0</v>
      </c>
      <c r="Q4" s="19">
        <v>1.0</v>
      </c>
      <c r="R4" s="19">
        <v>5.0</v>
      </c>
      <c r="S4" s="19">
        <v>1.0</v>
      </c>
      <c r="T4" s="19">
        <v>5.0</v>
      </c>
      <c r="U4" s="19">
        <v>1.0</v>
      </c>
      <c r="V4" s="19">
        <v>7.0</v>
      </c>
      <c r="W4" s="19">
        <v>2.0</v>
      </c>
      <c r="X4" s="19">
        <v>5.0</v>
      </c>
      <c r="Y4" s="19">
        <v>5.0</v>
      </c>
      <c r="Z4" s="19">
        <v>1.0</v>
      </c>
    </row>
    <row r="5" ht="14.25" customHeight="1">
      <c r="A5" s="20">
        <v>2.0</v>
      </c>
      <c r="B5" s="20">
        <v>7.0</v>
      </c>
      <c r="C5" s="20">
        <v>6.0</v>
      </c>
      <c r="D5" s="20">
        <v>4.0</v>
      </c>
      <c r="E5" s="20">
        <v>5.0</v>
      </c>
      <c r="F5" s="20">
        <v>1.0</v>
      </c>
      <c r="G5" s="20">
        <v>1.0</v>
      </c>
      <c r="H5" s="20">
        <v>4.0</v>
      </c>
      <c r="I5" s="20">
        <v>3.0</v>
      </c>
      <c r="J5" s="20">
        <v>6.0</v>
      </c>
      <c r="K5" s="20">
        <v>4.0</v>
      </c>
      <c r="L5" s="20">
        <v>2.0</v>
      </c>
      <c r="M5" s="20">
        <v>7.0</v>
      </c>
      <c r="N5" s="20">
        <v>4.0</v>
      </c>
      <c r="O5" s="20">
        <v>3.0</v>
      </c>
      <c r="P5" s="20">
        <v>6.0</v>
      </c>
      <c r="Q5" s="20">
        <v>1.0</v>
      </c>
      <c r="R5" s="20">
        <v>3.0</v>
      </c>
      <c r="S5" s="20">
        <v>3.0</v>
      </c>
      <c r="T5" s="20">
        <v>6.0</v>
      </c>
      <c r="U5" s="20">
        <v>1.0</v>
      </c>
      <c r="V5" s="20">
        <v>6.0</v>
      </c>
      <c r="W5" s="20">
        <v>1.0</v>
      </c>
      <c r="X5" s="20">
        <v>4.0</v>
      </c>
      <c r="Y5" s="20">
        <v>3.0</v>
      </c>
      <c r="Z5" s="20">
        <v>5.0</v>
      </c>
    </row>
    <row r="6" ht="14.25" customHeight="1">
      <c r="A6" s="20">
        <v>4.0</v>
      </c>
      <c r="B6" s="20">
        <v>6.0</v>
      </c>
      <c r="C6" s="20">
        <v>6.0</v>
      </c>
      <c r="D6" s="20">
        <v>2.0</v>
      </c>
      <c r="E6" s="20">
        <v>4.0</v>
      </c>
      <c r="F6" s="20">
        <v>2.0</v>
      </c>
      <c r="G6" s="20">
        <v>2.0</v>
      </c>
      <c r="H6" s="20">
        <v>7.0</v>
      </c>
      <c r="I6" s="20">
        <v>3.0</v>
      </c>
      <c r="J6" s="20">
        <v>6.0</v>
      </c>
      <c r="K6" s="20">
        <v>4.0</v>
      </c>
      <c r="L6" s="20">
        <v>5.0</v>
      </c>
      <c r="M6" s="20">
        <v>5.0</v>
      </c>
      <c r="N6" s="20">
        <v>4.0</v>
      </c>
      <c r="O6" s="20">
        <v>2.0</v>
      </c>
      <c r="P6" s="20">
        <v>5.0</v>
      </c>
      <c r="Q6" s="20">
        <v>2.0</v>
      </c>
      <c r="R6" s="20">
        <v>6.0</v>
      </c>
      <c r="S6" s="20">
        <v>2.0</v>
      </c>
      <c r="T6" s="20">
        <v>6.0</v>
      </c>
      <c r="U6" s="20">
        <v>1.0</v>
      </c>
      <c r="V6" s="20">
        <v>4.0</v>
      </c>
      <c r="W6" s="20">
        <v>3.0</v>
      </c>
      <c r="X6" s="20">
        <v>5.0</v>
      </c>
      <c r="Y6" s="20">
        <v>4.0</v>
      </c>
      <c r="Z6" s="20">
        <v>2.0</v>
      </c>
    </row>
    <row r="7" ht="14.25" customHeight="1">
      <c r="A7" s="20">
        <v>5.0</v>
      </c>
      <c r="B7" s="20">
        <v>6.0</v>
      </c>
      <c r="C7" s="20">
        <v>6.0</v>
      </c>
      <c r="D7" s="20">
        <v>2.0</v>
      </c>
      <c r="E7" s="20">
        <v>4.0</v>
      </c>
      <c r="F7" s="20">
        <v>3.0</v>
      </c>
      <c r="G7" s="20">
        <v>3.0</v>
      </c>
      <c r="H7" s="20">
        <v>6.0</v>
      </c>
      <c r="I7" s="20">
        <v>3.0</v>
      </c>
      <c r="J7" s="20">
        <v>6.0</v>
      </c>
      <c r="K7" s="20">
        <v>4.0</v>
      </c>
      <c r="L7" s="20">
        <v>3.0</v>
      </c>
      <c r="M7" s="20">
        <v>6.0</v>
      </c>
      <c r="N7" s="20">
        <v>4.0</v>
      </c>
      <c r="O7" s="20">
        <v>2.0</v>
      </c>
      <c r="P7" s="20">
        <v>4.0</v>
      </c>
      <c r="Q7" s="20">
        <v>3.0</v>
      </c>
      <c r="R7" s="20">
        <v>3.0</v>
      </c>
      <c r="S7" s="20">
        <v>3.0</v>
      </c>
      <c r="T7" s="20">
        <v>4.0</v>
      </c>
      <c r="U7" s="20">
        <v>2.0</v>
      </c>
      <c r="V7" s="20">
        <v>5.0</v>
      </c>
      <c r="W7" s="20">
        <v>3.0</v>
      </c>
      <c r="X7" s="20">
        <v>5.0</v>
      </c>
      <c r="Y7" s="20">
        <v>4.0</v>
      </c>
      <c r="Z7" s="20">
        <v>2.0</v>
      </c>
    </row>
    <row r="8" ht="14.25" customHeight="1">
      <c r="A8" s="20">
        <v>6.0</v>
      </c>
      <c r="B8" s="20">
        <v>5.0</v>
      </c>
      <c r="C8" s="20">
        <v>4.0</v>
      </c>
      <c r="D8" s="20">
        <v>2.0</v>
      </c>
      <c r="E8" s="20">
        <v>3.0</v>
      </c>
      <c r="F8" s="20">
        <v>3.0</v>
      </c>
      <c r="G8" s="20">
        <v>4.0</v>
      </c>
      <c r="H8" s="20">
        <v>6.0</v>
      </c>
      <c r="I8" s="20">
        <v>1.0</v>
      </c>
      <c r="J8" s="20">
        <v>5.0</v>
      </c>
      <c r="K8" s="20">
        <v>5.0</v>
      </c>
      <c r="L8" s="20">
        <v>2.0</v>
      </c>
      <c r="M8" s="20">
        <v>5.0</v>
      </c>
      <c r="N8" s="20">
        <v>4.0</v>
      </c>
      <c r="O8" s="20">
        <v>2.0</v>
      </c>
      <c r="P8" s="20">
        <v>6.0</v>
      </c>
      <c r="Q8" s="20">
        <v>3.0</v>
      </c>
      <c r="R8" s="20">
        <v>2.0</v>
      </c>
      <c r="S8" s="20">
        <v>2.0</v>
      </c>
      <c r="T8" s="20">
        <v>6.0</v>
      </c>
      <c r="U8" s="20">
        <v>2.0</v>
      </c>
      <c r="V8" s="20">
        <v>5.0</v>
      </c>
      <c r="W8" s="20">
        <v>1.0</v>
      </c>
      <c r="X8" s="20">
        <v>3.0</v>
      </c>
      <c r="Y8" s="20">
        <v>3.0</v>
      </c>
      <c r="Z8" s="20">
        <v>4.0</v>
      </c>
    </row>
    <row r="9" ht="14.25" customHeight="1">
      <c r="A9" s="20">
        <v>6.0</v>
      </c>
      <c r="B9" s="20">
        <v>7.0</v>
      </c>
      <c r="C9" s="20">
        <v>4.0</v>
      </c>
      <c r="D9" s="20">
        <v>1.0</v>
      </c>
      <c r="E9" s="20">
        <v>1.0</v>
      </c>
      <c r="F9" s="20">
        <v>4.0</v>
      </c>
      <c r="G9" s="20">
        <v>4.0</v>
      </c>
      <c r="H9" s="20">
        <v>7.0</v>
      </c>
      <c r="I9" s="20">
        <v>1.0</v>
      </c>
      <c r="J9" s="20">
        <v>4.0</v>
      </c>
      <c r="K9" s="20">
        <v>5.0</v>
      </c>
      <c r="L9" s="20">
        <v>3.0</v>
      </c>
      <c r="M9" s="20">
        <v>5.0</v>
      </c>
      <c r="N9" s="20">
        <v>5.0</v>
      </c>
      <c r="O9" s="20">
        <v>1.0</v>
      </c>
      <c r="P9" s="20">
        <v>5.0</v>
      </c>
      <c r="Q9" s="20">
        <v>1.0</v>
      </c>
      <c r="R9" s="20">
        <v>4.0</v>
      </c>
      <c r="S9" s="20">
        <v>1.0</v>
      </c>
      <c r="T9" s="20">
        <v>7.0</v>
      </c>
      <c r="U9" s="20">
        <v>1.0</v>
      </c>
      <c r="V9" s="20">
        <v>6.0</v>
      </c>
      <c r="W9" s="20">
        <v>1.0</v>
      </c>
      <c r="X9" s="20">
        <v>3.0</v>
      </c>
      <c r="Y9" s="20">
        <v>3.0</v>
      </c>
      <c r="Z9" s="20">
        <v>2.0</v>
      </c>
    </row>
    <row r="10" ht="14.25" customHeight="1">
      <c r="A10" s="20">
        <v>4.0</v>
      </c>
      <c r="B10" s="20">
        <v>6.0</v>
      </c>
      <c r="C10" s="20">
        <v>4.0</v>
      </c>
      <c r="D10" s="20">
        <v>1.0</v>
      </c>
      <c r="E10" s="20">
        <v>2.0</v>
      </c>
      <c r="F10" s="20">
        <v>3.0</v>
      </c>
      <c r="G10" s="20">
        <v>5.0</v>
      </c>
      <c r="H10" s="20">
        <v>6.0</v>
      </c>
      <c r="I10" s="20">
        <v>1.0</v>
      </c>
      <c r="J10" s="20">
        <v>2.0</v>
      </c>
      <c r="K10" s="20">
        <v>5.0</v>
      </c>
      <c r="L10" s="20">
        <v>1.0</v>
      </c>
      <c r="M10" s="20">
        <v>7.0</v>
      </c>
      <c r="N10" s="20">
        <v>4.0</v>
      </c>
      <c r="O10" s="20">
        <v>2.0</v>
      </c>
      <c r="P10" s="20">
        <v>6.0</v>
      </c>
      <c r="Q10" s="20">
        <v>2.0</v>
      </c>
      <c r="R10" s="20">
        <v>4.0</v>
      </c>
      <c r="S10" s="20">
        <v>4.0</v>
      </c>
      <c r="T10" s="20">
        <v>2.0</v>
      </c>
      <c r="U10" s="20">
        <v>4.0</v>
      </c>
      <c r="V10" s="20">
        <v>6.0</v>
      </c>
      <c r="W10" s="20">
        <v>4.0</v>
      </c>
      <c r="X10" s="20">
        <v>3.0</v>
      </c>
      <c r="Y10" s="20">
        <v>3.0</v>
      </c>
      <c r="Z10" s="20">
        <v>4.0</v>
      </c>
    </row>
    <row r="11" ht="14.25" customHeight="1">
      <c r="A11" s="20">
        <v>3.0</v>
      </c>
      <c r="B11" s="20">
        <v>5.0</v>
      </c>
      <c r="C11" s="20">
        <v>6.0</v>
      </c>
      <c r="D11" s="20">
        <v>5.0</v>
      </c>
      <c r="E11" s="20">
        <v>6.0</v>
      </c>
      <c r="F11" s="20">
        <v>2.0</v>
      </c>
      <c r="G11" s="20">
        <v>2.0</v>
      </c>
      <c r="H11" s="20">
        <v>4.0</v>
      </c>
      <c r="I11" s="20">
        <v>6.0</v>
      </c>
      <c r="J11" s="20">
        <v>5.0</v>
      </c>
      <c r="K11" s="20">
        <v>5.0</v>
      </c>
      <c r="L11" s="20">
        <v>5.0</v>
      </c>
      <c r="M11" s="20">
        <v>4.0</v>
      </c>
      <c r="N11" s="20">
        <v>4.0</v>
      </c>
      <c r="O11" s="20">
        <v>4.0</v>
      </c>
      <c r="P11" s="20">
        <v>4.0</v>
      </c>
      <c r="Q11" s="20">
        <v>4.0</v>
      </c>
      <c r="R11" s="20">
        <v>4.0</v>
      </c>
      <c r="S11" s="20">
        <v>4.0</v>
      </c>
      <c r="T11" s="20">
        <v>4.0</v>
      </c>
      <c r="U11" s="20">
        <v>5.0</v>
      </c>
      <c r="V11" s="20">
        <v>4.0</v>
      </c>
      <c r="W11" s="20">
        <v>5.0</v>
      </c>
      <c r="X11" s="20">
        <v>5.0</v>
      </c>
      <c r="Y11" s="20">
        <v>5.0</v>
      </c>
      <c r="Z11" s="20">
        <v>4.0</v>
      </c>
    </row>
    <row r="12" ht="14.25" customHeight="1">
      <c r="A12" s="20">
        <v>4.0</v>
      </c>
      <c r="B12" s="20">
        <v>6.0</v>
      </c>
      <c r="C12" s="20">
        <v>5.0</v>
      </c>
      <c r="D12" s="20">
        <v>2.0</v>
      </c>
      <c r="E12" s="20">
        <v>3.0</v>
      </c>
      <c r="F12" s="20">
        <v>2.0</v>
      </c>
      <c r="G12" s="20">
        <v>3.0</v>
      </c>
      <c r="H12" s="20">
        <v>6.0</v>
      </c>
      <c r="I12" s="20">
        <v>4.0</v>
      </c>
      <c r="J12" s="20">
        <v>6.0</v>
      </c>
      <c r="K12" s="20">
        <v>3.0</v>
      </c>
      <c r="L12" s="20">
        <v>4.0</v>
      </c>
      <c r="M12" s="20">
        <v>6.0</v>
      </c>
      <c r="N12" s="20">
        <v>4.0</v>
      </c>
      <c r="O12" s="20">
        <v>3.0</v>
      </c>
      <c r="P12" s="20">
        <v>4.0</v>
      </c>
      <c r="Q12" s="20">
        <v>3.0</v>
      </c>
      <c r="R12" s="20">
        <v>5.0</v>
      </c>
      <c r="S12" s="20">
        <v>3.0</v>
      </c>
      <c r="T12" s="20">
        <v>5.0</v>
      </c>
      <c r="U12" s="20">
        <v>3.0</v>
      </c>
      <c r="V12" s="20">
        <v>5.0</v>
      </c>
      <c r="W12" s="20">
        <v>4.0</v>
      </c>
      <c r="X12" s="20">
        <v>5.0</v>
      </c>
      <c r="Y12" s="20">
        <v>5.0</v>
      </c>
      <c r="Z12" s="20">
        <v>2.0</v>
      </c>
    </row>
    <row r="13" ht="14.25" customHeight="1">
      <c r="A13" s="20">
        <v>6.0</v>
      </c>
      <c r="B13" s="20">
        <v>7.0</v>
      </c>
      <c r="C13" s="20">
        <v>6.0</v>
      </c>
      <c r="D13" s="20">
        <v>1.0</v>
      </c>
      <c r="E13" s="20">
        <v>4.0</v>
      </c>
      <c r="F13" s="20">
        <v>3.0</v>
      </c>
      <c r="G13" s="20">
        <v>3.0</v>
      </c>
      <c r="H13" s="20">
        <v>6.0</v>
      </c>
      <c r="I13" s="20">
        <v>2.0</v>
      </c>
      <c r="J13" s="20">
        <v>7.0</v>
      </c>
      <c r="K13" s="20">
        <v>6.0</v>
      </c>
      <c r="L13" s="20">
        <v>2.0</v>
      </c>
      <c r="M13" s="20">
        <v>6.0</v>
      </c>
      <c r="N13" s="20">
        <v>6.0</v>
      </c>
      <c r="O13" s="20">
        <v>2.0</v>
      </c>
      <c r="P13" s="20">
        <v>6.0</v>
      </c>
      <c r="Q13" s="20">
        <v>2.0</v>
      </c>
      <c r="R13" s="20">
        <v>3.0</v>
      </c>
      <c r="S13" s="20">
        <v>2.0</v>
      </c>
      <c r="T13" s="20">
        <v>5.0</v>
      </c>
      <c r="U13" s="20">
        <v>1.0</v>
      </c>
      <c r="V13" s="20">
        <v>7.0</v>
      </c>
      <c r="W13" s="20">
        <v>1.0</v>
      </c>
      <c r="X13" s="20">
        <v>3.0</v>
      </c>
      <c r="Y13" s="20">
        <v>3.0</v>
      </c>
      <c r="Z13" s="20">
        <v>3.0</v>
      </c>
    </row>
    <row r="14" ht="14.25" customHeight="1">
      <c r="A14" s="20">
        <v>7.0</v>
      </c>
      <c r="B14" s="20">
        <v>7.0</v>
      </c>
      <c r="C14" s="20">
        <v>4.0</v>
      </c>
      <c r="D14" s="20">
        <v>3.0</v>
      </c>
      <c r="E14" s="20">
        <v>2.0</v>
      </c>
      <c r="F14" s="20">
        <v>2.0</v>
      </c>
      <c r="G14" s="20">
        <v>4.0</v>
      </c>
      <c r="H14" s="20">
        <v>7.0</v>
      </c>
      <c r="I14" s="20">
        <v>1.0</v>
      </c>
      <c r="J14" s="20">
        <v>7.0</v>
      </c>
      <c r="K14" s="20">
        <v>6.0</v>
      </c>
      <c r="L14" s="20">
        <v>2.0</v>
      </c>
      <c r="M14" s="20">
        <v>7.0</v>
      </c>
      <c r="N14" s="20">
        <v>4.0</v>
      </c>
      <c r="O14" s="20">
        <v>1.0</v>
      </c>
      <c r="P14" s="20">
        <v>6.0</v>
      </c>
      <c r="Q14" s="20">
        <v>1.0</v>
      </c>
      <c r="R14" s="20">
        <v>4.0</v>
      </c>
      <c r="S14" s="20">
        <v>2.0</v>
      </c>
      <c r="T14" s="20">
        <v>6.0</v>
      </c>
      <c r="U14" s="20">
        <v>1.0</v>
      </c>
      <c r="V14" s="20">
        <v>5.0</v>
      </c>
      <c r="W14" s="20">
        <v>3.0</v>
      </c>
      <c r="X14" s="20">
        <v>5.0</v>
      </c>
      <c r="Y14" s="20">
        <v>5.0</v>
      </c>
      <c r="Z14" s="20">
        <v>3.0</v>
      </c>
    </row>
    <row r="15" ht="14.25" customHeight="1">
      <c r="A15" s="20">
        <v>4.0</v>
      </c>
      <c r="B15" s="20">
        <v>6.0</v>
      </c>
      <c r="C15" s="20">
        <v>3.0</v>
      </c>
      <c r="D15" s="20">
        <v>3.0</v>
      </c>
      <c r="E15" s="20">
        <v>4.0</v>
      </c>
      <c r="F15" s="20">
        <v>4.0</v>
      </c>
      <c r="G15" s="20">
        <v>4.0</v>
      </c>
      <c r="H15" s="20">
        <v>4.0</v>
      </c>
      <c r="I15" s="20">
        <v>1.0</v>
      </c>
      <c r="J15" s="20">
        <v>6.0</v>
      </c>
      <c r="K15" s="20">
        <v>5.0</v>
      </c>
      <c r="L15" s="20">
        <v>3.0</v>
      </c>
      <c r="M15" s="20">
        <v>6.0</v>
      </c>
      <c r="N15" s="20">
        <v>4.0</v>
      </c>
      <c r="O15" s="20">
        <v>3.0</v>
      </c>
      <c r="P15" s="20">
        <v>6.0</v>
      </c>
      <c r="Q15" s="20">
        <v>4.0</v>
      </c>
      <c r="R15" s="20">
        <v>4.0</v>
      </c>
      <c r="S15" s="20">
        <v>3.0</v>
      </c>
      <c r="T15" s="20">
        <v>5.0</v>
      </c>
      <c r="U15" s="20">
        <v>3.0</v>
      </c>
      <c r="V15" s="20">
        <v>4.0</v>
      </c>
      <c r="W15" s="20">
        <v>4.0</v>
      </c>
      <c r="X15" s="20">
        <v>3.0</v>
      </c>
      <c r="Y15" s="20">
        <v>4.0</v>
      </c>
      <c r="Z15" s="20">
        <v>3.0</v>
      </c>
    </row>
    <row r="16" ht="14.25" customHeight="1">
      <c r="A16" s="20">
        <v>5.0</v>
      </c>
      <c r="B16" s="20">
        <v>7.0</v>
      </c>
      <c r="C16" s="20">
        <v>6.0</v>
      </c>
      <c r="D16" s="20">
        <v>2.0</v>
      </c>
      <c r="E16" s="20">
        <v>4.0</v>
      </c>
      <c r="F16" s="20">
        <v>4.0</v>
      </c>
      <c r="G16" s="20">
        <v>4.0</v>
      </c>
      <c r="H16" s="20">
        <v>6.0</v>
      </c>
      <c r="I16" s="20">
        <v>3.0</v>
      </c>
      <c r="J16" s="20">
        <v>6.0</v>
      </c>
      <c r="K16" s="20">
        <v>5.0</v>
      </c>
      <c r="L16" s="20">
        <v>3.0</v>
      </c>
      <c r="M16" s="20">
        <v>6.0</v>
      </c>
      <c r="N16" s="20">
        <v>4.0</v>
      </c>
      <c r="O16" s="20">
        <v>2.0</v>
      </c>
      <c r="P16" s="20">
        <v>5.0</v>
      </c>
      <c r="Q16" s="20">
        <v>3.0</v>
      </c>
      <c r="R16" s="20">
        <v>5.0</v>
      </c>
      <c r="S16" s="20">
        <v>2.0</v>
      </c>
      <c r="T16" s="20">
        <v>5.0</v>
      </c>
      <c r="U16" s="20">
        <v>2.0</v>
      </c>
      <c r="V16" s="20">
        <v>4.0</v>
      </c>
      <c r="W16" s="20">
        <v>2.0</v>
      </c>
      <c r="X16" s="20">
        <v>5.0</v>
      </c>
      <c r="Y16" s="20">
        <v>4.0</v>
      </c>
      <c r="Z16" s="20">
        <v>2.0</v>
      </c>
    </row>
    <row r="17" ht="14.25" customHeight="1">
      <c r="A17" s="20">
        <v>6.0</v>
      </c>
      <c r="B17" s="20">
        <v>6.0</v>
      </c>
      <c r="C17" s="20">
        <v>4.0</v>
      </c>
      <c r="D17" s="20">
        <v>1.0</v>
      </c>
      <c r="E17" s="20">
        <v>3.0</v>
      </c>
      <c r="F17" s="20">
        <v>4.0</v>
      </c>
      <c r="G17" s="20">
        <v>5.0</v>
      </c>
      <c r="H17" s="20">
        <v>7.0</v>
      </c>
      <c r="I17" s="20">
        <v>3.0</v>
      </c>
      <c r="J17" s="20">
        <v>4.0</v>
      </c>
      <c r="K17" s="20">
        <v>5.0</v>
      </c>
      <c r="L17" s="20">
        <v>3.0</v>
      </c>
      <c r="M17" s="20">
        <v>6.0</v>
      </c>
      <c r="N17" s="20">
        <v>6.0</v>
      </c>
      <c r="O17" s="20">
        <v>1.0</v>
      </c>
      <c r="P17" s="20">
        <v>5.0</v>
      </c>
      <c r="Q17" s="20">
        <v>1.0</v>
      </c>
      <c r="R17" s="20">
        <v>3.0</v>
      </c>
      <c r="S17" s="20">
        <v>1.0</v>
      </c>
      <c r="T17" s="20">
        <v>7.0</v>
      </c>
      <c r="U17" s="20">
        <v>2.0</v>
      </c>
      <c r="V17" s="20">
        <v>6.0</v>
      </c>
      <c r="W17" s="20">
        <v>3.0</v>
      </c>
      <c r="X17" s="20">
        <v>4.0</v>
      </c>
      <c r="Y17" s="20">
        <v>4.0</v>
      </c>
      <c r="Z17" s="20">
        <v>4.0</v>
      </c>
    </row>
    <row r="18" ht="14.25" customHeight="1">
      <c r="A18" s="20">
        <v>4.0</v>
      </c>
      <c r="B18" s="20">
        <v>6.0</v>
      </c>
      <c r="C18" s="20">
        <v>5.0</v>
      </c>
      <c r="D18" s="20">
        <v>2.0</v>
      </c>
      <c r="E18" s="20">
        <v>4.0</v>
      </c>
      <c r="F18" s="20">
        <v>4.0</v>
      </c>
      <c r="G18" s="20">
        <v>4.0</v>
      </c>
      <c r="H18" s="20">
        <v>7.0</v>
      </c>
      <c r="I18" s="20">
        <v>1.0</v>
      </c>
      <c r="J18" s="20">
        <v>5.0</v>
      </c>
      <c r="K18" s="20">
        <v>5.0</v>
      </c>
      <c r="L18" s="20">
        <v>2.0</v>
      </c>
      <c r="M18" s="20">
        <v>6.0</v>
      </c>
      <c r="N18" s="20">
        <v>4.0</v>
      </c>
      <c r="O18" s="20">
        <v>3.0</v>
      </c>
      <c r="P18" s="20">
        <v>5.0</v>
      </c>
      <c r="Q18" s="20">
        <v>2.0</v>
      </c>
      <c r="R18" s="20">
        <v>3.0</v>
      </c>
      <c r="S18" s="20">
        <v>3.0</v>
      </c>
      <c r="T18" s="20">
        <v>6.0</v>
      </c>
      <c r="U18" s="20">
        <v>2.0</v>
      </c>
      <c r="V18" s="20">
        <v>4.0</v>
      </c>
      <c r="W18" s="20">
        <v>3.0</v>
      </c>
      <c r="X18" s="20">
        <v>3.0</v>
      </c>
      <c r="Y18" s="20">
        <v>3.0</v>
      </c>
      <c r="Z18" s="20">
        <v>3.0</v>
      </c>
    </row>
    <row r="19" ht="14.25" customHeight="1">
      <c r="A19" s="20">
        <v>7.0</v>
      </c>
      <c r="B19" s="20">
        <v>7.0</v>
      </c>
      <c r="C19" s="20">
        <v>4.0</v>
      </c>
      <c r="D19" s="20">
        <v>1.0</v>
      </c>
      <c r="E19" s="20">
        <v>2.0</v>
      </c>
      <c r="F19" s="20">
        <v>5.0</v>
      </c>
      <c r="G19" s="20">
        <v>5.0</v>
      </c>
      <c r="H19" s="20">
        <v>7.0</v>
      </c>
      <c r="I19" s="20">
        <v>4.0</v>
      </c>
      <c r="J19" s="20">
        <v>1.0</v>
      </c>
      <c r="K19" s="20">
        <v>7.0</v>
      </c>
      <c r="L19" s="20">
        <v>1.0</v>
      </c>
      <c r="M19" s="20">
        <v>7.0</v>
      </c>
      <c r="N19" s="20">
        <v>7.0</v>
      </c>
      <c r="O19" s="20">
        <v>4.0</v>
      </c>
      <c r="P19" s="20">
        <v>7.0</v>
      </c>
      <c r="Q19" s="20">
        <v>1.0</v>
      </c>
      <c r="R19" s="20">
        <v>1.0</v>
      </c>
      <c r="S19" s="20">
        <v>1.0</v>
      </c>
      <c r="T19" s="20">
        <v>7.0</v>
      </c>
      <c r="U19" s="20">
        <v>1.0</v>
      </c>
      <c r="V19" s="20">
        <v>7.0</v>
      </c>
      <c r="W19" s="20">
        <v>1.0</v>
      </c>
      <c r="X19" s="20">
        <v>1.0</v>
      </c>
      <c r="Y19" s="20">
        <v>1.0</v>
      </c>
      <c r="Z19" s="20">
        <v>5.0</v>
      </c>
    </row>
    <row r="20" ht="14.25" customHeight="1">
      <c r="A20" s="20">
        <v>6.0</v>
      </c>
      <c r="B20" s="20">
        <v>7.0</v>
      </c>
      <c r="C20" s="20">
        <v>4.0</v>
      </c>
      <c r="D20" s="20">
        <v>2.0</v>
      </c>
      <c r="E20" s="20">
        <v>2.0</v>
      </c>
      <c r="F20" s="20">
        <v>3.0</v>
      </c>
      <c r="G20" s="20">
        <v>4.0</v>
      </c>
      <c r="H20" s="20">
        <v>6.0</v>
      </c>
      <c r="I20" s="20">
        <v>2.0</v>
      </c>
      <c r="J20" s="20">
        <v>6.0</v>
      </c>
      <c r="K20" s="20">
        <v>7.0</v>
      </c>
      <c r="L20" s="20">
        <v>2.0</v>
      </c>
      <c r="M20" s="20">
        <v>6.0</v>
      </c>
      <c r="N20" s="20">
        <v>4.0</v>
      </c>
      <c r="O20" s="20">
        <v>2.0</v>
      </c>
      <c r="P20" s="20">
        <v>5.0</v>
      </c>
      <c r="Q20" s="20">
        <v>2.0</v>
      </c>
      <c r="R20" s="20">
        <v>3.0</v>
      </c>
      <c r="S20" s="20">
        <v>2.0</v>
      </c>
      <c r="T20" s="20">
        <v>3.0</v>
      </c>
      <c r="U20" s="20">
        <v>2.0</v>
      </c>
      <c r="V20" s="20">
        <v>6.0</v>
      </c>
      <c r="W20" s="20">
        <v>2.0</v>
      </c>
      <c r="X20" s="20">
        <v>3.0</v>
      </c>
      <c r="Y20" s="20">
        <v>3.0</v>
      </c>
      <c r="Z20" s="20">
        <v>2.0</v>
      </c>
    </row>
    <row r="21" ht="14.25" customHeight="1">
      <c r="A21" s="20">
        <v>5.0</v>
      </c>
      <c r="B21" s="20">
        <v>7.0</v>
      </c>
      <c r="C21" s="20">
        <v>6.0</v>
      </c>
      <c r="D21" s="20">
        <v>5.0</v>
      </c>
      <c r="E21" s="20">
        <v>3.0</v>
      </c>
      <c r="F21" s="20">
        <v>3.0</v>
      </c>
      <c r="G21" s="20">
        <v>4.0</v>
      </c>
      <c r="H21" s="20">
        <v>7.0</v>
      </c>
      <c r="I21" s="20">
        <v>3.0</v>
      </c>
      <c r="J21" s="20">
        <v>7.0</v>
      </c>
      <c r="K21" s="20">
        <v>6.0</v>
      </c>
      <c r="L21" s="20">
        <v>3.0</v>
      </c>
      <c r="M21" s="20">
        <v>6.0</v>
      </c>
      <c r="N21" s="20">
        <v>5.0</v>
      </c>
      <c r="O21" s="20">
        <v>2.0</v>
      </c>
      <c r="P21" s="20">
        <v>6.0</v>
      </c>
      <c r="Q21" s="20">
        <v>3.0</v>
      </c>
      <c r="R21" s="20">
        <v>6.0</v>
      </c>
      <c r="S21" s="20">
        <v>2.0</v>
      </c>
      <c r="T21" s="20">
        <v>4.0</v>
      </c>
      <c r="U21" s="20">
        <v>2.0</v>
      </c>
      <c r="V21" s="20">
        <v>5.0</v>
      </c>
      <c r="W21" s="20">
        <v>5.0</v>
      </c>
      <c r="X21" s="20">
        <v>4.0</v>
      </c>
      <c r="Y21" s="20">
        <v>6.0</v>
      </c>
      <c r="Z21" s="20">
        <v>2.0</v>
      </c>
    </row>
    <row r="22" ht="14.25" customHeight="1">
      <c r="A22" s="20">
        <v>3.0</v>
      </c>
      <c r="B22" s="20">
        <v>5.0</v>
      </c>
      <c r="C22" s="20">
        <v>7.0</v>
      </c>
      <c r="D22" s="20">
        <v>3.0</v>
      </c>
      <c r="E22" s="20">
        <v>6.0</v>
      </c>
      <c r="F22" s="20">
        <v>1.0</v>
      </c>
      <c r="G22" s="20">
        <v>1.0</v>
      </c>
      <c r="H22" s="20">
        <v>3.0</v>
      </c>
      <c r="I22" s="20">
        <v>6.0</v>
      </c>
      <c r="J22" s="20">
        <v>6.0</v>
      </c>
      <c r="K22" s="20">
        <v>2.0</v>
      </c>
      <c r="L22" s="20">
        <v>6.0</v>
      </c>
      <c r="M22" s="20">
        <v>3.0</v>
      </c>
      <c r="N22" s="20">
        <v>3.0</v>
      </c>
      <c r="O22" s="20">
        <v>3.0</v>
      </c>
      <c r="P22" s="20">
        <v>2.0</v>
      </c>
      <c r="Q22" s="20">
        <v>5.0</v>
      </c>
      <c r="R22" s="20">
        <v>5.0</v>
      </c>
      <c r="S22" s="20">
        <v>4.0</v>
      </c>
      <c r="T22" s="20">
        <v>2.0</v>
      </c>
      <c r="U22" s="20">
        <v>2.0</v>
      </c>
      <c r="V22" s="20">
        <v>4.0</v>
      </c>
      <c r="W22" s="20">
        <v>2.0</v>
      </c>
      <c r="X22" s="20">
        <v>6.0</v>
      </c>
      <c r="Y22" s="20">
        <v>6.0</v>
      </c>
      <c r="Z22" s="20">
        <v>1.0</v>
      </c>
    </row>
    <row r="23" ht="14.25" customHeight="1">
      <c r="A23" s="20">
        <v>2.0</v>
      </c>
      <c r="B23" s="20">
        <v>7.0</v>
      </c>
      <c r="C23" s="20">
        <v>7.0</v>
      </c>
      <c r="D23" s="20">
        <v>4.0</v>
      </c>
      <c r="E23" s="20">
        <v>5.0</v>
      </c>
      <c r="F23" s="20">
        <v>2.0</v>
      </c>
      <c r="G23" s="20">
        <v>2.0</v>
      </c>
      <c r="H23" s="20">
        <v>6.0</v>
      </c>
      <c r="I23" s="20">
        <v>2.0</v>
      </c>
      <c r="J23" s="20">
        <v>7.0</v>
      </c>
      <c r="K23" s="20">
        <v>3.0</v>
      </c>
      <c r="L23" s="20">
        <v>4.0</v>
      </c>
      <c r="M23" s="20">
        <v>6.0</v>
      </c>
      <c r="N23" s="20">
        <v>3.0</v>
      </c>
      <c r="O23" s="20">
        <v>1.0</v>
      </c>
      <c r="P23" s="20">
        <v>2.0</v>
      </c>
      <c r="Q23" s="20">
        <v>2.0</v>
      </c>
      <c r="R23" s="20">
        <v>6.0</v>
      </c>
      <c r="S23" s="20">
        <v>4.0</v>
      </c>
      <c r="T23" s="20">
        <v>5.0</v>
      </c>
      <c r="U23" s="20">
        <v>1.0</v>
      </c>
      <c r="V23" s="20">
        <v>6.0</v>
      </c>
      <c r="W23" s="20">
        <v>2.0</v>
      </c>
      <c r="X23" s="20">
        <v>7.0</v>
      </c>
      <c r="Y23" s="20">
        <v>6.0</v>
      </c>
      <c r="Z23" s="20">
        <v>4.0</v>
      </c>
    </row>
    <row r="24" ht="14.25" customHeight="1">
      <c r="A24" s="20">
        <v>5.0</v>
      </c>
      <c r="B24" s="20">
        <v>7.0</v>
      </c>
      <c r="C24" s="20">
        <v>6.0</v>
      </c>
      <c r="D24" s="20">
        <v>1.0</v>
      </c>
      <c r="E24" s="20">
        <v>2.0</v>
      </c>
      <c r="F24" s="20">
        <v>4.0</v>
      </c>
      <c r="G24" s="20">
        <v>4.0</v>
      </c>
      <c r="H24" s="20">
        <v>7.0</v>
      </c>
      <c r="I24" s="20">
        <v>1.0</v>
      </c>
      <c r="J24" s="20">
        <v>7.0</v>
      </c>
      <c r="K24" s="20">
        <v>6.0</v>
      </c>
      <c r="L24" s="20">
        <v>1.0</v>
      </c>
      <c r="M24" s="20">
        <v>7.0</v>
      </c>
      <c r="N24" s="20">
        <v>4.0</v>
      </c>
      <c r="O24" s="20">
        <v>1.0</v>
      </c>
      <c r="P24" s="20">
        <v>7.0</v>
      </c>
      <c r="Q24" s="20">
        <v>1.0</v>
      </c>
      <c r="R24" s="20">
        <v>3.0</v>
      </c>
      <c r="S24" s="20">
        <v>1.0</v>
      </c>
      <c r="T24" s="20">
        <v>7.0</v>
      </c>
      <c r="U24" s="20">
        <v>1.0</v>
      </c>
      <c r="V24" s="20">
        <v>7.0</v>
      </c>
      <c r="W24" s="20">
        <v>1.0</v>
      </c>
      <c r="X24" s="20">
        <v>4.0</v>
      </c>
      <c r="Y24" s="20">
        <v>4.0</v>
      </c>
      <c r="Z24" s="20">
        <v>2.0</v>
      </c>
    </row>
    <row r="25" ht="14.25" customHeight="1">
      <c r="A25" s="20">
        <v>3.0</v>
      </c>
      <c r="B25" s="20">
        <v>7.0</v>
      </c>
      <c r="C25" s="20">
        <v>4.0</v>
      </c>
      <c r="D25" s="20">
        <v>1.0</v>
      </c>
      <c r="E25" s="20">
        <v>4.0</v>
      </c>
      <c r="F25" s="20">
        <v>5.0</v>
      </c>
      <c r="G25" s="20">
        <v>5.0</v>
      </c>
      <c r="H25" s="20">
        <v>5.0</v>
      </c>
      <c r="I25" s="20">
        <v>7.0</v>
      </c>
      <c r="J25" s="20">
        <v>3.0</v>
      </c>
      <c r="K25" s="20">
        <v>6.0</v>
      </c>
      <c r="L25" s="20">
        <v>5.0</v>
      </c>
      <c r="M25" s="20">
        <v>6.0</v>
      </c>
      <c r="N25" s="20">
        <v>3.0</v>
      </c>
      <c r="O25" s="20">
        <v>7.0</v>
      </c>
      <c r="P25" s="20">
        <v>3.0</v>
      </c>
      <c r="Q25" s="20">
        <v>3.0</v>
      </c>
      <c r="R25" s="20">
        <v>3.0</v>
      </c>
      <c r="S25" s="20">
        <v>3.0</v>
      </c>
      <c r="T25" s="20">
        <v>1.0</v>
      </c>
      <c r="U25" s="20">
        <v>3.0</v>
      </c>
      <c r="V25" s="20">
        <v>4.0</v>
      </c>
      <c r="W25" s="20">
        <v>3.0</v>
      </c>
      <c r="X25" s="20">
        <v>3.0</v>
      </c>
      <c r="Y25" s="20">
        <v>3.0</v>
      </c>
      <c r="Z25" s="20">
        <v>5.0</v>
      </c>
    </row>
    <row r="26" ht="14.2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4.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4.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4.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4.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4.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4.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4.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4.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4.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4.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4.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4.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4.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4.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4.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4.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4.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4.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4.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4.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4.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4.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4.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4.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4.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4.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4.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4.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4.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4.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4.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4.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4.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4.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4.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4.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4.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4.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4.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4.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4.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4.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4.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4.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4.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4.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4.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4.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4.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4.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4.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4.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4.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4.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4.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4.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4.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4.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4.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4.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4.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4.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4.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4.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4.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4.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4.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4.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4.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4.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4.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4.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4.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4.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4.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4.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4.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4.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4.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4.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4.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4.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4.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4.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4.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4.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4.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4.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4.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4.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4.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4.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4.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4.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4.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4.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4.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4.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4.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4.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4.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4.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4.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4.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4.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4.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4.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4.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4.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4.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4.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4.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4.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4.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4.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4.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4.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4.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4.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4.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4.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4.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4.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4.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4.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4.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4.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4.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4.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4.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4.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4.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4.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4.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4.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4.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4.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4.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4.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4.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4.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4.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4.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4.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4.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4.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4.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4.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4.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4.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4.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4.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4.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4.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4.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4.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4.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4.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4.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4.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4.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4.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4.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4.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4.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4.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4.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4.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4.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4.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4.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4.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4.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4.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4.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4.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4.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4.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4.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4.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4.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4.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4.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4.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4.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4.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4.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4.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4.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4.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4.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4.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4.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4.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4.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4.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4.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4.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4.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4.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4.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4.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4.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4.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4.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4.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4.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4.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4.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4.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4.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4.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4.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4.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4.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4.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4.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4.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4.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4.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4.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4.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4.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4.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4.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4.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4.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4.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4.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4.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4.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4.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4.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4.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4.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4.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4.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4.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4.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4.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4.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4.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4.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4.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4.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4.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4.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4.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4.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4.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4.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4.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4.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4.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4.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4.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4.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4.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4.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4.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4.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4.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4.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4.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4.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4.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4.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4.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4.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4.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4.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4.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4.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4.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4.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4.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4.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4.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4.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4.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4.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4.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4.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4.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4.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4.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4.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4.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4.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4.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4.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4.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4.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4.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4.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4.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4.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4.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4.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4.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4.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4.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4.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4.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4.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4.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4.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4.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4.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4.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4.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4.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4.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4.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4.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4.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4.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4.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4.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4.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4.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4.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4.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4.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4.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4.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4.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4.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4.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4.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4.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4.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4.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4.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4.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4.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4.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4.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4.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4.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4.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4.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4.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4.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4.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4.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4.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4.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4.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4.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4.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4.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4.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4.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4.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4.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4.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4.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4.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4.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4.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4.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4.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4.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4.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4.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4.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4.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4.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4.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4.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4.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4.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4.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4.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4.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4.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4.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4.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4.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4.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4.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4.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4.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4.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4.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4.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4.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4.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4.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4.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4.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4.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4.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4.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4.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4.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4.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4.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4.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4.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4.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4.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4.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4.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4.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4.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4.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4.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4.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4.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4.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4.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4.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4.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4.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4.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4.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4.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4.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4.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4.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4.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4.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4.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4.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4.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4.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4.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4.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4.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4.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4.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4.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4.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4.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4.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4.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4.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4.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4.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4.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4.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4.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4.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4.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4.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4.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4.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4.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4.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4.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4.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4.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4.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4.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4.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4.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4.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4.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4.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4.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4.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4.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4.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4.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4.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4.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4.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4.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4.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4.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4.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4.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4.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4.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4.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4.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4.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4.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4.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4.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4.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4.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4.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4.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4.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4.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4.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4.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4.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4.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4.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4.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4.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4.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4.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4.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4.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4.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4.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4.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4.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4.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4.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4.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4.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4.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4.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4.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4.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4.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4.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4.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4.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4.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4.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4.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4.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4.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2">
    <mergeCell ref="A1:Z1"/>
    <mergeCell ref="A2:Z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8" width="4.43"/>
    <col customWidth="1" min="29" max="34" width="13.86"/>
    <col customWidth="1" min="35" max="35" width="9.14"/>
  </cols>
  <sheetData>
    <row r="1" ht="96.0" customHeight="1">
      <c r="A1" s="22" t="s">
        <v>8</v>
      </c>
      <c r="B1" s="23"/>
      <c r="C1" s="23"/>
      <c r="D1" s="23"/>
      <c r="E1" s="23"/>
      <c r="F1" s="23"/>
      <c r="G1" s="23"/>
      <c r="H1" s="23"/>
      <c r="I1" s="23"/>
      <c r="J1" s="23"/>
      <c r="K1" s="23"/>
      <c r="L1" s="23"/>
      <c r="M1" s="23"/>
      <c r="N1" s="23"/>
      <c r="O1" s="23"/>
      <c r="P1" s="23"/>
      <c r="Q1" s="23"/>
      <c r="R1" s="23"/>
      <c r="S1" s="23"/>
      <c r="T1" s="23"/>
      <c r="U1" s="23"/>
      <c r="V1" s="23"/>
      <c r="W1" s="23"/>
      <c r="X1" s="23"/>
      <c r="Y1" s="23"/>
      <c r="Z1" s="24"/>
      <c r="AA1" s="1"/>
      <c r="AB1" s="1"/>
      <c r="AC1" s="25"/>
    </row>
    <row r="2" ht="14.25" customHeight="1">
      <c r="A2" s="26" t="s">
        <v>7</v>
      </c>
      <c r="B2" s="27"/>
      <c r="C2" s="27"/>
      <c r="D2" s="27"/>
      <c r="E2" s="27"/>
      <c r="F2" s="27"/>
      <c r="G2" s="27"/>
      <c r="H2" s="27"/>
      <c r="I2" s="27"/>
      <c r="J2" s="27"/>
      <c r="K2" s="27"/>
      <c r="L2" s="27"/>
      <c r="M2" s="27"/>
      <c r="N2" s="27"/>
      <c r="O2" s="27"/>
      <c r="P2" s="27"/>
      <c r="Q2" s="27"/>
      <c r="R2" s="27"/>
      <c r="S2" s="27"/>
      <c r="T2" s="27"/>
      <c r="U2" s="27"/>
      <c r="V2" s="27"/>
      <c r="W2" s="27"/>
      <c r="X2" s="27"/>
      <c r="Y2" s="27"/>
      <c r="Z2" s="28"/>
      <c r="AC2" s="29" t="s">
        <v>9</v>
      </c>
      <c r="AD2" s="30"/>
      <c r="AE2" s="30"/>
      <c r="AF2" s="30"/>
      <c r="AG2" s="30"/>
      <c r="AH2" s="31"/>
    </row>
    <row r="3" ht="14.25" customHeight="1">
      <c r="A3" s="14">
        <v>1.0</v>
      </c>
      <c r="B3" s="14">
        <v>2.0</v>
      </c>
      <c r="C3" s="14">
        <v>3.0</v>
      </c>
      <c r="D3" s="14">
        <v>4.0</v>
      </c>
      <c r="E3" s="14">
        <v>5.0</v>
      </c>
      <c r="F3" s="14">
        <v>6.0</v>
      </c>
      <c r="G3" s="14">
        <v>7.0</v>
      </c>
      <c r="H3" s="14">
        <v>8.0</v>
      </c>
      <c r="I3" s="14">
        <v>9.0</v>
      </c>
      <c r="J3" s="14">
        <v>10.0</v>
      </c>
      <c r="K3" s="14">
        <v>11.0</v>
      </c>
      <c r="L3" s="15">
        <v>12.0</v>
      </c>
      <c r="M3" s="16">
        <v>13.0</v>
      </c>
      <c r="N3" s="14">
        <v>14.0</v>
      </c>
      <c r="O3" s="15">
        <v>15.0</v>
      </c>
      <c r="P3" s="15">
        <v>16.0</v>
      </c>
      <c r="Q3" s="15">
        <v>17.0</v>
      </c>
      <c r="R3" s="15">
        <v>18.0</v>
      </c>
      <c r="S3" s="16">
        <v>19.0</v>
      </c>
      <c r="T3" s="15">
        <v>20.0</v>
      </c>
      <c r="U3" s="16">
        <v>21.0</v>
      </c>
      <c r="V3" s="14">
        <v>22.0</v>
      </c>
      <c r="W3" s="15">
        <v>23.0</v>
      </c>
      <c r="X3" s="15">
        <v>24.0</v>
      </c>
      <c r="Y3" s="15">
        <v>25.0</v>
      </c>
      <c r="Z3" s="32">
        <v>26.0</v>
      </c>
      <c r="AA3" s="18"/>
      <c r="AC3" s="33" t="str">
        <f>VLOOKUP(Read_First!B5,Items!A1:BI50,54,FALSE)</f>
        <v>Attraktivität</v>
      </c>
      <c r="AD3" s="34" t="str">
        <f>VLOOKUP(Read_First!B5,Items!A1:BI50,55,FALSE)</f>
        <v>Durchschaubarkeit</v>
      </c>
      <c r="AE3" s="35" t="str">
        <f>VLOOKUP(Read_First!B5,Items!A1:BI50,56,FALSE)</f>
        <v>Effizienz</v>
      </c>
      <c r="AF3" s="34" t="str">
        <f>VLOOKUP(Read_First!B5,Items!A1:BI50,57,FALSE)</f>
        <v>Steuerbarkeit</v>
      </c>
      <c r="AG3" s="35" t="str">
        <f>VLOOKUP(Read_First!B5,Items!A1:BI50,58,FALSE)</f>
        <v>Stimulation</v>
      </c>
      <c r="AH3" s="36" t="str">
        <f>VLOOKUP(Read_First!B5,Items!A1:BI50,59,FALSE)</f>
        <v>Originalität</v>
      </c>
    </row>
    <row r="4" ht="14.25" customHeight="1">
      <c r="A4" s="37">
        <f>IF(Data!A4&gt;0,Data!A4-4,"")</f>
        <v>0</v>
      </c>
      <c r="B4" s="37">
        <f>IF(Data!B4&gt;0,Data!B4-4,"")</f>
        <v>3</v>
      </c>
      <c r="C4" s="37">
        <f>IF(Data!C4&gt;0,4-Data!C4,"")</f>
        <v>-2</v>
      </c>
      <c r="D4" s="37">
        <f>IF(Data!D4&gt;0,4-Data!D4,"")</f>
        <v>3</v>
      </c>
      <c r="E4" s="37">
        <f>IF(Data!E4&gt;0,4-Data!E4,"")</f>
        <v>-1</v>
      </c>
      <c r="F4" s="37">
        <f>IF(Data!F4&gt;0,Data!F4-4,"")</f>
        <v>-2</v>
      </c>
      <c r="G4" s="37">
        <f>IF(Data!G4&gt;0,Data!G4-4,"")</f>
        <v>-2</v>
      </c>
      <c r="H4" s="37">
        <f>IF(Data!H4&gt;0,Data!H4-4,"")</f>
        <v>3</v>
      </c>
      <c r="I4" s="37">
        <f>IF(Data!I4&gt;0,4-Data!I4,"")</f>
        <v>0</v>
      </c>
      <c r="J4" s="37">
        <f>IF(Data!J4&gt;0,4-Data!J4,"")</f>
        <v>-3</v>
      </c>
      <c r="K4" s="37">
        <f>IF(Data!K4&gt;0,Data!K4-4,"")</f>
        <v>1</v>
      </c>
      <c r="L4" s="37">
        <f>IF(Data!L4&gt;0,4-Data!L4,"")</f>
        <v>0</v>
      </c>
      <c r="M4" s="37">
        <f>IF(Data!M4&gt;0,Data!M4-4,"")</f>
        <v>2</v>
      </c>
      <c r="N4" s="37">
        <f>IF(Data!N4&gt;0,Data!N4-4,"")</f>
        <v>0</v>
      </c>
      <c r="O4" s="37">
        <f>IF(Data!O4&gt;0,Data!O4-4,"")</f>
        <v>-3</v>
      </c>
      <c r="P4" s="37">
        <f>IF(Data!P4&gt;0,Data!P4-4,"")</f>
        <v>1</v>
      </c>
      <c r="Q4" s="37">
        <f>IF(Data!Q4&gt;0,4-Data!Q4,"")</f>
        <v>3</v>
      </c>
      <c r="R4" s="37">
        <f>IF(Data!R4&gt;0,4-Data!R4,"")</f>
        <v>-1</v>
      </c>
      <c r="S4" s="37">
        <f>IF(Data!S4&gt;0,4-Data!S4,"")</f>
        <v>3</v>
      </c>
      <c r="T4" s="37">
        <f>IF(Data!T4&gt;0,Data!T4-4,"")</f>
        <v>1</v>
      </c>
      <c r="U4" s="37">
        <f>IF(Data!U4&gt;0,4-Data!U4,"")</f>
        <v>3</v>
      </c>
      <c r="V4" s="37">
        <f>IF(Data!V4&gt;0,Data!V4-4,"")</f>
        <v>3</v>
      </c>
      <c r="W4" s="37">
        <f>IF(Data!W4&gt;0,4-Data!W4,"")</f>
        <v>2</v>
      </c>
      <c r="X4" s="37">
        <f>IF(Data!X4&gt;0,4-Data!X4,"")</f>
        <v>-1</v>
      </c>
      <c r="Y4" s="37">
        <f>IF(Data!Y4&gt;0,4-Data!Y4,"")</f>
        <v>-1</v>
      </c>
      <c r="Z4" s="37">
        <f>IF(Data!Z4&gt;0,Data!Z4-4,"")</f>
        <v>-3</v>
      </c>
      <c r="AC4" s="38">
        <f t="shared" ref="AC4:AC1004" si="1">IF(COUNT(A4,L4,N4,P4,X4,Y4)&gt;0,AVERAGE(A4,L4,N4,P4,X4,Y4),"")</f>
        <v>-0.1666666667</v>
      </c>
      <c r="AD4" s="38">
        <f t="shared" ref="AD4:AD1004" si="2">IF(COUNT(B4,D4,M4,U4)&gt;0,AVERAGE(B4,D4,M4,U4),"")</f>
        <v>2.75</v>
      </c>
      <c r="AE4" s="38">
        <f t="shared" ref="AE4:AE1004" si="3">IF(COUNT(I4,T4,V4,W4)&gt;0,AVERAGE(I4,T4,V4,W4),"")</f>
        <v>1.5</v>
      </c>
      <c r="AF4" s="38">
        <f t="shared" ref="AF4:AF1004" si="4">IF(COUNT(H4,K4,Q4,S4)&gt;0,AVERAGE(H4,K4,Q4,S4),"")</f>
        <v>2.5</v>
      </c>
      <c r="AG4" s="38">
        <f t="shared" ref="AG4:AG1004" si="5">IF(COUNT(E4,F4,G4,R4)&gt;0,AVERAGE(E4,F4,G4,R4),"")</f>
        <v>-1.5</v>
      </c>
      <c r="AH4" s="38">
        <f t="shared" ref="AH4:AH1004" si="6">IF(COUNT(C4,J4,O4,Z4)&gt;0,AVERAGE(C4,J4,O4,Z4),"")</f>
        <v>-2.75</v>
      </c>
    </row>
    <row r="5" ht="14.25" customHeight="1">
      <c r="A5" s="21">
        <f>IF(Data!A5&gt;0,Data!A5-4,"")</f>
        <v>-2</v>
      </c>
      <c r="B5" s="21">
        <f>IF(Data!B5&gt;0,Data!B5-4,"")</f>
        <v>3</v>
      </c>
      <c r="C5" s="21">
        <f>IF(Data!C5&gt;0,4-Data!C5,"")</f>
        <v>-2</v>
      </c>
      <c r="D5" s="21">
        <f>IF(Data!D5&gt;0,4-Data!D5,"")</f>
        <v>0</v>
      </c>
      <c r="E5" s="21">
        <f>IF(Data!E5&gt;0,4-Data!E5,"")</f>
        <v>-1</v>
      </c>
      <c r="F5" s="21">
        <f>IF(Data!F5&gt;0,Data!F5-4,"")</f>
        <v>-3</v>
      </c>
      <c r="G5" s="21">
        <f>IF(Data!G5&gt;0,Data!G5-4,"")</f>
        <v>-3</v>
      </c>
      <c r="H5" s="21">
        <f>IF(Data!H5&gt;0,Data!H5-4,"")</f>
        <v>0</v>
      </c>
      <c r="I5" s="21">
        <f>IF(Data!I5&gt;0,4-Data!I5,"")</f>
        <v>1</v>
      </c>
      <c r="J5" s="21">
        <f>IF(Data!J5&gt;0,4-Data!J5,"")</f>
        <v>-2</v>
      </c>
      <c r="K5" s="21">
        <f>IF(Data!K5&gt;0,Data!K5-4,"")</f>
        <v>0</v>
      </c>
      <c r="L5" s="21">
        <f>IF(Data!L5&gt;0,4-Data!L5,"")</f>
        <v>2</v>
      </c>
      <c r="M5" s="21">
        <f>IF(Data!M5&gt;0,Data!M5-4,"")</f>
        <v>3</v>
      </c>
      <c r="N5" s="21">
        <f>IF(Data!N5&gt;0,Data!N5-4,"")</f>
        <v>0</v>
      </c>
      <c r="O5" s="21">
        <f>IF(Data!O5&gt;0,Data!O5-4,"")</f>
        <v>-1</v>
      </c>
      <c r="P5" s="21">
        <f>IF(Data!P5&gt;0,Data!P5-4,"")</f>
        <v>2</v>
      </c>
      <c r="Q5" s="21">
        <f>IF(Data!Q5&gt;0,4-Data!Q5,"")</f>
        <v>3</v>
      </c>
      <c r="R5" s="21">
        <f>IF(Data!R5&gt;0,4-Data!R5,"")</f>
        <v>1</v>
      </c>
      <c r="S5" s="21">
        <f>IF(Data!S5&gt;0,4-Data!S5,"")</f>
        <v>1</v>
      </c>
      <c r="T5" s="21">
        <f>IF(Data!T5&gt;0,Data!T5-4,"")</f>
        <v>2</v>
      </c>
      <c r="U5" s="21">
        <f>IF(Data!U5&gt;0,4-Data!U5,"")</f>
        <v>3</v>
      </c>
      <c r="V5" s="21">
        <f>IF(Data!V5&gt;0,Data!V5-4,"")</f>
        <v>2</v>
      </c>
      <c r="W5" s="21">
        <f>IF(Data!W5&gt;0,4-Data!W5,"")</f>
        <v>3</v>
      </c>
      <c r="X5" s="21">
        <f>IF(Data!X5&gt;0,4-Data!X5,"")</f>
        <v>0</v>
      </c>
      <c r="Y5" s="21">
        <f>IF(Data!Y5&gt;0,4-Data!Y5,"")</f>
        <v>1</v>
      </c>
      <c r="Z5" s="21">
        <f>IF(Data!Z5&gt;0,Data!Z5-4,"")</f>
        <v>1</v>
      </c>
      <c r="AC5" s="39">
        <f t="shared" si="1"/>
        <v>0.5</v>
      </c>
      <c r="AD5" s="39">
        <f t="shared" si="2"/>
        <v>2.25</v>
      </c>
      <c r="AE5" s="39">
        <f t="shared" si="3"/>
        <v>2</v>
      </c>
      <c r="AF5" s="39">
        <f t="shared" si="4"/>
        <v>1</v>
      </c>
      <c r="AG5" s="39">
        <f t="shared" si="5"/>
        <v>-1.5</v>
      </c>
      <c r="AH5" s="39">
        <f t="shared" si="6"/>
        <v>-1</v>
      </c>
    </row>
    <row r="6" ht="14.25" customHeight="1">
      <c r="A6" s="21">
        <f>IF(Data!A6&gt;0,Data!A6-4,"")</f>
        <v>0</v>
      </c>
      <c r="B6" s="21">
        <f>IF(Data!B6&gt;0,Data!B6-4,"")</f>
        <v>2</v>
      </c>
      <c r="C6" s="21">
        <f>IF(Data!C6&gt;0,4-Data!C6,"")</f>
        <v>-2</v>
      </c>
      <c r="D6" s="21">
        <f>IF(Data!D6&gt;0,4-Data!D6,"")</f>
        <v>2</v>
      </c>
      <c r="E6" s="21">
        <f>IF(Data!E6&gt;0,4-Data!E6,"")</f>
        <v>0</v>
      </c>
      <c r="F6" s="21">
        <f>IF(Data!F6&gt;0,Data!F6-4,"")</f>
        <v>-2</v>
      </c>
      <c r="G6" s="21">
        <f>IF(Data!G6&gt;0,Data!G6-4,"")</f>
        <v>-2</v>
      </c>
      <c r="H6" s="21">
        <f>IF(Data!H6&gt;0,Data!H6-4,"")</f>
        <v>3</v>
      </c>
      <c r="I6" s="21">
        <f>IF(Data!I6&gt;0,4-Data!I6,"")</f>
        <v>1</v>
      </c>
      <c r="J6" s="21">
        <f>IF(Data!J6&gt;0,4-Data!J6,"")</f>
        <v>-2</v>
      </c>
      <c r="K6" s="21">
        <f>IF(Data!K6&gt;0,Data!K6-4,"")</f>
        <v>0</v>
      </c>
      <c r="L6" s="21">
        <f>IF(Data!L6&gt;0,4-Data!L6,"")</f>
        <v>-1</v>
      </c>
      <c r="M6" s="21">
        <f>IF(Data!M6&gt;0,Data!M6-4,"")</f>
        <v>1</v>
      </c>
      <c r="N6" s="21">
        <f>IF(Data!N6&gt;0,Data!N6-4,"")</f>
        <v>0</v>
      </c>
      <c r="O6" s="21">
        <f>IF(Data!O6&gt;0,Data!O6-4,"")</f>
        <v>-2</v>
      </c>
      <c r="P6" s="21">
        <f>IF(Data!P6&gt;0,Data!P6-4,"")</f>
        <v>1</v>
      </c>
      <c r="Q6" s="21">
        <f>IF(Data!Q6&gt;0,4-Data!Q6,"")</f>
        <v>2</v>
      </c>
      <c r="R6" s="21">
        <f>IF(Data!R6&gt;0,4-Data!R6,"")</f>
        <v>-2</v>
      </c>
      <c r="S6" s="21">
        <f>IF(Data!S6&gt;0,4-Data!S6,"")</f>
        <v>2</v>
      </c>
      <c r="T6" s="21">
        <f>IF(Data!T6&gt;0,Data!T6-4,"")</f>
        <v>2</v>
      </c>
      <c r="U6" s="21">
        <f>IF(Data!U6&gt;0,4-Data!U6,"")</f>
        <v>3</v>
      </c>
      <c r="V6" s="21">
        <f>IF(Data!V6&gt;0,Data!V6-4,"")</f>
        <v>0</v>
      </c>
      <c r="W6" s="21">
        <f>IF(Data!W6&gt;0,4-Data!W6,"")</f>
        <v>1</v>
      </c>
      <c r="X6" s="21">
        <f>IF(Data!X6&gt;0,4-Data!X6,"")</f>
        <v>-1</v>
      </c>
      <c r="Y6" s="21">
        <f>IF(Data!Y6&gt;0,4-Data!Y6,"")</f>
        <v>0</v>
      </c>
      <c r="Z6" s="21">
        <f>IF(Data!Z6&gt;0,Data!Z6-4,"")</f>
        <v>-2</v>
      </c>
      <c r="AC6" s="39">
        <f t="shared" si="1"/>
        <v>-0.1666666667</v>
      </c>
      <c r="AD6" s="39">
        <f t="shared" si="2"/>
        <v>2</v>
      </c>
      <c r="AE6" s="39">
        <f t="shared" si="3"/>
        <v>1</v>
      </c>
      <c r="AF6" s="39">
        <f t="shared" si="4"/>
        <v>1.75</v>
      </c>
      <c r="AG6" s="39">
        <f t="shared" si="5"/>
        <v>-1.5</v>
      </c>
      <c r="AH6" s="39">
        <f t="shared" si="6"/>
        <v>-2</v>
      </c>
    </row>
    <row r="7" ht="14.25" customHeight="1">
      <c r="A7" s="21">
        <f>IF(Data!A7&gt;0,Data!A7-4,"")</f>
        <v>1</v>
      </c>
      <c r="B7" s="21">
        <f>IF(Data!B7&gt;0,Data!B7-4,"")</f>
        <v>2</v>
      </c>
      <c r="C7" s="21">
        <f>IF(Data!C7&gt;0,4-Data!C7,"")</f>
        <v>-2</v>
      </c>
      <c r="D7" s="21">
        <f>IF(Data!D7&gt;0,4-Data!D7,"")</f>
        <v>2</v>
      </c>
      <c r="E7" s="21">
        <f>IF(Data!E7&gt;0,4-Data!E7,"")</f>
        <v>0</v>
      </c>
      <c r="F7" s="21">
        <f>IF(Data!F7&gt;0,Data!F7-4,"")</f>
        <v>-1</v>
      </c>
      <c r="G7" s="21">
        <f>IF(Data!G7&gt;0,Data!G7-4,"")</f>
        <v>-1</v>
      </c>
      <c r="H7" s="21">
        <f>IF(Data!H7&gt;0,Data!H7-4,"")</f>
        <v>2</v>
      </c>
      <c r="I7" s="21">
        <f>IF(Data!I7&gt;0,4-Data!I7,"")</f>
        <v>1</v>
      </c>
      <c r="J7" s="21">
        <f>IF(Data!J7&gt;0,4-Data!J7,"")</f>
        <v>-2</v>
      </c>
      <c r="K7" s="21">
        <f>IF(Data!K7&gt;0,Data!K7-4,"")</f>
        <v>0</v>
      </c>
      <c r="L7" s="21">
        <f>IF(Data!L7&gt;0,4-Data!L7,"")</f>
        <v>1</v>
      </c>
      <c r="M7" s="21">
        <f>IF(Data!M7&gt;0,Data!M7-4,"")</f>
        <v>2</v>
      </c>
      <c r="N7" s="21">
        <f>IF(Data!N7&gt;0,Data!N7-4,"")</f>
        <v>0</v>
      </c>
      <c r="O7" s="21">
        <f>IF(Data!O7&gt;0,Data!O7-4,"")</f>
        <v>-2</v>
      </c>
      <c r="P7" s="21">
        <f>IF(Data!P7&gt;0,Data!P7-4,"")</f>
        <v>0</v>
      </c>
      <c r="Q7" s="21">
        <f>IF(Data!Q7&gt;0,4-Data!Q7,"")</f>
        <v>1</v>
      </c>
      <c r="R7" s="21">
        <f>IF(Data!R7&gt;0,4-Data!R7,"")</f>
        <v>1</v>
      </c>
      <c r="S7" s="21">
        <f>IF(Data!S7&gt;0,4-Data!S7,"")</f>
        <v>1</v>
      </c>
      <c r="T7" s="21">
        <f>IF(Data!T7&gt;0,Data!T7-4,"")</f>
        <v>0</v>
      </c>
      <c r="U7" s="21">
        <f>IF(Data!U7&gt;0,4-Data!U7,"")</f>
        <v>2</v>
      </c>
      <c r="V7" s="21">
        <f>IF(Data!V7&gt;0,Data!V7-4,"")</f>
        <v>1</v>
      </c>
      <c r="W7" s="21">
        <f>IF(Data!W7&gt;0,4-Data!W7,"")</f>
        <v>1</v>
      </c>
      <c r="X7" s="21">
        <f>IF(Data!X7&gt;0,4-Data!X7,"")</f>
        <v>-1</v>
      </c>
      <c r="Y7" s="21">
        <f>IF(Data!Y7&gt;0,4-Data!Y7,"")</f>
        <v>0</v>
      </c>
      <c r="Z7" s="21">
        <f>IF(Data!Z7&gt;0,Data!Z7-4,"")</f>
        <v>-2</v>
      </c>
      <c r="AC7" s="39">
        <f t="shared" si="1"/>
        <v>0.1666666667</v>
      </c>
      <c r="AD7" s="39">
        <f t="shared" si="2"/>
        <v>2</v>
      </c>
      <c r="AE7" s="39">
        <f t="shared" si="3"/>
        <v>0.75</v>
      </c>
      <c r="AF7" s="39">
        <f t="shared" si="4"/>
        <v>1</v>
      </c>
      <c r="AG7" s="39">
        <f t="shared" si="5"/>
        <v>-0.25</v>
      </c>
      <c r="AH7" s="39">
        <f t="shared" si="6"/>
        <v>-2</v>
      </c>
    </row>
    <row r="8" ht="14.25" customHeight="1">
      <c r="A8" s="21">
        <f>IF(Data!A8&gt;0,Data!A8-4,"")</f>
        <v>2</v>
      </c>
      <c r="B8" s="21">
        <f>IF(Data!B8&gt;0,Data!B8-4,"")</f>
        <v>1</v>
      </c>
      <c r="C8" s="21">
        <f>IF(Data!C8&gt;0,4-Data!C8,"")</f>
        <v>0</v>
      </c>
      <c r="D8" s="21">
        <f>IF(Data!D8&gt;0,4-Data!D8,"")</f>
        <v>2</v>
      </c>
      <c r="E8" s="21">
        <f>IF(Data!E8&gt;0,4-Data!E8,"")</f>
        <v>1</v>
      </c>
      <c r="F8" s="21">
        <f>IF(Data!F8&gt;0,Data!F8-4,"")</f>
        <v>-1</v>
      </c>
      <c r="G8" s="21">
        <f>IF(Data!G8&gt;0,Data!G8-4,"")</f>
        <v>0</v>
      </c>
      <c r="H8" s="21">
        <f>IF(Data!H8&gt;0,Data!H8-4,"")</f>
        <v>2</v>
      </c>
      <c r="I8" s="21">
        <f>IF(Data!I8&gt;0,4-Data!I8,"")</f>
        <v>3</v>
      </c>
      <c r="J8" s="21">
        <f>IF(Data!J8&gt;0,4-Data!J8,"")</f>
        <v>-1</v>
      </c>
      <c r="K8" s="21">
        <f>IF(Data!K8&gt;0,Data!K8-4,"")</f>
        <v>1</v>
      </c>
      <c r="L8" s="21">
        <f>IF(Data!L8&gt;0,4-Data!L8,"")</f>
        <v>2</v>
      </c>
      <c r="M8" s="21">
        <f>IF(Data!M8&gt;0,Data!M8-4,"")</f>
        <v>1</v>
      </c>
      <c r="N8" s="21">
        <f>IF(Data!N8&gt;0,Data!N8-4,"")</f>
        <v>0</v>
      </c>
      <c r="O8" s="21">
        <f>IF(Data!O8&gt;0,Data!O8-4,"")</f>
        <v>-2</v>
      </c>
      <c r="P8" s="21">
        <f>IF(Data!P8&gt;0,Data!P8-4,"")</f>
        <v>2</v>
      </c>
      <c r="Q8" s="21">
        <f>IF(Data!Q8&gt;0,4-Data!Q8,"")</f>
        <v>1</v>
      </c>
      <c r="R8" s="21">
        <f>IF(Data!R8&gt;0,4-Data!R8,"")</f>
        <v>2</v>
      </c>
      <c r="S8" s="21">
        <f>IF(Data!S8&gt;0,4-Data!S8,"")</f>
        <v>2</v>
      </c>
      <c r="T8" s="21">
        <f>IF(Data!T8&gt;0,Data!T8-4,"")</f>
        <v>2</v>
      </c>
      <c r="U8" s="21">
        <f>IF(Data!U8&gt;0,4-Data!U8,"")</f>
        <v>2</v>
      </c>
      <c r="V8" s="21">
        <f>IF(Data!V8&gt;0,Data!V8-4,"")</f>
        <v>1</v>
      </c>
      <c r="W8" s="21">
        <f>IF(Data!W8&gt;0,4-Data!W8,"")</f>
        <v>3</v>
      </c>
      <c r="X8" s="21">
        <f>IF(Data!X8&gt;0,4-Data!X8,"")</f>
        <v>1</v>
      </c>
      <c r="Y8" s="21">
        <f>IF(Data!Y8&gt;0,4-Data!Y8,"")</f>
        <v>1</v>
      </c>
      <c r="Z8" s="21">
        <f>IF(Data!Z8&gt;0,Data!Z8-4,"")</f>
        <v>0</v>
      </c>
      <c r="AC8" s="39">
        <f t="shared" si="1"/>
        <v>1.333333333</v>
      </c>
      <c r="AD8" s="39">
        <f t="shared" si="2"/>
        <v>1.5</v>
      </c>
      <c r="AE8" s="39">
        <f t="shared" si="3"/>
        <v>2.25</v>
      </c>
      <c r="AF8" s="39">
        <f t="shared" si="4"/>
        <v>1.5</v>
      </c>
      <c r="AG8" s="39">
        <f t="shared" si="5"/>
        <v>0.5</v>
      </c>
      <c r="AH8" s="39">
        <f t="shared" si="6"/>
        <v>-0.75</v>
      </c>
    </row>
    <row r="9" ht="14.25" customHeight="1">
      <c r="A9" s="21">
        <f>IF(Data!A9&gt;0,Data!A9-4,"")</f>
        <v>2</v>
      </c>
      <c r="B9" s="21">
        <f>IF(Data!B9&gt;0,Data!B9-4,"")</f>
        <v>3</v>
      </c>
      <c r="C9" s="21">
        <f>IF(Data!C9&gt;0,4-Data!C9,"")</f>
        <v>0</v>
      </c>
      <c r="D9" s="21">
        <f>IF(Data!D9&gt;0,4-Data!D9,"")</f>
        <v>3</v>
      </c>
      <c r="E9" s="21">
        <f>IF(Data!E9&gt;0,4-Data!E9,"")</f>
        <v>3</v>
      </c>
      <c r="F9" s="21">
        <f>IF(Data!F9&gt;0,Data!F9-4,"")</f>
        <v>0</v>
      </c>
      <c r="G9" s="21">
        <f>IF(Data!G9&gt;0,Data!G9-4,"")</f>
        <v>0</v>
      </c>
      <c r="H9" s="21">
        <f>IF(Data!H9&gt;0,Data!H9-4,"")</f>
        <v>3</v>
      </c>
      <c r="I9" s="21">
        <f>IF(Data!I9&gt;0,4-Data!I9,"")</f>
        <v>3</v>
      </c>
      <c r="J9" s="21">
        <f>IF(Data!J9&gt;0,4-Data!J9,"")</f>
        <v>0</v>
      </c>
      <c r="K9" s="21">
        <f>IF(Data!K9&gt;0,Data!K9-4,"")</f>
        <v>1</v>
      </c>
      <c r="L9" s="21">
        <f>IF(Data!L9&gt;0,4-Data!L9,"")</f>
        <v>1</v>
      </c>
      <c r="M9" s="21">
        <f>IF(Data!M9&gt;0,Data!M9-4,"")</f>
        <v>1</v>
      </c>
      <c r="N9" s="21">
        <f>IF(Data!N9&gt;0,Data!N9-4,"")</f>
        <v>1</v>
      </c>
      <c r="O9" s="21">
        <f>IF(Data!O9&gt;0,Data!O9-4,"")</f>
        <v>-3</v>
      </c>
      <c r="P9" s="21">
        <f>IF(Data!P9&gt;0,Data!P9-4,"")</f>
        <v>1</v>
      </c>
      <c r="Q9" s="21">
        <f>IF(Data!Q9&gt;0,4-Data!Q9,"")</f>
        <v>3</v>
      </c>
      <c r="R9" s="21">
        <f>IF(Data!R9&gt;0,4-Data!R9,"")</f>
        <v>0</v>
      </c>
      <c r="S9" s="21">
        <f>IF(Data!S9&gt;0,4-Data!S9,"")</f>
        <v>3</v>
      </c>
      <c r="T9" s="21">
        <f>IF(Data!T9&gt;0,Data!T9-4,"")</f>
        <v>3</v>
      </c>
      <c r="U9" s="21">
        <f>IF(Data!U9&gt;0,4-Data!U9,"")</f>
        <v>3</v>
      </c>
      <c r="V9" s="21">
        <f>IF(Data!V9&gt;0,Data!V9-4,"")</f>
        <v>2</v>
      </c>
      <c r="W9" s="21">
        <f>IF(Data!W9&gt;0,4-Data!W9,"")</f>
        <v>3</v>
      </c>
      <c r="X9" s="21">
        <f>IF(Data!X9&gt;0,4-Data!X9,"")</f>
        <v>1</v>
      </c>
      <c r="Y9" s="21">
        <f>IF(Data!Y9&gt;0,4-Data!Y9,"")</f>
        <v>1</v>
      </c>
      <c r="Z9" s="21">
        <f>IF(Data!Z9&gt;0,Data!Z9-4,"")</f>
        <v>-2</v>
      </c>
      <c r="AC9" s="39">
        <f t="shared" si="1"/>
        <v>1.166666667</v>
      </c>
      <c r="AD9" s="39">
        <f t="shared" si="2"/>
        <v>2.5</v>
      </c>
      <c r="AE9" s="39">
        <f t="shared" si="3"/>
        <v>2.75</v>
      </c>
      <c r="AF9" s="39">
        <f t="shared" si="4"/>
        <v>2.5</v>
      </c>
      <c r="AG9" s="39">
        <f t="shared" si="5"/>
        <v>0.75</v>
      </c>
      <c r="AH9" s="39">
        <f t="shared" si="6"/>
        <v>-1.25</v>
      </c>
    </row>
    <row r="10" ht="14.25" customHeight="1">
      <c r="A10" s="21">
        <f>IF(Data!A10&gt;0,Data!A10-4,"")</f>
        <v>0</v>
      </c>
      <c r="B10" s="21">
        <f>IF(Data!B10&gt;0,Data!B10-4,"")</f>
        <v>2</v>
      </c>
      <c r="C10" s="21">
        <f>IF(Data!C10&gt;0,4-Data!C10,"")</f>
        <v>0</v>
      </c>
      <c r="D10" s="21">
        <f>IF(Data!D10&gt;0,4-Data!D10,"")</f>
        <v>3</v>
      </c>
      <c r="E10" s="21">
        <f>IF(Data!E10&gt;0,4-Data!E10,"")</f>
        <v>2</v>
      </c>
      <c r="F10" s="21">
        <f>IF(Data!F10&gt;0,Data!F10-4,"")</f>
        <v>-1</v>
      </c>
      <c r="G10" s="21">
        <f>IF(Data!G10&gt;0,Data!G10-4,"")</f>
        <v>1</v>
      </c>
      <c r="H10" s="21">
        <f>IF(Data!H10&gt;0,Data!H10-4,"")</f>
        <v>2</v>
      </c>
      <c r="I10" s="21">
        <f>IF(Data!I10&gt;0,4-Data!I10,"")</f>
        <v>3</v>
      </c>
      <c r="J10" s="21">
        <f>IF(Data!J10&gt;0,4-Data!J10,"")</f>
        <v>2</v>
      </c>
      <c r="K10" s="21">
        <f>IF(Data!K10&gt;0,Data!K10-4,"")</f>
        <v>1</v>
      </c>
      <c r="L10" s="21">
        <f>IF(Data!L10&gt;0,4-Data!L10,"")</f>
        <v>3</v>
      </c>
      <c r="M10" s="21">
        <f>IF(Data!M10&gt;0,Data!M10-4,"")</f>
        <v>3</v>
      </c>
      <c r="N10" s="21">
        <f>IF(Data!N10&gt;0,Data!N10-4,"")</f>
        <v>0</v>
      </c>
      <c r="O10" s="21">
        <f>IF(Data!O10&gt;0,Data!O10-4,"")</f>
        <v>-2</v>
      </c>
      <c r="P10" s="21">
        <f>IF(Data!P10&gt;0,Data!P10-4,"")</f>
        <v>2</v>
      </c>
      <c r="Q10" s="21">
        <f>IF(Data!Q10&gt;0,4-Data!Q10,"")</f>
        <v>2</v>
      </c>
      <c r="R10" s="21">
        <f>IF(Data!R10&gt;0,4-Data!R10,"")</f>
        <v>0</v>
      </c>
      <c r="S10" s="21">
        <f>IF(Data!S10&gt;0,4-Data!S10,"")</f>
        <v>0</v>
      </c>
      <c r="T10" s="21">
        <f>IF(Data!T10&gt;0,Data!T10-4,"")</f>
        <v>-2</v>
      </c>
      <c r="U10" s="21">
        <f>IF(Data!U10&gt;0,4-Data!U10,"")</f>
        <v>0</v>
      </c>
      <c r="V10" s="21">
        <f>IF(Data!V10&gt;0,Data!V10-4,"")</f>
        <v>2</v>
      </c>
      <c r="W10" s="21">
        <f>IF(Data!W10&gt;0,4-Data!W10,"")</f>
        <v>0</v>
      </c>
      <c r="X10" s="21">
        <f>IF(Data!X10&gt;0,4-Data!X10,"")</f>
        <v>1</v>
      </c>
      <c r="Y10" s="21">
        <f>IF(Data!Y10&gt;0,4-Data!Y10,"")</f>
        <v>1</v>
      </c>
      <c r="Z10" s="21">
        <f>IF(Data!Z10&gt;0,Data!Z10-4,"")</f>
        <v>0</v>
      </c>
      <c r="AC10" s="39">
        <f t="shared" si="1"/>
        <v>1.166666667</v>
      </c>
      <c r="AD10" s="39">
        <f t="shared" si="2"/>
        <v>2</v>
      </c>
      <c r="AE10" s="39">
        <f t="shared" si="3"/>
        <v>0.75</v>
      </c>
      <c r="AF10" s="39">
        <f t="shared" si="4"/>
        <v>1.25</v>
      </c>
      <c r="AG10" s="39">
        <f t="shared" si="5"/>
        <v>0.5</v>
      </c>
      <c r="AH10" s="39">
        <f t="shared" si="6"/>
        <v>0</v>
      </c>
    </row>
    <row r="11" ht="14.25" customHeight="1">
      <c r="A11" s="21">
        <f>IF(Data!A11&gt;0,Data!A11-4,"")</f>
        <v>-1</v>
      </c>
      <c r="B11" s="21">
        <f>IF(Data!B11&gt;0,Data!B11-4,"")</f>
        <v>1</v>
      </c>
      <c r="C11" s="21">
        <f>IF(Data!C11&gt;0,4-Data!C11,"")</f>
        <v>-2</v>
      </c>
      <c r="D11" s="21">
        <f>IF(Data!D11&gt;0,4-Data!D11,"")</f>
        <v>-1</v>
      </c>
      <c r="E11" s="21">
        <f>IF(Data!E11&gt;0,4-Data!E11,"")</f>
        <v>-2</v>
      </c>
      <c r="F11" s="21">
        <f>IF(Data!F11&gt;0,Data!F11-4,"")</f>
        <v>-2</v>
      </c>
      <c r="G11" s="21">
        <f>IF(Data!G11&gt;0,Data!G11-4,"")</f>
        <v>-2</v>
      </c>
      <c r="H11" s="21">
        <f>IF(Data!H11&gt;0,Data!H11-4,"")</f>
        <v>0</v>
      </c>
      <c r="I11" s="21">
        <f>IF(Data!I11&gt;0,4-Data!I11,"")</f>
        <v>-2</v>
      </c>
      <c r="J11" s="21">
        <f>IF(Data!J11&gt;0,4-Data!J11,"")</f>
        <v>-1</v>
      </c>
      <c r="K11" s="21">
        <f>IF(Data!K11&gt;0,Data!K11-4,"")</f>
        <v>1</v>
      </c>
      <c r="L11" s="21">
        <f>IF(Data!L11&gt;0,4-Data!L11,"")</f>
        <v>-1</v>
      </c>
      <c r="M11" s="21">
        <f>IF(Data!M11&gt;0,Data!M11-4,"")</f>
        <v>0</v>
      </c>
      <c r="N11" s="21">
        <f>IF(Data!N11&gt;0,Data!N11-4,"")</f>
        <v>0</v>
      </c>
      <c r="O11" s="21">
        <f>IF(Data!O11&gt;0,Data!O11-4,"")</f>
        <v>0</v>
      </c>
      <c r="P11" s="21">
        <f>IF(Data!P11&gt;0,Data!P11-4,"")</f>
        <v>0</v>
      </c>
      <c r="Q11" s="21">
        <f>IF(Data!Q11&gt;0,4-Data!Q11,"")</f>
        <v>0</v>
      </c>
      <c r="R11" s="21">
        <f>IF(Data!R11&gt;0,4-Data!R11,"")</f>
        <v>0</v>
      </c>
      <c r="S11" s="21">
        <f>IF(Data!S11&gt;0,4-Data!S11,"")</f>
        <v>0</v>
      </c>
      <c r="T11" s="21">
        <f>IF(Data!T11&gt;0,Data!T11-4,"")</f>
        <v>0</v>
      </c>
      <c r="U11" s="21">
        <f>IF(Data!U11&gt;0,4-Data!U11,"")</f>
        <v>-1</v>
      </c>
      <c r="V11" s="21">
        <f>IF(Data!V11&gt;0,Data!V11-4,"")</f>
        <v>0</v>
      </c>
      <c r="W11" s="21">
        <f>IF(Data!W11&gt;0,4-Data!W11,"")</f>
        <v>-1</v>
      </c>
      <c r="X11" s="21">
        <f>IF(Data!X11&gt;0,4-Data!X11,"")</f>
        <v>-1</v>
      </c>
      <c r="Y11" s="21">
        <f>IF(Data!Y11&gt;0,4-Data!Y11,"")</f>
        <v>-1</v>
      </c>
      <c r="Z11" s="21">
        <f>IF(Data!Z11&gt;0,Data!Z11-4,"")</f>
        <v>0</v>
      </c>
      <c r="AC11" s="39">
        <f t="shared" si="1"/>
        <v>-0.6666666667</v>
      </c>
      <c r="AD11" s="39">
        <f t="shared" si="2"/>
        <v>-0.25</v>
      </c>
      <c r="AE11" s="39">
        <f t="shared" si="3"/>
        <v>-0.75</v>
      </c>
      <c r="AF11" s="39">
        <f t="shared" si="4"/>
        <v>0.25</v>
      </c>
      <c r="AG11" s="39">
        <f t="shared" si="5"/>
        <v>-1.5</v>
      </c>
      <c r="AH11" s="39">
        <f t="shared" si="6"/>
        <v>-0.75</v>
      </c>
    </row>
    <row r="12" ht="14.25" customHeight="1">
      <c r="A12" s="21">
        <f>IF(Data!A12&gt;0,Data!A12-4,"")</f>
        <v>0</v>
      </c>
      <c r="B12" s="21">
        <f>IF(Data!B12&gt;0,Data!B12-4,"")</f>
        <v>2</v>
      </c>
      <c r="C12" s="21">
        <f>IF(Data!C12&gt;0,4-Data!C12,"")</f>
        <v>-1</v>
      </c>
      <c r="D12" s="21">
        <f>IF(Data!D12&gt;0,4-Data!D12,"")</f>
        <v>2</v>
      </c>
      <c r="E12" s="21">
        <f>IF(Data!E12&gt;0,4-Data!E12,"")</f>
        <v>1</v>
      </c>
      <c r="F12" s="21">
        <f>IF(Data!F12&gt;0,Data!F12-4,"")</f>
        <v>-2</v>
      </c>
      <c r="G12" s="21">
        <f>IF(Data!G12&gt;0,Data!G12-4,"")</f>
        <v>-1</v>
      </c>
      <c r="H12" s="21">
        <f>IF(Data!H12&gt;0,Data!H12-4,"")</f>
        <v>2</v>
      </c>
      <c r="I12" s="21">
        <f>IF(Data!I12&gt;0,4-Data!I12,"")</f>
        <v>0</v>
      </c>
      <c r="J12" s="21">
        <f>IF(Data!J12&gt;0,4-Data!J12,"")</f>
        <v>-2</v>
      </c>
      <c r="K12" s="21">
        <f>IF(Data!K12&gt;0,Data!K12-4,"")</f>
        <v>-1</v>
      </c>
      <c r="L12" s="21">
        <f>IF(Data!L12&gt;0,4-Data!L12,"")</f>
        <v>0</v>
      </c>
      <c r="M12" s="21">
        <f>IF(Data!M12&gt;0,Data!M12-4,"")</f>
        <v>2</v>
      </c>
      <c r="N12" s="21">
        <f>IF(Data!N12&gt;0,Data!N12-4,"")</f>
        <v>0</v>
      </c>
      <c r="O12" s="21">
        <f>IF(Data!O12&gt;0,Data!O12-4,"")</f>
        <v>-1</v>
      </c>
      <c r="P12" s="21">
        <f>IF(Data!P12&gt;0,Data!P12-4,"")</f>
        <v>0</v>
      </c>
      <c r="Q12" s="21">
        <f>IF(Data!Q12&gt;0,4-Data!Q12,"")</f>
        <v>1</v>
      </c>
      <c r="R12" s="21">
        <f>IF(Data!R12&gt;0,4-Data!R12,"")</f>
        <v>-1</v>
      </c>
      <c r="S12" s="21">
        <f>IF(Data!S12&gt;0,4-Data!S12,"")</f>
        <v>1</v>
      </c>
      <c r="T12" s="21">
        <f>IF(Data!T12&gt;0,Data!T12-4,"")</f>
        <v>1</v>
      </c>
      <c r="U12" s="21">
        <f>IF(Data!U12&gt;0,4-Data!U12,"")</f>
        <v>1</v>
      </c>
      <c r="V12" s="21">
        <f>IF(Data!V12&gt;0,Data!V12-4,"")</f>
        <v>1</v>
      </c>
      <c r="W12" s="21">
        <f>IF(Data!W12&gt;0,4-Data!W12,"")</f>
        <v>0</v>
      </c>
      <c r="X12" s="21">
        <f>IF(Data!X12&gt;0,4-Data!X12,"")</f>
        <v>-1</v>
      </c>
      <c r="Y12" s="21">
        <f>IF(Data!Y12&gt;0,4-Data!Y12,"")</f>
        <v>-1</v>
      </c>
      <c r="Z12" s="21">
        <f>IF(Data!Z12&gt;0,Data!Z12-4,"")</f>
        <v>-2</v>
      </c>
      <c r="AC12" s="39">
        <f t="shared" si="1"/>
        <v>-0.3333333333</v>
      </c>
      <c r="AD12" s="39">
        <f t="shared" si="2"/>
        <v>1.75</v>
      </c>
      <c r="AE12" s="39">
        <f t="shared" si="3"/>
        <v>0.5</v>
      </c>
      <c r="AF12" s="39">
        <f t="shared" si="4"/>
        <v>0.75</v>
      </c>
      <c r="AG12" s="39">
        <f t="shared" si="5"/>
        <v>-0.75</v>
      </c>
      <c r="AH12" s="39">
        <f t="shared" si="6"/>
        <v>-1.5</v>
      </c>
    </row>
    <row r="13" ht="14.25" customHeight="1">
      <c r="A13" s="21">
        <f>IF(Data!A13&gt;0,Data!A13-4,"")</f>
        <v>2</v>
      </c>
      <c r="B13" s="21">
        <f>IF(Data!B13&gt;0,Data!B13-4,"")</f>
        <v>3</v>
      </c>
      <c r="C13" s="21">
        <f>IF(Data!C13&gt;0,4-Data!C13,"")</f>
        <v>-2</v>
      </c>
      <c r="D13" s="21">
        <f>IF(Data!D13&gt;0,4-Data!D13,"")</f>
        <v>3</v>
      </c>
      <c r="E13" s="21">
        <f>IF(Data!E13&gt;0,4-Data!E13,"")</f>
        <v>0</v>
      </c>
      <c r="F13" s="21">
        <f>IF(Data!F13&gt;0,Data!F13-4,"")</f>
        <v>-1</v>
      </c>
      <c r="G13" s="21">
        <f>IF(Data!G13&gt;0,Data!G13-4,"")</f>
        <v>-1</v>
      </c>
      <c r="H13" s="21">
        <f>IF(Data!H13&gt;0,Data!H13-4,"")</f>
        <v>2</v>
      </c>
      <c r="I13" s="21">
        <f>IF(Data!I13&gt;0,4-Data!I13,"")</f>
        <v>2</v>
      </c>
      <c r="J13" s="21">
        <f>IF(Data!J13&gt;0,4-Data!J13,"")</f>
        <v>-3</v>
      </c>
      <c r="K13" s="21">
        <f>IF(Data!K13&gt;0,Data!K13-4,"")</f>
        <v>2</v>
      </c>
      <c r="L13" s="21">
        <f>IF(Data!L13&gt;0,4-Data!L13,"")</f>
        <v>2</v>
      </c>
      <c r="M13" s="21">
        <f>IF(Data!M13&gt;0,Data!M13-4,"")</f>
        <v>2</v>
      </c>
      <c r="N13" s="21">
        <f>IF(Data!N13&gt;0,Data!N13-4,"")</f>
        <v>2</v>
      </c>
      <c r="O13" s="21">
        <f>IF(Data!O13&gt;0,Data!O13-4,"")</f>
        <v>-2</v>
      </c>
      <c r="P13" s="21">
        <f>IF(Data!P13&gt;0,Data!P13-4,"")</f>
        <v>2</v>
      </c>
      <c r="Q13" s="21">
        <f>IF(Data!Q13&gt;0,4-Data!Q13,"")</f>
        <v>2</v>
      </c>
      <c r="R13" s="21">
        <f>IF(Data!R13&gt;0,4-Data!R13,"")</f>
        <v>1</v>
      </c>
      <c r="S13" s="21">
        <f>IF(Data!S13&gt;0,4-Data!S13,"")</f>
        <v>2</v>
      </c>
      <c r="T13" s="21">
        <f>IF(Data!T13&gt;0,Data!T13-4,"")</f>
        <v>1</v>
      </c>
      <c r="U13" s="21">
        <f>IF(Data!U13&gt;0,4-Data!U13,"")</f>
        <v>3</v>
      </c>
      <c r="V13" s="21">
        <f>IF(Data!V13&gt;0,Data!V13-4,"")</f>
        <v>3</v>
      </c>
      <c r="W13" s="21">
        <f>IF(Data!W13&gt;0,4-Data!W13,"")</f>
        <v>3</v>
      </c>
      <c r="X13" s="21">
        <f>IF(Data!X13&gt;0,4-Data!X13,"")</f>
        <v>1</v>
      </c>
      <c r="Y13" s="21">
        <f>IF(Data!Y13&gt;0,4-Data!Y13,"")</f>
        <v>1</v>
      </c>
      <c r="Z13" s="21">
        <f>IF(Data!Z13&gt;0,Data!Z13-4,"")</f>
        <v>-1</v>
      </c>
      <c r="AC13" s="39">
        <f t="shared" si="1"/>
        <v>1.666666667</v>
      </c>
      <c r="AD13" s="39">
        <f t="shared" si="2"/>
        <v>2.75</v>
      </c>
      <c r="AE13" s="39">
        <f t="shared" si="3"/>
        <v>2.25</v>
      </c>
      <c r="AF13" s="39">
        <f t="shared" si="4"/>
        <v>2</v>
      </c>
      <c r="AG13" s="39">
        <f t="shared" si="5"/>
        <v>-0.25</v>
      </c>
      <c r="AH13" s="39">
        <f t="shared" si="6"/>
        <v>-2</v>
      </c>
    </row>
    <row r="14" ht="14.25" customHeight="1">
      <c r="A14" s="21">
        <f>IF(Data!A14&gt;0,Data!A14-4,"")</f>
        <v>3</v>
      </c>
      <c r="B14" s="21">
        <f>IF(Data!B14&gt;0,Data!B14-4,"")</f>
        <v>3</v>
      </c>
      <c r="C14" s="21">
        <f>IF(Data!C14&gt;0,4-Data!C14,"")</f>
        <v>0</v>
      </c>
      <c r="D14" s="21">
        <f>IF(Data!D14&gt;0,4-Data!D14,"")</f>
        <v>1</v>
      </c>
      <c r="E14" s="21">
        <f>IF(Data!E14&gt;0,4-Data!E14,"")</f>
        <v>2</v>
      </c>
      <c r="F14" s="21">
        <f>IF(Data!F14&gt;0,Data!F14-4,"")</f>
        <v>-2</v>
      </c>
      <c r="G14" s="21">
        <f>IF(Data!G14&gt;0,Data!G14-4,"")</f>
        <v>0</v>
      </c>
      <c r="H14" s="21">
        <f>IF(Data!H14&gt;0,Data!H14-4,"")</f>
        <v>3</v>
      </c>
      <c r="I14" s="21">
        <f>IF(Data!I14&gt;0,4-Data!I14,"")</f>
        <v>3</v>
      </c>
      <c r="J14" s="21">
        <f>IF(Data!J14&gt;0,4-Data!J14,"")</f>
        <v>-3</v>
      </c>
      <c r="K14" s="21">
        <f>IF(Data!K14&gt;0,Data!K14-4,"")</f>
        <v>2</v>
      </c>
      <c r="L14" s="21">
        <f>IF(Data!L14&gt;0,4-Data!L14,"")</f>
        <v>2</v>
      </c>
      <c r="M14" s="21">
        <f>IF(Data!M14&gt;0,Data!M14-4,"")</f>
        <v>3</v>
      </c>
      <c r="N14" s="21">
        <f>IF(Data!N14&gt;0,Data!N14-4,"")</f>
        <v>0</v>
      </c>
      <c r="O14" s="21">
        <f>IF(Data!O14&gt;0,Data!O14-4,"")</f>
        <v>-3</v>
      </c>
      <c r="P14" s="21">
        <f>IF(Data!P14&gt;0,Data!P14-4,"")</f>
        <v>2</v>
      </c>
      <c r="Q14" s="21">
        <f>IF(Data!Q14&gt;0,4-Data!Q14,"")</f>
        <v>3</v>
      </c>
      <c r="R14" s="21">
        <f>IF(Data!R14&gt;0,4-Data!R14,"")</f>
        <v>0</v>
      </c>
      <c r="S14" s="21">
        <f>IF(Data!S14&gt;0,4-Data!S14,"")</f>
        <v>2</v>
      </c>
      <c r="T14" s="21">
        <f>IF(Data!T14&gt;0,Data!T14-4,"")</f>
        <v>2</v>
      </c>
      <c r="U14" s="21">
        <f>IF(Data!U14&gt;0,4-Data!U14,"")</f>
        <v>3</v>
      </c>
      <c r="V14" s="21">
        <f>IF(Data!V14&gt;0,Data!V14-4,"")</f>
        <v>1</v>
      </c>
      <c r="W14" s="21">
        <f>IF(Data!W14&gt;0,4-Data!W14,"")</f>
        <v>1</v>
      </c>
      <c r="X14" s="21">
        <f>IF(Data!X14&gt;0,4-Data!X14,"")</f>
        <v>-1</v>
      </c>
      <c r="Y14" s="21">
        <f>IF(Data!Y14&gt;0,4-Data!Y14,"")</f>
        <v>-1</v>
      </c>
      <c r="Z14" s="21">
        <f>IF(Data!Z14&gt;0,Data!Z14-4,"")</f>
        <v>-1</v>
      </c>
      <c r="AC14" s="39">
        <f t="shared" si="1"/>
        <v>0.8333333333</v>
      </c>
      <c r="AD14" s="39">
        <f t="shared" si="2"/>
        <v>2.5</v>
      </c>
      <c r="AE14" s="39">
        <f t="shared" si="3"/>
        <v>1.75</v>
      </c>
      <c r="AF14" s="39">
        <f t="shared" si="4"/>
        <v>2.5</v>
      </c>
      <c r="AG14" s="39">
        <f t="shared" si="5"/>
        <v>0</v>
      </c>
      <c r="AH14" s="39">
        <f t="shared" si="6"/>
        <v>-1.75</v>
      </c>
    </row>
    <row r="15" ht="14.25" customHeight="1">
      <c r="A15" s="21">
        <f>IF(Data!A15&gt;0,Data!A15-4,"")</f>
        <v>0</v>
      </c>
      <c r="B15" s="21">
        <f>IF(Data!B15&gt;0,Data!B15-4,"")</f>
        <v>2</v>
      </c>
      <c r="C15" s="21">
        <f>IF(Data!C15&gt;0,4-Data!C15,"")</f>
        <v>1</v>
      </c>
      <c r="D15" s="21">
        <f>IF(Data!D15&gt;0,4-Data!D15,"")</f>
        <v>1</v>
      </c>
      <c r="E15" s="21">
        <f>IF(Data!E15&gt;0,4-Data!E15,"")</f>
        <v>0</v>
      </c>
      <c r="F15" s="21">
        <f>IF(Data!F15&gt;0,Data!F15-4,"")</f>
        <v>0</v>
      </c>
      <c r="G15" s="21">
        <f>IF(Data!G15&gt;0,Data!G15-4,"")</f>
        <v>0</v>
      </c>
      <c r="H15" s="21">
        <f>IF(Data!H15&gt;0,Data!H15-4,"")</f>
        <v>0</v>
      </c>
      <c r="I15" s="21">
        <f>IF(Data!I15&gt;0,4-Data!I15,"")</f>
        <v>3</v>
      </c>
      <c r="J15" s="21">
        <f>IF(Data!J15&gt;0,4-Data!J15,"")</f>
        <v>-2</v>
      </c>
      <c r="K15" s="21">
        <f>IF(Data!K15&gt;0,Data!K15-4,"")</f>
        <v>1</v>
      </c>
      <c r="L15" s="21">
        <f>IF(Data!L15&gt;0,4-Data!L15,"")</f>
        <v>1</v>
      </c>
      <c r="M15" s="21">
        <f>IF(Data!M15&gt;0,Data!M15-4,"")</f>
        <v>2</v>
      </c>
      <c r="N15" s="21">
        <f>IF(Data!N15&gt;0,Data!N15-4,"")</f>
        <v>0</v>
      </c>
      <c r="O15" s="21">
        <f>IF(Data!O15&gt;0,Data!O15-4,"")</f>
        <v>-1</v>
      </c>
      <c r="P15" s="21">
        <f>IF(Data!P15&gt;0,Data!P15-4,"")</f>
        <v>2</v>
      </c>
      <c r="Q15" s="21">
        <f>IF(Data!Q15&gt;0,4-Data!Q15,"")</f>
        <v>0</v>
      </c>
      <c r="R15" s="21">
        <f>IF(Data!R15&gt;0,4-Data!R15,"")</f>
        <v>0</v>
      </c>
      <c r="S15" s="21">
        <f>IF(Data!S15&gt;0,4-Data!S15,"")</f>
        <v>1</v>
      </c>
      <c r="T15" s="21">
        <f>IF(Data!T15&gt;0,Data!T15-4,"")</f>
        <v>1</v>
      </c>
      <c r="U15" s="21">
        <f>IF(Data!U15&gt;0,4-Data!U15,"")</f>
        <v>1</v>
      </c>
      <c r="V15" s="21">
        <f>IF(Data!V15&gt;0,Data!V15-4,"")</f>
        <v>0</v>
      </c>
      <c r="W15" s="21">
        <f>IF(Data!W15&gt;0,4-Data!W15,"")</f>
        <v>0</v>
      </c>
      <c r="X15" s="21">
        <f>IF(Data!X15&gt;0,4-Data!X15,"")</f>
        <v>1</v>
      </c>
      <c r="Y15" s="21">
        <f>IF(Data!Y15&gt;0,4-Data!Y15,"")</f>
        <v>0</v>
      </c>
      <c r="Z15" s="21">
        <f>IF(Data!Z15&gt;0,Data!Z15-4,"")</f>
        <v>-1</v>
      </c>
      <c r="AC15" s="39">
        <f t="shared" si="1"/>
        <v>0.6666666667</v>
      </c>
      <c r="AD15" s="39">
        <f t="shared" si="2"/>
        <v>1.5</v>
      </c>
      <c r="AE15" s="39">
        <f t="shared" si="3"/>
        <v>1</v>
      </c>
      <c r="AF15" s="39">
        <f t="shared" si="4"/>
        <v>0.5</v>
      </c>
      <c r="AG15" s="39">
        <f t="shared" si="5"/>
        <v>0</v>
      </c>
      <c r="AH15" s="39">
        <f t="shared" si="6"/>
        <v>-0.75</v>
      </c>
    </row>
    <row r="16" ht="14.25" customHeight="1">
      <c r="A16" s="21">
        <f>IF(Data!A16&gt;0,Data!A16-4,"")</f>
        <v>1</v>
      </c>
      <c r="B16" s="21">
        <f>IF(Data!B16&gt;0,Data!B16-4,"")</f>
        <v>3</v>
      </c>
      <c r="C16" s="21">
        <f>IF(Data!C16&gt;0,4-Data!C16,"")</f>
        <v>-2</v>
      </c>
      <c r="D16" s="21">
        <f>IF(Data!D16&gt;0,4-Data!D16,"")</f>
        <v>2</v>
      </c>
      <c r="E16" s="21">
        <f>IF(Data!E16&gt;0,4-Data!E16,"")</f>
        <v>0</v>
      </c>
      <c r="F16" s="21">
        <f>IF(Data!F16&gt;0,Data!F16-4,"")</f>
        <v>0</v>
      </c>
      <c r="G16" s="21">
        <f>IF(Data!G16&gt;0,Data!G16-4,"")</f>
        <v>0</v>
      </c>
      <c r="H16" s="21">
        <f>IF(Data!H16&gt;0,Data!H16-4,"")</f>
        <v>2</v>
      </c>
      <c r="I16" s="21">
        <f>IF(Data!I16&gt;0,4-Data!I16,"")</f>
        <v>1</v>
      </c>
      <c r="J16" s="21">
        <f>IF(Data!J16&gt;0,4-Data!J16,"")</f>
        <v>-2</v>
      </c>
      <c r="K16" s="21">
        <f>IF(Data!K16&gt;0,Data!K16-4,"")</f>
        <v>1</v>
      </c>
      <c r="L16" s="21">
        <f>IF(Data!L16&gt;0,4-Data!L16,"")</f>
        <v>1</v>
      </c>
      <c r="M16" s="21">
        <f>IF(Data!M16&gt;0,Data!M16-4,"")</f>
        <v>2</v>
      </c>
      <c r="N16" s="21">
        <f>IF(Data!N16&gt;0,Data!N16-4,"")</f>
        <v>0</v>
      </c>
      <c r="O16" s="21">
        <f>IF(Data!O16&gt;0,Data!O16-4,"")</f>
        <v>-2</v>
      </c>
      <c r="P16" s="21">
        <f>IF(Data!P16&gt;0,Data!P16-4,"")</f>
        <v>1</v>
      </c>
      <c r="Q16" s="21">
        <f>IF(Data!Q16&gt;0,4-Data!Q16,"")</f>
        <v>1</v>
      </c>
      <c r="R16" s="21">
        <f>IF(Data!R16&gt;0,4-Data!R16,"")</f>
        <v>-1</v>
      </c>
      <c r="S16" s="21">
        <f>IF(Data!S16&gt;0,4-Data!S16,"")</f>
        <v>2</v>
      </c>
      <c r="T16" s="21">
        <f>IF(Data!T16&gt;0,Data!T16-4,"")</f>
        <v>1</v>
      </c>
      <c r="U16" s="21">
        <f>IF(Data!U16&gt;0,4-Data!U16,"")</f>
        <v>2</v>
      </c>
      <c r="V16" s="21">
        <f>IF(Data!V16&gt;0,Data!V16-4,"")</f>
        <v>0</v>
      </c>
      <c r="W16" s="21">
        <f>IF(Data!W16&gt;0,4-Data!W16,"")</f>
        <v>2</v>
      </c>
      <c r="X16" s="21">
        <f>IF(Data!X16&gt;0,4-Data!X16,"")</f>
        <v>-1</v>
      </c>
      <c r="Y16" s="21">
        <f>IF(Data!Y16&gt;0,4-Data!Y16,"")</f>
        <v>0</v>
      </c>
      <c r="Z16" s="21">
        <f>IF(Data!Z16&gt;0,Data!Z16-4,"")</f>
        <v>-2</v>
      </c>
      <c r="AC16" s="39">
        <f t="shared" si="1"/>
        <v>0.3333333333</v>
      </c>
      <c r="AD16" s="39">
        <f t="shared" si="2"/>
        <v>2.25</v>
      </c>
      <c r="AE16" s="39">
        <f t="shared" si="3"/>
        <v>1</v>
      </c>
      <c r="AF16" s="39">
        <f t="shared" si="4"/>
        <v>1.5</v>
      </c>
      <c r="AG16" s="39">
        <f t="shared" si="5"/>
        <v>-0.25</v>
      </c>
      <c r="AH16" s="39">
        <f t="shared" si="6"/>
        <v>-2</v>
      </c>
    </row>
    <row r="17" ht="14.25" customHeight="1">
      <c r="A17" s="21">
        <f>IF(Data!A17&gt;0,Data!A17-4,"")</f>
        <v>2</v>
      </c>
      <c r="B17" s="21">
        <f>IF(Data!B17&gt;0,Data!B17-4,"")</f>
        <v>2</v>
      </c>
      <c r="C17" s="21">
        <f>IF(Data!C17&gt;0,4-Data!C17,"")</f>
        <v>0</v>
      </c>
      <c r="D17" s="21">
        <f>IF(Data!D17&gt;0,4-Data!D17,"")</f>
        <v>3</v>
      </c>
      <c r="E17" s="21">
        <f>IF(Data!E17&gt;0,4-Data!E17,"")</f>
        <v>1</v>
      </c>
      <c r="F17" s="21">
        <f>IF(Data!F17&gt;0,Data!F17-4,"")</f>
        <v>0</v>
      </c>
      <c r="G17" s="21">
        <f>IF(Data!G17&gt;0,Data!G17-4,"")</f>
        <v>1</v>
      </c>
      <c r="H17" s="21">
        <f>IF(Data!H17&gt;0,Data!H17-4,"")</f>
        <v>3</v>
      </c>
      <c r="I17" s="21">
        <f>IF(Data!I17&gt;0,4-Data!I17,"")</f>
        <v>1</v>
      </c>
      <c r="J17" s="21">
        <f>IF(Data!J17&gt;0,4-Data!J17,"")</f>
        <v>0</v>
      </c>
      <c r="K17" s="21">
        <f>IF(Data!K17&gt;0,Data!K17-4,"")</f>
        <v>1</v>
      </c>
      <c r="L17" s="21">
        <f>IF(Data!L17&gt;0,4-Data!L17,"")</f>
        <v>1</v>
      </c>
      <c r="M17" s="21">
        <f>IF(Data!M17&gt;0,Data!M17-4,"")</f>
        <v>2</v>
      </c>
      <c r="N17" s="21">
        <f>IF(Data!N17&gt;0,Data!N17-4,"")</f>
        <v>2</v>
      </c>
      <c r="O17" s="21">
        <f>IF(Data!O17&gt;0,Data!O17-4,"")</f>
        <v>-3</v>
      </c>
      <c r="P17" s="21">
        <f>IF(Data!P17&gt;0,Data!P17-4,"")</f>
        <v>1</v>
      </c>
      <c r="Q17" s="21">
        <f>IF(Data!Q17&gt;0,4-Data!Q17,"")</f>
        <v>3</v>
      </c>
      <c r="R17" s="21">
        <f>IF(Data!R17&gt;0,4-Data!R17,"")</f>
        <v>1</v>
      </c>
      <c r="S17" s="21">
        <f>IF(Data!S17&gt;0,4-Data!S17,"")</f>
        <v>3</v>
      </c>
      <c r="T17" s="21">
        <f>IF(Data!T17&gt;0,Data!T17-4,"")</f>
        <v>3</v>
      </c>
      <c r="U17" s="21">
        <f>IF(Data!U17&gt;0,4-Data!U17,"")</f>
        <v>2</v>
      </c>
      <c r="V17" s="21">
        <f>IF(Data!V17&gt;0,Data!V17-4,"")</f>
        <v>2</v>
      </c>
      <c r="W17" s="21">
        <f>IF(Data!W17&gt;0,4-Data!W17,"")</f>
        <v>1</v>
      </c>
      <c r="X17" s="21">
        <f>IF(Data!X17&gt;0,4-Data!X17,"")</f>
        <v>0</v>
      </c>
      <c r="Y17" s="21">
        <f>IF(Data!Y17&gt;0,4-Data!Y17,"")</f>
        <v>0</v>
      </c>
      <c r="Z17" s="21">
        <f>IF(Data!Z17&gt;0,Data!Z17-4,"")</f>
        <v>0</v>
      </c>
      <c r="AC17" s="39">
        <f t="shared" si="1"/>
        <v>1</v>
      </c>
      <c r="AD17" s="39">
        <f t="shared" si="2"/>
        <v>2.25</v>
      </c>
      <c r="AE17" s="39">
        <f t="shared" si="3"/>
        <v>1.75</v>
      </c>
      <c r="AF17" s="39">
        <f t="shared" si="4"/>
        <v>2.5</v>
      </c>
      <c r="AG17" s="39">
        <f t="shared" si="5"/>
        <v>0.75</v>
      </c>
      <c r="AH17" s="39">
        <f t="shared" si="6"/>
        <v>-0.75</v>
      </c>
    </row>
    <row r="18" ht="14.25" customHeight="1">
      <c r="A18" s="21">
        <f>IF(Data!A18&gt;0,Data!A18-4,"")</f>
        <v>0</v>
      </c>
      <c r="B18" s="21">
        <f>IF(Data!B18&gt;0,Data!B18-4,"")</f>
        <v>2</v>
      </c>
      <c r="C18" s="21">
        <f>IF(Data!C18&gt;0,4-Data!C18,"")</f>
        <v>-1</v>
      </c>
      <c r="D18" s="21">
        <f>IF(Data!D18&gt;0,4-Data!D18,"")</f>
        <v>2</v>
      </c>
      <c r="E18" s="21">
        <f>IF(Data!E18&gt;0,4-Data!E18,"")</f>
        <v>0</v>
      </c>
      <c r="F18" s="21">
        <f>IF(Data!F18&gt;0,Data!F18-4,"")</f>
        <v>0</v>
      </c>
      <c r="G18" s="21">
        <f>IF(Data!G18&gt;0,Data!G18-4,"")</f>
        <v>0</v>
      </c>
      <c r="H18" s="21">
        <f>IF(Data!H18&gt;0,Data!H18-4,"")</f>
        <v>3</v>
      </c>
      <c r="I18" s="21">
        <f>IF(Data!I18&gt;0,4-Data!I18,"")</f>
        <v>3</v>
      </c>
      <c r="J18" s="21">
        <f>IF(Data!J18&gt;0,4-Data!J18,"")</f>
        <v>-1</v>
      </c>
      <c r="K18" s="21">
        <f>IF(Data!K18&gt;0,Data!K18-4,"")</f>
        <v>1</v>
      </c>
      <c r="L18" s="21">
        <f>IF(Data!L18&gt;0,4-Data!L18,"")</f>
        <v>2</v>
      </c>
      <c r="M18" s="21">
        <f>IF(Data!M18&gt;0,Data!M18-4,"")</f>
        <v>2</v>
      </c>
      <c r="N18" s="21">
        <f>IF(Data!N18&gt;0,Data!N18-4,"")</f>
        <v>0</v>
      </c>
      <c r="O18" s="21">
        <f>IF(Data!O18&gt;0,Data!O18-4,"")</f>
        <v>-1</v>
      </c>
      <c r="P18" s="21">
        <f>IF(Data!P18&gt;0,Data!P18-4,"")</f>
        <v>1</v>
      </c>
      <c r="Q18" s="21">
        <f>IF(Data!Q18&gt;0,4-Data!Q18,"")</f>
        <v>2</v>
      </c>
      <c r="R18" s="21">
        <f>IF(Data!R18&gt;0,4-Data!R18,"")</f>
        <v>1</v>
      </c>
      <c r="S18" s="21">
        <f>IF(Data!S18&gt;0,4-Data!S18,"")</f>
        <v>1</v>
      </c>
      <c r="T18" s="21">
        <f>IF(Data!T18&gt;0,Data!T18-4,"")</f>
        <v>2</v>
      </c>
      <c r="U18" s="21">
        <f>IF(Data!U18&gt;0,4-Data!U18,"")</f>
        <v>2</v>
      </c>
      <c r="V18" s="21">
        <f>IF(Data!V18&gt;0,Data!V18-4,"")</f>
        <v>0</v>
      </c>
      <c r="W18" s="21">
        <f>IF(Data!W18&gt;0,4-Data!W18,"")</f>
        <v>1</v>
      </c>
      <c r="X18" s="21">
        <f>IF(Data!X18&gt;0,4-Data!X18,"")</f>
        <v>1</v>
      </c>
      <c r="Y18" s="21">
        <f>IF(Data!Y18&gt;0,4-Data!Y18,"")</f>
        <v>1</v>
      </c>
      <c r="Z18" s="21">
        <f>IF(Data!Z18&gt;0,Data!Z18-4,"")</f>
        <v>-1</v>
      </c>
      <c r="AC18" s="39">
        <f t="shared" si="1"/>
        <v>0.8333333333</v>
      </c>
      <c r="AD18" s="39">
        <f t="shared" si="2"/>
        <v>2</v>
      </c>
      <c r="AE18" s="39">
        <f t="shared" si="3"/>
        <v>1.5</v>
      </c>
      <c r="AF18" s="39">
        <f t="shared" si="4"/>
        <v>1.75</v>
      </c>
      <c r="AG18" s="39">
        <f t="shared" si="5"/>
        <v>0.25</v>
      </c>
      <c r="AH18" s="39">
        <f t="shared" si="6"/>
        <v>-1</v>
      </c>
    </row>
    <row r="19" ht="14.25" customHeight="1">
      <c r="A19" s="21">
        <f>IF(Data!A19&gt;0,Data!A19-4,"")</f>
        <v>3</v>
      </c>
      <c r="B19" s="21">
        <f>IF(Data!B19&gt;0,Data!B19-4,"")</f>
        <v>3</v>
      </c>
      <c r="C19" s="21">
        <f>IF(Data!C19&gt;0,4-Data!C19,"")</f>
        <v>0</v>
      </c>
      <c r="D19" s="21">
        <f>IF(Data!D19&gt;0,4-Data!D19,"")</f>
        <v>3</v>
      </c>
      <c r="E19" s="21">
        <f>IF(Data!E19&gt;0,4-Data!E19,"")</f>
        <v>2</v>
      </c>
      <c r="F19" s="21">
        <f>IF(Data!F19&gt;0,Data!F19-4,"")</f>
        <v>1</v>
      </c>
      <c r="G19" s="21">
        <f>IF(Data!G19&gt;0,Data!G19-4,"")</f>
        <v>1</v>
      </c>
      <c r="H19" s="21">
        <f>IF(Data!H19&gt;0,Data!H19-4,"")</f>
        <v>3</v>
      </c>
      <c r="I19" s="21">
        <f>IF(Data!I19&gt;0,4-Data!I19,"")</f>
        <v>0</v>
      </c>
      <c r="J19" s="21">
        <f>IF(Data!J19&gt;0,4-Data!J19,"")</f>
        <v>3</v>
      </c>
      <c r="K19" s="21">
        <f>IF(Data!K19&gt;0,Data!K19-4,"")</f>
        <v>3</v>
      </c>
      <c r="L19" s="21">
        <f>IF(Data!L19&gt;0,4-Data!L19,"")</f>
        <v>3</v>
      </c>
      <c r="M19" s="21">
        <f>IF(Data!M19&gt;0,Data!M19-4,"")</f>
        <v>3</v>
      </c>
      <c r="N19" s="21">
        <f>IF(Data!N19&gt;0,Data!N19-4,"")</f>
        <v>3</v>
      </c>
      <c r="O19" s="21">
        <f>IF(Data!O19&gt;0,Data!O19-4,"")</f>
        <v>0</v>
      </c>
      <c r="P19" s="21">
        <f>IF(Data!P19&gt;0,Data!P19-4,"")</f>
        <v>3</v>
      </c>
      <c r="Q19" s="21">
        <f>IF(Data!Q19&gt;0,4-Data!Q19,"")</f>
        <v>3</v>
      </c>
      <c r="R19" s="21">
        <f>IF(Data!R19&gt;0,4-Data!R19,"")</f>
        <v>3</v>
      </c>
      <c r="S19" s="21">
        <f>IF(Data!S19&gt;0,4-Data!S19,"")</f>
        <v>3</v>
      </c>
      <c r="T19" s="21">
        <f>IF(Data!T19&gt;0,Data!T19-4,"")</f>
        <v>3</v>
      </c>
      <c r="U19" s="21">
        <f>IF(Data!U19&gt;0,4-Data!U19,"")</f>
        <v>3</v>
      </c>
      <c r="V19" s="21">
        <f>IF(Data!V19&gt;0,Data!V19-4,"")</f>
        <v>3</v>
      </c>
      <c r="W19" s="21">
        <f>IF(Data!W19&gt;0,4-Data!W19,"")</f>
        <v>3</v>
      </c>
      <c r="X19" s="21">
        <f>IF(Data!X19&gt;0,4-Data!X19,"")</f>
        <v>3</v>
      </c>
      <c r="Y19" s="21">
        <f>IF(Data!Y19&gt;0,4-Data!Y19,"")</f>
        <v>3</v>
      </c>
      <c r="Z19" s="21">
        <f>IF(Data!Z19&gt;0,Data!Z19-4,"")</f>
        <v>1</v>
      </c>
      <c r="AC19" s="39">
        <f t="shared" si="1"/>
        <v>3</v>
      </c>
      <c r="AD19" s="39">
        <f t="shared" si="2"/>
        <v>3</v>
      </c>
      <c r="AE19" s="39">
        <f t="shared" si="3"/>
        <v>2.25</v>
      </c>
      <c r="AF19" s="39">
        <f t="shared" si="4"/>
        <v>3</v>
      </c>
      <c r="AG19" s="39">
        <f t="shared" si="5"/>
        <v>1.75</v>
      </c>
      <c r="AH19" s="39">
        <f t="shared" si="6"/>
        <v>1</v>
      </c>
    </row>
    <row r="20" ht="14.25" customHeight="1">
      <c r="A20" s="21">
        <f>IF(Data!A20&gt;0,Data!A20-4,"")</f>
        <v>2</v>
      </c>
      <c r="B20" s="21">
        <f>IF(Data!B20&gt;0,Data!B20-4,"")</f>
        <v>3</v>
      </c>
      <c r="C20" s="21">
        <f>IF(Data!C20&gt;0,4-Data!C20,"")</f>
        <v>0</v>
      </c>
      <c r="D20" s="21">
        <f>IF(Data!D20&gt;0,4-Data!D20,"")</f>
        <v>2</v>
      </c>
      <c r="E20" s="21">
        <f>IF(Data!E20&gt;0,4-Data!E20,"")</f>
        <v>2</v>
      </c>
      <c r="F20" s="21">
        <f>IF(Data!F20&gt;0,Data!F20-4,"")</f>
        <v>-1</v>
      </c>
      <c r="G20" s="21">
        <f>IF(Data!G20&gt;0,Data!G20-4,"")</f>
        <v>0</v>
      </c>
      <c r="H20" s="21">
        <f>IF(Data!H20&gt;0,Data!H20-4,"")</f>
        <v>2</v>
      </c>
      <c r="I20" s="21">
        <f>IF(Data!I20&gt;0,4-Data!I20,"")</f>
        <v>2</v>
      </c>
      <c r="J20" s="21">
        <f>IF(Data!J20&gt;0,4-Data!J20,"")</f>
        <v>-2</v>
      </c>
      <c r="K20" s="21">
        <f>IF(Data!K20&gt;0,Data!K20-4,"")</f>
        <v>3</v>
      </c>
      <c r="L20" s="21">
        <f>IF(Data!L20&gt;0,4-Data!L20,"")</f>
        <v>2</v>
      </c>
      <c r="M20" s="21">
        <f>IF(Data!M20&gt;0,Data!M20-4,"")</f>
        <v>2</v>
      </c>
      <c r="N20" s="21">
        <f>IF(Data!N20&gt;0,Data!N20-4,"")</f>
        <v>0</v>
      </c>
      <c r="O20" s="21">
        <f>IF(Data!O20&gt;0,Data!O20-4,"")</f>
        <v>-2</v>
      </c>
      <c r="P20" s="21">
        <f>IF(Data!P20&gt;0,Data!P20-4,"")</f>
        <v>1</v>
      </c>
      <c r="Q20" s="21">
        <f>IF(Data!Q20&gt;0,4-Data!Q20,"")</f>
        <v>2</v>
      </c>
      <c r="R20" s="21">
        <f>IF(Data!R20&gt;0,4-Data!R20,"")</f>
        <v>1</v>
      </c>
      <c r="S20" s="21">
        <f>IF(Data!S20&gt;0,4-Data!S20,"")</f>
        <v>2</v>
      </c>
      <c r="T20" s="21">
        <f>IF(Data!T20&gt;0,Data!T20-4,"")</f>
        <v>-1</v>
      </c>
      <c r="U20" s="21">
        <f>IF(Data!U20&gt;0,4-Data!U20,"")</f>
        <v>2</v>
      </c>
      <c r="V20" s="21">
        <f>IF(Data!V20&gt;0,Data!V20-4,"")</f>
        <v>2</v>
      </c>
      <c r="W20" s="21">
        <f>IF(Data!W20&gt;0,4-Data!W20,"")</f>
        <v>2</v>
      </c>
      <c r="X20" s="21">
        <f>IF(Data!X20&gt;0,4-Data!X20,"")</f>
        <v>1</v>
      </c>
      <c r="Y20" s="21">
        <f>IF(Data!Y20&gt;0,4-Data!Y20,"")</f>
        <v>1</v>
      </c>
      <c r="Z20" s="21">
        <f>IF(Data!Z20&gt;0,Data!Z20-4,"")</f>
        <v>-2</v>
      </c>
      <c r="AC20" s="39">
        <f t="shared" si="1"/>
        <v>1.166666667</v>
      </c>
      <c r="AD20" s="39">
        <f t="shared" si="2"/>
        <v>2.25</v>
      </c>
      <c r="AE20" s="39">
        <f t="shared" si="3"/>
        <v>1.25</v>
      </c>
      <c r="AF20" s="39">
        <f t="shared" si="4"/>
        <v>2.25</v>
      </c>
      <c r="AG20" s="39">
        <f t="shared" si="5"/>
        <v>0.5</v>
      </c>
      <c r="AH20" s="39">
        <f t="shared" si="6"/>
        <v>-1.5</v>
      </c>
    </row>
    <row r="21" ht="14.25" customHeight="1">
      <c r="A21" s="21">
        <f>IF(Data!A21&gt;0,Data!A21-4,"")</f>
        <v>1</v>
      </c>
      <c r="B21" s="21">
        <f>IF(Data!B21&gt;0,Data!B21-4,"")</f>
        <v>3</v>
      </c>
      <c r="C21" s="21">
        <f>IF(Data!C21&gt;0,4-Data!C21,"")</f>
        <v>-2</v>
      </c>
      <c r="D21" s="21">
        <f>IF(Data!D21&gt;0,4-Data!D21,"")</f>
        <v>-1</v>
      </c>
      <c r="E21" s="21">
        <f>IF(Data!E21&gt;0,4-Data!E21,"")</f>
        <v>1</v>
      </c>
      <c r="F21" s="21">
        <f>IF(Data!F21&gt;0,Data!F21-4,"")</f>
        <v>-1</v>
      </c>
      <c r="G21" s="21">
        <f>IF(Data!G21&gt;0,Data!G21-4,"")</f>
        <v>0</v>
      </c>
      <c r="H21" s="21">
        <f>IF(Data!H21&gt;0,Data!H21-4,"")</f>
        <v>3</v>
      </c>
      <c r="I21" s="21">
        <f>IF(Data!I21&gt;0,4-Data!I21,"")</f>
        <v>1</v>
      </c>
      <c r="J21" s="21">
        <f>IF(Data!J21&gt;0,4-Data!J21,"")</f>
        <v>-3</v>
      </c>
      <c r="K21" s="21">
        <f>IF(Data!K21&gt;0,Data!K21-4,"")</f>
        <v>2</v>
      </c>
      <c r="L21" s="21">
        <f>IF(Data!L21&gt;0,4-Data!L21,"")</f>
        <v>1</v>
      </c>
      <c r="M21" s="21">
        <f>IF(Data!M21&gt;0,Data!M21-4,"")</f>
        <v>2</v>
      </c>
      <c r="N21" s="21">
        <f>IF(Data!N21&gt;0,Data!N21-4,"")</f>
        <v>1</v>
      </c>
      <c r="O21" s="21">
        <f>IF(Data!O21&gt;0,Data!O21-4,"")</f>
        <v>-2</v>
      </c>
      <c r="P21" s="21">
        <f>IF(Data!P21&gt;0,Data!P21-4,"")</f>
        <v>2</v>
      </c>
      <c r="Q21" s="21">
        <f>IF(Data!Q21&gt;0,4-Data!Q21,"")</f>
        <v>1</v>
      </c>
      <c r="R21" s="21">
        <f>IF(Data!R21&gt;0,4-Data!R21,"")</f>
        <v>-2</v>
      </c>
      <c r="S21" s="21">
        <f>IF(Data!S21&gt;0,4-Data!S21,"")</f>
        <v>2</v>
      </c>
      <c r="T21" s="21">
        <f>IF(Data!T21&gt;0,Data!T21-4,"")</f>
        <v>0</v>
      </c>
      <c r="U21" s="21">
        <f>IF(Data!U21&gt;0,4-Data!U21,"")</f>
        <v>2</v>
      </c>
      <c r="V21" s="21">
        <f>IF(Data!V21&gt;0,Data!V21-4,"")</f>
        <v>1</v>
      </c>
      <c r="W21" s="21">
        <f>IF(Data!W21&gt;0,4-Data!W21,"")</f>
        <v>-1</v>
      </c>
      <c r="X21" s="21">
        <f>IF(Data!X21&gt;0,4-Data!X21,"")</f>
        <v>0</v>
      </c>
      <c r="Y21" s="21">
        <f>IF(Data!Y21&gt;0,4-Data!Y21,"")</f>
        <v>-2</v>
      </c>
      <c r="Z21" s="21">
        <f>IF(Data!Z21&gt;0,Data!Z21-4,"")</f>
        <v>-2</v>
      </c>
      <c r="AC21" s="39">
        <f t="shared" si="1"/>
        <v>0.5</v>
      </c>
      <c r="AD21" s="39">
        <f t="shared" si="2"/>
        <v>1.5</v>
      </c>
      <c r="AE21" s="39">
        <f t="shared" si="3"/>
        <v>0.25</v>
      </c>
      <c r="AF21" s="39">
        <f t="shared" si="4"/>
        <v>2</v>
      </c>
      <c r="AG21" s="39">
        <f t="shared" si="5"/>
        <v>-0.5</v>
      </c>
      <c r="AH21" s="39">
        <f t="shared" si="6"/>
        <v>-2.25</v>
      </c>
    </row>
    <row r="22" ht="14.25" customHeight="1">
      <c r="A22" s="21">
        <f>IF(Data!A22&gt;0,Data!A22-4,"")</f>
        <v>-1</v>
      </c>
      <c r="B22" s="21">
        <f>IF(Data!B22&gt;0,Data!B22-4,"")</f>
        <v>1</v>
      </c>
      <c r="C22" s="21">
        <f>IF(Data!C22&gt;0,4-Data!C22,"")</f>
        <v>-3</v>
      </c>
      <c r="D22" s="21">
        <f>IF(Data!D22&gt;0,4-Data!D22,"")</f>
        <v>1</v>
      </c>
      <c r="E22" s="21">
        <f>IF(Data!E22&gt;0,4-Data!E22,"")</f>
        <v>-2</v>
      </c>
      <c r="F22" s="21">
        <f>IF(Data!F22&gt;0,Data!F22-4,"")</f>
        <v>-3</v>
      </c>
      <c r="G22" s="21">
        <f>IF(Data!G22&gt;0,Data!G22-4,"")</f>
        <v>-3</v>
      </c>
      <c r="H22" s="21">
        <f>IF(Data!H22&gt;0,Data!H22-4,"")</f>
        <v>-1</v>
      </c>
      <c r="I22" s="21">
        <f>IF(Data!I22&gt;0,4-Data!I22,"")</f>
        <v>-2</v>
      </c>
      <c r="J22" s="21">
        <f>IF(Data!J22&gt;0,4-Data!J22,"")</f>
        <v>-2</v>
      </c>
      <c r="K22" s="21">
        <f>IF(Data!K22&gt;0,Data!K22-4,"")</f>
        <v>-2</v>
      </c>
      <c r="L22" s="21">
        <f>IF(Data!L22&gt;0,4-Data!L22,"")</f>
        <v>-2</v>
      </c>
      <c r="M22" s="21">
        <f>IF(Data!M22&gt;0,Data!M22-4,"")</f>
        <v>-1</v>
      </c>
      <c r="N22" s="21">
        <f>IF(Data!N22&gt;0,Data!N22-4,"")</f>
        <v>-1</v>
      </c>
      <c r="O22" s="21">
        <f>IF(Data!O22&gt;0,Data!O22-4,"")</f>
        <v>-1</v>
      </c>
      <c r="P22" s="21">
        <f>IF(Data!P22&gt;0,Data!P22-4,"")</f>
        <v>-2</v>
      </c>
      <c r="Q22" s="21">
        <f>IF(Data!Q22&gt;0,4-Data!Q22,"")</f>
        <v>-1</v>
      </c>
      <c r="R22" s="21">
        <f>IF(Data!R22&gt;0,4-Data!R22,"")</f>
        <v>-1</v>
      </c>
      <c r="S22" s="21">
        <f>IF(Data!S22&gt;0,4-Data!S22,"")</f>
        <v>0</v>
      </c>
      <c r="T22" s="21">
        <f>IF(Data!T22&gt;0,Data!T22-4,"")</f>
        <v>-2</v>
      </c>
      <c r="U22" s="21">
        <f>IF(Data!U22&gt;0,4-Data!U22,"")</f>
        <v>2</v>
      </c>
      <c r="V22" s="21">
        <f>IF(Data!V22&gt;0,Data!V22-4,"")</f>
        <v>0</v>
      </c>
      <c r="W22" s="21">
        <f>IF(Data!W22&gt;0,4-Data!W22,"")</f>
        <v>2</v>
      </c>
      <c r="X22" s="21">
        <f>IF(Data!X22&gt;0,4-Data!X22,"")</f>
        <v>-2</v>
      </c>
      <c r="Y22" s="21">
        <f>IF(Data!Y22&gt;0,4-Data!Y22,"")</f>
        <v>-2</v>
      </c>
      <c r="Z22" s="21">
        <f>IF(Data!Z22&gt;0,Data!Z22-4,"")</f>
        <v>-3</v>
      </c>
      <c r="AC22" s="39">
        <f t="shared" si="1"/>
        <v>-1.666666667</v>
      </c>
      <c r="AD22" s="39">
        <f t="shared" si="2"/>
        <v>0.75</v>
      </c>
      <c r="AE22" s="39">
        <f t="shared" si="3"/>
        <v>-0.5</v>
      </c>
      <c r="AF22" s="39">
        <f t="shared" si="4"/>
        <v>-1</v>
      </c>
      <c r="AG22" s="39">
        <f t="shared" si="5"/>
        <v>-2.25</v>
      </c>
      <c r="AH22" s="39">
        <f t="shared" si="6"/>
        <v>-2.25</v>
      </c>
    </row>
    <row r="23" ht="14.25" customHeight="1">
      <c r="A23" s="21">
        <f>IF(Data!A23&gt;0,Data!A23-4,"")</f>
        <v>-2</v>
      </c>
      <c r="B23" s="21">
        <f>IF(Data!B23&gt;0,Data!B23-4,"")</f>
        <v>3</v>
      </c>
      <c r="C23" s="21">
        <f>IF(Data!C23&gt;0,4-Data!C23,"")</f>
        <v>-3</v>
      </c>
      <c r="D23" s="21">
        <f>IF(Data!D23&gt;0,4-Data!D23,"")</f>
        <v>0</v>
      </c>
      <c r="E23" s="21">
        <f>IF(Data!E23&gt;0,4-Data!E23,"")</f>
        <v>-1</v>
      </c>
      <c r="F23" s="21">
        <f>IF(Data!F23&gt;0,Data!F23-4,"")</f>
        <v>-2</v>
      </c>
      <c r="G23" s="21">
        <f>IF(Data!G23&gt;0,Data!G23-4,"")</f>
        <v>-2</v>
      </c>
      <c r="H23" s="21">
        <f>IF(Data!H23&gt;0,Data!H23-4,"")</f>
        <v>2</v>
      </c>
      <c r="I23" s="21">
        <f>IF(Data!I23&gt;0,4-Data!I23,"")</f>
        <v>2</v>
      </c>
      <c r="J23" s="21">
        <f>IF(Data!J23&gt;0,4-Data!J23,"")</f>
        <v>-3</v>
      </c>
      <c r="K23" s="21">
        <f>IF(Data!K23&gt;0,Data!K23-4,"")</f>
        <v>-1</v>
      </c>
      <c r="L23" s="21">
        <f>IF(Data!L23&gt;0,4-Data!L23,"")</f>
        <v>0</v>
      </c>
      <c r="M23" s="21">
        <f>IF(Data!M23&gt;0,Data!M23-4,"")</f>
        <v>2</v>
      </c>
      <c r="N23" s="21">
        <f>IF(Data!N23&gt;0,Data!N23-4,"")</f>
        <v>-1</v>
      </c>
      <c r="O23" s="21">
        <f>IF(Data!O23&gt;0,Data!O23-4,"")</f>
        <v>-3</v>
      </c>
      <c r="P23" s="21">
        <f>IF(Data!P23&gt;0,Data!P23-4,"")</f>
        <v>-2</v>
      </c>
      <c r="Q23" s="21">
        <f>IF(Data!Q23&gt;0,4-Data!Q23,"")</f>
        <v>2</v>
      </c>
      <c r="R23" s="21">
        <f>IF(Data!R23&gt;0,4-Data!R23,"")</f>
        <v>-2</v>
      </c>
      <c r="S23" s="21">
        <f>IF(Data!S23&gt;0,4-Data!S23,"")</f>
        <v>0</v>
      </c>
      <c r="T23" s="21">
        <f>IF(Data!T23&gt;0,Data!T23-4,"")</f>
        <v>1</v>
      </c>
      <c r="U23" s="21">
        <f>IF(Data!U23&gt;0,4-Data!U23,"")</f>
        <v>3</v>
      </c>
      <c r="V23" s="21">
        <f>IF(Data!V23&gt;0,Data!V23-4,"")</f>
        <v>2</v>
      </c>
      <c r="W23" s="21">
        <f>IF(Data!W23&gt;0,4-Data!W23,"")</f>
        <v>2</v>
      </c>
      <c r="X23" s="21">
        <f>IF(Data!X23&gt;0,4-Data!X23,"")</f>
        <v>-3</v>
      </c>
      <c r="Y23" s="21">
        <f>IF(Data!Y23&gt;0,4-Data!Y23,"")</f>
        <v>-2</v>
      </c>
      <c r="Z23" s="21">
        <f>IF(Data!Z23&gt;0,Data!Z23-4,"")</f>
        <v>0</v>
      </c>
      <c r="AC23" s="39">
        <f t="shared" si="1"/>
        <v>-1.666666667</v>
      </c>
      <c r="AD23" s="39">
        <f t="shared" si="2"/>
        <v>2</v>
      </c>
      <c r="AE23" s="39">
        <f t="shared" si="3"/>
        <v>1.75</v>
      </c>
      <c r="AF23" s="39">
        <f t="shared" si="4"/>
        <v>0.75</v>
      </c>
      <c r="AG23" s="39">
        <f t="shared" si="5"/>
        <v>-1.75</v>
      </c>
      <c r="AH23" s="39">
        <f t="shared" si="6"/>
        <v>-2.25</v>
      </c>
    </row>
    <row r="24" ht="14.25" customHeight="1">
      <c r="A24" s="21">
        <f>IF(Data!A24&gt;0,Data!A24-4,"")</f>
        <v>1</v>
      </c>
      <c r="B24" s="21">
        <f>IF(Data!B24&gt;0,Data!B24-4,"")</f>
        <v>3</v>
      </c>
      <c r="C24" s="21">
        <f>IF(Data!C24&gt;0,4-Data!C24,"")</f>
        <v>-2</v>
      </c>
      <c r="D24" s="21">
        <f>IF(Data!D24&gt;0,4-Data!D24,"")</f>
        <v>3</v>
      </c>
      <c r="E24" s="21">
        <f>IF(Data!E24&gt;0,4-Data!E24,"")</f>
        <v>2</v>
      </c>
      <c r="F24" s="21">
        <f>IF(Data!F24&gt;0,Data!F24-4,"")</f>
        <v>0</v>
      </c>
      <c r="G24" s="21">
        <f>IF(Data!G24&gt;0,Data!G24-4,"")</f>
        <v>0</v>
      </c>
      <c r="H24" s="21">
        <f>IF(Data!H24&gt;0,Data!H24-4,"")</f>
        <v>3</v>
      </c>
      <c r="I24" s="21">
        <f>IF(Data!I24&gt;0,4-Data!I24,"")</f>
        <v>3</v>
      </c>
      <c r="J24" s="21">
        <f>IF(Data!J24&gt;0,4-Data!J24,"")</f>
        <v>-3</v>
      </c>
      <c r="K24" s="21">
        <f>IF(Data!K24&gt;0,Data!K24-4,"")</f>
        <v>2</v>
      </c>
      <c r="L24" s="21">
        <f>IF(Data!L24&gt;0,4-Data!L24,"")</f>
        <v>3</v>
      </c>
      <c r="M24" s="21">
        <f>IF(Data!M24&gt;0,Data!M24-4,"")</f>
        <v>3</v>
      </c>
      <c r="N24" s="21">
        <f>IF(Data!N24&gt;0,Data!N24-4,"")</f>
        <v>0</v>
      </c>
      <c r="O24" s="21">
        <f>IF(Data!O24&gt;0,Data!O24-4,"")</f>
        <v>-3</v>
      </c>
      <c r="P24" s="21">
        <f>IF(Data!P24&gt;0,Data!P24-4,"")</f>
        <v>3</v>
      </c>
      <c r="Q24" s="21">
        <f>IF(Data!Q24&gt;0,4-Data!Q24,"")</f>
        <v>3</v>
      </c>
      <c r="R24" s="21">
        <f>IF(Data!R24&gt;0,4-Data!R24,"")</f>
        <v>1</v>
      </c>
      <c r="S24" s="21">
        <f>IF(Data!S24&gt;0,4-Data!S24,"")</f>
        <v>3</v>
      </c>
      <c r="T24" s="21">
        <f>IF(Data!T24&gt;0,Data!T24-4,"")</f>
        <v>3</v>
      </c>
      <c r="U24" s="21">
        <f>IF(Data!U24&gt;0,4-Data!U24,"")</f>
        <v>3</v>
      </c>
      <c r="V24" s="21">
        <f>IF(Data!V24&gt;0,Data!V24-4,"")</f>
        <v>3</v>
      </c>
      <c r="W24" s="21">
        <f>IF(Data!W24&gt;0,4-Data!W24,"")</f>
        <v>3</v>
      </c>
      <c r="X24" s="21">
        <f>IF(Data!X24&gt;0,4-Data!X24,"")</f>
        <v>0</v>
      </c>
      <c r="Y24" s="21">
        <f>IF(Data!Y24&gt;0,4-Data!Y24,"")</f>
        <v>0</v>
      </c>
      <c r="Z24" s="21">
        <f>IF(Data!Z24&gt;0,Data!Z24-4,"")</f>
        <v>-2</v>
      </c>
      <c r="AC24" s="39">
        <f t="shared" si="1"/>
        <v>1.166666667</v>
      </c>
      <c r="AD24" s="39">
        <f t="shared" si="2"/>
        <v>3</v>
      </c>
      <c r="AE24" s="39">
        <f t="shared" si="3"/>
        <v>3</v>
      </c>
      <c r="AF24" s="39">
        <f t="shared" si="4"/>
        <v>2.75</v>
      </c>
      <c r="AG24" s="39">
        <f t="shared" si="5"/>
        <v>0.75</v>
      </c>
      <c r="AH24" s="39">
        <f t="shared" si="6"/>
        <v>-2.5</v>
      </c>
    </row>
    <row r="25" ht="14.25" customHeight="1">
      <c r="A25" s="21">
        <f>IF(Data!A25&gt;0,Data!A25-4,"")</f>
        <v>-1</v>
      </c>
      <c r="B25" s="21">
        <f>IF(Data!B25&gt;0,Data!B25-4,"")</f>
        <v>3</v>
      </c>
      <c r="C25" s="21">
        <f>IF(Data!C25&gt;0,4-Data!C25,"")</f>
        <v>0</v>
      </c>
      <c r="D25" s="21">
        <f>IF(Data!D25&gt;0,4-Data!D25,"")</f>
        <v>3</v>
      </c>
      <c r="E25" s="21">
        <f>IF(Data!E25&gt;0,4-Data!E25,"")</f>
        <v>0</v>
      </c>
      <c r="F25" s="21">
        <f>IF(Data!F25&gt;0,Data!F25-4,"")</f>
        <v>1</v>
      </c>
      <c r="G25" s="21">
        <f>IF(Data!G25&gt;0,Data!G25-4,"")</f>
        <v>1</v>
      </c>
      <c r="H25" s="21">
        <f>IF(Data!H25&gt;0,Data!H25-4,"")</f>
        <v>1</v>
      </c>
      <c r="I25" s="21">
        <f>IF(Data!I25&gt;0,4-Data!I25,"")</f>
        <v>-3</v>
      </c>
      <c r="J25" s="21">
        <f>IF(Data!J25&gt;0,4-Data!J25,"")</f>
        <v>1</v>
      </c>
      <c r="K25" s="21">
        <f>IF(Data!K25&gt;0,Data!K25-4,"")</f>
        <v>2</v>
      </c>
      <c r="L25" s="21">
        <f>IF(Data!L25&gt;0,4-Data!L25,"")</f>
        <v>-1</v>
      </c>
      <c r="M25" s="21">
        <f>IF(Data!M25&gt;0,Data!M25-4,"")</f>
        <v>2</v>
      </c>
      <c r="N25" s="21">
        <f>IF(Data!N25&gt;0,Data!N25-4,"")</f>
        <v>-1</v>
      </c>
      <c r="O25" s="21">
        <f>IF(Data!O25&gt;0,Data!O25-4,"")</f>
        <v>3</v>
      </c>
      <c r="P25" s="21">
        <f>IF(Data!P25&gt;0,Data!P25-4,"")</f>
        <v>-1</v>
      </c>
      <c r="Q25" s="21">
        <f>IF(Data!Q25&gt;0,4-Data!Q25,"")</f>
        <v>1</v>
      </c>
      <c r="R25" s="21">
        <f>IF(Data!R25&gt;0,4-Data!R25,"")</f>
        <v>1</v>
      </c>
      <c r="S25" s="21">
        <f>IF(Data!S25&gt;0,4-Data!S25,"")</f>
        <v>1</v>
      </c>
      <c r="T25" s="21">
        <f>IF(Data!T25&gt;0,Data!T25-4,"")</f>
        <v>-3</v>
      </c>
      <c r="U25" s="21">
        <f>IF(Data!U25&gt;0,4-Data!U25,"")</f>
        <v>1</v>
      </c>
      <c r="V25" s="21">
        <f>IF(Data!V25&gt;0,Data!V25-4,"")</f>
        <v>0</v>
      </c>
      <c r="W25" s="21">
        <f>IF(Data!W25&gt;0,4-Data!W25,"")</f>
        <v>1</v>
      </c>
      <c r="X25" s="21">
        <f>IF(Data!X25&gt;0,4-Data!X25,"")</f>
        <v>1</v>
      </c>
      <c r="Y25" s="21">
        <f>IF(Data!Y25&gt;0,4-Data!Y25,"")</f>
        <v>1</v>
      </c>
      <c r="Z25" s="21">
        <f>IF(Data!Z25&gt;0,Data!Z25-4,"")</f>
        <v>1</v>
      </c>
      <c r="AC25" s="39">
        <f t="shared" si="1"/>
        <v>-0.3333333333</v>
      </c>
      <c r="AD25" s="39">
        <f t="shared" si="2"/>
        <v>2.25</v>
      </c>
      <c r="AE25" s="39">
        <f t="shared" si="3"/>
        <v>-1.25</v>
      </c>
      <c r="AF25" s="39">
        <f t="shared" si="4"/>
        <v>1.25</v>
      </c>
      <c r="AG25" s="39">
        <f t="shared" si="5"/>
        <v>0.75</v>
      </c>
      <c r="AH25" s="39">
        <f t="shared" si="6"/>
        <v>1.25</v>
      </c>
    </row>
    <row r="26" ht="14.25" customHeight="1">
      <c r="A26" s="21" t="str">
        <f>IF(Data!A26&gt;0,Data!A26-4,"")</f>
        <v/>
      </c>
      <c r="B26" s="21" t="str">
        <f>IF(Data!B26&gt;0,Data!B26-4,"")</f>
        <v/>
      </c>
      <c r="C26" s="21" t="str">
        <f>IF(Data!C26&gt;0,4-Data!C26,"")</f>
        <v/>
      </c>
      <c r="D26" s="21" t="str">
        <f>IF(Data!D26&gt;0,4-Data!D26,"")</f>
        <v/>
      </c>
      <c r="E26" s="21" t="str">
        <f>IF(Data!E26&gt;0,4-Data!E26,"")</f>
        <v/>
      </c>
      <c r="F26" s="21" t="str">
        <f>IF(Data!F26&gt;0,Data!F26-4,"")</f>
        <v/>
      </c>
      <c r="G26" s="21" t="str">
        <f>IF(Data!G26&gt;0,Data!G26-4,"")</f>
        <v/>
      </c>
      <c r="H26" s="21" t="str">
        <f>IF(Data!H26&gt;0,Data!H26-4,"")</f>
        <v/>
      </c>
      <c r="I26" s="21" t="str">
        <f>IF(Data!I26&gt;0,4-Data!I26,"")</f>
        <v/>
      </c>
      <c r="J26" s="21" t="str">
        <f>IF(Data!J26&gt;0,4-Data!J26,"")</f>
        <v/>
      </c>
      <c r="K26" s="21" t="str">
        <f>IF(Data!K26&gt;0,Data!K26-4,"")</f>
        <v/>
      </c>
      <c r="L26" s="21" t="str">
        <f>IF(Data!L26&gt;0,4-Data!L26,"")</f>
        <v/>
      </c>
      <c r="M26" s="21" t="str">
        <f>IF(Data!M26&gt;0,Data!M26-4,"")</f>
        <v/>
      </c>
      <c r="N26" s="21" t="str">
        <f>IF(Data!N26&gt;0,Data!N26-4,"")</f>
        <v/>
      </c>
      <c r="O26" s="21" t="str">
        <f>IF(Data!O26&gt;0,Data!O26-4,"")</f>
        <v/>
      </c>
      <c r="P26" s="21" t="str">
        <f>IF(Data!P26&gt;0,Data!P26-4,"")</f>
        <v/>
      </c>
      <c r="Q26" s="21" t="str">
        <f>IF(Data!Q26&gt;0,4-Data!Q26,"")</f>
        <v/>
      </c>
      <c r="R26" s="21" t="str">
        <f>IF(Data!R26&gt;0,4-Data!R26,"")</f>
        <v/>
      </c>
      <c r="S26" s="21" t="str">
        <f>IF(Data!S26&gt;0,4-Data!S26,"")</f>
        <v/>
      </c>
      <c r="T26" s="21" t="str">
        <f>IF(Data!T26&gt;0,Data!T26-4,"")</f>
        <v/>
      </c>
      <c r="U26" s="21" t="str">
        <f>IF(Data!U26&gt;0,4-Data!U26,"")</f>
        <v/>
      </c>
      <c r="V26" s="21" t="str">
        <f>IF(Data!V26&gt;0,Data!V26-4,"")</f>
        <v/>
      </c>
      <c r="W26" s="21" t="str">
        <f>IF(Data!W26&gt;0,4-Data!W26,"")</f>
        <v/>
      </c>
      <c r="X26" s="21" t="str">
        <f>IF(Data!X26&gt;0,4-Data!X26,"")</f>
        <v/>
      </c>
      <c r="Y26" s="21" t="str">
        <f>IF(Data!Y26&gt;0,4-Data!Y26,"")</f>
        <v/>
      </c>
      <c r="Z26" s="21" t="str">
        <f>IF(Data!Z26&gt;0,Data!Z26-4,"")</f>
        <v/>
      </c>
      <c r="AC26" s="39" t="str">
        <f t="shared" si="1"/>
        <v/>
      </c>
      <c r="AD26" s="39" t="str">
        <f t="shared" si="2"/>
        <v/>
      </c>
      <c r="AE26" s="39" t="str">
        <f t="shared" si="3"/>
        <v/>
      </c>
      <c r="AF26" s="39" t="str">
        <f t="shared" si="4"/>
        <v/>
      </c>
      <c r="AG26" s="39" t="str">
        <f t="shared" si="5"/>
        <v/>
      </c>
      <c r="AH26" s="39" t="str">
        <f t="shared" si="6"/>
        <v/>
      </c>
    </row>
    <row r="27" ht="14.25" customHeight="1">
      <c r="A27" s="21" t="str">
        <f>IF(Data!A27&gt;0,Data!A27-4,"")</f>
        <v/>
      </c>
      <c r="B27" s="21" t="str">
        <f>IF(Data!B27&gt;0,Data!B27-4,"")</f>
        <v/>
      </c>
      <c r="C27" s="21" t="str">
        <f>IF(Data!C27&gt;0,4-Data!C27,"")</f>
        <v/>
      </c>
      <c r="D27" s="21" t="str">
        <f>IF(Data!D27&gt;0,4-Data!D27,"")</f>
        <v/>
      </c>
      <c r="E27" s="21" t="str">
        <f>IF(Data!E27&gt;0,4-Data!E27,"")</f>
        <v/>
      </c>
      <c r="F27" s="21" t="str">
        <f>IF(Data!F27&gt;0,Data!F27-4,"")</f>
        <v/>
      </c>
      <c r="G27" s="21" t="str">
        <f>IF(Data!G27&gt;0,Data!G27-4,"")</f>
        <v/>
      </c>
      <c r="H27" s="21" t="str">
        <f>IF(Data!H27&gt;0,Data!H27-4,"")</f>
        <v/>
      </c>
      <c r="I27" s="21" t="str">
        <f>IF(Data!I27&gt;0,4-Data!I27,"")</f>
        <v/>
      </c>
      <c r="J27" s="21" t="str">
        <f>IF(Data!J27&gt;0,4-Data!J27,"")</f>
        <v/>
      </c>
      <c r="K27" s="21" t="str">
        <f>IF(Data!K27&gt;0,Data!K27-4,"")</f>
        <v/>
      </c>
      <c r="L27" s="21" t="str">
        <f>IF(Data!L27&gt;0,4-Data!L27,"")</f>
        <v/>
      </c>
      <c r="M27" s="21" t="str">
        <f>IF(Data!M27&gt;0,Data!M27-4,"")</f>
        <v/>
      </c>
      <c r="N27" s="21" t="str">
        <f>IF(Data!N27&gt;0,Data!N27-4,"")</f>
        <v/>
      </c>
      <c r="O27" s="21" t="str">
        <f>IF(Data!O27&gt;0,Data!O27-4,"")</f>
        <v/>
      </c>
      <c r="P27" s="21" t="str">
        <f>IF(Data!P27&gt;0,Data!P27-4,"")</f>
        <v/>
      </c>
      <c r="Q27" s="21" t="str">
        <f>IF(Data!Q27&gt;0,4-Data!Q27,"")</f>
        <v/>
      </c>
      <c r="R27" s="21" t="str">
        <f>IF(Data!R27&gt;0,4-Data!R27,"")</f>
        <v/>
      </c>
      <c r="S27" s="21" t="str">
        <f>IF(Data!S27&gt;0,4-Data!S27,"")</f>
        <v/>
      </c>
      <c r="T27" s="21" t="str">
        <f>IF(Data!T27&gt;0,Data!T27-4,"")</f>
        <v/>
      </c>
      <c r="U27" s="21" t="str">
        <f>IF(Data!U27&gt;0,4-Data!U27,"")</f>
        <v/>
      </c>
      <c r="V27" s="21" t="str">
        <f>IF(Data!V27&gt;0,Data!V27-4,"")</f>
        <v/>
      </c>
      <c r="W27" s="21" t="str">
        <f>IF(Data!W27&gt;0,4-Data!W27,"")</f>
        <v/>
      </c>
      <c r="X27" s="21" t="str">
        <f>IF(Data!X27&gt;0,4-Data!X27,"")</f>
        <v/>
      </c>
      <c r="Y27" s="21" t="str">
        <f>IF(Data!Y27&gt;0,4-Data!Y27,"")</f>
        <v/>
      </c>
      <c r="Z27" s="21" t="str">
        <f>IF(Data!Z27&gt;0,Data!Z27-4,"")</f>
        <v/>
      </c>
      <c r="AC27" s="39" t="str">
        <f t="shared" si="1"/>
        <v/>
      </c>
      <c r="AD27" s="39" t="str">
        <f t="shared" si="2"/>
        <v/>
      </c>
      <c r="AE27" s="39" t="str">
        <f t="shared" si="3"/>
        <v/>
      </c>
      <c r="AF27" s="39" t="str">
        <f t="shared" si="4"/>
        <v/>
      </c>
      <c r="AG27" s="39" t="str">
        <f t="shared" si="5"/>
        <v/>
      </c>
      <c r="AH27" s="39" t="str">
        <f t="shared" si="6"/>
        <v/>
      </c>
    </row>
    <row r="28" ht="14.25" customHeight="1">
      <c r="A28" s="21" t="str">
        <f>IF(Data!A28&gt;0,Data!A28-4,"")</f>
        <v/>
      </c>
      <c r="B28" s="21" t="str">
        <f>IF(Data!B28&gt;0,Data!B28-4,"")</f>
        <v/>
      </c>
      <c r="C28" s="21" t="str">
        <f>IF(Data!C28&gt;0,4-Data!C28,"")</f>
        <v/>
      </c>
      <c r="D28" s="21" t="str">
        <f>IF(Data!D28&gt;0,4-Data!D28,"")</f>
        <v/>
      </c>
      <c r="E28" s="21" t="str">
        <f>IF(Data!E28&gt;0,4-Data!E28,"")</f>
        <v/>
      </c>
      <c r="F28" s="21" t="str">
        <f>IF(Data!F28&gt;0,Data!F28-4,"")</f>
        <v/>
      </c>
      <c r="G28" s="21" t="str">
        <f>IF(Data!G28&gt;0,Data!G28-4,"")</f>
        <v/>
      </c>
      <c r="H28" s="21" t="str">
        <f>IF(Data!H28&gt;0,Data!H28-4,"")</f>
        <v/>
      </c>
      <c r="I28" s="21" t="str">
        <f>IF(Data!I28&gt;0,4-Data!I28,"")</f>
        <v/>
      </c>
      <c r="J28" s="21" t="str">
        <f>IF(Data!J28&gt;0,4-Data!J28,"")</f>
        <v/>
      </c>
      <c r="K28" s="21" t="str">
        <f>IF(Data!K28&gt;0,Data!K28-4,"")</f>
        <v/>
      </c>
      <c r="L28" s="21" t="str">
        <f>IF(Data!L28&gt;0,4-Data!L28,"")</f>
        <v/>
      </c>
      <c r="M28" s="21" t="str">
        <f>IF(Data!M28&gt;0,Data!M28-4,"")</f>
        <v/>
      </c>
      <c r="N28" s="21" t="str">
        <f>IF(Data!N28&gt;0,Data!N28-4,"")</f>
        <v/>
      </c>
      <c r="O28" s="21" t="str">
        <f>IF(Data!O28&gt;0,Data!O28-4,"")</f>
        <v/>
      </c>
      <c r="P28" s="21" t="str">
        <f>IF(Data!P28&gt;0,Data!P28-4,"")</f>
        <v/>
      </c>
      <c r="Q28" s="21" t="str">
        <f>IF(Data!Q28&gt;0,4-Data!Q28,"")</f>
        <v/>
      </c>
      <c r="R28" s="21" t="str">
        <f>IF(Data!R28&gt;0,4-Data!R28,"")</f>
        <v/>
      </c>
      <c r="S28" s="21" t="str">
        <f>IF(Data!S28&gt;0,4-Data!S28,"")</f>
        <v/>
      </c>
      <c r="T28" s="21" t="str">
        <f>IF(Data!T28&gt;0,Data!T28-4,"")</f>
        <v/>
      </c>
      <c r="U28" s="21" t="str">
        <f>IF(Data!U28&gt;0,4-Data!U28,"")</f>
        <v/>
      </c>
      <c r="V28" s="21" t="str">
        <f>IF(Data!V28&gt;0,Data!V28-4,"")</f>
        <v/>
      </c>
      <c r="W28" s="21" t="str">
        <f>IF(Data!W28&gt;0,4-Data!W28,"")</f>
        <v/>
      </c>
      <c r="X28" s="21" t="str">
        <f>IF(Data!X28&gt;0,4-Data!X28,"")</f>
        <v/>
      </c>
      <c r="Y28" s="21" t="str">
        <f>IF(Data!Y28&gt;0,4-Data!Y28,"")</f>
        <v/>
      </c>
      <c r="Z28" s="21" t="str">
        <f>IF(Data!Z28&gt;0,Data!Z28-4,"")</f>
        <v/>
      </c>
      <c r="AC28" s="39" t="str">
        <f t="shared" si="1"/>
        <v/>
      </c>
      <c r="AD28" s="39" t="str">
        <f t="shared" si="2"/>
        <v/>
      </c>
      <c r="AE28" s="39" t="str">
        <f t="shared" si="3"/>
        <v/>
      </c>
      <c r="AF28" s="39" t="str">
        <f t="shared" si="4"/>
        <v/>
      </c>
      <c r="AG28" s="39" t="str">
        <f t="shared" si="5"/>
        <v/>
      </c>
      <c r="AH28" s="39" t="str">
        <f t="shared" si="6"/>
        <v/>
      </c>
    </row>
    <row r="29" ht="14.25" customHeight="1">
      <c r="A29" s="21" t="str">
        <f>IF(Data!A29&gt;0,Data!A29-4,"")</f>
        <v/>
      </c>
      <c r="B29" s="21" t="str">
        <f>IF(Data!B29&gt;0,Data!B29-4,"")</f>
        <v/>
      </c>
      <c r="C29" s="21" t="str">
        <f>IF(Data!C29&gt;0,4-Data!C29,"")</f>
        <v/>
      </c>
      <c r="D29" s="21" t="str">
        <f>IF(Data!D29&gt;0,4-Data!D29,"")</f>
        <v/>
      </c>
      <c r="E29" s="21" t="str">
        <f>IF(Data!E29&gt;0,4-Data!E29,"")</f>
        <v/>
      </c>
      <c r="F29" s="21" t="str">
        <f>IF(Data!F29&gt;0,Data!F29-4,"")</f>
        <v/>
      </c>
      <c r="G29" s="21" t="str">
        <f>IF(Data!G29&gt;0,Data!G29-4,"")</f>
        <v/>
      </c>
      <c r="H29" s="21" t="str">
        <f>IF(Data!H29&gt;0,Data!H29-4,"")</f>
        <v/>
      </c>
      <c r="I29" s="21" t="str">
        <f>IF(Data!I29&gt;0,4-Data!I29,"")</f>
        <v/>
      </c>
      <c r="J29" s="21" t="str">
        <f>IF(Data!J29&gt;0,4-Data!J29,"")</f>
        <v/>
      </c>
      <c r="K29" s="21" t="str">
        <f>IF(Data!K29&gt;0,Data!K29-4,"")</f>
        <v/>
      </c>
      <c r="L29" s="21" t="str">
        <f>IF(Data!L29&gt;0,4-Data!L29,"")</f>
        <v/>
      </c>
      <c r="M29" s="21" t="str">
        <f>IF(Data!M29&gt;0,Data!M29-4,"")</f>
        <v/>
      </c>
      <c r="N29" s="21" t="str">
        <f>IF(Data!N29&gt;0,Data!N29-4,"")</f>
        <v/>
      </c>
      <c r="O29" s="21" t="str">
        <f>IF(Data!O29&gt;0,Data!O29-4,"")</f>
        <v/>
      </c>
      <c r="P29" s="21" t="str">
        <f>IF(Data!P29&gt;0,Data!P29-4,"")</f>
        <v/>
      </c>
      <c r="Q29" s="21" t="str">
        <f>IF(Data!Q29&gt;0,4-Data!Q29,"")</f>
        <v/>
      </c>
      <c r="R29" s="21" t="str">
        <f>IF(Data!R29&gt;0,4-Data!R29,"")</f>
        <v/>
      </c>
      <c r="S29" s="21" t="str">
        <f>IF(Data!S29&gt;0,4-Data!S29,"")</f>
        <v/>
      </c>
      <c r="T29" s="21" t="str">
        <f>IF(Data!T29&gt;0,Data!T29-4,"")</f>
        <v/>
      </c>
      <c r="U29" s="21" t="str">
        <f>IF(Data!U29&gt;0,4-Data!U29,"")</f>
        <v/>
      </c>
      <c r="V29" s="21" t="str">
        <f>IF(Data!V29&gt;0,Data!V29-4,"")</f>
        <v/>
      </c>
      <c r="W29" s="21" t="str">
        <f>IF(Data!W29&gt;0,4-Data!W29,"")</f>
        <v/>
      </c>
      <c r="X29" s="21" t="str">
        <f>IF(Data!X29&gt;0,4-Data!X29,"")</f>
        <v/>
      </c>
      <c r="Y29" s="21" t="str">
        <f>IF(Data!Y29&gt;0,4-Data!Y29,"")</f>
        <v/>
      </c>
      <c r="Z29" s="21" t="str">
        <f>IF(Data!Z29&gt;0,Data!Z29-4,"")</f>
        <v/>
      </c>
      <c r="AC29" s="39" t="str">
        <f t="shared" si="1"/>
        <v/>
      </c>
      <c r="AD29" s="39" t="str">
        <f t="shared" si="2"/>
        <v/>
      </c>
      <c r="AE29" s="39" t="str">
        <f t="shared" si="3"/>
        <v/>
      </c>
      <c r="AF29" s="39" t="str">
        <f t="shared" si="4"/>
        <v/>
      </c>
      <c r="AG29" s="39" t="str">
        <f t="shared" si="5"/>
        <v/>
      </c>
      <c r="AH29" s="39" t="str">
        <f t="shared" si="6"/>
        <v/>
      </c>
    </row>
    <row r="30" ht="14.25" customHeight="1">
      <c r="A30" s="21" t="str">
        <f>IF(Data!A30&gt;0,Data!A30-4,"")</f>
        <v/>
      </c>
      <c r="B30" s="21" t="str">
        <f>IF(Data!B30&gt;0,Data!B30-4,"")</f>
        <v/>
      </c>
      <c r="C30" s="21" t="str">
        <f>IF(Data!C30&gt;0,4-Data!C30,"")</f>
        <v/>
      </c>
      <c r="D30" s="21" t="str">
        <f>IF(Data!D30&gt;0,4-Data!D30,"")</f>
        <v/>
      </c>
      <c r="E30" s="21" t="str">
        <f>IF(Data!E30&gt;0,4-Data!E30,"")</f>
        <v/>
      </c>
      <c r="F30" s="21" t="str">
        <f>IF(Data!F30&gt;0,Data!F30-4,"")</f>
        <v/>
      </c>
      <c r="G30" s="21" t="str">
        <f>IF(Data!G30&gt;0,Data!G30-4,"")</f>
        <v/>
      </c>
      <c r="H30" s="21" t="str">
        <f>IF(Data!H30&gt;0,Data!H30-4,"")</f>
        <v/>
      </c>
      <c r="I30" s="21" t="str">
        <f>IF(Data!I30&gt;0,4-Data!I30,"")</f>
        <v/>
      </c>
      <c r="J30" s="21" t="str">
        <f>IF(Data!J30&gt;0,4-Data!J30,"")</f>
        <v/>
      </c>
      <c r="K30" s="21" t="str">
        <f>IF(Data!K30&gt;0,Data!K30-4,"")</f>
        <v/>
      </c>
      <c r="L30" s="21" t="str">
        <f>IF(Data!L30&gt;0,4-Data!L30,"")</f>
        <v/>
      </c>
      <c r="M30" s="21" t="str">
        <f>IF(Data!M30&gt;0,Data!M30-4,"")</f>
        <v/>
      </c>
      <c r="N30" s="21" t="str">
        <f>IF(Data!N30&gt;0,Data!N30-4,"")</f>
        <v/>
      </c>
      <c r="O30" s="21" t="str">
        <f>IF(Data!O30&gt;0,Data!O30-4,"")</f>
        <v/>
      </c>
      <c r="P30" s="21" t="str">
        <f>IF(Data!P30&gt;0,Data!P30-4,"")</f>
        <v/>
      </c>
      <c r="Q30" s="21" t="str">
        <f>IF(Data!Q30&gt;0,4-Data!Q30,"")</f>
        <v/>
      </c>
      <c r="R30" s="21" t="str">
        <f>IF(Data!R30&gt;0,4-Data!R30,"")</f>
        <v/>
      </c>
      <c r="S30" s="21" t="str">
        <f>IF(Data!S30&gt;0,4-Data!S30,"")</f>
        <v/>
      </c>
      <c r="T30" s="21" t="str">
        <f>IF(Data!T30&gt;0,Data!T30-4,"")</f>
        <v/>
      </c>
      <c r="U30" s="21" t="str">
        <f>IF(Data!U30&gt;0,4-Data!U30,"")</f>
        <v/>
      </c>
      <c r="V30" s="21" t="str">
        <f>IF(Data!V30&gt;0,Data!V30-4,"")</f>
        <v/>
      </c>
      <c r="W30" s="21" t="str">
        <f>IF(Data!W30&gt;0,4-Data!W30,"")</f>
        <v/>
      </c>
      <c r="X30" s="21" t="str">
        <f>IF(Data!X30&gt;0,4-Data!X30,"")</f>
        <v/>
      </c>
      <c r="Y30" s="21" t="str">
        <f>IF(Data!Y30&gt;0,4-Data!Y30,"")</f>
        <v/>
      </c>
      <c r="Z30" s="21" t="str">
        <f>IF(Data!Z30&gt;0,Data!Z30-4,"")</f>
        <v/>
      </c>
      <c r="AC30" s="39" t="str">
        <f t="shared" si="1"/>
        <v/>
      </c>
      <c r="AD30" s="39" t="str">
        <f t="shared" si="2"/>
        <v/>
      </c>
      <c r="AE30" s="39" t="str">
        <f t="shared" si="3"/>
        <v/>
      </c>
      <c r="AF30" s="39" t="str">
        <f t="shared" si="4"/>
        <v/>
      </c>
      <c r="AG30" s="39" t="str">
        <f t="shared" si="5"/>
        <v/>
      </c>
      <c r="AH30" s="39" t="str">
        <f t="shared" si="6"/>
        <v/>
      </c>
    </row>
    <row r="31" ht="14.25" customHeight="1">
      <c r="A31" s="21" t="str">
        <f>IF(Data!A31&gt;0,Data!A31-4,"")</f>
        <v/>
      </c>
      <c r="B31" s="21" t="str">
        <f>IF(Data!B31&gt;0,Data!B31-4,"")</f>
        <v/>
      </c>
      <c r="C31" s="21" t="str">
        <f>IF(Data!C31&gt;0,4-Data!C31,"")</f>
        <v/>
      </c>
      <c r="D31" s="21" t="str">
        <f>IF(Data!D31&gt;0,4-Data!D31,"")</f>
        <v/>
      </c>
      <c r="E31" s="21" t="str">
        <f>IF(Data!E31&gt;0,4-Data!E31,"")</f>
        <v/>
      </c>
      <c r="F31" s="21" t="str">
        <f>IF(Data!F31&gt;0,Data!F31-4,"")</f>
        <v/>
      </c>
      <c r="G31" s="21" t="str">
        <f>IF(Data!G31&gt;0,Data!G31-4,"")</f>
        <v/>
      </c>
      <c r="H31" s="21" t="str">
        <f>IF(Data!H31&gt;0,Data!H31-4,"")</f>
        <v/>
      </c>
      <c r="I31" s="21" t="str">
        <f>IF(Data!I31&gt;0,4-Data!I31,"")</f>
        <v/>
      </c>
      <c r="J31" s="21" t="str">
        <f>IF(Data!J31&gt;0,4-Data!J31,"")</f>
        <v/>
      </c>
      <c r="K31" s="21" t="str">
        <f>IF(Data!K31&gt;0,Data!K31-4,"")</f>
        <v/>
      </c>
      <c r="L31" s="21" t="str">
        <f>IF(Data!L31&gt;0,4-Data!L31,"")</f>
        <v/>
      </c>
      <c r="M31" s="21" t="str">
        <f>IF(Data!M31&gt;0,Data!M31-4,"")</f>
        <v/>
      </c>
      <c r="N31" s="21" t="str">
        <f>IF(Data!N31&gt;0,Data!N31-4,"")</f>
        <v/>
      </c>
      <c r="O31" s="21" t="str">
        <f>IF(Data!O31&gt;0,Data!O31-4,"")</f>
        <v/>
      </c>
      <c r="P31" s="21" t="str">
        <f>IF(Data!P31&gt;0,Data!P31-4,"")</f>
        <v/>
      </c>
      <c r="Q31" s="21" t="str">
        <f>IF(Data!Q31&gt;0,4-Data!Q31,"")</f>
        <v/>
      </c>
      <c r="R31" s="21" t="str">
        <f>IF(Data!R31&gt;0,4-Data!R31,"")</f>
        <v/>
      </c>
      <c r="S31" s="21" t="str">
        <f>IF(Data!S31&gt;0,4-Data!S31,"")</f>
        <v/>
      </c>
      <c r="T31" s="21" t="str">
        <f>IF(Data!T31&gt;0,Data!T31-4,"")</f>
        <v/>
      </c>
      <c r="U31" s="21" t="str">
        <f>IF(Data!U31&gt;0,4-Data!U31,"")</f>
        <v/>
      </c>
      <c r="V31" s="21" t="str">
        <f>IF(Data!V31&gt;0,Data!V31-4,"")</f>
        <v/>
      </c>
      <c r="W31" s="21" t="str">
        <f>IF(Data!W31&gt;0,4-Data!W31,"")</f>
        <v/>
      </c>
      <c r="X31" s="21" t="str">
        <f>IF(Data!X31&gt;0,4-Data!X31,"")</f>
        <v/>
      </c>
      <c r="Y31" s="21" t="str">
        <f>IF(Data!Y31&gt;0,4-Data!Y31,"")</f>
        <v/>
      </c>
      <c r="Z31" s="21" t="str">
        <f>IF(Data!Z31&gt;0,Data!Z31-4,"")</f>
        <v/>
      </c>
      <c r="AC31" s="39" t="str">
        <f t="shared" si="1"/>
        <v/>
      </c>
      <c r="AD31" s="39" t="str">
        <f t="shared" si="2"/>
        <v/>
      </c>
      <c r="AE31" s="39" t="str">
        <f t="shared" si="3"/>
        <v/>
      </c>
      <c r="AF31" s="39" t="str">
        <f t="shared" si="4"/>
        <v/>
      </c>
      <c r="AG31" s="39" t="str">
        <f t="shared" si="5"/>
        <v/>
      </c>
      <c r="AH31" s="39" t="str">
        <f t="shared" si="6"/>
        <v/>
      </c>
    </row>
    <row r="32" ht="14.25" customHeight="1">
      <c r="A32" s="21" t="str">
        <f>IF(Data!A32&gt;0,Data!A32-4,"")</f>
        <v/>
      </c>
      <c r="B32" s="21" t="str">
        <f>IF(Data!B32&gt;0,Data!B32-4,"")</f>
        <v/>
      </c>
      <c r="C32" s="21" t="str">
        <f>IF(Data!C32&gt;0,4-Data!C32,"")</f>
        <v/>
      </c>
      <c r="D32" s="21" t="str">
        <f>IF(Data!D32&gt;0,4-Data!D32,"")</f>
        <v/>
      </c>
      <c r="E32" s="21" t="str">
        <f>IF(Data!E32&gt;0,4-Data!E32,"")</f>
        <v/>
      </c>
      <c r="F32" s="21" t="str">
        <f>IF(Data!F32&gt;0,Data!F32-4,"")</f>
        <v/>
      </c>
      <c r="G32" s="21" t="str">
        <f>IF(Data!G32&gt;0,Data!G32-4,"")</f>
        <v/>
      </c>
      <c r="H32" s="21" t="str">
        <f>IF(Data!H32&gt;0,Data!H32-4,"")</f>
        <v/>
      </c>
      <c r="I32" s="21" t="str">
        <f>IF(Data!I32&gt;0,4-Data!I32,"")</f>
        <v/>
      </c>
      <c r="J32" s="21" t="str">
        <f>IF(Data!J32&gt;0,4-Data!J32,"")</f>
        <v/>
      </c>
      <c r="K32" s="21" t="str">
        <f>IF(Data!K32&gt;0,Data!K32-4,"")</f>
        <v/>
      </c>
      <c r="L32" s="21" t="str">
        <f>IF(Data!L32&gt;0,4-Data!L32,"")</f>
        <v/>
      </c>
      <c r="M32" s="21" t="str">
        <f>IF(Data!M32&gt;0,Data!M32-4,"")</f>
        <v/>
      </c>
      <c r="N32" s="21" t="str">
        <f>IF(Data!N32&gt;0,Data!N32-4,"")</f>
        <v/>
      </c>
      <c r="O32" s="21" t="str">
        <f>IF(Data!O32&gt;0,Data!O32-4,"")</f>
        <v/>
      </c>
      <c r="P32" s="21" t="str">
        <f>IF(Data!P32&gt;0,Data!P32-4,"")</f>
        <v/>
      </c>
      <c r="Q32" s="21" t="str">
        <f>IF(Data!Q32&gt;0,4-Data!Q32,"")</f>
        <v/>
      </c>
      <c r="R32" s="21" t="str">
        <f>IF(Data!R32&gt;0,4-Data!R32,"")</f>
        <v/>
      </c>
      <c r="S32" s="21" t="str">
        <f>IF(Data!S32&gt;0,4-Data!S32,"")</f>
        <v/>
      </c>
      <c r="T32" s="21" t="str">
        <f>IF(Data!T32&gt;0,Data!T32-4,"")</f>
        <v/>
      </c>
      <c r="U32" s="21" t="str">
        <f>IF(Data!U32&gt;0,4-Data!U32,"")</f>
        <v/>
      </c>
      <c r="V32" s="21" t="str">
        <f>IF(Data!V32&gt;0,Data!V32-4,"")</f>
        <v/>
      </c>
      <c r="W32" s="21" t="str">
        <f>IF(Data!W32&gt;0,4-Data!W32,"")</f>
        <v/>
      </c>
      <c r="X32" s="21" t="str">
        <f>IF(Data!X32&gt;0,4-Data!X32,"")</f>
        <v/>
      </c>
      <c r="Y32" s="21" t="str">
        <f>IF(Data!Y32&gt;0,4-Data!Y32,"")</f>
        <v/>
      </c>
      <c r="Z32" s="21" t="str">
        <f>IF(Data!Z32&gt;0,Data!Z32-4,"")</f>
        <v/>
      </c>
      <c r="AC32" s="39" t="str">
        <f t="shared" si="1"/>
        <v/>
      </c>
      <c r="AD32" s="39" t="str">
        <f t="shared" si="2"/>
        <v/>
      </c>
      <c r="AE32" s="39" t="str">
        <f t="shared" si="3"/>
        <v/>
      </c>
      <c r="AF32" s="39" t="str">
        <f t="shared" si="4"/>
        <v/>
      </c>
      <c r="AG32" s="39" t="str">
        <f t="shared" si="5"/>
        <v/>
      </c>
      <c r="AH32" s="39" t="str">
        <f t="shared" si="6"/>
        <v/>
      </c>
    </row>
    <row r="33" ht="14.25" customHeight="1">
      <c r="A33" s="21" t="str">
        <f>IF(Data!A33&gt;0,Data!A33-4,"")</f>
        <v/>
      </c>
      <c r="B33" s="21" t="str">
        <f>IF(Data!B33&gt;0,Data!B33-4,"")</f>
        <v/>
      </c>
      <c r="C33" s="21" t="str">
        <f>IF(Data!C33&gt;0,4-Data!C33,"")</f>
        <v/>
      </c>
      <c r="D33" s="21" t="str">
        <f>IF(Data!D33&gt;0,4-Data!D33,"")</f>
        <v/>
      </c>
      <c r="E33" s="21" t="str">
        <f>IF(Data!E33&gt;0,4-Data!E33,"")</f>
        <v/>
      </c>
      <c r="F33" s="21" t="str">
        <f>IF(Data!F33&gt;0,Data!F33-4,"")</f>
        <v/>
      </c>
      <c r="G33" s="21" t="str">
        <f>IF(Data!G33&gt;0,Data!G33-4,"")</f>
        <v/>
      </c>
      <c r="H33" s="21" t="str">
        <f>IF(Data!H33&gt;0,Data!H33-4,"")</f>
        <v/>
      </c>
      <c r="I33" s="21" t="str">
        <f>IF(Data!I33&gt;0,4-Data!I33,"")</f>
        <v/>
      </c>
      <c r="J33" s="21" t="str">
        <f>IF(Data!J33&gt;0,4-Data!J33,"")</f>
        <v/>
      </c>
      <c r="K33" s="21" t="str">
        <f>IF(Data!K33&gt;0,Data!K33-4,"")</f>
        <v/>
      </c>
      <c r="L33" s="21" t="str">
        <f>IF(Data!L33&gt;0,4-Data!L33,"")</f>
        <v/>
      </c>
      <c r="M33" s="21" t="str">
        <f>IF(Data!M33&gt;0,Data!M33-4,"")</f>
        <v/>
      </c>
      <c r="N33" s="21" t="str">
        <f>IF(Data!N33&gt;0,Data!N33-4,"")</f>
        <v/>
      </c>
      <c r="O33" s="21" t="str">
        <f>IF(Data!O33&gt;0,Data!O33-4,"")</f>
        <v/>
      </c>
      <c r="P33" s="21" t="str">
        <f>IF(Data!P33&gt;0,Data!P33-4,"")</f>
        <v/>
      </c>
      <c r="Q33" s="21" t="str">
        <f>IF(Data!Q33&gt;0,4-Data!Q33,"")</f>
        <v/>
      </c>
      <c r="R33" s="21" t="str">
        <f>IF(Data!R33&gt;0,4-Data!R33,"")</f>
        <v/>
      </c>
      <c r="S33" s="21" t="str">
        <f>IF(Data!S33&gt;0,4-Data!S33,"")</f>
        <v/>
      </c>
      <c r="T33" s="21" t="str">
        <f>IF(Data!T33&gt;0,Data!T33-4,"")</f>
        <v/>
      </c>
      <c r="U33" s="21" t="str">
        <f>IF(Data!U33&gt;0,4-Data!U33,"")</f>
        <v/>
      </c>
      <c r="V33" s="21" t="str">
        <f>IF(Data!V33&gt;0,Data!V33-4,"")</f>
        <v/>
      </c>
      <c r="W33" s="21" t="str">
        <f>IF(Data!W33&gt;0,4-Data!W33,"")</f>
        <v/>
      </c>
      <c r="X33" s="21" t="str">
        <f>IF(Data!X33&gt;0,4-Data!X33,"")</f>
        <v/>
      </c>
      <c r="Y33" s="21" t="str">
        <f>IF(Data!Y33&gt;0,4-Data!Y33,"")</f>
        <v/>
      </c>
      <c r="Z33" s="21" t="str">
        <f>IF(Data!Z33&gt;0,Data!Z33-4,"")</f>
        <v/>
      </c>
      <c r="AC33" s="39" t="str">
        <f t="shared" si="1"/>
        <v/>
      </c>
      <c r="AD33" s="39" t="str">
        <f t="shared" si="2"/>
        <v/>
      </c>
      <c r="AE33" s="39" t="str">
        <f t="shared" si="3"/>
        <v/>
      </c>
      <c r="AF33" s="39" t="str">
        <f t="shared" si="4"/>
        <v/>
      </c>
      <c r="AG33" s="39" t="str">
        <f t="shared" si="5"/>
        <v/>
      </c>
      <c r="AH33" s="39" t="str">
        <f t="shared" si="6"/>
        <v/>
      </c>
    </row>
    <row r="34" ht="14.25" customHeight="1">
      <c r="A34" s="21" t="str">
        <f>IF(Data!A34&gt;0,Data!A34-4,"")</f>
        <v/>
      </c>
      <c r="B34" s="21" t="str">
        <f>IF(Data!B34&gt;0,Data!B34-4,"")</f>
        <v/>
      </c>
      <c r="C34" s="21" t="str">
        <f>IF(Data!C34&gt;0,4-Data!C34,"")</f>
        <v/>
      </c>
      <c r="D34" s="21" t="str">
        <f>IF(Data!D34&gt;0,4-Data!D34,"")</f>
        <v/>
      </c>
      <c r="E34" s="21" t="str">
        <f>IF(Data!E34&gt;0,4-Data!E34,"")</f>
        <v/>
      </c>
      <c r="F34" s="21" t="str">
        <f>IF(Data!F34&gt;0,Data!F34-4,"")</f>
        <v/>
      </c>
      <c r="G34" s="21" t="str">
        <f>IF(Data!G34&gt;0,Data!G34-4,"")</f>
        <v/>
      </c>
      <c r="H34" s="21" t="str">
        <f>IF(Data!H34&gt;0,Data!H34-4,"")</f>
        <v/>
      </c>
      <c r="I34" s="21" t="str">
        <f>IF(Data!I34&gt;0,4-Data!I34,"")</f>
        <v/>
      </c>
      <c r="J34" s="21" t="str">
        <f>IF(Data!J34&gt;0,4-Data!J34,"")</f>
        <v/>
      </c>
      <c r="K34" s="21" t="str">
        <f>IF(Data!K34&gt;0,Data!K34-4,"")</f>
        <v/>
      </c>
      <c r="L34" s="21" t="str">
        <f>IF(Data!L34&gt;0,4-Data!L34,"")</f>
        <v/>
      </c>
      <c r="M34" s="21" t="str">
        <f>IF(Data!M34&gt;0,Data!M34-4,"")</f>
        <v/>
      </c>
      <c r="N34" s="21" t="str">
        <f>IF(Data!N34&gt;0,Data!N34-4,"")</f>
        <v/>
      </c>
      <c r="O34" s="21" t="str">
        <f>IF(Data!O34&gt;0,Data!O34-4,"")</f>
        <v/>
      </c>
      <c r="P34" s="21" t="str">
        <f>IF(Data!P34&gt;0,Data!P34-4,"")</f>
        <v/>
      </c>
      <c r="Q34" s="21" t="str">
        <f>IF(Data!Q34&gt;0,4-Data!Q34,"")</f>
        <v/>
      </c>
      <c r="R34" s="21" t="str">
        <f>IF(Data!R34&gt;0,4-Data!R34,"")</f>
        <v/>
      </c>
      <c r="S34" s="21" t="str">
        <f>IF(Data!S34&gt;0,4-Data!S34,"")</f>
        <v/>
      </c>
      <c r="T34" s="21" t="str">
        <f>IF(Data!T34&gt;0,Data!T34-4,"")</f>
        <v/>
      </c>
      <c r="U34" s="21" t="str">
        <f>IF(Data!U34&gt;0,4-Data!U34,"")</f>
        <v/>
      </c>
      <c r="V34" s="21" t="str">
        <f>IF(Data!V34&gt;0,Data!V34-4,"")</f>
        <v/>
      </c>
      <c r="W34" s="21" t="str">
        <f>IF(Data!W34&gt;0,4-Data!W34,"")</f>
        <v/>
      </c>
      <c r="X34" s="21" t="str">
        <f>IF(Data!X34&gt;0,4-Data!X34,"")</f>
        <v/>
      </c>
      <c r="Y34" s="21" t="str">
        <f>IF(Data!Y34&gt;0,4-Data!Y34,"")</f>
        <v/>
      </c>
      <c r="Z34" s="21" t="str">
        <f>IF(Data!Z34&gt;0,Data!Z34-4,"")</f>
        <v/>
      </c>
      <c r="AC34" s="39" t="str">
        <f t="shared" si="1"/>
        <v/>
      </c>
      <c r="AD34" s="39" t="str">
        <f t="shared" si="2"/>
        <v/>
      </c>
      <c r="AE34" s="39" t="str">
        <f t="shared" si="3"/>
        <v/>
      </c>
      <c r="AF34" s="39" t="str">
        <f t="shared" si="4"/>
        <v/>
      </c>
      <c r="AG34" s="39" t="str">
        <f t="shared" si="5"/>
        <v/>
      </c>
      <c r="AH34" s="39" t="str">
        <f t="shared" si="6"/>
        <v/>
      </c>
    </row>
    <row r="35" ht="14.25" customHeight="1">
      <c r="A35" s="21" t="str">
        <f>IF(Data!A35&gt;0,Data!A35-4,"")</f>
        <v/>
      </c>
      <c r="B35" s="21" t="str">
        <f>IF(Data!B35&gt;0,Data!B35-4,"")</f>
        <v/>
      </c>
      <c r="C35" s="21" t="str">
        <f>IF(Data!C35&gt;0,4-Data!C35,"")</f>
        <v/>
      </c>
      <c r="D35" s="21" t="str">
        <f>IF(Data!D35&gt;0,4-Data!D35,"")</f>
        <v/>
      </c>
      <c r="E35" s="21" t="str">
        <f>IF(Data!E35&gt;0,4-Data!E35,"")</f>
        <v/>
      </c>
      <c r="F35" s="21" t="str">
        <f>IF(Data!F35&gt;0,Data!F35-4,"")</f>
        <v/>
      </c>
      <c r="G35" s="21" t="str">
        <f>IF(Data!G35&gt;0,Data!G35-4,"")</f>
        <v/>
      </c>
      <c r="H35" s="21" t="str">
        <f>IF(Data!H35&gt;0,Data!H35-4,"")</f>
        <v/>
      </c>
      <c r="I35" s="21" t="str">
        <f>IF(Data!I35&gt;0,4-Data!I35,"")</f>
        <v/>
      </c>
      <c r="J35" s="21" t="str">
        <f>IF(Data!J35&gt;0,4-Data!J35,"")</f>
        <v/>
      </c>
      <c r="K35" s="21" t="str">
        <f>IF(Data!K35&gt;0,Data!K35-4,"")</f>
        <v/>
      </c>
      <c r="L35" s="21" t="str">
        <f>IF(Data!L35&gt;0,4-Data!L35,"")</f>
        <v/>
      </c>
      <c r="M35" s="21" t="str">
        <f>IF(Data!M35&gt;0,Data!M35-4,"")</f>
        <v/>
      </c>
      <c r="N35" s="21" t="str">
        <f>IF(Data!N35&gt;0,Data!N35-4,"")</f>
        <v/>
      </c>
      <c r="O35" s="21" t="str">
        <f>IF(Data!O35&gt;0,Data!O35-4,"")</f>
        <v/>
      </c>
      <c r="P35" s="21" t="str">
        <f>IF(Data!P35&gt;0,Data!P35-4,"")</f>
        <v/>
      </c>
      <c r="Q35" s="21" t="str">
        <f>IF(Data!Q35&gt;0,4-Data!Q35,"")</f>
        <v/>
      </c>
      <c r="R35" s="21" t="str">
        <f>IF(Data!R35&gt;0,4-Data!R35,"")</f>
        <v/>
      </c>
      <c r="S35" s="21" t="str">
        <f>IF(Data!S35&gt;0,4-Data!S35,"")</f>
        <v/>
      </c>
      <c r="T35" s="21" t="str">
        <f>IF(Data!T35&gt;0,Data!T35-4,"")</f>
        <v/>
      </c>
      <c r="U35" s="21" t="str">
        <f>IF(Data!U35&gt;0,4-Data!U35,"")</f>
        <v/>
      </c>
      <c r="V35" s="21" t="str">
        <f>IF(Data!V35&gt;0,Data!V35-4,"")</f>
        <v/>
      </c>
      <c r="W35" s="21" t="str">
        <f>IF(Data!W35&gt;0,4-Data!W35,"")</f>
        <v/>
      </c>
      <c r="X35" s="21" t="str">
        <f>IF(Data!X35&gt;0,4-Data!X35,"")</f>
        <v/>
      </c>
      <c r="Y35" s="21" t="str">
        <f>IF(Data!Y35&gt;0,4-Data!Y35,"")</f>
        <v/>
      </c>
      <c r="Z35" s="21" t="str">
        <f>IF(Data!Z35&gt;0,Data!Z35-4,"")</f>
        <v/>
      </c>
      <c r="AC35" s="39" t="str">
        <f t="shared" si="1"/>
        <v/>
      </c>
      <c r="AD35" s="39" t="str">
        <f t="shared" si="2"/>
        <v/>
      </c>
      <c r="AE35" s="39" t="str">
        <f t="shared" si="3"/>
        <v/>
      </c>
      <c r="AF35" s="39" t="str">
        <f t="shared" si="4"/>
        <v/>
      </c>
      <c r="AG35" s="39" t="str">
        <f t="shared" si="5"/>
        <v/>
      </c>
      <c r="AH35" s="39" t="str">
        <f t="shared" si="6"/>
        <v/>
      </c>
    </row>
    <row r="36" ht="14.25" customHeight="1">
      <c r="A36" s="21" t="str">
        <f>IF(Data!A36&gt;0,Data!A36-4,"")</f>
        <v/>
      </c>
      <c r="B36" s="21" t="str">
        <f>IF(Data!B36&gt;0,Data!B36-4,"")</f>
        <v/>
      </c>
      <c r="C36" s="21" t="str">
        <f>IF(Data!C36&gt;0,4-Data!C36,"")</f>
        <v/>
      </c>
      <c r="D36" s="21" t="str">
        <f>IF(Data!D36&gt;0,4-Data!D36,"")</f>
        <v/>
      </c>
      <c r="E36" s="21" t="str">
        <f>IF(Data!E36&gt;0,4-Data!E36,"")</f>
        <v/>
      </c>
      <c r="F36" s="21" t="str">
        <f>IF(Data!F36&gt;0,Data!F36-4,"")</f>
        <v/>
      </c>
      <c r="G36" s="21" t="str">
        <f>IF(Data!G36&gt;0,Data!G36-4,"")</f>
        <v/>
      </c>
      <c r="H36" s="21" t="str">
        <f>IF(Data!H36&gt;0,Data!H36-4,"")</f>
        <v/>
      </c>
      <c r="I36" s="21" t="str">
        <f>IF(Data!I36&gt;0,4-Data!I36,"")</f>
        <v/>
      </c>
      <c r="J36" s="21" t="str">
        <f>IF(Data!J36&gt;0,4-Data!J36,"")</f>
        <v/>
      </c>
      <c r="K36" s="21" t="str">
        <f>IF(Data!K36&gt;0,Data!K36-4,"")</f>
        <v/>
      </c>
      <c r="L36" s="21" t="str">
        <f>IF(Data!L36&gt;0,4-Data!L36,"")</f>
        <v/>
      </c>
      <c r="M36" s="21" t="str">
        <f>IF(Data!M36&gt;0,Data!M36-4,"")</f>
        <v/>
      </c>
      <c r="N36" s="21" t="str">
        <f>IF(Data!N36&gt;0,Data!N36-4,"")</f>
        <v/>
      </c>
      <c r="O36" s="21" t="str">
        <f>IF(Data!O36&gt;0,Data!O36-4,"")</f>
        <v/>
      </c>
      <c r="P36" s="21" t="str">
        <f>IF(Data!P36&gt;0,Data!P36-4,"")</f>
        <v/>
      </c>
      <c r="Q36" s="21" t="str">
        <f>IF(Data!Q36&gt;0,4-Data!Q36,"")</f>
        <v/>
      </c>
      <c r="R36" s="21" t="str">
        <f>IF(Data!R36&gt;0,4-Data!R36,"")</f>
        <v/>
      </c>
      <c r="S36" s="21" t="str">
        <f>IF(Data!S36&gt;0,4-Data!S36,"")</f>
        <v/>
      </c>
      <c r="T36" s="21" t="str">
        <f>IF(Data!T36&gt;0,Data!T36-4,"")</f>
        <v/>
      </c>
      <c r="U36" s="21" t="str">
        <f>IF(Data!U36&gt;0,4-Data!U36,"")</f>
        <v/>
      </c>
      <c r="V36" s="21" t="str">
        <f>IF(Data!V36&gt;0,Data!V36-4,"")</f>
        <v/>
      </c>
      <c r="W36" s="21" t="str">
        <f>IF(Data!W36&gt;0,4-Data!W36,"")</f>
        <v/>
      </c>
      <c r="X36" s="21" t="str">
        <f>IF(Data!X36&gt;0,4-Data!X36,"")</f>
        <v/>
      </c>
      <c r="Y36" s="21" t="str">
        <f>IF(Data!Y36&gt;0,4-Data!Y36,"")</f>
        <v/>
      </c>
      <c r="Z36" s="21" t="str">
        <f>IF(Data!Z36&gt;0,Data!Z36-4,"")</f>
        <v/>
      </c>
      <c r="AC36" s="39" t="str">
        <f t="shared" si="1"/>
        <v/>
      </c>
      <c r="AD36" s="39" t="str">
        <f t="shared" si="2"/>
        <v/>
      </c>
      <c r="AE36" s="39" t="str">
        <f t="shared" si="3"/>
        <v/>
      </c>
      <c r="AF36" s="39" t="str">
        <f t="shared" si="4"/>
        <v/>
      </c>
      <c r="AG36" s="39" t="str">
        <f t="shared" si="5"/>
        <v/>
      </c>
      <c r="AH36" s="39" t="str">
        <f t="shared" si="6"/>
        <v/>
      </c>
    </row>
    <row r="37" ht="14.25" customHeight="1">
      <c r="A37" s="21" t="str">
        <f>IF(Data!A37&gt;0,Data!A37-4,"")</f>
        <v/>
      </c>
      <c r="B37" s="21" t="str">
        <f>IF(Data!B37&gt;0,Data!B37-4,"")</f>
        <v/>
      </c>
      <c r="C37" s="21" t="str">
        <f>IF(Data!C37&gt;0,4-Data!C37,"")</f>
        <v/>
      </c>
      <c r="D37" s="21" t="str">
        <f>IF(Data!D37&gt;0,4-Data!D37,"")</f>
        <v/>
      </c>
      <c r="E37" s="21" t="str">
        <f>IF(Data!E37&gt;0,4-Data!E37,"")</f>
        <v/>
      </c>
      <c r="F37" s="21" t="str">
        <f>IF(Data!F37&gt;0,Data!F37-4,"")</f>
        <v/>
      </c>
      <c r="G37" s="21" t="str">
        <f>IF(Data!G37&gt;0,Data!G37-4,"")</f>
        <v/>
      </c>
      <c r="H37" s="21" t="str">
        <f>IF(Data!H37&gt;0,Data!H37-4,"")</f>
        <v/>
      </c>
      <c r="I37" s="21" t="str">
        <f>IF(Data!I37&gt;0,4-Data!I37,"")</f>
        <v/>
      </c>
      <c r="J37" s="21" t="str">
        <f>IF(Data!J37&gt;0,4-Data!J37,"")</f>
        <v/>
      </c>
      <c r="K37" s="21" t="str">
        <f>IF(Data!K37&gt;0,Data!K37-4,"")</f>
        <v/>
      </c>
      <c r="L37" s="21" t="str">
        <f>IF(Data!L37&gt;0,4-Data!L37,"")</f>
        <v/>
      </c>
      <c r="M37" s="21" t="str">
        <f>IF(Data!M37&gt;0,Data!M37-4,"")</f>
        <v/>
      </c>
      <c r="N37" s="21" t="str">
        <f>IF(Data!N37&gt;0,Data!N37-4,"")</f>
        <v/>
      </c>
      <c r="O37" s="21" t="str">
        <f>IF(Data!O37&gt;0,Data!O37-4,"")</f>
        <v/>
      </c>
      <c r="P37" s="21" t="str">
        <f>IF(Data!P37&gt;0,Data!P37-4,"")</f>
        <v/>
      </c>
      <c r="Q37" s="21" t="str">
        <f>IF(Data!Q37&gt;0,4-Data!Q37,"")</f>
        <v/>
      </c>
      <c r="R37" s="21" t="str">
        <f>IF(Data!R37&gt;0,4-Data!R37,"")</f>
        <v/>
      </c>
      <c r="S37" s="21" t="str">
        <f>IF(Data!S37&gt;0,4-Data!S37,"")</f>
        <v/>
      </c>
      <c r="T37" s="21" t="str">
        <f>IF(Data!T37&gt;0,Data!T37-4,"")</f>
        <v/>
      </c>
      <c r="U37" s="21" t="str">
        <f>IF(Data!U37&gt;0,4-Data!U37,"")</f>
        <v/>
      </c>
      <c r="V37" s="21" t="str">
        <f>IF(Data!V37&gt;0,Data!V37-4,"")</f>
        <v/>
      </c>
      <c r="W37" s="21" t="str">
        <f>IF(Data!W37&gt;0,4-Data!W37,"")</f>
        <v/>
      </c>
      <c r="X37" s="21" t="str">
        <f>IF(Data!X37&gt;0,4-Data!X37,"")</f>
        <v/>
      </c>
      <c r="Y37" s="21" t="str">
        <f>IF(Data!Y37&gt;0,4-Data!Y37,"")</f>
        <v/>
      </c>
      <c r="Z37" s="21" t="str">
        <f>IF(Data!Z37&gt;0,Data!Z37-4,"")</f>
        <v/>
      </c>
      <c r="AC37" s="39" t="str">
        <f t="shared" si="1"/>
        <v/>
      </c>
      <c r="AD37" s="39" t="str">
        <f t="shared" si="2"/>
        <v/>
      </c>
      <c r="AE37" s="39" t="str">
        <f t="shared" si="3"/>
        <v/>
      </c>
      <c r="AF37" s="39" t="str">
        <f t="shared" si="4"/>
        <v/>
      </c>
      <c r="AG37" s="39" t="str">
        <f t="shared" si="5"/>
        <v/>
      </c>
      <c r="AH37" s="39" t="str">
        <f t="shared" si="6"/>
        <v/>
      </c>
    </row>
    <row r="38" ht="14.25" customHeight="1">
      <c r="A38" s="21" t="str">
        <f>IF(Data!A38&gt;0,Data!A38-4,"")</f>
        <v/>
      </c>
      <c r="B38" s="21" t="str">
        <f>IF(Data!B38&gt;0,Data!B38-4,"")</f>
        <v/>
      </c>
      <c r="C38" s="21" t="str">
        <f>IF(Data!C38&gt;0,4-Data!C38,"")</f>
        <v/>
      </c>
      <c r="D38" s="21" t="str">
        <f>IF(Data!D38&gt;0,4-Data!D38,"")</f>
        <v/>
      </c>
      <c r="E38" s="21" t="str">
        <f>IF(Data!E38&gt;0,4-Data!E38,"")</f>
        <v/>
      </c>
      <c r="F38" s="21" t="str">
        <f>IF(Data!F38&gt;0,Data!F38-4,"")</f>
        <v/>
      </c>
      <c r="G38" s="21" t="str">
        <f>IF(Data!G38&gt;0,Data!G38-4,"")</f>
        <v/>
      </c>
      <c r="H38" s="21" t="str">
        <f>IF(Data!H38&gt;0,Data!H38-4,"")</f>
        <v/>
      </c>
      <c r="I38" s="21" t="str">
        <f>IF(Data!I38&gt;0,4-Data!I38,"")</f>
        <v/>
      </c>
      <c r="J38" s="21" t="str">
        <f>IF(Data!J38&gt;0,4-Data!J38,"")</f>
        <v/>
      </c>
      <c r="K38" s="21" t="str">
        <f>IF(Data!K38&gt;0,Data!K38-4,"")</f>
        <v/>
      </c>
      <c r="L38" s="21" t="str">
        <f>IF(Data!L38&gt;0,4-Data!L38,"")</f>
        <v/>
      </c>
      <c r="M38" s="21" t="str">
        <f>IF(Data!M38&gt;0,Data!M38-4,"")</f>
        <v/>
      </c>
      <c r="N38" s="21" t="str">
        <f>IF(Data!N38&gt;0,Data!N38-4,"")</f>
        <v/>
      </c>
      <c r="O38" s="21" t="str">
        <f>IF(Data!O38&gt;0,Data!O38-4,"")</f>
        <v/>
      </c>
      <c r="P38" s="21" t="str">
        <f>IF(Data!P38&gt;0,Data!P38-4,"")</f>
        <v/>
      </c>
      <c r="Q38" s="21" t="str">
        <f>IF(Data!Q38&gt;0,4-Data!Q38,"")</f>
        <v/>
      </c>
      <c r="R38" s="21" t="str">
        <f>IF(Data!R38&gt;0,4-Data!R38,"")</f>
        <v/>
      </c>
      <c r="S38" s="21" t="str">
        <f>IF(Data!S38&gt;0,4-Data!S38,"")</f>
        <v/>
      </c>
      <c r="T38" s="21" t="str">
        <f>IF(Data!T38&gt;0,Data!T38-4,"")</f>
        <v/>
      </c>
      <c r="U38" s="21" t="str">
        <f>IF(Data!U38&gt;0,4-Data!U38,"")</f>
        <v/>
      </c>
      <c r="V38" s="21" t="str">
        <f>IF(Data!V38&gt;0,Data!V38-4,"")</f>
        <v/>
      </c>
      <c r="W38" s="21" t="str">
        <f>IF(Data!W38&gt;0,4-Data!W38,"")</f>
        <v/>
      </c>
      <c r="X38" s="21" t="str">
        <f>IF(Data!X38&gt;0,4-Data!X38,"")</f>
        <v/>
      </c>
      <c r="Y38" s="21" t="str">
        <f>IF(Data!Y38&gt;0,4-Data!Y38,"")</f>
        <v/>
      </c>
      <c r="Z38" s="21" t="str">
        <f>IF(Data!Z38&gt;0,Data!Z38-4,"")</f>
        <v/>
      </c>
      <c r="AC38" s="39" t="str">
        <f t="shared" si="1"/>
        <v/>
      </c>
      <c r="AD38" s="39" t="str">
        <f t="shared" si="2"/>
        <v/>
      </c>
      <c r="AE38" s="39" t="str">
        <f t="shared" si="3"/>
        <v/>
      </c>
      <c r="AF38" s="39" t="str">
        <f t="shared" si="4"/>
        <v/>
      </c>
      <c r="AG38" s="39" t="str">
        <f t="shared" si="5"/>
        <v/>
      </c>
      <c r="AH38" s="39" t="str">
        <f t="shared" si="6"/>
        <v/>
      </c>
    </row>
    <row r="39" ht="14.25" customHeight="1">
      <c r="A39" s="21" t="str">
        <f>IF(Data!A39&gt;0,Data!A39-4,"")</f>
        <v/>
      </c>
      <c r="B39" s="21" t="str">
        <f>IF(Data!B39&gt;0,Data!B39-4,"")</f>
        <v/>
      </c>
      <c r="C39" s="21" t="str">
        <f>IF(Data!C39&gt;0,4-Data!C39,"")</f>
        <v/>
      </c>
      <c r="D39" s="21" t="str">
        <f>IF(Data!D39&gt;0,4-Data!D39,"")</f>
        <v/>
      </c>
      <c r="E39" s="21" t="str">
        <f>IF(Data!E39&gt;0,4-Data!E39,"")</f>
        <v/>
      </c>
      <c r="F39" s="21" t="str">
        <f>IF(Data!F39&gt;0,Data!F39-4,"")</f>
        <v/>
      </c>
      <c r="G39" s="21" t="str">
        <f>IF(Data!G39&gt;0,Data!G39-4,"")</f>
        <v/>
      </c>
      <c r="H39" s="21" t="str">
        <f>IF(Data!H39&gt;0,Data!H39-4,"")</f>
        <v/>
      </c>
      <c r="I39" s="21" t="str">
        <f>IF(Data!I39&gt;0,4-Data!I39,"")</f>
        <v/>
      </c>
      <c r="J39" s="21" t="str">
        <f>IF(Data!J39&gt;0,4-Data!J39,"")</f>
        <v/>
      </c>
      <c r="K39" s="21" t="str">
        <f>IF(Data!K39&gt;0,Data!K39-4,"")</f>
        <v/>
      </c>
      <c r="L39" s="21" t="str">
        <f>IF(Data!L39&gt;0,4-Data!L39,"")</f>
        <v/>
      </c>
      <c r="M39" s="21" t="str">
        <f>IF(Data!M39&gt;0,Data!M39-4,"")</f>
        <v/>
      </c>
      <c r="N39" s="21" t="str">
        <f>IF(Data!N39&gt;0,Data!N39-4,"")</f>
        <v/>
      </c>
      <c r="O39" s="21" t="str">
        <f>IF(Data!O39&gt;0,Data!O39-4,"")</f>
        <v/>
      </c>
      <c r="P39" s="21" t="str">
        <f>IF(Data!P39&gt;0,Data!P39-4,"")</f>
        <v/>
      </c>
      <c r="Q39" s="21" t="str">
        <f>IF(Data!Q39&gt;0,4-Data!Q39,"")</f>
        <v/>
      </c>
      <c r="R39" s="21" t="str">
        <f>IF(Data!R39&gt;0,4-Data!R39,"")</f>
        <v/>
      </c>
      <c r="S39" s="21" t="str">
        <f>IF(Data!S39&gt;0,4-Data!S39,"")</f>
        <v/>
      </c>
      <c r="T39" s="21" t="str">
        <f>IF(Data!T39&gt;0,Data!T39-4,"")</f>
        <v/>
      </c>
      <c r="U39" s="21" t="str">
        <f>IF(Data!U39&gt;0,4-Data!U39,"")</f>
        <v/>
      </c>
      <c r="V39" s="21" t="str">
        <f>IF(Data!V39&gt;0,Data!V39-4,"")</f>
        <v/>
      </c>
      <c r="W39" s="21" t="str">
        <f>IF(Data!W39&gt;0,4-Data!W39,"")</f>
        <v/>
      </c>
      <c r="X39" s="21" t="str">
        <f>IF(Data!X39&gt;0,4-Data!X39,"")</f>
        <v/>
      </c>
      <c r="Y39" s="21" t="str">
        <f>IF(Data!Y39&gt;0,4-Data!Y39,"")</f>
        <v/>
      </c>
      <c r="Z39" s="21" t="str">
        <f>IF(Data!Z39&gt;0,Data!Z39-4,"")</f>
        <v/>
      </c>
      <c r="AC39" s="39" t="str">
        <f t="shared" si="1"/>
        <v/>
      </c>
      <c r="AD39" s="39" t="str">
        <f t="shared" si="2"/>
        <v/>
      </c>
      <c r="AE39" s="39" t="str">
        <f t="shared" si="3"/>
        <v/>
      </c>
      <c r="AF39" s="39" t="str">
        <f t="shared" si="4"/>
        <v/>
      </c>
      <c r="AG39" s="39" t="str">
        <f t="shared" si="5"/>
        <v/>
      </c>
      <c r="AH39" s="39" t="str">
        <f t="shared" si="6"/>
        <v/>
      </c>
    </row>
    <row r="40" ht="14.25" customHeight="1">
      <c r="A40" s="21" t="str">
        <f>IF(Data!A40&gt;0,Data!A40-4,"")</f>
        <v/>
      </c>
      <c r="B40" s="21" t="str">
        <f>IF(Data!B40&gt;0,Data!B40-4,"")</f>
        <v/>
      </c>
      <c r="C40" s="21" t="str">
        <f>IF(Data!C40&gt;0,4-Data!C40,"")</f>
        <v/>
      </c>
      <c r="D40" s="21" t="str">
        <f>IF(Data!D40&gt;0,4-Data!D40,"")</f>
        <v/>
      </c>
      <c r="E40" s="21" t="str">
        <f>IF(Data!E40&gt;0,4-Data!E40,"")</f>
        <v/>
      </c>
      <c r="F40" s="21" t="str">
        <f>IF(Data!F40&gt;0,Data!F40-4,"")</f>
        <v/>
      </c>
      <c r="G40" s="21" t="str">
        <f>IF(Data!G40&gt;0,Data!G40-4,"")</f>
        <v/>
      </c>
      <c r="H40" s="21" t="str">
        <f>IF(Data!H40&gt;0,Data!H40-4,"")</f>
        <v/>
      </c>
      <c r="I40" s="21" t="str">
        <f>IF(Data!I40&gt;0,4-Data!I40,"")</f>
        <v/>
      </c>
      <c r="J40" s="21" t="str">
        <f>IF(Data!J40&gt;0,4-Data!J40,"")</f>
        <v/>
      </c>
      <c r="K40" s="21" t="str">
        <f>IF(Data!K40&gt;0,Data!K40-4,"")</f>
        <v/>
      </c>
      <c r="L40" s="21" t="str">
        <f>IF(Data!L40&gt;0,4-Data!L40,"")</f>
        <v/>
      </c>
      <c r="M40" s="21" t="str">
        <f>IF(Data!M40&gt;0,Data!M40-4,"")</f>
        <v/>
      </c>
      <c r="N40" s="21" t="str">
        <f>IF(Data!N40&gt;0,Data!N40-4,"")</f>
        <v/>
      </c>
      <c r="O40" s="21" t="str">
        <f>IF(Data!O40&gt;0,Data!O40-4,"")</f>
        <v/>
      </c>
      <c r="P40" s="21" t="str">
        <f>IF(Data!P40&gt;0,Data!P40-4,"")</f>
        <v/>
      </c>
      <c r="Q40" s="21" t="str">
        <f>IF(Data!Q40&gt;0,4-Data!Q40,"")</f>
        <v/>
      </c>
      <c r="R40" s="21" t="str">
        <f>IF(Data!R40&gt;0,4-Data!R40,"")</f>
        <v/>
      </c>
      <c r="S40" s="21" t="str">
        <f>IF(Data!S40&gt;0,4-Data!S40,"")</f>
        <v/>
      </c>
      <c r="T40" s="21" t="str">
        <f>IF(Data!T40&gt;0,Data!T40-4,"")</f>
        <v/>
      </c>
      <c r="U40" s="21" t="str">
        <f>IF(Data!U40&gt;0,4-Data!U40,"")</f>
        <v/>
      </c>
      <c r="V40" s="21" t="str">
        <f>IF(Data!V40&gt;0,Data!V40-4,"")</f>
        <v/>
      </c>
      <c r="W40" s="21" t="str">
        <f>IF(Data!W40&gt;0,4-Data!W40,"")</f>
        <v/>
      </c>
      <c r="X40" s="21" t="str">
        <f>IF(Data!X40&gt;0,4-Data!X40,"")</f>
        <v/>
      </c>
      <c r="Y40" s="21" t="str">
        <f>IF(Data!Y40&gt;0,4-Data!Y40,"")</f>
        <v/>
      </c>
      <c r="Z40" s="21" t="str">
        <f>IF(Data!Z40&gt;0,Data!Z40-4,"")</f>
        <v/>
      </c>
      <c r="AC40" s="39" t="str">
        <f t="shared" si="1"/>
        <v/>
      </c>
      <c r="AD40" s="39" t="str">
        <f t="shared" si="2"/>
        <v/>
      </c>
      <c r="AE40" s="39" t="str">
        <f t="shared" si="3"/>
        <v/>
      </c>
      <c r="AF40" s="39" t="str">
        <f t="shared" si="4"/>
        <v/>
      </c>
      <c r="AG40" s="39" t="str">
        <f t="shared" si="5"/>
        <v/>
      </c>
      <c r="AH40" s="39" t="str">
        <f t="shared" si="6"/>
        <v/>
      </c>
    </row>
    <row r="41" ht="14.25" customHeight="1">
      <c r="A41" s="21" t="str">
        <f>IF(Data!A41&gt;0,Data!A41-4,"")</f>
        <v/>
      </c>
      <c r="B41" s="21" t="str">
        <f>IF(Data!B41&gt;0,Data!B41-4,"")</f>
        <v/>
      </c>
      <c r="C41" s="21" t="str">
        <f>IF(Data!C41&gt;0,4-Data!C41,"")</f>
        <v/>
      </c>
      <c r="D41" s="21" t="str">
        <f>IF(Data!D41&gt;0,4-Data!D41,"")</f>
        <v/>
      </c>
      <c r="E41" s="21" t="str">
        <f>IF(Data!E41&gt;0,4-Data!E41,"")</f>
        <v/>
      </c>
      <c r="F41" s="21" t="str">
        <f>IF(Data!F41&gt;0,Data!F41-4,"")</f>
        <v/>
      </c>
      <c r="G41" s="21" t="str">
        <f>IF(Data!G41&gt;0,Data!G41-4,"")</f>
        <v/>
      </c>
      <c r="H41" s="21" t="str">
        <f>IF(Data!H41&gt;0,Data!H41-4,"")</f>
        <v/>
      </c>
      <c r="I41" s="21" t="str">
        <f>IF(Data!I41&gt;0,4-Data!I41,"")</f>
        <v/>
      </c>
      <c r="J41" s="21" t="str">
        <f>IF(Data!J41&gt;0,4-Data!J41,"")</f>
        <v/>
      </c>
      <c r="K41" s="21" t="str">
        <f>IF(Data!K41&gt;0,Data!K41-4,"")</f>
        <v/>
      </c>
      <c r="L41" s="21" t="str">
        <f>IF(Data!L41&gt;0,4-Data!L41,"")</f>
        <v/>
      </c>
      <c r="M41" s="21" t="str">
        <f>IF(Data!M41&gt;0,Data!M41-4,"")</f>
        <v/>
      </c>
      <c r="N41" s="21" t="str">
        <f>IF(Data!N41&gt;0,Data!N41-4,"")</f>
        <v/>
      </c>
      <c r="O41" s="21" t="str">
        <f>IF(Data!O41&gt;0,Data!O41-4,"")</f>
        <v/>
      </c>
      <c r="P41" s="21" t="str">
        <f>IF(Data!P41&gt;0,Data!P41-4,"")</f>
        <v/>
      </c>
      <c r="Q41" s="21" t="str">
        <f>IF(Data!Q41&gt;0,4-Data!Q41,"")</f>
        <v/>
      </c>
      <c r="R41" s="21" t="str">
        <f>IF(Data!R41&gt;0,4-Data!R41,"")</f>
        <v/>
      </c>
      <c r="S41" s="21" t="str">
        <f>IF(Data!S41&gt;0,4-Data!S41,"")</f>
        <v/>
      </c>
      <c r="T41" s="21" t="str">
        <f>IF(Data!T41&gt;0,Data!T41-4,"")</f>
        <v/>
      </c>
      <c r="U41" s="21" t="str">
        <f>IF(Data!U41&gt;0,4-Data!U41,"")</f>
        <v/>
      </c>
      <c r="V41" s="21" t="str">
        <f>IF(Data!V41&gt;0,Data!V41-4,"")</f>
        <v/>
      </c>
      <c r="W41" s="21" t="str">
        <f>IF(Data!W41&gt;0,4-Data!W41,"")</f>
        <v/>
      </c>
      <c r="X41" s="21" t="str">
        <f>IF(Data!X41&gt;0,4-Data!X41,"")</f>
        <v/>
      </c>
      <c r="Y41" s="21" t="str">
        <f>IF(Data!Y41&gt;0,4-Data!Y41,"")</f>
        <v/>
      </c>
      <c r="Z41" s="21" t="str">
        <f>IF(Data!Z41&gt;0,Data!Z41-4,"")</f>
        <v/>
      </c>
      <c r="AC41" s="39" t="str">
        <f t="shared" si="1"/>
        <v/>
      </c>
      <c r="AD41" s="39" t="str">
        <f t="shared" si="2"/>
        <v/>
      </c>
      <c r="AE41" s="39" t="str">
        <f t="shared" si="3"/>
        <v/>
      </c>
      <c r="AF41" s="39" t="str">
        <f t="shared" si="4"/>
        <v/>
      </c>
      <c r="AG41" s="39" t="str">
        <f t="shared" si="5"/>
        <v/>
      </c>
      <c r="AH41" s="39" t="str">
        <f t="shared" si="6"/>
        <v/>
      </c>
    </row>
    <row r="42" ht="14.25" customHeight="1">
      <c r="A42" s="21" t="str">
        <f>IF(Data!A42&gt;0,Data!A42-4,"")</f>
        <v/>
      </c>
      <c r="B42" s="21" t="str">
        <f>IF(Data!B42&gt;0,Data!B42-4,"")</f>
        <v/>
      </c>
      <c r="C42" s="21" t="str">
        <f>IF(Data!C42&gt;0,4-Data!C42,"")</f>
        <v/>
      </c>
      <c r="D42" s="21" t="str">
        <f>IF(Data!D42&gt;0,4-Data!D42,"")</f>
        <v/>
      </c>
      <c r="E42" s="21" t="str">
        <f>IF(Data!E42&gt;0,4-Data!E42,"")</f>
        <v/>
      </c>
      <c r="F42" s="21" t="str">
        <f>IF(Data!F42&gt;0,Data!F42-4,"")</f>
        <v/>
      </c>
      <c r="G42" s="21" t="str">
        <f>IF(Data!G42&gt;0,Data!G42-4,"")</f>
        <v/>
      </c>
      <c r="H42" s="21" t="str">
        <f>IF(Data!H42&gt;0,Data!H42-4,"")</f>
        <v/>
      </c>
      <c r="I42" s="21" t="str">
        <f>IF(Data!I42&gt;0,4-Data!I42,"")</f>
        <v/>
      </c>
      <c r="J42" s="21" t="str">
        <f>IF(Data!J42&gt;0,4-Data!J42,"")</f>
        <v/>
      </c>
      <c r="K42" s="21" t="str">
        <f>IF(Data!K42&gt;0,Data!K42-4,"")</f>
        <v/>
      </c>
      <c r="L42" s="21" t="str">
        <f>IF(Data!L42&gt;0,4-Data!L42,"")</f>
        <v/>
      </c>
      <c r="M42" s="21" t="str">
        <f>IF(Data!M42&gt;0,Data!M42-4,"")</f>
        <v/>
      </c>
      <c r="N42" s="21" t="str">
        <f>IF(Data!N42&gt;0,Data!N42-4,"")</f>
        <v/>
      </c>
      <c r="O42" s="21" t="str">
        <f>IF(Data!O42&gt;0,Data!O42-4,"")</f>
        <v/>
      </c>
      <c r="P42" s="21" t="str">
        <f>IF(Data!P42&gt;0,Data!P42-4,"")</f>
        <v/>
      </c>
      <c r="Q42" s="21" t="str">
        <f>IF(Data!Q42&gt;0,4-Data!Q42,"")</f>
        <v/>
      </c>
      <c r="R42" s="21" t="str">
        <f>IF(Data!R42&gt;0,4-Data!R42,"")</f>
        <v/>
      </c>
      <c r="S42" s="21" t="str">
        <f>IF(Data!S42&gt;0,4-Data!S42,"")</f>
        <v/>
      </c>
      <c r="T42" s="21" t="str">
        <f>IF(Data!T42&gt;0,Data!T42-4,"")</f>
        <v/>
      </c>
      <c r="U42" s="21" t="str">
        <f>IF(Data!U42&gt;0,4-Data!U42,"")</f>
        <v/>
      </c>
      <c r="V42" s="21" t="str">
        <f>IF(Data!V42&gt;0,Data!V42-4,"")</f>
        <v/>
      </c>
      <c r="W42" s="21" t="str">
        <f>IF(Data!W42&gt;0,4-Data!W42,"")</f>
        <v/>
      </c>
      <c r="X42" s="21" t="str">
        <f>IF(Data!X42&gt;0,4-Data!X42,"")</f>
        <v/>
      </c>
      <c r="Y42" s="21" t="str">
        <f>IF(Data!Y42&gt;0,4-Data!Y42,"")</f>
        <v/>
      </c>
      <c r="Z42" s="21" t="str">
        <f>IF(Data!Z42&gt;0,Data!Z42-4,"")</f>
        <v/>
      </c>
      <c r="AC42" s="39" t="str">
        <f t="shared" si="1"/>
        <v/>
      </c>
      <c r="AD42" s="39" t="str">
        <f t="shared" si="2"/>
        <v/>
      </c>
      <c r="AE42" s="39" t="str">
        <f t="shared" si="3"/>
        <v/>
      </c>
      <c r="AF42" s="39" t="str">
        <f t="shared" si="4"/>
        <v/>
      </c>
      <c r="AG42" s="39" t="str">
        <f t="shared" si="5"/>
        <v/>
      </c>
      <c r="AH42" s="39" t="str">
        <f t="shared" si="6"/>
        <v/>
      </c>
    </row>
    <row r="43" ht="14.25" customHeight="1">
      <c r="A43" s="21" t="str">
        <f>IF(Data!A43&gt;0,Data!A43-4,"")</f>
        <v/>
      </c>
      <c r="B43" s="21" t="str">
        <f>IF(Data!B43&gt;0,Data!B43-4,"")</f>
        <v/>
      </c>
      <c r="C43" s="21" t="str">
        <f>IF(Data!C43&gt;0,4-Data!C43,"")</f>
        <v/>
      </c>
      <c r="D43" s="21" t="str">
        <f>IF(Data!D43&gt;0,4-Data!D43,"")</f>
        <v/>
      </c>
      <c r="E43" s="21" t="str">
        <f>IF(Data!E43&gt;0,4-Data!E43,"")</f>
        <v/>
      </c>
      <c r="F43" s="21" t="str">
        <f>IF(Data!F43&gt;0,Data!F43-4,"")</f>
        <v/>
      </c>
      <c r="G43" s="21" t="str">
        <f>IF(Data!G43&gt;0,Data!G43-4,"")</f>
        <v/>
      </c>
      <c r="H43" s="21" t="str">
        <f>IF(Data!H43&gt;0,Data!H43-4,"")</f>
        <v/>
      </c>
      <c r="I43" s="21" t="str">
        <f>IF(Data!I43&gt;0,4-Data!I43,"")</f>
        <v/>
      </c>
      <c r="J43" s="21" t="str">
        <f>IF(Data!J43&gt;0,4-Data!J43,"")</f>
        <v/>
      </c>
      <c r="K43" s="21" t="str">
        <f>IF(Data!K43&gt;0,Data!K43-4,"")</f>
        <v/>
      </c>
      <c r="L43" s="21" t="str">
        <f>IF(Data!L43&gt;0,4-Data!L43,"")</f>
        <v/>
      </c>
      <c r="M43" s="21" t="str">
        <f>IF(Data!M43&gt;0,Data!M43-4,"")</f>
        <v/>
      </c>
      <c r="N43" s="21" t="str">
        <f>IF(Data!N43&gt;0,Data!N43-4,"")</f>
        <v/>
      </c>
      <c r="O43" s="21" t="str">
        <f>IF(Data!O43&gt;0,Data!O43-4,"")</f>
        <v/>
      </c>
      <c r="P43" s="21" t="str">
        <f>IF(Data!P43&gt;0,Data!P43-4,"")</f>
        <v/>
      </c>
      <c r="Q43" s="21" t="str">
        <f>IF(Data!Q43&gt;0,4-Data!Q43,"")</f>
        <v/>
      </c>
      <c r="R43" s="21" t="str">
        <f>IF(Data!R43&gt;0,4-Data!R43,"")</f>
        <v/>
      </c>
      <c r="S43" s="21" t="str">
        <f>IF(Data!S43&gt;0,4-Data!S43,"")</f>
        <v/>
      </c>
      <c r="T43" s="21" t="str">
        <f>IF(Data!T43&gt;0,Data!T43-4,"")</f>
        <v/>
      </c>
      <c r="U43" s="21" t="str">
        <f>IF(Data!U43&gt;0,4-Data!U43,"")</f>
        <v/>
      </c>
      <c r="V43" s="21" t="str">
        <f>IF(Data!V43&gt;0,Data!V43-4,"")</f>
        <v/>
      </c>
      <c r="W43" s="21" t="str">
        <f>IF(Data!W43&gt;0,4-Data!W43,"")</f>
        <v/>
      </c>
      <c r="X43" s="21" t="str">
        <f>IF(Data!X43&gt;0,4-Data!X43,"")</f>
        <v/>
      </c>
      <c r="Y43" s="21" t="str">
        <f>IF(Data!Y43&gt;0,4-Data!Y43,"")</f>
        <v/>
      </c>
      <c r="Z43" s="21" t="str">
        <f>IF(Data!Z43&gt;0,Data!Z43-4,"")</f>
        <v/>
      </c>
      <c r="AC43" s="39" t="str">
        <f t="shared" si="1"/>
        <v/>
      </c>
      <c r="AD43" s="39" t="str">
        <f t="shared" si="2"/>
        <v/>
      </c>
      <c r="AE43" s="39" t="str">
        <f t="shared" si="3"/>
        <v/>
      </c>
      <c r="AF43" s="39" t="str">
        <f t="shared" si="4"/>
        <v/>
      </c>
      <c r="AG43" s="39" t="str">
        <f t="shared" si="5"/>
        <v/>
      </c>
      <c r="AH43" s="39" t="str">
        <f t="shared" si="6"/>
        <v/>
      </c>
    </row>
    <row r="44" ht="14.25" customHeight="1">
      <c r="A44" s="21" t="str">
        <f>IF(Data!A44&gt;0,Data!A44-4,"")</f>
        <v/>
      </c>
      <c r="B44" s="21" t="str">
        <f>IF(Data!B44&gt;0,Data!B44-4,"")</f>
        <v/>
      </c>
      <c r="C44" s="21" t="str">
        <f>IF(Data!C44&gt;0,4-Data!C44,"")</f>
        <v/>
      </c>
      <c r="D44" s="21" t="str">
        <f>IF(Data!D44&gt;0,4-Data!D44,"")</f>
        <v/>
      </c>
      <c r="E44" s="21" t="str">
        <f>IF(Data!E44&gt;0,4-Data!E44,"")</f>
        <v/>
      </c>
      <c r="F44" s="21" t="str">
        <f>IF(Data!F44&gt;0,Data!F44-4,"")</f>
        <v/>
      </c>
      <c r="G44" s="21" t="str">
        <f>IF(Data!G44&gt;0,Data!G44-4,"")</f>
        <v/>
      </c>
      <c r="H44" s="21" t="str">
        <f>IF(Data!H44&gt;0,Data!H44-4,"")</f>
        <v/>
      </c>
      <c r="I44" s="21" t="str">
        <f>IF(Data!I44&gt;0,4-Data!I44,"")</f>
        <v/>
      </c>
      <c r="J44" s="21" t="str">
        <f>IF(Data!J44&gt;0,4-Data!J44,"")</f>
        <v/>
      </c>
      <c r="K44" s="21" t="str">
        <f>IF(Data!K44&gt;0,Data!K44-4,"")</f>
        <v/>
      </c>
      <c r="L44" s="21" t="str">
        <f>IF(Data!L44&gt;0,4-Data!L44,"")</f>
        <v/>
      </c>
      <c r="M44" s="21" t="str">
        <f>IF(Data!M44&gt;0,Data!M44-4,"")</f>
        <v/>
      </c>
      <c r="N44" s="21" t="str">
        <f>IF(Data!N44&gt;0,Data!N44-4,"")</f>
        <v/>
      </c>
      <c r="O44" s="21" t="str">
        <f>IF(Data!O44&gt;0,Data!O44-4,"")</f>
        <v/>
      </c>
      <c r="P44" s="21" t="str">
        <f>IF(Data!P44&gt;0,Data!P44-4,"")</f>
        <v/>
      </c>
      <c r="Q44" s="21" t="str">
        <f>IF(Data!Q44&gt;0,4-Data!Q44,"")</f>
        <v/>
      </c>
      <c r="R44" s="21" t="str">
        <f>IF(Data!R44&gt;0,4-Data!R44,"")</f>
        <v/>
      </c>
      <c r="S44" s="21" t="str">
        <f>IF(Data!S44&gt;0,4-Data!S44,"")</f>
        <v/>
      </c>
      <c r="T44" s="21" t="str">
        <f>IF(Data!T44&gt;0,Data!T44-4,"")</f>
        <v/>
      </c>
      <c r="U44" s="21" t="str">
        <f>IF(Data!U44&gt;0,4-Data!U44,"")</f>
        <v/>
      </c>
      <c r="V44" s="21" t="str">
        <f>IF(Data!V44&gt;0,Data!V44-4,"")</f>
        <v/>
      </c>
      <c r="W44" s="21" t="str">
        <f>IF(Data!W44&gt;0,4-Data!W44,"")</f>
        <v/>
      </c>
      <c r="X44" s="21" t="str">
        <f>IF(Data!X44&gt;0,4-Data!X44,"")</f>
        <v/>
      </c>
      <c r="Y44" s="21" t="str">
        <f>IF(Data!Y44&gt;0,4-Data!Y44,"")</f>
        <v/>
      </c>
      <c r="Z44" s="21" t="str">
        <f>IF(Data!Z44&gt;0,Data!Z44-4,"")</f>
        <v/>
      </c>
      <c r="AC44" s="39" t="str">
        <f t="shared" si="1"/>
        <v/>
      </c>
      <c r="AD44" s="39" t="str">
        <f t="shared" si="2"/>
        <v/>
      </c>
      <c r="AE44" s="39" t="str">
        <f t="shared" si="3"/>
        <v/>
      </c>
      <c r="AF44" s="39" t="str">
        <f t="shared" si="4"/>
        <v/>
      </c>
      <c r="AG44" s="39" t="str">
        <f t="shared" si="5"/>
        <v/>
      </c>
      <c r="AH44" s="39" t="str">
        <f t="shared" si="6"/>
        <v/>
      </c>
    </row>
    <row r="45" ht="14.25" customHeight="1">
      <c r="A45" s="21" t="str">
        <f>IF(Data!A45&gt;0,Data!A45-4,"")</f>
        <v/>
      </c>
      <c r="B45" s="21" t="str">
        <f>IF(Data!B45&gt;0,Data!B45-4,"")</f>
        <v/>
      </c>
      <c r="C45" s="21" t="str">
        <f>IF(Data!C45&gt;0,4-Data!C45,"")</f>
        <v/>
      </c>
      <c r="D45" s="21" t="str">
        <f>IF(Data!D45&gt;0,4-Data!D45,"")</f>
        <v/>
      </c>
      <c r="E45" s="21" t="str">
        <f>IF(Data!E45&gt;0,4-Data!E45,"")</f>
        <v/>
      </c>
      <c r="F45" s="21" t="str">
        <f>IF(Data!F45&gt;0,Data!F45-4,"")</f>
        <v/>
      </c>
      <c r="G45" s="21" t="str">
        <f>IF(Data!G45&gt;0,Data!G45-4,"")</f>
        <v/>
      </c>
      <c r="H45" s="21" t="str">
        <f>IF(Data!H45&gt;0,Data!H45-4,"")</f>
        <v/>
      </c>
      <c r="I45" s="21" t="str">
        <f>IF(Data!I45&gt;0,4-Data!I45,"")</f>
        <v/>
      </c>
      <c r="J45" s="21" t="str">
        <f>IF(Data!J45&gt;0,4-Data!J45,"")</f>
        <v/>
      </c>
      <c r="K45" s="21" t="str">
        <f>IF(Data!K45&gt;0,Data!K45-4,"")</f>
        <v/>
      </c>
      <c r="L45" s="21" t="str">
        <f>IF(Data!L45&gt;0,4-Data!L45,"")</f>
        <v/>
      </c>
      <c r="M45" s="21" t="str">
        <f>IF(Data!M45&gt;0,Data!M45-4,"")</f>
        <v/>
      </c>
      <c r="N45" s="21" t="str">
        <f>IF(Data!N45&gt;0,Data!N45-4,"")</f>
        <v/>
      </c>
      <c r="O45" s="21" t="str">
        <f>IF(Data!O45&gt;0,Data!O45-4,"")</f>
        <v/>
      </c>
      <c r="P45" s="21" t="str">
        <f>IF(Data!P45&gt;0,Data!P45-4,"")</f>
        <v/>
      </c>
      <c r="Q45" s="21" t="str">
        <f>IF(Data!Q45&gt;0,4-Data!Q45,"")</f>
        <v/>
      </c>
      <c r="R45" s="21" t="str">
        <f>IF(Data!R45&gt;0,4-Data!R45,"")</f>
        <v/>
      </c>
      <c r="S45" s="21" t="str">
        <f>IF(Data!S45&gt;0,4-Data!S45,"")</f>
        <v/>
      </c>
      <c r="T45" s="21" t="str">
        <f>IF(Data!T45&gt;0,Data!T45-4,"")</f>
        <v/>
      </c>
      <c r="U45" s="21" t="str">
        <f>IF(Data!U45&gt;0,4-Data!U45,"")</f>
        <v/>
      </c>
      <c r="V45" s="21" t="str">
        <f>IF(Data!V45&gt;0,Data!V45-4,"")</f>
        <v/>
      </c>
      <c r="W45" s="21" t="str">
        <f>IF(Data!W45&gt;0,4-Data!W45,"")</f>
        <v/>
      </c>
      <c r="X45" s="21" t="str">
        <f>IF(Data!X45&gt;0,4-Data!X45,"")</f>
        <v/>
      </c>
      <c r="Y45" s="21" t="str">
        <f>IF(Data!Y45&gt;0,4-Data!Y45,"")</f>
        <v/>
      </c>
      <c r="Z45" s="21" t="str">
        <f>IF(Data!Z45&gt;0,Data!Z45-4,"")</f>
        <v/>
      </c>
      <c r="AC45" s="39" t="str">
        <f t="shared" si="1"/>
        <v/>
      </c>
      <c r="AD45" s="39" t="str">
        <f t="shared" si="2"/>
        <v/>
      </c>
      <c r="AE45" s="39" t="str">
        <f t="shared" si="3"/>
        <v/>
      </c>
      <c r="AF45" s="39" t="str">
        <f t="shared" si="4"/>
        <v/>
      </c>
      <c r="AG45" s="39" t="str">
        <f t="shared" si="5"/>
        <v/>
      </c>
      <c r="AH45" s="39" t="str">
        <f t="shared" si="6"/>
        <v/>
      </c>
    </row>
    <row r="46" ht="14.25" customHeight="1">
      <c r="A46" s="21" t="str">
        <f>IF(Data!A46&gt;0,Data!A46-4,"")</f>
        <v/>
      </c>
      <c r="B46" s="21" t="str">
        <f>IF(Data!B46&gt;0,Data!B46-4,"")</f>
        <v/>
      </c>
      <c r="C46" s="21" t="str">
        <f>IF(Data!C46&gt;0,4-Data!C46,"")</f>
        <v/>
      </c>
      <c r="D46" s="21" t="str">
        <f>IF(Data!D46&gt;0,4-Data!D46,"")</f>
        <v/>
      </c>
      <c r="E46" s="21" t="str">
        <f>IF(Data!E46&gt;0,4-Data!E46,"")</f>
        <v/>
      </c>
      <c r="F46" s="21" t="str">
        <f>IF(Data!F46&gt;0,Data!F46-4,"")</f>
        <v/>
      </c>
      <c r="G46" s="21" t="str">
        <f>IF(Data!G46&gt;0,Data!G46-4,"")</f>
        <v/>
      </c>
      <c r="H46" s="21" t="str">
        <f>IF(Data!H46&gt;0,Data!H46-4,"")</f>
        <v/>
      </c>
      <c r="I46" s="21" t="str">
        <f>IF(Data!I46&gt;0,4-Data!I46,"")</f>
        <v/>
      </c>
      <c r="J46" s="21" t="str">
        <f>IF(Data!J46&gt;0,4-Data!J46,"")</f>
        <v/>
      </c>
      <c r="K46" s="21" t="str">
        <f>IF(Data!K46&gt;0,Data!K46-4,"")</f>
        <v/>
      </c>
      <c r="L46" s="21" t="str">
        <f>IF(Data!L46&gt;0,4-Data!L46,"")</f>
        <v/>
      </c>
      <c r="M46" s="21" t="str">
        <f>IF(Data!M46&gt;0,Data!M46-4,"")</f>
        <v/>
      </c>
      <c r="N46" s="21" t="str">
        <f>IF(Data!N46&gt;0,Data!N46-4,"")</f>
        <v/>
      </c>
      <c r="O46" s="21" t="str">
        <f>IF(Data!O46&gt;0,Data!O46-4,"")</f>
        <v/>
      </c>
      <c r="P46" s="21" t="str">
        <f>IF(Data!P46&gt;0,Data!P46-4,"")</f>
        <v/>
      </c>
      <c r="Q46" s="21" t="str">
        <f>IF(Data!Q46&gt;0,4-Data!Q46,"")</f>
        <v/>
      </c>
      <c r="R46" s="21" t="str">
        <f>IF(Data!R46&gt;0,4-Data!R46,"")</f>
        <v/>
      </c>
      <c r="S46" s="21" t="str">
        <f>IF(Data!S46&gt;0,4-Data!S46,"")</f>
        <v/>
      </c>
      <c r="T46" s="21" t="str">
        <f>IF(Data!T46&gt;0,Data!T46-4,"")</f>
        <v/>
      </c>
      <c r="U46" s="21" t="str">
        <f>IF(Data!U46&gt;0,4-Data!U46,"")</f>
        <v/>
      </c>
      <c r="V46" s="21" t="str">
        <f>IF(Data!V46&gt;0,Data!V46-4,"")</f>
        <v/>
      </c>
      <c r="W46" s="21" t="str">
        <f>IF(Data!W46&gt;0,4-Data!W46,"")</f>
        <v/>
      </c>
      <c r="X46" s="21" t="str">
        <f>IF(Data!X46&gt;0,4-Data!X46,"")</f>
        <v/>
      </c>
      <c r="Y46" s="21" t="str">
        <f>IF(Data!Y46&gt;0,4-Data!Y46,"")</f>
        <v/>
      </c>
      <c r="Z46" s="21" t="str">
        <f>IF(Data!Z46&gt;0,Data!Z46-4,"")</f>
        <v/>
      </c>
      <c r="AC46" s="39" t="str">
        <f t="shared" si="1"/>
        <v/>
      </c>
      <c r="AD46" s="39" t="str">
        <f t="shared" si="2"/>
        <v/>
      </c>
      <c r="AE46" s="39" t="str">
        <f t="shared" si="3"/>
        <v/>
      </c>
      <c r="AF46" s="39" t="str">
        <f t="shared" si="4"/>
        <v/>
      </c>
      <c r="AG46" s="39" t="str">
        <f t="shared" si="5"/>
        <v/>
      </c>
      <c r="AH46" s="39" t="str">
        <f t="shared" si="6"/>
        <v/>
      </c>
    </row>
    <row r="47" ht="14.25" customHeight="1">
      <c r="A47" s="21" t="str">
        <f>IF(Data!A47&gt;0,Data!A47-4,"")</f>
        <v/>
      </c>
      <c r="B47" s="21" t="str">
        <f>IF(Data!B47&gt;0,Data!B47-4,"")</f>
        <v/>
      </c>
      <c r="C47" s="21" t="str">
        <f>IF(Data!C47&gt;0,4-Data!C47,"")</f>
        <v/>
      </c>
      <c r="D47" s="21" t="str">
        <f>IF(Data!D47&gt;0,4-Data!D47,"")</f>
        <v/>
      </c>
      <c r="E47" s="21" t="str">
        <f>IF(Data!E47&gt;0,4-Data!E47,"")</f>
        <v/>
      </c>
      <c r="F47" s="21" t="str">
        <f>IF(Data!F47&gt;0,Data!F47-4,"")</f>
        <v/>
      </c>
      <c r="G47" s="21" t="str">
        <f>IF(Data!G47&gt;0,Data!G47-4,"")</f>
        <v/>
      </c>
      <c r="H47" s="21" t="str">
        <f>IF(Data!H47&gt;0,Data!H47-4,"")</f>
        <v/>
      </c>
      <c r="I47" s="21" t="str">
        <f>IF(Data!I47&gt;0,4-Data!I47,"")</f>
        <v/>
      </c>
      <c r="J47" s="21" t="str">
        <f>IF(Data!J47&gt;0,4-Data!J47,"")</f>
        <v/>
      </c>
      <c r="K47" s="21" t="str">
        <f>IF(Data!K47&gt;0,Data!K47-4,"")</f>
        <v/>
      </c>
      <c r="L47" s="21" t="str">
        <f>IF(Data!L47&gt;0,4-Data!L47,"")</f>
        <v/>
      </c>
      <c r="M47" s="21" t="str">
        <f>IF(Data!M47&gt;0,Data!M47-4,"")</f>
        <v/>
      </c>
      <c r="N47" s="21" t="str">
        <f>IF(Data!N47&gt;0,Data!N47-4,"")</f>
        <v/>
      </c>
      <c r="O47" s="21" t="str">
        <f>IF(Data!O47&gt;0,Data!O47-4,"")</f>
        <v/>
      </c>
      <c r="P47" s="21" t="str">
        <f>IF(Data!P47&gt;0,Data!P47-4,"")</f>
        <v/>
      </c>
      <c r="Q47" s="21" t="str">
        <f>IF(Data!Q47&gt;0,4-Data!Q47,"")</f>
        <v/>
      </c>
      <c r="R47" s="21" t="str">
        <f>IF(Data!R47&gt;0,4-Data!R47,"")</f>
        <v/>
      </c>
      <c r="S47" s="21" t="str">
        <f>IF(Data!S47&gt;0,4-Data!S47,"")</f>
        <v/>
      </c>
      <c r="T47" s="21" t="str">
        <f>IF(Data!T47&gt;0,Data!T47-4,"")</f>
        <v/>
      </c>
      <c r="U47" s="21" t="str">
        <f>IF(Data!U47&gt;0,4-Data!U47,"")</f>
        <v/>
      </c>
      <c r="V47" s="21" t="str">
        <f>IF(Data!V47&gt;0,Data!V47-4,"")</f>
        <v/>
      </c>
      <c r="W47" s="21" t="str">
        <f>IF(Data!W47&gt;0,4-Data!W47,"")</f>
        <v/>
      </c>
      <c r="X47" s="21" t="str">
        <f>IF(Data!X47&gt;0,4-Data!X47,"")</f>
        <v/>
      </c>
      <c r="Y47" s="21" t="str">
        <f>IF(Data!Y47&gt;0,4-Data!Y47,"")</f>
        <v/>
      </c>
      <c r="Z47" s="21" t="str">
        <f>IF(Data!Z47&gt;0,Data!Z47-4,"")</f>
        <v/>
      </c>
      <c r="AC47" s="39" t="str">
        <f t="shared" si="1"/>
        <v/>
      </c>
      <c r="AD47" s="39" t="str">
        <f t="shared" si="2"/>
        <v/>
      </c>
      <c r="AE47" s="39" t="str">
        <f t="shared" si="3"/>
        <v/>
      </c>
      <c r="AF47" s="39" t="str">
        <f t="shared" si="4"/>
        <v/>
      </c>
      <c r="AG47" s="39" t="str">
        <f t="shared" si="5"/>
        <v/>
      </c>
      <c r="AH47" s="39" t="str">
        <f t="shared" si="6"/>
        <v/>
      </c>
    </row>
    <row r="48" ht="14.25" customHeight="1">
      <c r="A48" s="21" t="str">
        <f>IF(Data!A48&gt;0,Data!A48-4,"")</f>
        <v/>
      </c>
      <c r="B48" s="21" t="str">
        <f>IF(Data!B48&gt;0,Data!B48-4,"")</f>
        <v/>
      </c>
      <c r="C48" s="21" t="str">
        <f>IF(Data!C48&gt;0,4-Data!C48,"")</f>
        <v/>
      </c>
      <c r="D48" s="21" t="str">
        <f>IF(Data!D48&gt;0,4-Data!D48,"")</f>
        <v/>
      </c>
      <c r="E48" s="21" t="str">
        <f>IF(Data!E48&gt;0,4-Data!E48,"")</f>
        <v/>
      </c>
      <c r="F48" s="21" t="str">
        <f>IF(Data!F48&gt;0,Data!F48-4,"")</f>
        <v/>
      </c>
      <c r="G48" s="21" t="str">
        <f>IF(Data!G48&gt;0,Data!G48-4,"")</f>
        <v/>
      </c>
      <c r="H48" s="21" t="str">
        <f>IF(Data!H48&gt;0,Data!H48-4,"")</f>
        <v/>
      </c>
      <c r="I48" s="21" t="str">
        <f>IF(Data!I48&gt;0,4-Data!I48,"")</f>
        <v/>
      </c>
      <c r="J48" s="21" t="str">
        <f>IF(Data!J48&gt;0,4-Data!J48,"")</f>
        <v/>
      </c>
      <c r="K48" s="21" t="str">
        <f>IF(Data!K48&gt;0,Data!K48-4,"")</f>
        <v/>
      </c>
      <c r="L48" s="21" t="str">
        <f>IF(Data!L48&gt;0,4-Data!L48,"")</f>
        <v/>
      </c>
      <c r="M48" s="21" t="str">
        <f>IF(Data!M48&gt;0,Data!M48-4,"")</f>
        <v/>
      </c>
      <c r="N48" s="21" t="str">
        <f>IF(Data!N48&gt;0,Data!N48-4,"")</f>
        <v/>
      </c>
      <c r="O48" s="21" t="str">
        <f>IF(Data!O48&gt;0,Data!O48-4,"")</f>
        <v/>
      </c>
      <c r="P48" s="21" t="str">
        <f>IF(Data!P48&gt;0,Data!P48-4,"")</f>
        <v/>
      </c>
      <c r="Q48" s="21" t="str">
        <f>IF(Data!Q48&gt;0,4-Data!Q48,"")</f>
        <v/>
      </c>
      <c r="R48" s="21" t="str">
        <f>IF(Data!R48&gt;0,4-Data!R48,"")</f>
        <v/>
      </c>
      <c r="S48" s="21" t="str">
        <f>IF(Data!S48&gt;0,4-Data!S48,"")</f>
        <v/>
      </c>
      <c r="T48" s="21" t="str">
        <f>IF(Data!T48&gt;0,Data!T48-4,"")</f>
        <v/>
      </c>
      <c r="U48" s="21" t="str">
        <f>IF(Data!U48&gt;0,4-Data!U48,"")</f>
        <v/>
      </c>
      <c r="V48" s="21" t="str">
        <f>IF(Data!V48&gt;0,Data!V48-4,"")</f>
        <v/>
      </c>
      <c r="W48" s="21" t="str">
        <f>IF(Data!W48&gt;0,4-Data!W48,"")</f>
        <v/>
      </c>
      <c r="X48" s="21" t="str">
        <f>IF(Data!X48&gt;0,4-Data!X48,"")</f>
        <v/>
      </c>
      <c r="Y48" s="21" t="str">
        <f>IF(Data!Y48&gt;0,4-Data!Y48,"")</f>
        <v/>
      </c>
      <c r="Z48" s="21" t="str">
        <f>IF(Data!Z48&gt;0,Data!Z48-4,"")</f>
        <v/>
      </c>
      <c r="AC48" s="39" t="str">
        <f t="shared" si="1"/>
        <v/>
      </c>
      <c r="AD48" s="39" t="str">
        <f t="shared" si="2"/>
        <v/>
      </c>
      <c r="AE48" s="39" t="str">
        <f t="shared" si="3"/>
        <v/>
      </c>
      <c r="AF48" s="39" t="str">
        <f t="shared" si="4"/>
        <v/>
      </c>
      <c r="AG48" s="39" t="str">
        <f t="shared" si="5"/>
        <v/>
      </c>
      <c r="AH48" s="39" t="str">
        <f t="shared" si="6"/>
        <v/>
      </c>
    </row>
    <row r="49" ht="14.25" customHeight="1">
      <c r="A49" s="21" t="str">
        <f>IF(Data!A49&gt;0,Data!A49-4,"")</f>
        <v/>
      </c>
      <c r="B49" s="21" t="str">
        <f>IF(Data!B49&gt;0,Data!B49-4,"")</f>
        <v/>
      </c>
      <c r="C49" s="21" t="str">
        <f>IF(Data!C49&gt;0,4-Data!C49,"")</f>
        <v/>
      </c>
      <c r="D49" s="21" t="str">
        <f>IF(Data!D49&gt;0,4-Data!D49,"")</f>
        <v/>
      </c>
      <c r="E49" s="21" t="str">
        <f>IF(Data!E49&gt;0,4-Data!E49,"")</f>
        <v/>
      </c>
      <c r="F49" s="21" t="str">
        <f>IF(Data!F49&gt;0,Data!F49-4,"")</f>
        <v/>
      </c>
      <c r="G49" s="21" t="str">
        <f>IF(Data!G49&gt;0,Data!G49-4,"")</f>
        <v/>
      </c>
      <c r="H49" s="21" t="str">
        <f>IF(Data!H49&gt;0,Data!H49-4,"")</f>
        <v/>
      </c>
      <c r="I49" s="21" t="str">
        <f>IF(Data!I49&gt;0,4-Data!I49,"")</f>
        <v/>
      </c>
      <c r="J49" s="21" t="str">
        <f>IF(Data!J49&gt;0,4-Data!J49,"")</f>
        <v/>
      </c>
      <c r="K49" s="21" t="str">
        <f>IF(Data!K49&gt;0,Data!K49-4,"")</f>
        <v/>
      </c>
      <c r="L49" s="21" t="str">
        <f>IF(Data!L49&gt;0,4-Data!L49,"")</f>
        <v/>
      </c>
      <c r="M49" s="21" t="str">
        <f>IF(Data!M49&gt;0,Data!M49-4,"")</f>
        <v/>
      </c>
      <c r="N49" s="21" t="str">
        <f>IF(Data!N49&gt;0,Data!N49-4,"")</f>
        <v/>
      </c>
      <c r="O49" s="21" t="str">
        <f>IF(Data!O49&gt;0,Data!O49-4,"")</f>
        <v/>
      </c>
      <c r="P49" s="21" t="str">
        <f>IF(Data!P49&gt;0,Data!P49-4,"")</f>
        <v/>
      </c>
      <c r="Q49" s="21" t="str">
        <f>IF(Data!Q49&gt;0,4-Data!Q49,"")</f>
        <v/>
      </c>
      <c r="R49" s="21" t="str">
        <f>IF(Data!R49&gt;0,4-Data!R49,"")</f>
        <v/>
      </c>
      <c r="S49" s="21" t="str">
        <f>IF(Data!S49&gt;0,4-Data!S49,"")</f>
        <v/>
      </c>
      <c r="T49" s="21" t="str">
        <f>IF(Data!T49&gt;0,Data!T49-4,"")</f>
        <v/>
      </c>
      <c r="U49" s="21" t="str">
        <f>IF(Data!U49&gt;0,4-Data!U49,"")</f>
        <v/>
      </c>
      <c r="V49" s="21" t="str">
        <f>IF(Data!V49&gt;0,Data!V49-4,"")</f>
        <v/>
      </c>
      <c r="W49" s="21" t="str">
        <f>IF(Data!W49&gt;0,4-Data!W49,"")</f>
        <v/>
      </c>
      <c r="X49" s="21" t="str">
        <f>IF(Data!X49&gt;0,4-Data!X49,"")</f>
        <v/>
      </c>
      <c r="Y49" s="21" t="str">
        <f>IF(Data!Y49&gt;0,4-Data!Y49,"")</f>
        <v/>
      </c>
      <c r="Z49" s="21" t="str">
        <f>IF(Data!Z49&gt;0,Data!Z49-4,"")</f>
        <v/>
      </c>
      <c r="AC49" s="39" t="str">
        <f t="shared" si="1"/>
        <v/>
      </c>
      <c r="AD49" s="39" t="str">
        <f t="shared" si="2"/>
        <v/>
      </c>
      <c r="AE49" s="39" t="str">
        <f t="shared" si="3"/>
        <v/>
      </c>
      <c r="AF49" s="39" t="str">
        <f t="shared" si="4"/>
        <v/>
      </c>
      <c r="AG49" s="39" t="str">
        <f t="shared" si="5"/>
        <v/>
      </c>
      <c r="AH49" s="39" t="str">
        <f t="shared" si="6"/>
        <v/>
      </c>
    </row>
    <row r="50" ht="14.25" customHeight="1">
      <c r="A50" s="21" t="str">
        <f>IF(Data!A50&gt;0,Data!A50-4,"")</f>
        <v/>
      </c>
      <c r="B50" s="21" t="str">
        <f>IF(Data!B50&gt;0,Data!B50-4,"")</f>
        <v/>
      </c>
      <c r="C50" s="21" t="str">
        <f>IF(Data!C50&gt;0,4-Data!C50,"")</f>
        <v/>
      </c>
      <c r="D50" s="21" t="str">
        <f>IF(Data!D50&gt;0,4-Data!D50,"")</f>
        <v/>
      </c>
      <c r="E50" s="21" t="str">
        <f>IF(Data!E50&gt;0,4-Data!E50,"")</f>
        <v/>
      </c>
      <c r="F50" s="21" t="str">
        <f>IF(Data!F50&gt;0,Data!F50-4,"")</f>
        <v/>
      </c>
      <c r="G50" s="21" t="str">
        <f>IF(Data!G50&gt;0,Data!G50-4,"")</f>
        <v/>
      </c>
      <c r="H50" s="21" t="str">
        <f>IF(Data!H50&gt;0,Data!H50-4,"")</f>
        <v/>
      </c>
      <c r="I50" s="21" t="str">
        <f>IF(Data!I50&gt;0,4-Data!I50,"")</f>
        <v/>
      </c>
      <c r="J50" s="21" t="str">
        <f>IF(Data!J50&gt;0,4-Data!J50,"")</f>
        <v/>
      </c>
      <c r="K50" s="21" t="str">
        <f>IF(Data!K50&gt;0,Data!K50-4,"")</f>
        <v/>
      </c>
      <c r="L50" s="21" t="str">
        <f>IF(Data!L50&gt;0,4-Data!L50,"")</f>
        <v/>
      </c>
      <c r="M50" s="21" t="str">
        <f>IF(Data!M50&gt;0,Data!M50-4,"")</f>
        <v/>
      </c>
      <c r="N50" s="21" t="str">
        <f>IF(Data!N50&gt;0,Data!N50-4,"")</f>
        <v/>
      </c>
      <c r="O50" s="21" t="str">
        <f>IF(Data!O50&gt;0,Data!O50-4,"")</f>
        <v/>
      </c>
      <c r="P50" s="21" t="str">
        <f>IF(Data!P50&gt;0,Data!P50-4,"")</f>
        <v/>
      </c>
      <c r="Q50" s="21" t="str">
        <f>IF(Data!Q50&gt;0,4-Data!Q50,"")</f>
        <v/>
      </c>
      <c r="R50" s="21" t="str">
        <f>IF(Data!R50&gt;0,4-Data!R50,"")</f>
        <v/>
      </c>
      <c r="S50" s="21" t="str">
        <f>IF(Data!S50&gt;0,4-Data!S50,"")</f>
        <v/>
      </c>
      <c r="T50" s="21" t="str">
        <f>IF(Data!T50&gt;0,Data!T50-4,"")</f>
        <v/>
      </c>
      <c r="U50" s="21" t="str">
        <f>IF(Data!U50&gt;0,4-Data!U50,"")</f>
        <v/>
      </c>
      <c r="V50" s="21" t="str">
        <f>IF(Data!V50&gt;0,Data!V50-4,"")</f>
        <v/>
      </c>
      <c r="W50" s="21" t="str">
        <f>IF(Data!W50&gt;0,4-Data!W50,"")</f>
        <v/>
      </c>
      <c r="X50" s="21" t="str">
        <f>IF(Data!X50&gt;0,4-Data!X50,"")</f>
        <v/>
      </c>
      <c r="Y50" s="21" t="str">
        <f>IF(Data!Y50&gt;0,4-Data!Y50,"")</f>
        <v/>
      </c>
      <c r="Z50" s="21" t="str">
        <f>IF(Data!Z50&gt;0,Data!Z50-4,"")</f>
        <v/>
      </c>
      <c r="AC50" s="39" t="str">
        <f t="shared" si="1"/>
        <v/>
      </c>
      <c r="AD50" s="39" t="str">
        <f t="shared" si="2"/>
        <v/>
      </c>
      <c r="AE50" s="39" t="str">
        <f t="shared" si="3"/>
        <v/>
      </c>
      <c r="AF50" s="39" t="str">
        <f t="shared" si="4"/>
        <v/>
      </c>
      <c r="AG50" s="39" t="str">
        <f t="shared" si="5"/>
        <v/>
      </c>
      <c r="AH50" s="39" t="str">
        <f t="shared" si="6"/>
        <v/>
      </c>
    </row>
    <row r="51" ht="14.25" customHeight="1">
      <c r="A51" s="21" t="str">
        <f>IF(Data!A51&gt;0,Data!A51-4,"")</f>
        <v/>
      </c>
      <c r="B51" s="21" t="str">
        <f>IF(Data!B51&gt;0,Data!B51-4,"")</f>
        <v/>
      </c>
      <c r="C51" s="21" t="str">
        <f>IF(Data!C51&gt;0,4-Data!C51,"")</f>
        <v/>
      </c>
      <c r="D51" s="21" t="str">
        <f>IF(Data!D51&gt;0,4-Data!D51,"")</f>
        <v/>
      </c>
      <c r="E51" s="21" t="str">
        <f>IF(Data!E51&gt;0,4-Data!E51,"")</f>
        <v/>
      </c>
      <c r="F51" s="21" t="str">
        <f>IF(Data!F51&gt;0,Data!F51-4,"")</f>
        <v/>
      </c>
      <c r="G51" s="21" t="str">
        <f>IF(Data!G51&gt;0,Data!G51-4,"")</f>
        <v/>
      </c>
      <c r="H51" s="21" t="str">
        <f>IF(Data!H51&gt;0,Data!H51-4,"")</f>
        <v/>
      </c>
      <c r="I51" s="21" t="str">
        <f>IF(Data!I51&gt;0,4-Data!I51,"")</f>
        <v/>
      </c>
      <c r="J51" s="21" t="str">
        <f>IF(Data!J51&gt;0,4-Data!J51,"")</f>
        <v/>
      </c>
      <c r="K51" s="21" t="str">
        <f>IF(Data!K51&gt;0,Data!K51-4,"")</f>
        <v/>
      </c>
      <c r="L51" s="21" t="str">
        <f>IF(Data!L51&gt;0,4-Data!L51,"")</f>
        <v/>
      </c>
      <c r="M51" s="21" t="str">
        <f>IF(Data!M51&gt;0,Data!M51-4,"")</f>
        <v/>
      </c>
      <c r="N51" s="21" t="str">
        <f>IF(Data!N51&gt;0,Data!N51-4,"")</f>
        <v/>
      </c>
      <c r="O51" s="21" t="str">
        <f>IF(Data!O51&gt;0,Data!O51-4,"")</f>
        <v/>
      </c>
      <c r="P51" s="21" t="str">
        <f>IF(Data!P51&gt;0,Data!P51-4,"")</f>
        <v/>
      </c>
      <c r="Q51" s="21" t="str">
        <f>IF(Data!Q51&gt;0,4-Data!Q51,"")</f>
        <v/>
      </c>
      <c r="R51" s="21" t="str">
        <f>IF(Data!R51&gt;0,4-Data!R51,"")</f>
        <v/>
      </c>
      <c r="S51" s="21" t="str">
        <f>IF(Data!S51&gt;0,4-Data!S51,"")</f>
        <v/>
      </c>
      <c r="T51" s="21" t="str">
        <f>IF(Data!T51&gt;0,Data!T51-4,"")</f>
        <v/>
      </c>
      <c r="U51" s="21" t="str">
        <f>IF(Data!U51&gt;0,4-Data!U51,"")</f>
        <v/>
      </c>
      <c r="V51" s="21" t="str">
        <f>IF(Data!V51&gt;0,Data!V51-4,"")</f>
        <v/>
      </c>
      <c r="W51" s="21" t="str">
        <f>IF(Data!W51&gt;0,4-Data!W51,"")</f>
        <v/>
      </c>
      <c r="X51" s="21" t="str">
        <f>IF(Data!X51&gt;0,4-Data!X51,"")</f>
        <v/>
      </c>
      <c r="Y51" s="21" t="str">
        <f>IF(Data!Y51&gt;0,4-Data!Y51,"")</f>
        <v/>
      </c>
      <c r="Z51" s="21" t="str">
        <f>IF(Data!Z51&gt;0,Data!Z51-4,"")</f>
        <v/>
      </c>
      <c r="AC51" s="39" t="str">
        <f t="shared" si="1"/>
        <v/>
      </c>
      <c r="AD51" s="39" t="str">
        <f t="shared" si="2"/>
        <v/>
      </c>
      <c r="AE51" s="39" t="str">
        <f t="shared" si="3"/>
        <v/>
      </c>
      <c r="AF51" s="39" t="str">
        <f t="shared" si="4"/>
        <v/>
      </c>
      <c r="AG51" s="39" t="str">
        <f t="shared" si="5"/>
        <v/>
      </c>
      <c r="AH51" s="39" t="str">
        <f t="shared" si="6"/>
        <v/>
      </c>
    </row>
    <row r="52" ht="14.25" customHeight="1">
      <c r="A52" s="21" t="str">
        <f>IF(Data!A52&gt;0,Data!A52-4,"")</f>
        <v/>
      </c>
      <c r="B52" s="21" t="str">
        <f>IF(Data!B52&gt;0,Data!B52-4,"")</f>
        <v/>
      </c>
      <c r="C52" s="21" t="str">
        <f>IF(Data!C52&gt;0,4-Data!C52,"")</f>
        <v/>
      </c>
      <c r="D52" s="21" t="str">
        <f>IF(Data!D52&gt;0,4-Data!D52,"")</f>
        <v/>
      </c>
      <c r="E52" s="21" t="str">
        <f>IF(Data!E52&gt;0,4-Data!E52,"")</f>
        <v/>
      </c>
      <c r="F52" s="21" t="str">
        <f>IF(Data!F52&gt;0,Data!F52-4,"")</f>
        <v/>
      </c>
      <c r="G52" s="21" t="str">
        <f>IF(Data!G52&gt;0,Data!G52-4,"")</f>
        <v/>
      </c>
      <c r="H52" s="21" t="str">
        <f>IF(Data!H52&gt;0,Data!H52-4,"")</f>
        <v/>
      </c>
      <c r="I52" s="21" t="str">
        <f>IF(Data!I52&gt;0,4-Data!I52,"")</f>
        <v/>
      </c>
      <c r="J52" s="21" t="str">
        <f>IF(Data!J52&gt;0,4-Data!J52,"")</f>
        <v/>
      </c>
      <c r="K52" s="21" t="str">
        <f>IF(Data!K52&gt;0,Data!K52-4,"")</f>
        <v/>
      </c>
      <c r="L52" s="21" t="str">
        <f>IF(Data!L52&gt;0,4-Data!L52,"")</f>
        <v/>
      </c>
      <c r="M52" s="21" t="str">
        <f>IF(Data!M52&gt;0,Data!M52-4,"")</f>
        <v/>
      </c>
      <c r="N52" s="21" t="str">
        <f>IF(Data!N52&gt;0,Data!N52-4,"")</f>
        <v/>
      </c>
      <c r="O52" s="21" t="str">
        <f>IF(Data!O52&gt;0,Data!O52-4,"")</f>
        <v/>
      </c>
      <c r="P52" s="21" t="str">
        <f>IF(Data!P52&gt;0,Data!P52-4,"")</f>
        <v/>
      </c>
      <c r="Q52" s="21" t="str">
        <f>IF(Data!Q52&gt;0,4-Data!Q52,"")</f>
        <v/>
      </c>
      <c r="R52" s="21" t="str">
        <f>IF(Data!R52&gt;0,4-Data!R52,"")</f>
        <v/>
      </c>
      <c r="S52" s="21" t="str">
        <f>IF(Data!S52&gt;0,4-Data!S52,"")</f>
        <v/>
      </c>
      <c r="T52" s="21" t="str">
        <f>IF(Data!T52&gt;0,Data!T52-4,"")</f>
        <v/>
      </c>
      <c r="U52" s="21" t="str">
        <f>IF(Data!U52&gt;0,4-Data!U52,"")</f>
        <v/>
      </c>
      <c r="V52" s="21" t="str">
        <f>IF(Data!V52&gt;0,Data!V52-4,"")</f>
        <v/>
      </c>
      <c r="W52" s="21" t="str">
        <f>IF(Data!W52&gt;0,4-Data!W52,"")</f>
        <v/>
      </c>
      <c r="X52" s="21" t="str">
        <f>IF(Data!X52&gt;0,4-Data!X52,"")</f>
        <v/>
      </c>
      <c r="Y52" s="21" t="str">
        <f>IF(Data!Y52&gt;0,4-Data!Y52,"")</f>
        <v/>
      </c>
      <c r="Z52" s="21" t="str">
        <f>IF(Data!Z52&gt;0,Data!Z52-4,"")</f>
        <v/>
      </c>
      <c r="AC52" s="39" t="str">
        <f t="shared" si="1"/>
        <v/>
      </c>
      <c r="AD52" s="39" t="str">
        <f t="shared" si="2"/>
        <v/>
      </c>
      <c r="AE52" s="39" t="str">
        <f t="shared" si="3"/>
        <v/>
      </c>
      <c r="AF52" s="39" t="str">
        <f t="shared" si="4"/>
        <v/>
      </c>
      <c r="AG52" s="39" t="str">
        <f t="shared" si="5"/>
        <v/>
      </c>
      <c r="AH52" s="39" t="str">
        <f t="shared" si="6"/>
        <v/>
      </c>
    </row>
    <row r="53" ht="14.25" customHeight="1">
      <c r="A53" s="21" t="str">
        <f>IF(Data!A53&gt;0,Data!A53-4,"")</f>
        <v/>
      </c>
      <c r="B53" s="21" t="str">
        <f>IF(Data!B53&gt;0,Data!B53-4,"")</f>
        <v/>
      </c>
      <c r="C53" s="21" t="str">
        <f>IF(Data!C53&gt;0,4-Data!C53,"")</f>
        <v/>
      </c>
      <c r="D53" s="21" t="str">
        <f>IF(Data!D53&gt;0,4-Data!D53,"")</f>
        <v/>
      </c>
      <c r="E53" s="21" t="str">
        <f>IF(Data!E53&gt;0,4-Data!E53,"")</f>
        <v/>
      </c>
      <c r="F53" s="21" t="str">
        <f>IF(Data!F53&gt;0,Data!F53-4,"")</f>
        <v/>
      </c>
      <c r="G53" s="21" t="str">
        <f>IF(Data!G53&gt;0,Data!G53-4,"")</f>
        <v/>
      </c>
      <c r="H53" s="21" t="str">
        <f>IF(Data!H53&gt;0,Data!H53-4,"")</f>
        <v/>
      </c>
      <c r="I53" s="21" t="str">
        <f>IF(Data!I53&gt;0,4-Data!I53,"")</f>
        <v/>
      </c>
      <c r="J53" s="21" t="str">
        <f>IF(Data!J53&gt;0,4-Data!J53,"")</f>
        <v/>
      </c>
      <c r="K53" s="21" t="str">
        <f>IF(Data!K53&gt;0,Data!K53-4,"")</f>
        <v/>
      </c>
      <c r="L53" s="21" t="str">
        <f>IF(Data!L53&gt;0,4-Data!L53,"")</f>
        <v/>
      </c>
      <c r="M53" s="21" t="str">
        <f>IF(Data!M53&gt;0,Data!M53-4,"")</f>
        <v/>
      </c>
      <c r="N53" s="21" t="str">
        <f>IF(Data!N53&gt;0,Data!N53-4,"")</f>
        <v/>
      </c>
      <c r="O53" s="21" t="str">
        <f>IF(Data!O53&gt;0,Data!O53-4,"")</f>
        <v/>
      </c>
      <c r="P53" s="21" t="str">
        <f>IF(Data!P53&gt;0,Data!P53-4,"")</f>
        <v/>
      </c>
      <c r="Q53" s="21" t="str">
        <f>IF(Data!Q53&gt;0,4-Data!Q53,"")</f>
        <v/>
      </c>
      <c r="R53" s="21" t="str">
        <f>IF(Data!R53&gt;0,4-Data!R53,"")</f>
        <v/>
      </c>
      <c r="S53" s="21" t="str">
        <f>IF(Data!S53&gt;0,4-Data!S53,"")</f>
        <v/>
      </c>
      <c r="T53" s="21" t="str">
        <f>IF(Data!T53&gt;0,Data!T53-4,"")</f>
        <v/>
      </c>
      <c r="U53" s="21" t="str">
        <f>IF(Data!U53&gt;0,4-Data!U53,"")</f>
        <v/>
      </c>
      <c r="V53" s="21" t="str">
        <f>IF(Data!V53&gt;0,Data!V53-4,"")</f>
        <v/>
      </c>
      <c r="W53" s="21" t="str">
        <f>IF(Data!W53&gt;0,4-Data!W53,"")</f>
        <v/>
      </c>
      <c r="X53" s="21" t="str">
        <f>IF(Data!X53&gt;0,4-Data!X53,"")</f>
        <v/>
      </c>
      <c r="Y53" s="21" t="str">
        <f>IF(Data!Y53&gt;0,4-Data!Y53,"")</f>
        <v/>
      </c>
      <c r="Z53" s="21" t="str">
        <f>IF(Data!Z53&gt;0,Data!Z53-4,"")</f>
        <v/>
      </c>
      <c r="AC53" s="39" t="str">
        <f t="shared" si="1"/>
        <v/>
      </c>
      <c r="AD53" s="39" t="str">
        <f t="shared" si="2"/>
        <v/>
      </c>
      <c r="AE53" s="39" t="str">
        <f t="shared" si="3"/>
        <v/>
      </c>
      <c r="AF53" s="39" t="str">
        <f t="shared" si="4"/>
        <v/>
      </c>
      <c r="AG53" s="39" t="str">
        <f t="shared" si="5"/>
        <v/>
      </c>
      <c r="AH53" s="39" t="str">
        <f t="shared" si="6"/>
        <v/>
      </c>
    </row>
    <row r="54" ht="14.25" customHeight="1">
      <c r="A54" s="21" t="str">
        <f>IF(Data!A54&gt;0,Data!A54-4,"")</f>
        <v/>
      </c>
      <c r="B54" s="21" t="str">
        <f>IF(Data!B54&gt;0,Data!B54-4,"")</f>
        <v/>
      </c>
      <c r="C54" s="21" t="str">
        <f>IF(Data!C54&gt;0,4-Data!C54,"")</f>
        <v/>
      </c>
      <c r="D54" s="21" t="str">
        <f>IF(Data!D54&gt;0,4-Data!D54,"")</f>
        <v/>
      </c>
      <c r="E54" s="21" t="str">
        <f>IF(Data!E54&gt;0,4-Data!E54,"")</f>
        <v/>
      </c>
      <c r="F54" s="21" t="str">
        <f>IF(Data!F54&gt;0,Data!F54-4,"")</f>
        <v/>
      </c>
      <c r="G54" s="21" t="str">
        <f>IF(Data!G54&gt;0,Data!G54-4,"")</f>
        <v/>
      </c>
      <c r="H54" s="21" t="str">
        <f>IF(Data!H54&gt;0,Data!H54-4,"")</f>
        <v/>
      </c>
      <c r="I54" s="21" t="str">
        <f>IF(Data!I54&gt;0,4-Data!I54,"")</f>
        <v/>
      </c>
      <c r="J54" s="21" t="str">
        <f>IF(Data!J54&gt;0,4-Data!J54,"")</f>
        <v/>
      </c>
      <c r="K54" s="21" t="str">
        <f>IF(Data!K54&gt;0,Data!K54-4,"")</f>
        <v/>
      </c>
      <c r="L54" s="21" t="str">
        <f>IF(Data!L54&gt;0,4-Data!L54,"")</f>
        <v/>
      </c>
      <c r="M54" s="21" t="str">
        <f>IF(Data!M54&gt;0,Data!M54-4,"")</f>
        <v/>
      </c>
      <c r="N54" s="21" t="str">
        <f>IF(Data!N54&gt;0,Data!N54-4,"")</f>
        <v/>
      </c>
      <c r="O54" s="21" t="str">
        <f>IF(Data!O54&gt;0,Data!O54-4,"")</f>
        <v/>
      </c>
      <c r="P54" s="21" t="str">
        <f>IF(Data!P54&gt;0,Data!P54-4,"")</f>
        <v/>
      </c>
      <c r="Q54" s="21" t="str">
        <f>IF(Data!Q54&gt;0,4-Data!Q54,"")</f>
        <v/>
      </c>
      <c r="R54" s="21" t="str">
        <f>IF(Data!R54&gt;0,4-Data!R54,"")</f>
        <v/>
      </c>
      <c r="S54" s="21" t="str">
        <f>IF(Data!S54&gt;0,4-Data!S54,"")</f>
        <v/>
      </c>
      <c r="T54" s="21" t="str">
        <f>IF(Data!T54&gt;0,Data!T54-4,"")</f>
        <v/>
      </c>
      <c r="U54" s="21" t="str">
        <f>IF(Data!U54&gt;0,4-Data!U54,"")</f>
        <v/>
      </c>
      <c r="V54" s="21" t="str">
        <f>IF(Data!V54&gt;0,Data!V54-4,"")</f>
        <v/>
      </c>
      <c r="W54" s="21" t="str">
        <f>IF(Data!W54&gt;0,4-Data!W54,"")</f>
        <v/>
      </c>
      <c r="X54" s="21" t="str">
        <f>IF(Data!X54&gt;0,4-Data!X54,"")</f>
        <v/>
      </c>
      <c r="Y54" s="21" t="str">
        <f>IF(Data!Y54&gt;0,4-Data!Y54,"")</f>
        <v/>
      </c>
      <c r="Z54" s="21" t="str">
        <f>IF(Data!Z54&gt;0,Data!Z54-4,"")</f>
        <v/>
      </c>
      <c r="AC54" s="39" t="str">
        <f t="shared" si="1"/>
        <v/>
      </c>
      <c r="AD54" s="39" t="str">
        <f t="shared" si="2"/>
        <v/>
      </c>
      <c r="AE54" s="39" t="str">
        <f t="shared" si="3"/>
        <v/>
      </c>
      <c r="AF54" s="39" t="str">
        <f t="shared" si="4"/>
        <v/>
      </c>
      <c r="AG54" s="39" t="str">
        <f t="shared" si="5"/>
        <v/>
      </c>
      <c r="AH54" s="39" t="str">
        <f t="shared" si="6"/>
        <v/>
      </c>
    </row>
    <row r="55" ht="14.25" customHeight="1">
      <c r="A55" s="21" t="str">
        <f>IF(Data!A55&gt;0,Data!A55-4,"")</f>
        <v/>
      </c>
      <c r="B55" s="21" t="str">
        <f>IF(Data!B55&gt;0,Data!B55-4,"")</f>
        <v/>
      </c>
      <c r="C55" s="21" t="str">
        <f>IF(Data!C55&gt;0,4-Data!C55,"")</f>
        <v/>
      </c>
      <c r="D55" s="21" t="str">
        <f>IF(Data!D55&gt;0,4-Data!D55,"")</f>
        <v/>
      </c>
      <c r="E55" s="21" t="str">
        <f>IF(Data!E55&gt;0,4-Data!E55,"")</f>
        <v/>
      </c>
      <c r="F55" s="21" t="str">
        <f>IF(Data!F55&gt;0,Data!F55-4,"")</f>
        <v/>
      </c>
      <c r="G55" s="21" t="str">
        <f>IF(Data!G55&gt;0,Data!G55-4,"")</f>
        <v/>
      </c>
      <c r="H55" s="21" t="str">
        <f>IF(Data!H55&gt;0,Data!H55-4,"")</f>
        <v/>
      </c>
      <c r="I55" s="21" t="str">
        <f>IF(Data!I55&gt;0,4-Data!I55,"")</f>
        <v/>
      </c>
      <c r="J55" s="21" t="str">
        <f>IF(Data!J55&gt;0,4-Data!J55,"")</f>
        <v/>
      </c>
      <c r="K55" s="21" t="str">
        <f>IF(Data!K55&gt;0,Data!K55-4,"")</f>
        <v/>
      </c>
      <c r="L55" s="21" t="str">
        <f>IF(Data!L55&gt;0,4-Data!L55,"")</f>
        <v/>
      </c>
      <c r="M55" s="21" t="str">
        <f>IF(Data!M55&gt;0,Data!M55-4,"")</f>
        <v/>
      </c>
      <c r="N55" s="21" t="str">
        <f>IF(Data!N55&gt;0,Data!N55-4,"")</f>
        <v/>
      </c>
      <c r="O55" s="21" t="str">
        <f>IF(Data!O55&gt;0,Data!O55-4,"")</f>
        <v/>
      </c>
      <c r="P55" s="21" t="str">
        <f>IF(Data!P55&gt;0,Data!P55-4,"")</f>
        <v/>
      </c>
      <c r="Q55" s="21" t="str">
        <f>IF(Data!Q55&gt;0,4-Data!Q55,"")</f>
        <v/>
      </c>
      <c r="R55" s="21" t="str">
        <f>IF(Data!R55&gt;0,4-Data!R55,"")</f>
        <v/>
      </c>
      <c r="S55" s="21" t="str">
        <f>IF(Data!S55&gt;0,4-Data!S55,"")</f>
        <v/>
      </c>
      <c r="T55" s="21" t="str">
        <f>IF(Data!T55&gt;0,Data!T55-4,"")</f>
        <v/>
      </c>
      <c r="U55" s="21" t="str">
        <f>IF(Data!U55&gt;0,4-Data!U55,"")</f>
        <v/>
      </c>
      <c r="V55" s="21" t="str">
        <f>IF(Data!V55&gt;0,Data!V55-4,"")</f>
        <v/>
      </c>
      <c r="W55" s="21" t="str">
        <f>IF(Data!W55&gt;0,4-Data!W55,"")</f>
        <v/>
      </c>
      <c r="X55" s="21" t="str">
        <f>IF(Data!X55&gt;0,4-Data!X55,"")</f>
        <v/>
      </c>
      <c r="Y55" s="21" t="str">
        <f>IF(Data!Y55&gt;0,4-Data!Y55,"")</f>
        <v/>
      </c>
      <c r="Z55" s="21" t="str">
        <f>IF(Data!Z55&gt;0,Data!Z55-4,"")</f>
        <v/>
      </c>
      <c r="AC55" s="39" t="str">
        <f t="shared" si="1"/>
        <v/>
      </c>
      <c r="AD55" s="39" t="str">
        <f t="shared" si="2"/>
        <v/>
      </c>
      <c r="AE55" s="39" t="str">
        <f t="shared" si="3"/>
        <v/>
      </c>
      <c r="AF55" s="39" t="str">
        <f t="shared" si="4"/>
        <v/>
      </c>
      <c r="AG55" s="39" t="str">
        <f t="shared" si="5"/>
        <v/>
      </c>
      <c r="AH55" s="39" t="str">
        <f t="shared" si="6"/>
        <v/>
      </c>
    </row>
    <row r="56" ht="14.25" customHeight="1">
      <c r="A56" s="21" t="str">
        <f>IF(Data!A56&gt;0,Data!A56-4,"")</f>
        <v/>
      </c>
      <c r="B56" s="21" t="str">
        <f>IF(Data!B56&gt;0,Data!B56-4,"")</f>
        <v/>
      </c>
      <c r="C56" s="21" t="str">
        <f>IF(Data!C56&gt;0,4-Data!C56,"")</f>
        <v/>
      </c>
      <c r="D56" s="21" t="str">
        <f>IF(Data!D56&gt;0,4-Data!D56,"")</f>
        <v/>
      </c>
      <c r="E56" s="21" t="str">
        <f>IF(Data!E56&gt;0,4-Data!E56,"")</f>
        <v/>
      </c>
      <c r="F56" s="21" t="str">
        <f>IF(Data!F56&gt;0,Data!F56-4,"")</f>
        <v/>
      </c>
      <c r="G56" s="21" t="str">
        <f>IF(Data!G56&gt;0,Data!G56-4,"")</f>
        <v/>
      </c>
      <c r="H56" s="21" t="str">
        <f>IF(Data!H56&gt;0,Data!H56-4,"")</f>
        <v/>
      </c>
      <c r="I56" s="21" t="str">
        <f>IF(Data!I56&gt;0,4-Data!I56,"")</f>
        <v/>
      </c>
      <c r="J56" s="21" t="str">
        <f>IF(Data!J56&gt;0,4-Data!J56,"")</f>
        <v/>
      </c>
      <c r="K56" s="21" t="str">
        <f>IF(Data!K56&gt;0,Data!K56-4,"")</f>
        <v/>
      </c>
      <c r="L56" s="21" t="str">
        <f>IF(Data!L56&gt;0,4-Data!L56,"")</f>
        <v/>
      </c>
      <c r="M56" s="21" t="str">
        <f>IF(Data!M56&gt;0,Data!M56-4,"")</f>
        <v/>
      </c>
      <c r="N56" s="21" t="str">
        <f>IF(Data!N56&gt;0,Data!N56-4,"")</f>
        <v/>
      </c>
      <c r="O56" s="21" t="str">
        <f>IF(Data!O56&gt;0,Data!O56-4,"")</f>
        <v/>
      </c>
      <c r="P56" s="21" t="str">
        <f>IF(Data!P56&gt;0,Data!P56-4,"")</f>
        <v/>
      </c>
      <c r="Q56" s="21" t="str">
        <f>IF(Data!Q56&gt;0,4-Data!Q56,"")</f>
        <v/>
      </c>
      <c r="R56" s="21" t="str">
        <f>IF(Data!R56&gt;0,4-Data!R56,"")</f>
        <v/>
      </c>
      <c r="S56" s="21" t="str">
        <f>IF(Data!S56&gt;0,4-Data!S56,"")</f>
        <v/>
      </c>
      <c r="T56" s="21" t="str">
        <f>IF(Data!T56&gt;0,Data!T56-4,"")</f>
        <v/>
      </c>
      <c r="U56" s="21" t="str">
        <f>IF(Data!U56&gt;0,4-Data!U56,"")</f>
        <v/>
      </c>
      <c r="V56" s="21" t="str">
        <f>IF(Data!V56&gt;0,Data!V56-4,"")</f>
        <v/>
      </c>
      <c r="W56" s="21" t="str">
        <f>IF(Data!W56&gt;0,4-Data!W56,"")</f>
        <v/>
      </c>
      <c r="X56" s="21" t="str">
        <f>IF(Data!X56&gt;0,4-Data!X56,"")</f>
        <v/>
      </c>
      <c r="Y56" s="21" t="str">
        <f>IF(Data!Y56&gt;0,4-Data!Y56,"")</f>
        <v/>
      </c>
      <c r="Z56" s="21" t="str">
        <f>IF(Data!Z56&gt;0,Data!Z56-4,"")</f>
        <v/>
      </c>
      <c r="AC56" s="39" t="str">
        <f t="shared" si="1"/>
        <v/>
      </c>
      <c r="AD56" s="39" t="str">
        <f t="shared" si="2"/>
        <v/>
      </c>
      <c r="AE56" s="39" t="str">
        <f t="shared" si="3"/>
        <v/>
      </c>
      <c r="AF56" s="39" t="str">
        <f t="shared" si="4"/>
        <v/>
      </c>
      <c r="AG56" s="39" t="str">
        <f t="shared" si="5"/>
        <v/>
      </c>
      <c r="AH56" s="39" t="str">
        <f t="shared" si="6"/>
        <v/>
      </c>
    </row>
    <row r="57" ht="14.25" customHeight="1">
      <c r="A57" s="21" t="str">
        <f>IF(Data!A57&gt;0,Data!A57-4,"")</f>
        <v/>
      </c>
      <c r="B57" s="21" t="str">
        <f>IF(Data!B57&gt;0,Data!B57-4,"")</f>
        <v/>
      </c>
      <c r="C57" s="21" t="str">
        <f>IF(Data!C57&gt;0,4-Data!C57,"")</f>
        <v/>
      </c>
      <c r="D57" s="21" t="str">
        <f>IF(Data!D57&gt;0,4-Data!D57,"")</f>
        <v/>
      </c>
      <c r="E57" s="21" t="str">
        <f>IF(Data!E57&gt;0,4-Data!E57,"")</f>
        <v/>
      </c>
      <c r="F57" s="21" t="str">
        <f>IF(Data!F57&gt;0,Data!F57-4,"")</f>
        <v/>
      </c>
      <c r="G57" s="21" t="str">
        <f>IF(Data!G57&gt;0,Data!G57-4,"")</f>
        <v/>
      </c>
      <c r="H57" s="21" t="str">
        <f>IF(Data!H57&gt;0,Data!H57-4,"")</f>
        <v/>
      </c>
      <c r="I57" s="21" t="str">
        <f>IF(Data!I57&gt;0,4-Data!I57,"")</f>
        <v/>
      </c>
      <c r="J57" s="21" t="str">
        <f>IF(Data!J57&gt;0,4-Data!J57,"")</f>
        <v/>
      </c>
      <c r="K57" s="21" t="str">
        <f>IF(Data!K57&gt;0,Data!K57-4,"")</f>
        <v/>
      </c>
      <c r="L57" s="21" t="str">
        <f>IF(Data!L57&gt;0,4-Data!L57,"")</f>
        <v/>
      </c>
      <c r="M57" s="21" t="str">
        <f>IF(Data!M57&gt;0,Data!M57-4,"")</f>
        <v/>
      </c>
      <c r="N57" s="21" t="str">
        <f>IF(Data!N57&gt;0,Data!N57-4,"")</f>
        <v/>
      </c>
      <c r="O57" s="21" t="str">
        <f>IF(Data!O57&gt;0,Data!O57-4,"")</f>
        <v/>
      </c>
      <c r="P57" s="21" t="str">
        <f>IF(Data!P57&gt;0,Data!P57-4,"")</f>
        <v/>
      </c>
      <c r="Q57" s="21" t="str">
        <f>IF(Data!Q57&gt;0,4-Data!Q57,"")</f>
        <v/>
      </c>
      <c r="R57" s="21" t="str">
        <f>IF(Data!R57&gt;0,4-Data!R57,"")</f>
        <v/>
      </c>
      <c r="S57" s="21" t="str">
        <f>IF(Data!S57&gt;0,4-Data!S57,"")</f>
        <v/>
      </c>
      <c r="T57" s="21" t="str">
        <f>IF(Data!T57&gt;0,Data!T57-4,"")</f>
        <v/>
      </c>
      <c r="U57" s="21" t="str">
        <f>IF(Data!U57&gt;0,4-Data!U57,"")</f>
        <v/>
      </c>
      <c r="V57" s="21" t="str">
        <f>IF(Data!V57&gt;0,Data!V57-4,"")</f>
        <v/>
      </c>
      <c r="W57" s="21" t="str">
        <f>IF(Data!W57&gt;0,4-Data!W57,"")</f>
        <v/>
      </c>
      <c r="X57" s="21" t="str">
        <f>IF(Data!X57&gt;0,4-Data!X57,"")</f>
        <v/>
      </c>
      <c r="Y57" s="21" t="str">
        <f>IF(Data!Y57&gt;0,4-Data!Y57,"")</f>
        <v/>
      </c>
      <c r="Z57" s="21" t="str">
        <f>IF(Data!Z57&gt;0,Data!Z57-4,"")</f>
        <v/>
      </c>
      <c r="AC57" s="39" t="str">
        <f t="shared" si="1"/>
        <v/>
      </c>
      <c r="AD57" s="39" t="str">
        <f t="shared" si="2"/>
        <v/>
      </c>
      <c r="AE57" s="39" t="str">
        <f t="shared" si="3"/>
        <v/>
      </c>
      <c r="AF57" s="39" t="str">
        <f t="shared" si="4"/>
        <v/>
      </c>
      <c r="AG57" s="39" t="str">
        <f t="shared" si="5"/>
        <v/>
      </c>
      <c r="AH57" s="39" t="str">
        <f t="shared" si="6"/>
        <v/>
      </c>
    </row>
    <row r="58" ht="14.25" customHeight="1">
      <c r="A58" s="21" t="str">
        <f>IF(Data!A58&gt;0,Data!A58-4,"")</f>
        <v/>
      </c>
      <c r="B58" s="21" t="str">
        <f>IF(Data!B58&gt;0,Data!B58-4,"")</f>
        <v/>
      </c>
      <c r="C58" s="21" t="str">
        <f>IF(Data!C58&gt;0,4-Data!C58,"")</f>
        <v/>
      </c>
      <c r="D58" s="21" t="str">
        <f>IF(Data!D58&gt;0,4-Data!D58,"")</f>
        <v/>
      </c>
      <c r="E58" s="21" t="str">
        <f>IF(Data!E58&gt;0,4-Data!E58,"")</f>
        <v/>
      </c>
      <c r="F58" s="21" t="str">
        <f>IF(Data!F58&gt;0,Data!F58-4,"")</f>
        <v/>
      </c>
      <c r="G58" s="21" t="str">
        <f>IF(Data!G58&gt;0,Data!G58-4,"")</f>
        <v/>
      </c>
      <c r="H58" s="21" t="str">
        <f>IF(Data!H58&gt;0,Data!H58-4,"")</f>
        <v/>
      </c>
      <c r="I58" s="21" t="str">
        <f>IF(Data!I58&gt;0,4-Data!I58,"")</f>
        <v/>
      </c>
      <c r="J58" s="21" t="str">
        <f>IF(Data!J58&gt;0,4-Data!J58,"")</f>
        <v/>
      </c>
      <c r="K58" s="21" t="str">
        <f>IF(Data!K58&gt;0,Data!K58-4,"")</f>
        <v/>
      </c>
      <c r="L58" s="21" t="str">
        <f>IF(Data!L58&gt;0,4-Data!L58,"")</f>
        <v/>
      </c>
      <c r="M58" s="21" t="str">
        <f>IF(Data!M58&gt;0,Data!M58-4,"")</f>
        <v/>
      </c>
      <c r="N58" s="21" t="str">
        <f>IF(Data!N58&gt;0,Data!N58-4,"")</f>
        <v/>
      </c>
      <c r="O58" s="21" t="str">
        <f>IF(Data!O58&gt;0,Data!O58-4,"")</f>
        <v/>
      </c>
      <c r="P58" s="21" t="str">
        <f>IF(Data!P58&gt;0,Data!P58-4,"")</f>
        <v/>
      </c>
      <c r="Q58" s="21" t="str">
        <f>IF(Data!Q58&gt;0,4-Data!Q58,"")</f>
        <v/>
      </c>
      <c r="R58" s="21" t="str">
        <f>IF(Data!R58&gt;0,4-Data!R58,"")</f>
        <v/>
      </c>
      <c r="S58" s="21" t="str">
        <f>IF(Data!S58&gt;0,4-Data!S58,"")</f>
        <v/>
      </c>
      <c r="T58" s="21" t="str">
        <f>IF(Data!T58&gt;0,Data!T58-4,"")</f>
        <v/>
      </c>
      <c r="U58" s="21" t="str">
        <f>IF(Data!U58&gt;0,4-Data!U58,"")</f>
        <v/>
      </c>
      <c r="V58" s="21" t="str">
        <f>IF(Data!V58&gt;0,Data!V58-4,"")</f>
        <v/>
      </c>
      <c r="W58" s="21" t="str">
        <f>IF(Data!W58&gt;0,4-Data!W58,"")</f>
        <v/>
      </c>
      <c r="X58" s="21" t="str">
        <f>IF(Data!X58&gt;0,4-Data!X58,"")</f>
        <v/>
      </c>
      <c r="Y58" s="21" t="str">
        <f>IF(Data!Y58&gt;0,4-Data!Y58,"")</f>
        <v/>
      </c>
      <c r="Z58" s="21" t="str">
        <f>IF(Data!Z58&gt;0,Data!Z58-4,"")</f>
        <v/>
      </c>
      <c r="AC58" s="39" t="str">
        <f t="shared" si="1"/>
        <v/>
      </c>
      <c r="AD58" s="39" t="str">
        <f t="shared" si="2"/>
        <v/>
      </c>
      <c r="AE58" s="39" t="str">
        <f t="shared" si="3"/>
        <v/>
      </c>
      <c r="AF58" s="39" t="str">
        <f t="shared" si="4"/>
        <v/>
      </c>
      <c r="AG58" s="39" t="str">
        <f t="shared" si="5"/>
        <v/>
      </c>
      <c r="AH58" s="39" t="str">
        <f t="shared" si="6"/>
        <v/>
      </c>
    </row>
    <row r="59" ht="14.25" customHeight="1">
      <c r="A59" s="21" t="str">
        <f>IF(Data!A59&gt;0,Data!A59-4,"")</f>
        <v/>
      </c>
      <c r="B59" s="21" t="str">
        <f>IF(Data!B59&gt;0,Data!B59-4,"")</f>
        <v/>
      </c>
      <c r="C59" s="21" t="str">
        <f>IF(Data!C59&gt;0,4-Data!C59,"")</f>
        <v/>
      </c>
      <c r="D59" s="21" t="str">
        <f>IF(Data!D59&gt;0,4-Data!D59,"")</f>
        <v/>
      </c>
      <c r="E59" s="21" t="str">
        <f>IF(Data!E59&gt;0,4-Data!E59,"")</f>
        <v/>
      </c>
      <c r="F59" s="21" t="str">
        <f>IF(Data!F59&gt;0,Data!F59-4,"")</f>
        <v/>
      </c>
      <c r="G59" s="21" t="str">
        <f>IF(Data!G59&gt;0,Data!G59-4,"")</f>
        <v/>
      </c>
      <c r="H59" s="21" t="str">
        <f>IF(Data!H59&gt;0,Data!H59-4,"")</f>
        <v/>
      </c>
      <c r="I59" s="21" t="str">
        <f>IF(Data!I59&gt;0,4-Data!I59,"")</f>
        <v/>
      </c>
      <c r="J59" s="21" t="str">
        <f>IF(Data!J59&gt;0,4-Data!J59,"")</f>
        <v/>
      </c>
      <c r="K59" s="21" t="str">
        <f>IF(Data!K59&gt;0,Data!K59-4,"")</f>
        <v/>
      </c>
      <c r="L59" s="21" t="str">
        <f>IF(Data!L59&gt;0,4-Data!L59,"")</f>
        <v/>
      </c>
      <c r="M59" s="21" t="str">
        <f>IF(Data!M59&gt;0,Data!M59-4,"")</f>
        <v/>
      </c>
      <c r="N59" s="21" t="str">
        <f>IF(Data!N59&gt;0,Data!N59-4,"")</f>
        <v/>
      </c>
      <c r="O59" s="21" t="str">
        <f>IF(Data!O59&gt;0,Data!O59-4,"")</f>
        <v/>
      </c>
      <c r="P59" s="21" t="str">
        <f>IF(Data!P59&gt;0,Data!P59-4,"")</f>
        <v/>
      </c>
      <c r="Q59" s="21" t="str">
        <f>IF(Data!Q59&gt;0,4-Data!Q59,"")</f>
        <v/>
      </c>
      <c r="R59" s="21" t="str">
        <f>IF(Data!R59&gt;0,4-Data!R59,"")</f>
        <v/>
      </c>
      <c r="S59" s="21" t="str">
        <f>IF(Data!S59&gt;0,4-Data!S59,"")</f>
        <v/>
      </c>
      <c r="T59" s="21" t="str">
        <f>IF(Data!T59&gt;0,Data!T59-4,"")</f>
        <v/>
      </c>
      <c r="U59" s="21" t="str">
        <f>IF(Data!U59&gt;0,4-Data!U59,"")</f>
        <v/>
      </c>
      <c r="V59" s="21" t="str">
        <f>IF(Data!V59&gt;0,Data!V59-4,"")</f>
        <v/>
      </c>
      <c r="W59" s="21" t="str">
        <f>IF(Data!W59&gt;0,4-Data!W59,"")</f>
        <v/>
      </c>
      <c r="X59" s="21" t="str">
        <f>IF(Data!X59&gt;0,4-Data!X59,"")</f>
        <v/>
      </c>
      <c r="Y59" s="21" t="str">
        <f>IF(Data!Y59&gt;0,4-Data!Y59,"")</f>
        <v/>
      </c>
      <c r="Z59" s="21" t="str">
        <f>IF(Data!Z59&gt;0,Data!Z59-4,"")</f>
        <v/>
      </c>
      <c r="AC59" s="39" t="str">
        <f t="shared" si="1"/>
        <v/>
      </c>
      <c r="AD59" s="39" t="str">
        <f t="shared" si="2"/>
        <v/>
      </c>
      <c r="AE59" s="39" t="str">
        <f t="shared" si="3"/>
        <v/>
      </c>
      <c r="AF59" s="39" t="str">
        <f t="shared" si="4"/>
        <v/>
      </c>
      <c r="AG59" s="39" t="str">
        <f t="shared" si="5"/>
        <v/>
      </c>
      <c r="AH59" s="39" t="str">
        <f t="shared" si="6"/>
        <v/>
      </c>
    </row>
    <row r="60" ht="14.25" customHeight="1">
      <c r="A60" s="21" t="str">
        <f>IF(Data!A60&gt;0,Data!A60-4,"")</f>
        <v/>
      </c>
      <c r="B60" s="21" t="str">
        <f>IF(Data!B60&gt;0,Data!B60-4,"")</f>
        <v/>
      </c>
      <c r="C60" s="21" t="str">
        <f>IF(Data!C60&gt;0,4-Data!C60,"")</f>
        <v/>
      </c>
      <c r="D60" s="21" t="str">
        <f>IF(Data!D60&gt;0,4-Data!D60,"")</f>
        <v/>
      </c>
      <c r="E60" s="21" t="str">
        <f>IF(Data!E60&gt;0,4-Data!E60,"")</f>
        <v/>
      </c>
      <c r="F60" s="21" t="str">
        <f>IF(Data!F60&gt;0,Data!F60-4,"")</f>
        <v/>
      </c>
      <c r="G60" s="21" t="str">
        <f>IF(Data!G60&gt;0,Data!G60-4,"")</f>
        <v/>
      </c>
      <c r="H60" s="21" t="str">
        <f>IF(Data!H60&gt;0,Data!H60-4,"")</f>
        <v/>
      </c>
      <c r="I60" s="21" t="str">
        <f>IF(Data!I60&gt;0,4-Data!I60,"")</f>
        <v/>
      </c>
      <c r="J60" s="21" t="str">
        <f>IF(Data!J60&gt;0,4-Data!J60,"")</f>
        <v/>
      </c>
      <c r="K60" s="21" t="str">
        <f>IF(Data!K60&gt;0,Data!K60-4,"")</f>
        <v/>
      </c>
      <c r="L60" s="21" t="str">
        <f>IF(Data!L60&gt;0,4-Data!L60,"")</f>
        <v/>
      </c>
      <c r="M60" s="21" t="str">
        <f>IF(Data!M60&gt;0,Data!M60-4,"")</f>
        <v/>
      </c>
      <c r="N60" s="21" t="str">
        <f>IF(Data!N60&gt;0,Data!N60-4,"")</f>
        <v/>
      </c>
      <c r="O60" s="21" t="str">
        <f>IF(Data!O60&gt;0,Data!O60-4,"")</f>
        <v/>
      </c>
      <c r="P60" s="21" t="str">
        <f>IF(Data!P60&gt;0,Data!P60-4,"")</f>
        <v/>
      </c>
      <c r="Q60" s="21" t="str">
        <f>IF(Data!Q60&gt;0,4-Data!Q60,"")</f>
        <v/>
      </c>
      <c r="R60" s="21" t="str">
        <f>IF(Data!R60&gt;0,4-Data!R60,"")</f>
        <v/>
      </c>
      <c r="S60" s="21" t="str">
        <f>IF(Data!S60&gt;0,4-Data!S60,"")</f>
        <v/>
      </c>
      <c r="T60" s="21" t="str">
        <f>IF(Data!T60&gt;0,Data!T60-4,"")</f>
        <v/>
      </c>
      <c r="U60" s="21" t="str">
        <f>IF(Data!U60&gt;0,4-Data!U60,"")</f>
        <v/>
      </c>
      <c r="V60" s="21" t="str">
        <f>IF(Data!V60&gt;0,Data!V60-4,"")</f>
        <v/>
      </c>
      <c r="W60" s="21" t="str">
        <f>IF(Data!W60&gt;0,4-Data!W60,"")</f>
        <v/>
      </c>
      <c r="X60" s="21" t="str">
        <f>IF(Data!X60&gt;0,4-Data!X60,"")</f>
        <v/>
      </c>
      <c r="Y60" s="21" t="str">
        <f>IF(Data!Y60&gt;0,4-Data!Y60,"")</f>
        <v/>
      </c>
      <c r="Z60" s="21" t="str">
        <f>IF(Data!Z60&gt;0,Data!Z60-4,"")</f>
        <v/>
      </c>
      <c r="AC60" s="39" t="str">
        <f t="shared" si="1"/>
        <v/>
      </c>
      <c r="AD60" s="39" t="str">
        <f t="shared" si="2"/>
        <v/>
      </c>
      <c r="AE60" s="39" t="str">
        <f t="shared" si="3"/>
        <v/>
      </c>
      <c r="AF60" s="39" t="str">
        <f t="shared" si="4"/>
        <v/>
      </c>
      <c r="AG60" s="39" t="str">
        <f t="shared" si="5"/>
        <v/>
      </c>
      <c r="AH60" s="39" t="str">
        <f t="shared" si="6"/>
        <v/>
      </c>
    </row>
    <row r="61" ht="14.25" customHeight="1">
      <c r="A61" s="21" t="str">
        <f>IF(Data!A61&gt;0,Data!A61-4,"")</f>
        <v/>
      </c>
      <c r="B61" s="21" t="str">
        <f>IF(Data!B61&gt;0,Data!B61-4,"")</f>
        <v/>
      </c>
      <c r="C61" s="21" t="str">
        <f>IF(Data!C61&gt;0,4-Data!C61,"")</f>
        <v/>
      </c>
      <c r="D61" s="21" t="str">
        <f>IF(Data!D61&gt;0,4-Data!D61,"")</f>
        <v/>
      </c>
      <c r="E61" s="21" t="str">
        <f>IF(Data!E61&gt;0,4-Data!E61,"")</f>
        <v/>
      </c>
      <c r="F61" s="21" t="str">
        <f>IF(Data!F61&gt;0,Data!F61-4,"")</f>
        <v/>
      </c>
      <c r="G61" s="21" t="str">
        <f>IF(Data!G61&gt;0,Data!G61-4,"")</f>
        <v/>
      </c>
      <c r="H61" s="21" t="str">
        <f>IF(Data!H61&gt;0,Data!H61-4,"")</f>
        <v/>
      </c>
      <c r="I61" s="21" t="str">
        <f>IF(Data!I61&gt;0,4-Data!I61,"")</f>
        <v/>
      </c>
      <c r="J61" s="21" t="str">
        <f>IF(Data!J61&gt;0,4-Data!J61,"")</f>
        <v/>
      </c>
      <c r="K61" s="21" t="str">
        <f>IF(Data!K61&gt;0,Data!K61-4,"")</f>
        <v/>
      </c>
      <c r="L61" s="21" t="str">
        <f>IF(Data!L61&gt;0,4-Data!L61,"")</f>
        <v/>
      </c>
      <c r="M61" s="21" t="str">
        <f>IF(Data!M61&gt;0,Data!M61-4,"")</f>
        <v/>
      </c>
      <c r="N61" s="21" t="str">
        <f>IF(Data!N61&gt;0,Data!N61-4,"")</f>
        <v/>
      </c>
      <c r="O61" s="21" t="str">
        <f>IF(Data!O61&gt;0,Data!O61-4,"")</f>
        <v/>
      </c>
      <c r="P61" s="21" t="str">
        <f>IF(Data!P61&gt;0,Data!P61-4,"")</f>
        <v/>
      </c>
      <c r="Q61" s="21" t="str">
        <f>IF(Data!Q61&gt;0,4-Data!Q61,"")</f>
        <v/>
      </c>
      <c r="R61" s="21" t="str">
        <f>IF(Data!R61&gt;0,4-Data!R61,"")</f>
        <v/>
      </c>
      <c r="S61" s="21" t="str">
        <f>IF(Data!S61&gt;0,4-Data!S61,"")</f>
        <v/>
      </c>
      <c r="T61" s="21" t="str">
        <f>IF(Data!T61&gt;0,Data!T61-4,"")</f>
        <v/>
      </c>
      <c r="U61" s="21" t="str">
        <f>IF(Data!U61&gt;0,4-Data!U61,"")</f>
        <v/>
      </c>
      <c r="V61" s="21" t="str">
        <f>IF(Data!V61&gt;0,Data!V61-4,"")</f>
        <v/>
      </c>
      <c r="W61" s="21" t="str">
        <f>IF(Data!W61&gt;0,4-Data!W61,"")</f>
        <v/>
      </c>
      <c r="X61" s="21" t="str">
        <f>IF(Data!X61&gt;0,4-Data!X61,"")</f>
        <v/>
      </c>
      <c r="Y61" s="21" t="str">
        <f>IF(Data!Y61&gt;0,4-Data!Y61,"")</f>
        <v/>
      </c>
      <c r="Z61" s="21" t="str">
        <f>IF(Data!Z61&gt;0,Data!Z61-4,"")</f>
        <v/>
      </c>
      <c r="AC61" s="39" t="str">
        <f t="shared" si="1"/>
        <v/>
      </c>
      <c r="AD61" s="39" t="str">
        <f t="shared" si="2"/>
        <v/>
      </c>
      <c r="AE61" s="39" t="str">
        <f t="shared" si="3"/>
        <v/>
      </c>
      <c r="AF61" s="39" t="str">
        <f t="shared" si="4"/>
        <v/>
      </c>
      <c r="AG61" s="39" t="str">
        <f t="shared" si="5"/>
        <v/>
      </c>
      <c r="AH61" s="39" t="str">
        <f t="shared" si="6"/>
        <v/>
      </c>
    </row>
    <row r="62" ht="14.25" customHeight="1">
      <c r="A62" s="21" t="str">
        <f>IF(Data!A62&gt;0,Data!A62-4,"")</f>
        <v/>
      </c>
      <c r="B62" s="21" t="str">
        <f>IF(Data!B62&gt;0,Data!B62-4,"")</f>
        <v/>
      </c>
      <c r="C62" s="21" t="str">
        <f>IF(Data!C62&gt;0,4-Data!C62,"")</f>
        <v/>
      </c>
      <c r="D62" s="21" t="str">
        <f>IF(Data!D62&gt;0,4-Data!D62,"")</f>
        <v/>
      </c>
      <c r="E62" s="21" t="str">
        <f>IF(Data!E62&gt;0,4-Data!E62,"")</f>
        <v/>
      </c>
      <c r="F62" s="21" t="str">
        <f>IF(Data!F62&gt;0,Data!F62-4,"")</f>
        <v/>
      </c>
      <c r="G62" s="21" t="str">
        <f>IF(Data!G62&gt;0,Data!G62-4,"")</f>
        <v/>
      </c>
      <c r="H62" s="21" t="str">
        <f>IF(Data!H62&gt;0,Data!H62-4,"")</f>
        <v/>
      </c>
      <c r="I62" s="21" t="str">
        <f>IF(Data!I62&gt;0,4-Data!I62,"")</f>
        <v/>
      </c>
      <c r="J62" s="21" t="str">
        <f>IF(Data!J62&gt;0,4-Data!J62,"")</f>
        <v/>
      </c>
      <c r="K62" s="21" t="str">
        <f>IF(Data!K62&gt;0,Data!K62-4,"")</f>
        <v/>
      </c>
      <c r="L62" s="21" t="str">
        <f>IF(Data!L62&gt;0,4-Data!L62,"")</f>
        <v/>
      </c>
      <c r="M62" s="21" t="str">
        <f>IF(Data!M62&gt;0,Data!M62-4,"")</f>
        <v/>
      </c>
      <c r="N62" s="21" t="str">
        <f>IF(Data!N62&gt;0,Data!N62-4,"")</f>
        <v/>
      </c>
      <c r="O62" s="21" t="str">
        <f>IF(Data!O62&gt;0,Data!O62-4,"")</f>
        <v/>
      </c>
      <c r="P62" s="21" t="str">
        <f>IF(Data!P62&gt;0,Data!P62-4,"")</f>
        <v/>
      </c>
      <c r="Q62" s="21" t="str">
        <f>IF(Data!Q62&gt;0,4-Data!Q62,"")</f>
        <v/>
      </c>
      <c r="R62" s="21" t="str">
        <f>IF(Data!R62&gt;0,4-Data!R62,"")</f>
        <v/>
      </c>
      <c r="S62" s="21" t="str">
        <f>IF(Data!S62&gt;0,4-Data!S62,"")</f>
        <v/>
      </c>
      <c r="T62" s="21" t="str">
        <f>IF(Data!T62&gt;0,Data!T62-4,"")</f>
        <v/>
      </c>
      <c r="U62" s="21" t="str">
        <f>IF(Data!U62&gt;0,4-Data!U62,"")</f>
        <v/>
      </c>
      <c r="V62" s="21" t="str">
        <f>IF(Data!V62&gt;0,Data!V62-4,"")</f>
        <v/>
      </c>
      <c r="W62" s="21" t="str">
        <f>IF(Data!W62&gt;0,4-Data!W62,"")</f>
        <v/>
      </c>
      <c r="X62" s="21" t="str">
        <f>IF(Data!X62&gt;0,4-Data!X62,"")</f>
        <v/>
      </c>
      <c r="Y62" s="21" t="str">
        <f>IF(Data!Y62&gt;0,4-Data!Y62,"")</f>
        <v/>
      </c>
      <c r="Z62" s="21" t="str">
        <f>IF(Data!Z62&gt;0,Data!Z62-4,"")</f>
        <v/>
      </c>
      <c r="AC62" s="39" t="str">
        <f t="shared" si="1"/>
        <v/>
      </c>
      <c r="AD62" s="39" t="str">
        <f t="shared" si="2"/>
        <v/>
      </c>
      <c r="AE62" s="39" t="str">
        <f t="shared" si="3"/>
        <v/>
      </c>
      <c r="AF62" s="39" t="str">
        <f t="shared" si="4"/>
        <v/>
      </c>
      <c r="AG62" s="39" t="str">
        <f t="shared" si="5"/>
        <v/>
      </c>
      <c r="AH62" s="39" t="str">
        <f t="shared" si="6"/>
        <v/>
      </c>
    </row>
    <row r="63" ht="14.25" customHeight="1">
      <c r="A63" s="21" t="str">
        <f>IF(Data!A63&gt;0,Data!A63-4,"")</f>
        <v/>
      </c>
      <c r="B63" s="21" t="str">
        <f>IF(Data!B63&gt;0,Data!B63-4,"")</f>
        <v/>
      </c>
      <c r="C63" s="21" t="str">
        <f>IF(Data!C63&gt;0,4-Data!C63,"")</f>
        <v/>
      </c>
      <c r="D63" s="21" t="str">
        <f>IF(Data!D63&gt;0,4-Data!D63,"")</f>
        <v/>
      </c>
      <c r="E63" s="21" t="str">
        <f>IF(Data!E63&gt;0,4-Data!E63,"")</f>
        <v/>
      </c>
      <c r="F63" s="21" t="str">
        <f>IF(Data!F63&gt;0,Data!F63-4,"")</f>
        <v/>
      </c>
      <c r="G63" s="21" t="str">
        <f>IF(Data!G63&gt;0,Data!G63-4,"")</f>
        <v/>
      </c>
      <c r="H63" s="21" t="str">
        <f>IF(Data!H63&gt;0,Data!H63-4,"")</f>
        <v/>
      </c>
      <c r="I63" s="21" t="str">
        <f>IF(Data!I63&gt;0,4-Data!I63,"")</f>
        <v/>
      </c>
      <c r="J63" s="21" t="str">
        <f>IF(Data!J63&gt;0,4-Data!J63,"")</f>
        <v/>
      </c>
      <c r="K63" s="21" t="str">
        <f>IF(Data!K63&gt;0,Data!K63-4,"")</f>
        <v/>
      </c>
      <c r="L63" s="21" t="str">
        <f>IF(Data!L63&gt;0,4-Data!L63,"")</f>
        <v/>
      </c>
      <c r="M63" s="21" t="str">
        <f>IF(Data!M63&gt;0,Data!M63-4,"")</f>
        <v/>
      </c>
      <c r="N63" s="21" t="str">
        <f>IF(Data!N63&gt;0,Data!N63-4,"")</f>
        <v/>
      </c>
      <c r="O63" s="21" t="str">
        <f>IF(Data!O63&gt;0,Data!O63-4,"")</f>
        <v/>
      </c>
      <c r="P63" s="21" t="str">
        <f>IF(Data!P63&gt;0,Data!P63-4,"")</f>
        <v/>
      </c>
      <c r="Q63" s="21" t="str">
        <f>IF(Data!Q63&gt;0,4-Data!Q63,"")</f>
        <v/>
      </c>
      <c r="R63" s="21" t="str">
        <f>IF(Data!R63&gt;0,4-Data!R63,"")</f>
        <v/>
      </c>
      <c r="S63" s="21" t="str">
        <f>IF(Data!S63&gt;0,4-Data!S63,"")</f>
        <v/>
      </c>
      <c r="T63" s="21" t="str">
        <f>IF(Data!T63&gt;0,Data!T63-4,"")</f>
        <v/>
      </c>
      <c r="U63" s="21" t="str">
        <f>IF(Data!U63&gt;0,4-Data!U63,"")</f>
        <v/>
      </c>
      <c r="V63" s="21" t="str">
        <f>IF(Data!V63&gt;0,Data!V63-4,"")</f>
        <v/>
      </c>
      <c r="W63" s="21" t="str">
        <f>IF(Data!W63&gt;0,4-Data!W63,"")</f>
        <v/>
      </c>
      <c r="X63" s="21" t="str">
        <f>IF(Data!X63&gt;0,4-Data!X63,"")</f>
        <v/>
      </c>
      <c r="Y63" s="21" t="str">
        <f>IF(Data!Y63&gt;0,4-Data!Y63,"")</f>
        <v/>
      </c>
      <c r="Z63" s="21" t="str">
        <f>IF(Data!Z63&gt;0,Data!Z63-4,"")</f>
        <v/>
      </c>
      <c r="AC63" s="39" t="str">
        <f t="shared" si="1"/>
        <v/>
      </c>
      <c r="AD63" s="39" t="str">
        <f t="shared" si="2"/>
        <v/>
      </c>
      <c r="AE63" s="39" t="str">
        <f t="shared" si="3"/>
        <v/>
      </c>
      <c r="AF63" s="39" t="str">
        <f t="shared" si="4"/>
        <v/>
      </c>
      <c r="AG63" s="39" t="str">
        <f t="shared" si="5"/>
        <v/>
      </c>
      <c r="AH63" s="39" t="str">
        <f t="shared" si="6"/>
        <v/>
      </c>
    </row>
    <row r="64" ht="14.25" customHeight="1">
      <c r="A64" s="21" t="str">
        <f>IF(Data!A64&gt;0,Data!A64-4,"")</f>
        <v/>
      </c>
      <c r="B64" s="21" t="str">
        <f>IF(Data!B64&gt;0,Data!B64-4,"")</f>
        <v/>
      </c>
      <c r="C64" s="21" t="str">
        <f>IF(Data!C64&gt;0,4-Data!C64,"")</f>
        <v/>
      </c>
      <c r="D64" s="21" t="str">
        <f>IF(Data!D64&gt;0,4-Data!D64,"")</f>
        <v/>
      </c>
      <c r="E64" s="21" t="str">
        <f>IF(Data!E64&gt;0,4-Data!E64,"")</f>
        <v/>
      </c>
      <c r="F64" s="21" t="str">
        <f>IF(Data!F64&gt;0,Data!F64-4,"")</f>
        <v/>
      </c>
      <c r="G64" s="21" t="str">
        <f>IF(Data!G64&gt;0,Data!G64-4,"")</f>
        <v/>
      </c>
      <c r="H64" s="21" t="str">
        <f>IF(Data!H64&gt;0,Data!H64-4,"")</f>
        <v/>
      </c>
      <c r="I64" s="21" t="str">
        <f>IF(Data!I64&gt;0,4-Data!I64,"")</f>
        <v/>
      </c>
      <c r="J64" s="21" t="str">
        <f>IF(Data!J64&gt;0,4-Data!J64,"")</f>
        <v/>
      </c>
      <c r="K64" s="21" t="str">
        <f>IF(Data!K64&gt;0,Data!K64-4,"")</f>
        <v/>
      </c>
      <c r="L64" s="21" t="str">
        <f>IF(Data!L64&gt;0,4-Data!L64,"")</f>
        <v/>
      </c>
      <c r="M64" s="21" t="str">
        <f>IF(Data!M64&gt;0,Data!M64-4,"")</f>
        <v/>
      </c>
      <c r="N64" s="21" t="str">
        <f>IF(Data!N64&gt;0,Data!N64-4,"")</f>
        <v/>
      </c>
      <c r="O64" s="21" t="str">
        <f>IF(Data!O64&gt;0,Data!O64-4,"")</f>
        <v/>
      </c>
      <c r="P64" s="21" t="str">
        <f>IF(Data!P64&gt;0,Data!P64-4,"")</f>
        <v/>
      </c>
      <c r="Q64" s="21" t="str">
        <f>IF(Data!Q64&gt;0,4-Data!Q64,"")</f>
        <v/>
      </c>
      <c r="R64" s="21" t="str">
        <f>IF(Data!R64&gt;0,4-Data!R64,"")</f>
        <v/>
      </c>
      <c r="S64" s="21" t="str">
        <f>IF(Data!S64&gt;0,4-Data!S64,"")</f>
        <v/>
      </c>
      <c r="T64" s="21" t="str">
        <f>IF(Data!T64&gt;0,Data!T64-4,"")</f>
        <v/>
      </c>
      <c r="U64" s="21" t="str">
        <f>IF(Data!U64&gt;0,4-Data!U64,"")</f>
        <v/>
      </c>
      <c r="V64" s="21" t="str">
        <f>IF(Data!V64&gt;0,Data!V64-4,"")</f>
        <v/>
      </c>
      <c r="W64" s="21" t="str">
        <f>IF(Data!W64&gt;0,4-Data!W64,"")</f>
        <v/>
      </c>
      <c r="X64" s="21" t="str">
        <f>IF(Data!X64&gt;0,4-Data!X64,"")</f>
        <v/>
      </c>
      <c r="Y64" s="21" t="str">
        <f>IF(Data!Y64&gt;0,4-Data!Y64,"")</f>
        <v/>
      </c>
      <c r="Z64" s="21" t="str">
        <f>IF(Data!Z64&gt;0,Data!Z64-4,"")</f>
        <v/>
      </c>
      <c r="AC64" s="39" t="str">
        <f t="shared" si="1"/>
        <v/>
      </c>
      <c r="AD64" s="39" t="str">
        <f t="shared" si="2"/>
        <v/>
      </c>
      <c r="AE64" s="39" t="str">
        <f t="shared" si="3"/>
        <v/>
      </c>
      <c r="AF64" s="39" t="str">
        <f t="shared" si="4"/>
        <v/>
      </c>
      <c r="AG64" s="39" t="str">
        <f t="shared" si="5"/>
        <v/>
      </c>
      <c r="AH64" s="39" t="str">
        <f t="shared" si="6"/>
        <v/>
      </c>
    </row>
    <row r="65" ht="14.25" customHeight="1">
      <c r="A65" s="21" t="str">
        <f>IF(Data!A65&gt;0,Data!A65-4,"")</f>
        <v/>
      </c>
      <c r="B65" s="21" t="str">
        <f>IF(Data!B65&gt;0,Data!B65-4,"")</f>
        <v/>
      </c>
      <c r="C65" s="21" t="str">
        <f>IF(Data!C65&gt;0,4-Data!C65,"")</f>
        <v/>
      </c>
      <c r="D65" s="21" t="str">
        <f>IF(Data!D65&gt;0,4-Data!D65,"")</f>
        <v/>
      </c>
      <c r="E65" s="21" t="str">
        <f>IF(Data!E65&gt;0,4-Data!E65,"")</f>
        <v/>
      </c>
      <c r="F65" s="21" t="str">
        <f>IF(Data!F65&gt;0,Data!F65-4,"")</f>
        <v/>
      </c>
      <c r="G65" s="21" t="str">
        <f>IF(Data!G65&gt;0,Data!G65-4,"")</f>
        <v/>
      </c>
      <c r="H65" s="21" t="str">
        <f>IF(Data!H65&gt;0,Data!H65-4,"")</f>
        <v/>
      </c>
      <c r="I65" s="21" t="str">
        <f>IF(Data!I65&gt;0,4-Data!I65,"")</f>
        <v/>
      </c>
      <c r="J65" s="21" t="str">
        <f>IF(Data!J65&gt;0,4-Data!J65,"")</f>
        <v/>
      </c>
      <c r="K65" s="21" t="str">
        <f>IF(Data!K65&gt;0,Data!K65-4,"")</f>
        <v/>
      </c>
      <c r="L65" s="21" t="str">
        <f>IF(Data!L65&gt;0,4-Data!L65,"")</f>
        <v/>
      </c>
      <c r="M65" s="21" t="str">
        <f>IF(Data!M65&gt;0,Data!M65-4,"")</f>
        <v/>
      </c>
      <c r="N65" s="21" t="str">
        <f>IF(Data!N65&gt;0,Data!N65-4,"")</f>
        <v/>
      </c>
      <c r="O65" s="21" t="str">
        <f>IF(Data!O65&gt;0,Data!O65-4,"")</f>
        <v/>
      </c>
      <c r="P65" s="21" t="str">
        <f>IF(Data!P65&gt;0,Data!P65-4,"")</f>
        <v/>
      </c>
      <c r="Q65" s="21" t="str">
        <f>IF(Data!Q65&gt;0,4-Data!Q65,"")</f>
        <v/>
      </c>
      <c r="R65" s="21" t="str">
        <f>IF(Data!R65&gt;0,4-Data!R65,"")</f>
        <v/>
      </c>
      <c r="S65" s="21" t="str">
        <f>IF(Data!S65&gt;0,4-Data!S65,"")</f>
        <v/>
      </c>
      <c r="T65" s="21" t="str">
        <f>IF(Data!T65&gt;0,Data!T65-4,"")</f>
        <v/>
      </c>
      <c r="U65" s="21" t="str">
        <f>IF(Data!U65&gt;0,4-Data!U65,"")</f>
        <v/>
      </c>
      <c r="V65" s="21" t="str">
        <f>IF(Data!V65&gt;0,Data!V65-4,"")</f>
        <v/>
      </c>
      <c r="W65" s="21" t="str">
        <f>IF(Data!W65&gt;0,4-Data!W65,"")</f>
        <v/>
      </c>
      <c r="X65" s="21" t="str">
        <f>IF(Data!X65&gt;0,4-Data!X65,"")</f>
        <v/>
      </c>
      <c r="Y65" s="21" t="str">
        <f>IF(Data!Y65&gt;0,4-Data!Y65,"")</f>
        <v/>
      </c>
      <c r="Z65" s="21" t="str">
        <f>IF(Data!Z65&gt;0,Data!Z65-4,"")</f>
        <v/>
      </c>
      <c r="AC65" s="39" t="str">
        <f t="shared" si="1"/>
        <v/>
      </c>
      <c r="AD65" s="39" t="str">
        <f t="shared" si="2"/>
        <v/>
      </c>
      <c r="AE65" s="39" t="str">
        <f t="shared" si="3"/>
        <v/>
      </c>
      <c r="AF65" s="39" t="str">
        <f t="shared" si="4"/>
        <v/>
      </c>
      <c r="AG65" s="39" t="str">
        <f t="shared" si="5"/>
        <v/>
      </c>
      <c r="AH65" s="39" t="str">
        <f t="shared" si="6"/>
        <v/>
      </c>
    </row>
    <row r="66" ht="14.25" customHeight="1">
      <c r="A66" s="21" t="str">
        <f>IF(Data!A66&gt;0,Data!A66-4,"")</f>
        <v/>
      </c>
      <c r="B66" s="21" t="str">
        <f>IF(Data!B66&gt;0,Data!B66-4,"")</f>
        <v/>
      </c>
      <c r="C66" s="21" t="str">
        <f>IF(Data!C66&gt;0,4-Data!C66,"")</f>
        <v/>
      </c>
      <c r="D66" s="21" t="str">
        <f>IF(Data!D66&gt;0,4-Data!D66,"")</f>
        <v/>
      </c>
      <c r="E66" s="21" t="str">
        <f>IF(Data!E66&gt;0,4-Data!E66,"")</f>
        <v/>
      </c>
      <c r="F66" s="21" t="str">
        <f>IF(Data!F66&gt;0,Data!F66-4,"")</f>
        <v/>
      </c>
      <c r="G66" s="21" t="str">
        <f>IF(Data!G66&gt;0,Data!G66-4,"")</f>
        <v/>
      </c>
      <c r="H66" s="21" t="str">
        <f>IF(Data!H66&gt;0,Data!H66-4,"")</f>
        <v/>
      </c>
      <c r="I66" s="21" t="str">
        <f>IF(Data!I66&gt;0,4-Data!I66,"")</f>
        <v/>
      </c>
      <c r="J66" s="21" t="str">
        <f>IF(Data!J66&gt;0,4-Data!J66,"")</f>
        <v/>
      </c>
      <c r="K66" s="21" t="str">
        <f>IF(Data!K66&gt;0,Data!K66-4,"")</f>
        <v/>
      </c>
      <c r="L66" s="21" t="str">
        <f>IF(Data!L66&gt;0,4-Data!L66,"")</f>
        <v/>
      </c>
      <c r="M66" s="21" t="str">
        <f>IF(Data!M66&gt;0,Data!M66-4,"")</f>
        <v/>
      </c>
      <c r="N66" s="21" t="str">
        <f>IF(Data!N66&gt;0,Data!N66-4,"")</f>
        <v/>
      </c>
      <c r="O66" s="21" t="str">
        <f>IF(Data!O66&gt;0,Data!O66-4,"")</f>
        <v/>
      </c>
      <c r="P66" s="21" t="str">
        <f>IF(Data!P66&gt;0,Data!P66-4,"")</f>
        <v/>
      </c>
      <c r="Q66" s="21" t="str">
        <f>IF(Data!Q66&gt;0,4-Data!Q66,"")</f>
        <v/>
      </c>
      <c r="R66" s="21" t="str">
        <f>IF(Data!R66&gt;0,4-Data!R66,"")</f>
        <v/>
      </c>
      <c r="S66" s="21" t="str">
        <f>IF(Data!S66&gt;0,4-Data!S66,"")</f>
        <v/>
      </c>
      <c r="T66" s="21" t="str">
        <f>IF(Data!T66&gt;0,Data!T66-4,"")</f>
        <v/>
      </c>
      <c r="U66" s="21" t="str">
        <f>IF(Data!U66&gt;0,4-Data!U66,"")</f>
        <v/>
      </c>
      <c r="V66" s="21" t="str">
        <f>IF(Data!V66&gt;0,Data!V66-4,"")</f>
        <v/>
      </c>
      <c r="W66" s="21" t="str">
        <f>IF(Data!W66&gt;0,4-Data!W66,"")</f>
        <v/>
      </c>
      <c r="X66" s="21" t="str">
        <f>IF(Data!X66&gt;0,4-Data!X66,"")</f>
        <v/>
      </c>
      <c r="Y66" s="21" t="str">
        <f>IF(Data!Y66&gt;0,4-Data!Y66,"")</f>
        <v/>
      </c>
      <c r="Z66" s="21" t="str">
        <f>IF(Data!Z66&gt;0,Data!Z66-4,"")</f>
        <v/>
      </c>
      <c r="AC66" s="39" t="str">
        <f t="shared" si="1"/>
        <v/>
      </c>
      <c r="AD66" s="39" t="str">
        <f t="shared" si="2"/>
        <v/>
      </c>
      <c r="AE66" s="39" t="str">
        <f t="shared" si="3"/>
        <v/>
      </c>
      <c r="AF66" s="39" t="str">
        <f t="shared" si="4"/>
        <v/>
      </c>
      <c r="AG66" s="39" t="str">
        <f t="shared" si="5"/>
        <v/>
      </c>
      <c r="AH66" s="39" t="str">
        <f t="shared" si="6"/>
        <v/>
      </c>
    </row>
    <row r="67" ht="14.25" customHeight="1">
      <c r="A67" s="21" t="str">
        <f>IF(Data!A67&gt;0,Data!A67-4,"")</f>
        <v/>
      </c>
      <c r="B67" s="21" t="str">
        <f>IF(Data!B67&gt;0,Data!B67-4,"")</f>
        <v/>
      </c>
      <c r="C67" s="21" t="str">
        <f>IF(Data!C67&gt;0,4-Data!C67,"")</f>
        <v/>
      </c>
      <c r="D67" s="21" t="str">
        <f>IF(Data!D67&gt;0,4-Data!D67,"")</f>
        <v/>
      </c>
      <c r="E67" s="21" t="str">
        <f>IF(Data!E67&gt;0,4-Data!E67,"")</f>
        <v/>
      </c>
      <c r="F67" s="21" t="str">
        <f>IF(Data!F67&gt;0,Data!F67-4,"")</f>
        <v/>
      </c>
      <c r="G67" s="21" t="str">
        <f>IF(Data!G67&gt;0,Data!G67-4,"")</f>
        <v/>
      </c>
      <c r="H67" s="21" t="str">
        <f>IF(Data!H67&gt;0,Data!H67-4,"")</f>
        <v/>
      </c>
      <c r="I67" s="21" t="str">
        <f>IF(Data!I67&gt;0,4-Data!I67,"")</f>
        <v/>
      </c>
      <c r="J67" s="21" t="str">
        <f>IF(Data!J67&gt;0,4-Data!J67,"")</f>
        <v/>
      </c>
      <c r="K67" s="21" t="str">
        <f>IF(Data!K67&gt;0,Data!K67-4,"")</f>
        <v/>
      </c>
      <c r="L67" s="21" t="str">
        <f>IF(Data!L67&gt;0,4-Data!L67,"")</f>
        <v/>
      </c>
      <c r="M67" s="21" t="str">
        <f>IF(Data!M67&gt;0,Data!M67-4,"")</f>
        <v/>
      </c>
      <c r="N67" s="21" t="str">
        <f>IF(Data!N67&gt;0,Data!N67-4,"")</f>
        <v/>
      </c>
      <c r="O67" s="21" t="str">
        <f>IF(Data!O67&gt;0,Data!O67-4,"")</f>
        <v/>
      </c>
      <c r="P67" s="21" t="str">
        <f>IF(Data!P67&gt;0,Data!P67-4,"")</f>
        <v/>
      </c>
      <c r="Q67" s="21" t="str">
        <f>IF(Data!Q67&gt;0,4-Data!Q67,"")</f>
        <v/>
      </c>
      <c r="R67" s="21" t="str">
        <f>IF(Data!R67&gt;0,4-Data!R67,"")</f>
        <v/>
      </c>
      <c r="S67" s="21" t="str">
        <f>IF(Data!S67&gt;0,4-Data!S67,"")</f>
        <v/>
      </c>
      <c r="T67" s="21" t="str">
        <f>IF(Data!T67&gt;0,Data!T67-4,"")</f>
        <v/>
      </c>
      <c r="U67" s="21" t="str">
        <f>IF(Data!U67&gt;0,4-Data!U67,"")</f>
        <v/>
      </c>
      <c r="V67" s="21" t="str">
        <f>IF(Data!V67&gt;0,Data!V67-4,"")</f>
        <v/>
      </c>
      <c r="W67" s="21" t="str">
        <f>IF(Data!W67&gt;0,4-Data!W67,"")</f>
        <v/>
      </c>
      <c r="X67" s="21" t="str">
        <f>IF(Data!X67&gt;0,4-Data!X67,"")</f>
        <v/>
      </c>
      <c r="Y67" s="21" t="str">
        <f>IF(Data!Y67&gt;0,4-Data!Y67,"")</f>
        <v/>
      </c>
      <c r="Z67" s="21" t="str">
        <f>IF(Data!Z67&gt;0,Data!Z67-4,"")</f>
        <v/>
      </c>
      <c r="AC67" s="39" t="str">
        <f t="shared" si="1"/>
        <v/>
      </c>
      <c r="AD67" s="39" t="str">
        <f t="shared" si="2"/>
        <v/>
      </c>
      <c r="AE67" s="39" t="str">
        <f t="shared" si="3"/>
        <v/>
      </c>
      <c r="AF67" s="39" t="str">
        <f t="shared" si="4"/>
        <v/>
      </c>
      <c r="AG67" s="39" t="str">
        <f t="shared" si="5"/>
        <v/>
      </c>
      <c r="AH67" s="39" t="str">
        <f t="shared" si="6"/>
        <v/>
      </c>
    </row>
    <row r="68" ht="14.25" customHeight="1">
      <c r="A68" s="21" t="str">
        <f>IF(Data!A68&gt;0,Data!A68-4,"")</f>
        <v/>
      </c>
      <c r="B68" s="21" t="str">
        <f>IF(Data!B68&gt;0,Data!B68-4,"")</f>
        <v/>
      </c>
      <c r="C68" s="21" t="str">
        <f>IF(Data!C68&gt;0,4-Data!C68,"")</f>
        <v/>
      </c>
      <c r="D68" s="21" t="str">
        <f>IF(Data!D68&gt;0,4-Data!D68,"")</f>
        <v/>
      </c>
      <c r="E68" s="21" t="str">
        <f>IF(Data!E68&gt;0,4-Data!E68,"")</f>
        <v/>
      </c>
      <c r="F68" s="21" t="str">
        <f>IF(Data!F68&gt;0,Data!F68-4,"")</f>
        <v/>
      </c>
      <c r="G68" s="21" t="str">
        <f>IF(Data!G68&gt;0,Data!G68-4,"")</f>
        <v/>
      </c>
      <c r="H68" s="21" t="str">
        <f>IF(Data!H68&gt;0,Data!H68-4,"")</f>
        <v/>
      </c>
      <c r="I68" s="21" t="str">
        <f>IF(Data!I68&gt;0,4-Data!I68,"")</f>
        <v/>
      </c>
      <c r="J68" s="21" t="str">
        <f>IF(Data!J68&gt;0,4-Data!J68,"")</f>
        <v/>
      </c>
      <c r="K68" s="21" t="str">
        <f>IF(Data!K68&gt;0,Data!K68-4,"")</f>
        <v/>
      </c>
      <c r="L68" s="21" t="str">
        <f>IF(Data!L68&gt;0,4-Data!L68,"")</f>
        <v/>
      </c>
      <c r="M68" s="21" t="str">
        <f>IF(Data!M68&gt;0,Data!M68-4,"")</f>
        <v/>
      </c>
      <c r="N68" s="21" t="str">
        <f>IF(Data!N68&gt;0,Data!N68-4,"")</f>
        <v/>
      </c>
      <c r="O68" s="21" t="str">
        <f>IF(Data!O68&gt;0,Data!O68-4,"")</f>
        <v/>
      </c>
      <c r="P68" s="21" t="str">
        <f>IF(Data!P68&gt;0,Data!P68-4,"")</f>
        <v/>
      </c>
      <c r="Q68" s="21" t="str">
        <f>IF(Data!Q68&gt;0,4-Data!Q68,"")</f>
        <v/>
      </c>
      <c r="R68" s="21" t="str">
        <f>IF(Data!R68&gt;0,4-Data!R68,"")</f>
        <v/>
      </c>
      <c r="S68" s="21" t="str">
        <f>IF(Data!S68&gt;0,4-Data!S68,"")</f>
        <v/>
      </c>
      <c r="T68" s="21" t="str">
        <f>IF(Data!T68&gt;0,Data!T68-4,"")</f>
        <v/>
      </c>
      <c r="U68" s="21" t="str">
        <f>IF(Data!U68&gt;0,4-Data!U68,"")</f>
        <v/>
      </c>
      <c r="V68" s="21" t="str">
        <f>IF(Data!V68&gt;0,Data!V68-4,"")</f>
        <v/>
      </c>
      <c r="W68" s="21" t="str">
        <f>IF(Data!W68&gt;0,4-Data!W68,"")</f>
        <v/>
      </c>
      <c r="X68" s="21" t="str">
        <f>IF(Data!X68&gt;0,4-Data!X68,"")</f>
        <v/>
      </c>
      <c r="Y68" s="21" t="str">
        <f>IF(Data!Y68&gt;0,4-Data!Y68,"")</f>
        <v/>
      </c>
      <c r="Z68" s="21" t="str">
        <f>IF(Data!Z68&gt;0,Data!Z68-4,"")</f>
        <v/>
      </c>
      <c r="AC68" s="39" t="str">
        <f t="shared" si="1"/>
        <v/>
      </c>
      <c r="AD68" s="39" t="str">
        <f t="shared" si="2"/>
        <v/>
      </c>
      <c r="AE68" s="39" t="str">
        <f t="shared" si="3"/>
        <v/>
      </c>
      <c r="AF68" s="39" t="str">
        <f t="shared" si="4"/>
        <v/>
      </c>
      <c r="AG68" s="39" t="str">
        <f t="shared" si="5"/>
        <v/>
      </c>
      <c r="AH68" s="39" t="str">
        <f t="shared" si="6"/>
        <v/>
      </c>
    </row>
    <row r="69" ht="14.25" customHeight="1">
      <c r="A69" s="21" t="str">
        <f>IF(Data!A69&gt;0,Data!A69-4,"")</f>
        <v/>
      </c>
      <c r="B69" s="21" t="str">
        <f>IF(Data!B69&gt;0,Data!B69-4,"")</f>
        <v/>
      </c>
      <c r="C69" s="21" t="str">
        <f>IF(Data!C69&gt;0,4-Data!C69,"")</f>
        <v/>
      </c>
      <c r="D69" s="21" t="str">
        <f>IF(Data!D69&gt;0,4-Data!D69,"")</f>
        <v/>
      </c>
      <c r="E69" s="21" t="str">
        <f>IF(Data!E69&gt;0,4-Data!E69,"")</f>
        <v/>
      </c>
      <c r="F69" s="21" t="str">
        <f>IF(Data!F69&gt;0,Data!F69-4,"")</f>
        <v/>
      </c>
      <c r="G69" s="21" t="str">
        <f>IF(Data!G69&gt;0,Data!G69-4,"")</f>
        <v/>
      </c>
      <c r="H69" s="21" t="str">
        <f>IF(Data!H69&gt;0,Data!H69-4,"")</f>
        <v/>
      </c>
      <c r="I69" s="21" t="str">
        <f>IF(Data!I69&gt;0,4-Data!I69,"")</f>
        <v/>
      </c>
      <c r="J69" s="21" t="str">
        <f>IF(Data!J69&gt;0,4-Data!J69,"")</f>
        <v/>
      </c>
      <c r="K69" s="21" t="str">
        <f>IF(Data!K69&gt;0,Data!K69-4,"")</f>
        <v/>
      </c>
      <c r="L69" s="21" t="str">
        <f>IF(Data!L69&gt;0,4-Data!L69,"")</f>
        <v/>
      </c>
      <c r="M69" s="21" t="str">
        <f>IF(Data!M69&gt;0,Data!M69-4,"")</f>
        <v/>
      </c>
      <c r="N69" s="21" t="str">
        <f>IF(Data!N69&gt;0,Data!N69-4,"")</f>
        <v/>
      </c>
      <c r="O69" s="21" t="str">
        <f>IF(Data!O69&gt;0,Data!O69-4,"")</f>
        <v/>
      </c>
      <c r="P69" s="21" t="str">
        <f>IF(Data!P69&gt;0,Data!P69-4,"")</f>
        <v/>
      </c>
      <c r="Q69" s="21" t="str">
        <f>IF(Data!Q69&gt;0,4-Data!Q69,"")</f>
        <v/>
      </c>
      <c r="R69" s="21" t="str">
        <f>IF(Data!R69&gt;0,4-Data!R69,"")</f>
        <v/>
      </c>
      <c r="S69" s="21" t="str">
        <f>IF(Data!S69&gt;0,4-Data!S69,"")</f>
        <v/>
      </c>
      <c r="T69" s="21" t="str">
        <f>IF(Data!T69&gt;0,Data!T69-4,"")</f>
        <v/>
      </c>
      <c r="U69" s="21" t="str">
        <f>IF(Data!U69&gt;0,4-Data!U69,"")</f>
        <v/>
      </c>
      <c r="V69" s="21" t="str">
        <f>IF(Data!V69&gt;0,Data!V69-4,"")</f>
        <v/>
      </c>
      <c r="W69" s="21" t="str">
        <f>IF(Data!W69&gt;0,4-Data!W69,"")</f>
        <v/>
      </c>
      <c r="X69" s="21" t="str">
        <f>IF(Data!X69&gt;0,4-Data!X69,"")</f>
        <v/>
      </c>
      <c r="Y69" s="21" t="str">
        <f>IF(Data!Y69&gt;0,4-Data!Y69,"")</f>
        <v/>
      </c>
      <c r="Z69" s="21" t="str">
        <f>IF(Data!Z69&gt;0,Data!Z69-4,"")</f>
        <v/>
      </c>
      <c r="AC69" s="39" t="str">
        <f t="shared" si="1"/>
        <v/>
      </c>
      <c r="AD69" s="39" t="str">
        <f t="shared" si="2"/>
        <v/>
      </c>
      <c r="AE69" s="39" t="str">
        <f t="shared" si="3"/>
        <v/>
      </c>
      <c r="AF69" s="39" t="str">
        <f t="shared" si="4"/>
        <v/>
      </c>
      <c r="AG69" s="39" t="str">
        <f t="shared" si="5"/>
        <v/>
      </c>
      <c r="AH69" s="39" t="str">
        <f t="shared" si="6"/>
        <v/>
      </c>
    </row>
    <row r="70" ht="14.25" customHeight="1">
      <c r="A70" s="21" t="str">
        <f>IF(Data!A70&gt;0,Data!A70-4,"")</f>
        <v/>
      </c>
      <c r="B70" s="21" t="str">
        <f>IF(Data!B70&gt;0,Data!B70-4,"")</f>
        <v/>
      </c>
      <c r="C70" s="21" t="str">
        <f>IF(Data!C70&gt;0,4-Data!C70,"")</f>
        <v/>
      </c>
      <c r="D70" s="21" t="str">
        <f>IF(Data!D70&gt;0,4-Data!D70,"")</f>
        <v/>
      </c>
      <c r="E70" s="21" t="str">
        <f>IF(Data!E70&gt;0,4-Data!E70,"")</f>
        <v/>
      </c>
      <c r="F70" s="21" t="str">
        <f>IF(Data!F70&gt;0,Data!F70-4,"")</f>
        <v/>
      </c>
      <c r="G70" s="21" t="str">
        <f>IF(Data!G70&gt;0,Data!G70-4,"")</f>
        <v/>
      </c>
      <c r="H70" s="21" t="str">
        <f>IF(Data!H70&gt;0,Data!H70-4,"")</f>
        <v/>
      </c>
      <c r="I70" s="21" t="str">
        <f>IF(Data!I70&gt;0,4-Data!I70,"")</f>
        <v/>
      </c>
      <c r="J70" s="21" t="str">
        <f>IF(Data!J70&gt;0,4-Data!J70,"")</f>
        <v/>
      </c>
      <c r="K70" s="21" t="str">
        <f>IF(Data!K70&gt;0,Data!K70-4,"")</f>
        <v/>
      </c>
      <c r="L70" s="21" t="str">
        <f>IF(Data!L70&gt;0,4-Data!L70,"")</f>
        <v/>
      </c>
      <c r="M70" s="21" t="str">
        <f>IF(Data!M70&gt;0,Data!M70-4,"")</f>
        <v/>
      </c>
      <c r="N70" s="21" t="str">
        <f>IF(Data!N70&gt;0,Data!N70-4,"")</f>
        <v/>
      </c>
      <c r="O70" s="21" t="str">
        <f>IF(Data!O70&gt;0,Data!O70-4,"")</f>
        <v/>
      </c>
      <c r="P70" s="21" t="str">
        <f>IF(Data!P70&gt;0,Data!P70-4,"")</f>
        <v/>
      </c>
      <c r="Q70" s="21" t="str">
        <f>IF(Data!Q70&gt;0,4-Data!Q70,"")</f>
        <v/>
      </c>
      <c r="R70" s="21" t="str">
        <f>IF(Data!R70&gt;0,4-Data!R70,"")</f>
        <v/>
      </c>
      <c r="S70" s="21" t="str">
        <f>IF(Data!S70&gt;0,4-Data!S70,"")</f>
        <v/>
      </c>
      <c r="T70" s="21" t="str">
        <f>IF(Data!T70&gt;0,Data!T70-4,"")</f>
        <v/>
      </c>
      <c r="U70" s="21" t="str">
        <f>IF(Data!U70&gt;0,4-Data!U70,"")</f>
        <v/>
      </c>
      <c r="V70" s="21" t="str">
        <f>IF(Data!V70&gt;0,Data!V70-4,"")</f>
        <v/>
      </c>
      <c r="W70" s="21" t="str">
        <f>IF(Data!W70&gt;0,4-Data!W70,"")</f>
        <v/>
      </c>
      <c r="X70" s="21" t="str">
        <f>IF(Data!X70&gt;0,4-Data!X70,"")</f>
        <v/>
      </c>
      <c r="Y70" s="21" t="str">
        <f>IF(Data!Y70&gt;0,4-Data!Y70,"")</f>
        <v/>
      </c>
      <c r="Z70" s="21" t="str">
        <f>IF(Data!Z70&gt;0,Data!Z70-4,"")</f>
        <v/>
      </c>
      <c r="AC70" s="39" t="str">
        <f t="shared" si="1"/>
        <v/>
      </c>
      <c r="AD70" s="39" t="str">
        <f t="shared" si="2"/>
        <v/>
      </c>
      <c r="AE70" s="39" t="str">
        <f t="shared" si="3"/>
        <v/>
      </c>
      <c r="AF70" s="39" t="str">
        <f t="shared" si="4"/>
        <v/>
      </c>
      <c r="AG70" s="39" t="str">
        <f t="shared" si="5"/>
        <v/>
      </c>
      <c r="AH70" s="39" t="str">
        <f t="shared" si="6"/>
        <v/>
      </c>
    </row>
    <row r="71" ht="14.25" customHeight="1">
      <c r="A71" s="21" t="str">
        <f>IF(Data!A71&gt;0,Data!A71-4,"")</f>
        <v/>
      </c>
      <c r="B71" s="21" t="str">
        <f>IF(Data!B71&gt;0,Data!B71-4,"")</f>
        <v/>
      </c>
      <c r="C71" s="21" t="str">
        <f>IF(Data!C71&gt;0,4-Data!C71,"")</f>
        <v/>
      </c>
      <c r="D71" s="21" t="str">
        <f>IF(Data!D71&gt;0,4-Data!D71,"")</f>
        <v/>
      </c>
      <c r="E71" s="21" t="str">
        <f>IF(Data!E71&gt;0,4-Data!E71,"")</f>
        <v/>
      </c>
      <c r="F71" s="21" t="str">
        <f>IF(Data!F71&gt;0,Data!F71-4,"")</f>
        <v/>
      </c>
      <c r="G71" s="21" t="str">
        <f>IF(Data!G71&gt;0,Data!G71-4,"")</f>
        <v/>
      </c>
      <c r="H71" s="21" t="str">
        <f>IF(Data!H71&gt;0,Data!H71-4,"")</f>
        <v/>
      </c>
      <c r="I71" s="21" t="str">
        <f>IF(Data!I71&gt;0,4-Data!I71,"")</f>
        <v/>
      </c>
      <c r="J71" s="21" t="str">
        <f>IF(Data!J71&gt;0,4-Data!J71,"")</f>
        <v/>
      </c>
      <c r="K71" s="21" t="str">
        <f>IF(Data!K71&gt;0,Data!K71-4,"")</f>
        <v/>
      </c>
      <c r="L71" s="21" t="str">
        <f>IF(Data!L71&gt;0,4-Data!L71,"")</f>
        <v/>
      </c>
      <c r="M71" s="21" t="str">
        <f>IF(Data!M71&gt;0,Data!M71-4,"")</f>
        <v/>
      </c>
      <c r="N71" s="21" t="str">
        <f>IF(Data!N71&gt;0,Data!N71-4,"")</f>
        <v/>
      </c>
      <c r="O71" s="21" t="str">
        <f>IF(Data!O71&gt;0,Data!O71-4,"")</f>
        <v/>
      </c>
      <c r="P71" s="21" t="str">
        <f>IF(Data!P71&gt;0,Data!P71-4,"")</f>
        <v/>
      </c>
      <c r="Q71" s="21" t="str">
        <f>IF(Data!Q71&gt;0,4-Data!Q71,"")</f>
        <v/>
      </c>
      <c r="R71" s="21" t="str">
        <f>IF(Data!R71&gt;0,4-Data!R71,"")</f>
        <v/>
      </c>
      <c r="S71" s="21" t="str">
        <f>IF(Data!S71&gt;0,4-Data!S71,"")</f>
        <v/>
      </c>
      <c r="T71" s="21" t="str">
        <f>IF(Data!T71&gt;0,Data!T71-4,"")</f>
        <v/>
      </c>
      <c r="U71" s="21" t="str">
        <f>IF(Data!U71&gt;0,4-Data!U71,"")</f>
        <v/>
      </c>
      <c r="V71" s="21" t="str">
        <f>IF(Data!V71&gt;0,Data!V71-4,"")</f>
        <v/>
      </c>
      <c r="W71" s="21" t="str">
        <f>IF(Data!W71&gt;0,4-Data!W71,"")</f>
        <v/>
      </c>
      <c r="X71" s="21" t="str">
        <f>IF(Data!X71&gt;0,4-Data!X71,"")</f>
        <v/>
      </c>
      <c r="Y71" s="21" t="str">
        <f>IF(Data!Y71&gt;0,4-Data!Y71,"")</f>
        <v/>
      </c>
      <c r="Z71" s="21" t="str">
        <f>IF(Data!Z71&gt;0,Data!Z71-4,"")</f>
        <v/>
      </c>
      <c r="AC71" s="39" t="str">
        <f t="shared" si="1"/>
        <v/>
      </c>
      <c r="AD71" s="39" t="str">
        <f t="shared" si="2"/>
        <v/>
      </c>
      <c r="AE71" s="39" t="str">
        <f t="shared" si="3"/>
        <v/>
      </c>
      <c r="AF71" s="39" t="str">
        <f t="shared" si="4"/>
        <v/>
      </c>
      <c r="AG71" s="39" t="str">
        <f t="shared" si="5"/>
        <v/>
      </c>
      <c r="AH71" s="39" t="str">
        <f t="shared" si="6"/>
        <v/>
      </c>
    </row>
    <row r="72" ht="14.25" customHeight="1">
      <c r="A72" s="21" t="str">
        <f>IF(Data!A72&gt;0,Data!A72-4,"")</f>
        <v/>
      </c>
      <c r="B72" s="21" t="str">
        <f>IF(Data!B72&gt;0,Data!B72-4,"")</f>
        <v/>
      </c>
      <c r="C72" s="21" t="str">
        <f>IF(Data!C72&gt;0,4-Data!C72,"")</f>
        <v/>
      </c>
      <c r="D72" s="21" t="str">
        <f>IF(Data!D72&gt;0,4-Data!D72,"")</f>
        <v/>
      </c>
      <c r="E72" s="21" t="str">
        <f>IF(Data!E72&gt;0,4-Data!E72,"")</f>
        <v/>
      </c>
      <c r="F72" s="21" t="str">
        <f>IF(Data!F72&gt;0,Data!F72-4,"")</f>
        <v/>
      </c>
      <c r="G72" s="21" t="str">
        <f>IF(Data!G72&gt;0,Data!G72-4,"")</f>
        <v/>
      </c>
      <c r="H72" s="21" t="str">
        <f>IF(Data!H72&gt;0,Data!H72-4,"")</f>
        <v/>
      </c>
      <c r="I72" s="21" t="str">
        <f>IF(Data!I72&gt;0,4-Data!I72,"")</f>
        <v/>
      </c>
      <c r="J72" s="21" t="str">
        <f>IF(Data!J72&gt;0,4-Data!J72,"")</f>
        <v/>
      </c>
      <c r="K72" s="21" t="str">
        <f>IF(Data!K72&gt;0,Data!K72-4,"")</f>
        <v/>
      </c>
      <c r="L72" s="21" t="str">
        <f>IF(Data!L72&gt;0,4-Data!L72,"")</f>
        <v/>
      </c>
      <c r="M72" s="21" t="str">
        <f>IF(Data!M72&gt;0,Data!M72-4,"")</f>
        <v/>
      </c>
      <c r="N72" s="21" t="str">
        <f>IF(Data!N72&gt;0,Data!N72-4,"")</f>
        <v/>
      </c>
      <c r="O72" s="21" t="str">
        <f>IF(Data!O72&gt;0,Data!O72-4,"")</f>
        <v/>
      </c>
      <c r="P72" s="21" t="str">
        <f>IF(Data!P72&gt;0,Data!P72-4,"")</f>
        <v/>
      </c>
      <c r="Q72" s="21" t="str">
        <f>IF(Data!Q72&gt;0,4-Data!Q72,"")</f>
        <v/>
      </c>
      <c r="R72" s="21" t="str">
        <f>IF(Data!R72&gt;0,4-Data!R72,"")</f>
        <v/>
      </c>
      <c r="S72" s="21" t="str">
        <f>IF(Data!S72&gt;0,4-Data!S72,"")</f>
        <v/>
      </c>
      <c r="T72" s="21" t="str">
        <f>IF(Data!T72&gt;0,Data!T72-4,"")</f>
        <v/>
      </c>
      <c r="U72" s="21" t="str">
        <f>IF(Data!U72&gt;0,4-Data!U72,"")</f>
        <v/>
      </c>
      <c r="V72" s="21" t="str">
        <f>IF(Data!V72&gt;0,Data!V72-4,"")</f>
        <v/>
      </c>
      <c r="W72" s="21" t="str">
        <f>IF(Data!W72&gt;0,4-Data!W72,"")</f>
        <v/>
      </c>
      <c r="X72" s="21" t="str">
        <f>IF(Data!X72&gt;0,4-Data!X72,"")</f>
        <v/>
      </c>
      <c r="Y72" s="21" t="str">
        <f>IF(Data!Y72&gt;0,4-Data!Y72,"")</f>
        <v/>
      </c>
      <c r="Z72" s="21" t="str">
        <f>IF(Data!Z72&gt;0,Data!Z72-4,"")</f>
        <v/>
      </c>
      <c r="AC72" s="39" t="str">
        <f t="shared" si="1"/>
        <v/>
      </c>
      <c r="AD72" s="39" t="str">
        <f t="shared" si="2"/>
        <v/>
      </c>
      <c r="AE72" s="39" t="str">
        <f t="shared" si="3"/>
        <v/>
      </c>
      <c r="AF72" s="39" t="str">
        <f t="shared" si="4"/>
        <v/>
      </c>
      <c r="AG72" s="39" t="str">
        <f t="shared" si="5"/>
        <v/>
      </c>
      <c r="AH72" s="39" t="str">
        <f t="shared" si="6"/>
        <v/>
      </c>
    </row>
    <row r="73" ht="14.25" customHeight="1">
      <c r="A73" s="21" t="str">
        <f>IF(Data!A73&gt;0,Data!A73-4,"")</f>
        <v/>
      </c>
      <c r="B73" s="21" t="str">
        <f>IF(Data!B73&gt;0,Data!B73-4,"")</f>
        <v/>
      </c>
      <c r="C73" s="21" t="str">
        <f>IF(Data!C73&gt;0,4-Data!C73,"")</f>
        <v/>
      </c>
      <c r="D73" s="21" t="str">
        <f>IF(Data!D73&gt;0,4-Data!D73,"")</f>
        <v/>
      </c>
      <c r="E73" s="21" t="str">
        <f>IF(Data!E73&gt;0,4-Data!E73,"")</f>
        <v/>
      </c>
      <c r="F73" s="21" t="str">
        <f>IF(Data!F73&gt;0,Data!F73-4,"")</f>
        <v/>
      </c>
      <c r="G73" s="21" t="str">
        <f>IF(Data!G73&gt;0,Data!G73-4,"")</f>
        <v/>
      </c>
      <c r="H73" s="21" t="str">
        <f>IF(Data!H73&gt;0,Data!H73-4,"")</f>
        <v/>
      </c>
      <c r="I73" s="21" t="str">
        <f>IF(Data!I73&gt;0,4-Data!I73,"")</f>
        <v/>
      </c>
      <c r="J73" s="21" t="str">
        <f>IF(Data!J73&gt;0,4-Data!J73,"")</f>
        <v/>
      </c>
      <c r="K73" s="21" t="str">
        <f>IF(Data!K73&gt;0,Data!K73-4,"")</f>
        <v/>
      </c>
      <c r="L73" s="21" t="str">
        <f>IF(Data!L73&gt;0,4-Data!L73,"")</f>
        <v/>
      </c>
      <c r="M73" s="21" t="str">
        <f>IF(Data!M73&gt;0,Data!M73-4,"")</f>
        <v/>
      </c>
      <c r="N73" s="21" t="str">
        <f>IF(Data!N73&gt;0,Data!N73-4,"")</f>
        <v/>
      </c>
      <c r="O73" s="21" t="str">
        <f>IF(Data!O73&gt;0,Data!O73-4,"")</f>
        <v/>
      </c>
      <c r="P73" s="21" t="str">
        <f>IF(Data!P73&gt;0,Data!P73-4,"")</f>
        <v/>
      </c>
      <c r="Q73" s="21" t="str">
        <f>IF(Data!Q73&gt;0,4-Data!Q73,"")</f>
        <v/>
      </c>
      <c r="R73" s="21" t="str">
        <f>IF(Data!R73&gt;0,4-Data!R73,"")</f>
        <v/>
      </c>
      <c r="S73" s="21" t="str">
        <f>IF(Data!S73&gt;0,4-Data!S73,"")</f>
        <v/>
      </c>
      <c r="T73" s="21" t="str">
        <f>IF(Data!T73&gt;0,Data!T73-4,"")</f>
        <v/>
      </c>
      <c r="U73" s="21" t="str">
        <f>IF(Data!U73&gt;0,4-Data!U73,"")</f>
        <v/>
      </c>
      <c r="V73" s="21" t="str">
        <f>IF(Data!V73&gt;0,Data!V73-4,"")</f>
        <v/>
      </c>
      <c r="W73" s="21" t="str">
        <f>IF(Data!W73&gt;0,4-Data!W73,"")</f>
        <v/>
      </c>
      <c r="X73" s="21" t="str">
        <f>IF(Data!X73&gt;0,4-Data!X73,"")</f>
        <v/>
      </c>
      <c r="Y73" s="21" t="str">
        <f>IF(Data!Y73&gt;0,4-Data!Y73,"")</f>
        <v/>
      </c>
      <c r="Z73" s="21" t="str">
        <f>IF(Data!Z73&gt;0,Data!Z73-4,"")</f>
        <v/>
      </c>
      <c r="AC73" s="39" t="str">
        <f t="shared" si="1"/>
        <v/>
      </c>
      <c r="AD73" s="39" t="str">
        <f t="shared" si="2"/>
        <v/>
      </c>
      <c r="AE73" s="39" t="str">
        <f t="shared" si="3"/>
        <v/>
      </c>
      <c r="AF73" s="39" t="str">
        <f t="shared" si="4"/>
        <v/>
      </c>
      <c r="AG73" s="39" t="str">
        <f t="shared" si="5"/>
        <v/>
      </c>
      <c r="AH73" s="39" t="str">
        <f t="shared" si="6"/>
        <v/>
      </c>
    </row>
    <row r="74" ht="14.25" customHeight="1">
      <c r="A74" s="21" t="str">
        <f>IF(Data!A74&gt;0,Data!A74-4,"")</f>
        <v/>
      </c>
      <c r="B74" s="21" t="str">
        <f>IF(Data!B74&gt;0,Data!B74-4,"")</f>
        <v/>
      </c>
      <c r="C74" s="21" t="str">
        <f>IF(Data!C74&gt;0,4-Data!C74,"")</f>
        <v/>
      </c>
      <c r="D74" s="21" t="str">
        <f>IF(Data!D74&gt;0,4-Data!D74,"")</f>
        <v/>
      </c>
      <c r="E74" s="21" t="str">
        <f>IF(Data!E74&gt;0,4-Data!E74,"")</f>
        <v/>
      </c>
      <c r="F74" s="21" t="str">
        <f>IF(Data!F74&gt;0,Data!F74-4,"")</f>
        <v/>
      </c>
      <c r="G74" s="21" t="str">
        <f>IF(Data!G74&gt;0,Data!G74-4,"")</f>
        <v/>
      </c>
      <c r="H74" s="21" t="str">
        <f>IF(Data!H74&gt;0,Data!H74-4,"")</f>
        <v/>
      </c>
      <c r="I74" s="21" t="str">
        <f>IF(Data!I74&gt;0,4-Data!I74,"")</f>
        <v/>
      </c>
      <c r="J74" s="21" t="str">
        <f>IF(Data!J74&gt;0,4-Data!J74,"")</f>
        <v/>
      </c>
      <c r="K74" s="21" t="str">
        <f>IF(Data!K74&gt;0,Data!K74-4,"")</f>
        <v/>
      </c>
      <c r="L74" s="21" t="str">
        <f>IF(Data!L74&gt;0,4-Data!L74,"")</f>
        <v/>
      </c>
      <c r="M74" s="21" t="str">
        <f>IF(Data!M74&gt;0,Data!M74-4,"")</f>
        <v/>
      </c>
      <c r="N74" s="21" t="str">
        <f>IF(Data!N74&gt;0,Data!N74-4,"")</f>
        <v/>
      </c>
      <c r="O74" s="21" t="str">
        <f>IF(Data!O74&gt;0,Data!O74-4,"")</f>
        <v/>
      </c>
      <c r="P74" s="21" t="str">
        <f>IF(Data!P74&gt;0,Data!P74-4,"")</f>
        <v/>
      </c>
      <c r="Q74" s="21" t="str">
        <f>IF(Data!Q74&gt;0,4-Data!Q74,"")</f>
        <v/>
      </c>
      <c r="R74" s="21" t="str">
        <f>IF(Data!R74&gt;0,4-Data!R74,"")</f>
        <v/>
      </c>
      <c r="S74" s="21" t="str">
        <f>IF(Data!S74&gt;0,4-Data!S74,"")</f>
        <v/>
      </c>
      <c r="T74" s="21" t="str">
        <f>IF(Data!T74&gt;0,Data!T74-4,"")</f>
        <v/>
      </c>
      <c r="U74" s="21" t="str">
        <f>IF(Data!U74&gt;0,4-Data!U74,"")</f>
        <v/>
      </c>
      <c r="V74" s="21" t="str">
        <f>IF(Data!V74&gt;0,Data!V74-4,"")</f>
        <v/>
      </c>
      <c r="W74" s="21" t="str">
        <f>IF(Data!W74&gt;0,4-Data!W74,"")</f>
        <v/>
      </c>
      <c r="X74" s="21" t="str">
        <f>IF(Data!X74&gt;0,4-Data!X74,"")</f>
        <v/>
      </c>
      <c r="Y74" s="21" t="str">
        <f>IF(Data!Y74&gt;0,4-Data!Y74,"")</f>
        <v/>
      </c>
      <c r="Z74" s="21" t="str">
        <f>IF(Data!Z74&gt;0,Data!Z74-4,"")</f>
        <v/>
      </c>
      <c r="AC74" s="39" t="str">
        <f t="shared" si="1"/>
        <v/>
      </c>
      <c r="AD74" s="39" t="str">
        <f t="shared" si="2"/>
        <v/>
      </c>
      <c r="AE74" s="39" t="str">
        <f t="shared" si="3"/>
        <v/>
      </c>
      <c r="AF74" s="39" t="str">
        <f t="shared" si="4"/>
        <v/>
      </c>
      <c r="AG74" s="39" t="str">
        <f t="shared" si="5"/>
        <v/>
      </c>
      <c r="AH74" s="39" t="str">
        <f t="shared" si="6"/>
        <v/>
      </c>
    </row>
    <row r="75" ht="14.25" customHeight="1">
      <c r="A75" s="21" t="str">
        <f>IF(Data!A75&gt;0,Data!A75-4,"")</f>
        <v/>
      </c>
      <c r="B75" s="21" t="str">
        <f>IF(Data!B75&gt;0,Data!B75-4,"")</f>
        <v/>
      </c>
      <c r="C75" s="21" t="str">
        <f>IF(Data!C75&gt;0,4-Data!C75,"")</f>
        <v/>
      </c>
      <c r="D75" s="21" t="str">
        <f>IF(Data!D75&gt;0,4-Data!D75,"")</f>
        <v/>
      </c>
      <c r="E75" s="21" t="str">
        <f>IF(Data!E75&gt;0,4-Data!E75,"")</f>
        <v/>
      </c>
      <c r="F75" s="21" t="str">
        <f>IF(Data!F75&gt;0,Data!F75-4,"")</f>
        <v/>
      </c>
      <c r="G75" s="21" t="str">
        <f>IF(Data!G75&gt;0,Data!G75-4,"")</f>
        <v/>
      </c>
      <c r="H75" s="21" t="str">
        <f>IF(Data!H75&gt;0,Data!H75-4,"")</f>
        <v/>
      </c>
      <c r="I75" s="21" t="str">
        <f>IF(Data!I75&gt;0,4-Data!I75,"")</f>
        <v/>
      </c>
      <c r="J75" s="21" t="str">
        <f>IF(Data!J75&gt;0,4-Data!J75,"")</f>
        <v/>
      </c>
      <c r="K75" s="21" t="str">
        <f>IF(Data!K75&gt;0,Data!K75-4,"")</f>
        <v/>
      </c>
      <c r="L75" s="21" t="str">
        <f>IF(Data!L75&gt;0,4-Data!L75,"")</f>
        <v/>
      </c>
      <c r="M75" s="21" t="str">
        <f>IF(Data!M75&gt;0,Data!M75-4,"")</f>
        <v/>
      </c>
      <c r="N75" s="21" t="str">
        <f>IF(Data!N75&gt;0,Data!N75-4,"")</f>
        <v/>
      </c>
      <c r="O75" s="21" t="str">
        <f>IF(Data!O75&gt;0,Data!O75-4,"")</f>
        <v/>
      </c>
      <c r="P75" s="21" t="str">
        <f>IF(Data!P75&gt;0,Data!P75-4,"")</f>
        <v/>
      </c>
      <c r="Q75" s="21" t="str">
        <f>IF(Data!Q75&gt;0,4-Data!Q75,"")</f>
        <v/>
      </c>
      <c r="R75" s="21" t="str">
        <f>IF(Data!R75&gt;0,4-Data!R75,"")</f>
        <v/>
      </c>
      <c r="S75" s="21" t="str">
        <f>IF(Data!S75&gt;0,4-Data!S75,"")</f>
        <v/>
      </c>
      <c r="T75" s="21" t="str">
        <f>IF(Data!T75&gt;0,Data!T75-4,"")</f>
        <v/>
      </c>
      <c r="U75" s="21" t="str">
        <f>IF(Data!U75&gt;0,4-Data!U75,"")</f>
        <v/>
      </c>
      <c r="V75" s="21" t="str">
        <f>IF(Data!V75&gt;0,Data!V75-4,"")</f>
        <v/>
      </c>
      <c r="W75" s="21" t="str">
        <f>IF(Data!W75&gt;0,4-Data!W75,"")</f>
        <v/>
      </c>
      <c r="X75" s="21" t="str">
        <f>IF(Data!X75&gt;0,4-Data!X75,"")</f>
        <v/>
      </c>
      <c r="Y75" s="21" t="str">
        <f>IF(Data!Y75&gt;0,4-Data!Y75,"")</f>
        <v/>
      </c>
      <c r="Z75" s="21" t="str">
        <f>IF(Data!Z75&gt;0,Data!Z75-4,"")</f>
        <v/>
      </c>
      <c r="AC75" s="39" t="str">
        <f t="shared" si="1"/>
        <v/>
      </c>
      <c r="AD75" s="39" t="str">
        <f t="shared" si="2"/>
        <v/>
      </c>
      <c r="AE75" s="39" t="str">
        <f t="shared" si="3"/>
        <v/>
      </c>
      <c r="AF75" s="39" t="str">
        <f t="shared" si="4"/>
        <v/>
      </c>
      <c r="AG75" s="39" t="str">
        <f t="shared" si="5"/>
        <v/>
      </c>
      <c r="AH75" s="39" t="str">
        <f t="shared" si="6"/>
        <v/>
      </c>
    </row>
    <row r="76" ht="14.25" customHeight="1">
      <c r="A76" s="21" t="str">
        <f>IF(Data!A76&gt;0,Data!A76-4,"")</f>
        <v/>
      </c>
      <c r="B76" s="21" t="str">
        <f>IF(Data!B76&gt;0,Data!B76-4,"")</f>
        <v/>
      </c>
      <c r="C76" s="21" t="str">
        <f>IF(Data!C76&gt;0,4-Data!C76,"")</f>
        <v/>
      </c>
      <c r="D76" s="21" t="str">
        <f>IF(Data!D76&gt;0,4-Data!D76,"")</f>
        <v/>
      </c>
      <c r="E76" s="21" t="str">
        <f>IF(Data!E76&gt;0,4-Data!E76,"")</f>
        <v/>
      </c>
      <c r="F76" s="21" t="str">
        <f>IF(Data!F76&gt;0,Data!F76-4,"")</f>
        <v/>
      </c>
      <c r="G76" s="21" t="str">
        <f>IF(Data!G76&gt;0,Data!G76-4,"")</f>
        <v/>
      </c>
      <c r="H76" s="21" t="str">
        <f>IF(Data!H76&gt;0,Data!H76-4,"")</f>
        <v/>
      </c>
      <c r="I76" s="21" t="str">
        <f>IF(Data!I76&gt;0,4-Data!I76,"")</f>
        <v/>
      </c>
      <c r="J76" s="21" t="str">
        <f>IF(Data!J76&gt;0,4-Data!J76,"")</f>
        <v/>
      </c>
      <c r="K76" s="21" t="str">
        <f>IF(Data!K76&gt;0,Data!K76-4,"")</f>
        <v/>
      </c>
      <c r="L76" s="21" t="str">
        <f>IF(Data!L76&gt;0,4-Data!L76,"")</f>
        <v/>
      </c>
      <c r="M76" s="21" t="str">
        <f>IF(Data!M76&gt;0,Data!M76-4,"")</f>
        <v/>
      </c>
      <c r="N76" s="21" t="str">
        <f>IF(Data!N76&gt;0,Data!N76-4,"")</f>
        <v/>
      </c>
      <c r="O76" s="21" t="str">
        <f>IF(Data!O76&gt;0,Data!O76-4,"")</f>
        <v/>
      </c>
      <c r="P76" s="21" t="str">
        <f>IF(Data!P76&gt;0,Data!P76-4,"")</f>
        <v/>
      </c>
      <c r="Q76" s="21" t="str">
        <f>IF(Data!Q76&gt;0,4-Data!Q76,"")</f>
        <v/>
      </c>
      <c r="R76" s="21" t="str">
        <f>IF(Data!R76&gt;0,4-Data!R76,"")</f>
        <v/>
      </c>
      <c r="S76" s="21" t="str">
        <f>IF(Data!S76&gt;0,4-Data!S76,"")</f>
        <v/>
      </c>
      <c r="T76" s="21" t="str">
        <f>IF(Data!T76&gt;0,Data!T76-4,"")</f>
        <v/>
      </c>
      <c r="U76" s="21" t="str">
        <f>IF(Data!U76&gt;0,4-Data!U76,"")</f>
        <v/>
      </c>
      <c r="V76" s="21" t="str">
        <f>IF(Data!V76&gt;0,Data!V76-4,"")</f>
        <v/>
      </c>
      <c r="W76" s="21" t="str">
        <f>IF(Data!W76&gt;0,4-Data!W76,"")</f>
        <v/>
      </c>
      <c r="X76" s="21" t="str">
        <f>IF(Data!X76&gt;0,4-Data!X76,"")</f>
        <v/>
      </c>
      <c r="Y76" s="21" t="str">
        <f>IF(Data!Y76&gt;0,4-Data!Y76,"")</f>
        <v/>
      </c>
      <c r="Z76" s="21" t="str">
        <f>IF(Data!Z76&gt;0,Data!Z76-4,"")</f>
        <v/>
      </c>
      <c r="AC76" s="39" t="str">
        <f t="shared" si="1"/>
        <v/>
      </c>
      <c r="AD76" s="39" t="str">
        <f t="shared" si="2"/>
        <v/>
      </c>
      <c r="AE76" s="39" t="str">
        <f t="shared" si="3"/>
        <v/>
      </c>
      <c r="AF76" s="39" t="str">
        <f t="shared" si="4"/>
        <v/>
      </c>
      <c r="AG76" s="39" t="str">
        <f t="shared" si="5"/>
        <v/>
      </c>
      <c r="AH76" s="39" t="str">
        <f t="shared" si="6"/>
        <v/>
      </c>
    </row>
    <row r="77" ht="14.25" customHeight="1">
      <c r="A77" s="21" t="str">
        <f>IF(Data!A77&gt;0,Data!A77-4,"")</f>
        <v/>
      </c>
      <c r="B77" s="21" t="str">
        <f>IF(Data!B77&gt;0,Data!B77-4,"")</f>
        <v/>
      </c>
      <c r="C77" s="21" t="str">
        <f>IF(Data!C77&gt;0,4-Data!C77,"")</f>
        <v/>
      </c>
      <c r="D77" s="21" t="str">
        <f>IF(Data!D77&gt;0,4-Data!D77,"")</f>
        <v/>
      </c>
      <c r="E77" s="21" t="str">
        <f>IF(Data!E77&gt;0,4-Data!E77,"")</f>
        <v/>
      </c>
      <c r="F77" s="21" t="str">
        <f>IF(Data!F77&gt;0,Data!F77-4,"")</f>
        <v/>
      </c>
      <c r="G77" s="21" t="str">
        <f>IF(Data!G77&gt;0,Data!G77-4,"")</f>
        <v/>
      </c>
      <c r="H77" s="21" t="str">
        <f>IF(Data!H77&gt;0,Data!H77-4,"")</f>
        <v/>
      </c>
      <c r="I77" s="21" t="str">
        <f>IF(Data!I77&gt;0,4-Data!I77,"")</f>
        <v/>
      </c>
      <c r="J77" s="21" t="str">
        <f>IF(Data!J77&gt;0,4-Data!J77,"")</f>
        <v/>
      </c>
      <c r="K77" s="21" t="str">
        <f>IF(Data!K77&gt;0,Data!K77-4,"")</f>
        <v/>
      </c>
      <c r="L77" s="21" t="str">
        <f>IF(Data!L77&gt;0,4-Data!L77,"")</f>
        <v/>
      </c>
      <c r="M77" s="21" t="str">
        <f>IF(Data!M77&gt;0,Data!M77-4,"")</f>
        <v/>
      </c>
      <c r="N77" s="21" t="str">
        <f>IF(Data!N77&gt;0,Data!N77-4,"")</f>
        <v/>
      </c>
      <c r="O77" s="21" t="str">
        <f>IF(Data!O77&gt;0,Data!O77-4,"")</f>
        <v/>
      </c>
      <c r="P77" s="21" t="str">
        <f>IF(Data!P77&gt;0,Data!P77-4,"")</f>
        <v/>
      </c>
      <c r="Q77" s="21" t="str">
        <f>IF(Data!Q77&gt;0,4-Data!Q77,"")</f>
        <v/>
      </c>
      <c r="R77" s="21" t="str">
        <f>IF(Data!R77&gt;0,4-Data!R77,"")</f>
        <v/>
      </c>
      <c r="S77" s="21" t="str">
        <f>IF(Data!S77&gt;0,4-Data!S77,"")</f>
        <v/>
      </c>
      <c r="T77" s="21" t="str">
        <f>IF(Data!T77&gt;0,Data!T77-4,"")</f>
        <v/>
      </c>
      <c r="U77" s="21" t="str">
        <f>IF(Data!U77&gt;0,4-Data!U77,"")</f>
        <v/>
      </c>
      <c r="V77" s="21" t="str">
        <f>IF(Data!V77&gt;0,Data!V77-4,"")</f>
        <v/>
      </c>
      <c r="W77" s="21" t="str">
        <f>IF(Data!W77&gt;0,4-Data!W77,"")</f>
        <v/>
      </c>
      <c r="X77" s="21" t="str">
        <f>IF(Data!X77&gt;0,4-Data!X77,"")</f>
        <v/>
      </c>
      <c r="Y77" s="21" t="str">
        <f>IF(Data!Y77&gt;0,4-Data!Y77,"")</f>
        <v/>
      </c>
      <c r="Z77" s="21" t="str">
        <f>IF(Data!Z77&gt;0,Data!Z77-4,"")</f>
        <v/>
      </c>
      <c r="AC77" s="39" t="str">
        <f t="shared" si="1"/>
        <v/>
      </c>
      <c r="AD77" s="39" t="str">
        <f t="shared" si="2"/>
        <v/>
      </c>
      <c r="AE77" s="39" t="str">
        <f t="shared" si="3"/>
        <v/>
      </c>
      <c r="AF77" s="39" t="str">
        <f t="shared" si="4"/>
        <v/>
      </c>
      <c r="AG77" s="39" t="str">
        <f t="shared" si="5"/>
        <v/>
      </c>
      <c r="AH77" s="39" t="str">
        <f t="shared" si="6"/>
        <v/>
      </c>
    </row>
    <row r="78" ht="14.25" customHeight="1">
      <c r="A78" s="21" t="str">
        <f>IF(Data!A78&gt;0,Data!A78-4,"")</f>
        <v/>
      </c>
      <c r="B78" s="21" t="str">
        <f>IF(Data!B78&gt;0,Data!B78-4,"")</f>
        <v/>
      </c>
      <c r="C78" s="21" t="str">
        <f>IF(Data!C78&gt;0,4-Data!C78,"")</f>
        <v/>
      </c>
      <c r="D78" s="21" t="str">
        <f>IF(Data!D78&gt;0,4-Data!D78,"")</f>
        <v/>
      </c>
      <c r="E78" s="21" t="str">
        <f>IF(Data!E78&gt;0,4-Data!E78,"")</f>
        <v/>
      </c>
      <c r="F78" s="21" t="str">
        <f>IF(Data!F78&gt;0,Data!F78-4,"")</f>
        <v/>
      </c>
      <c r="G78" s="21" t="str">
        <f>IF(Data!G78&gt;0,Data!G78-4,"")</f>
        <v/>
      </c>
      <c r="H78" s="21" t="str">
        <f>IF(Data!H78&gt;0,Data!H78-4,"")</f>
        <v/>
      </c>
      <c r="I78" s="21" t="str">
        <f>IF(Data!I78&gt;0,4-Data!I78,"")</f>
        <v/>
      </c>
      <c r="J78" s="21" t="str">
        <f>IF(Data!J78&gt;0,4-Data!J78,"")</f>
        <v/>
      </c>
      <c r="K78" s="21" t="str">
        <f>IF(Data!K78&gt;0,Data!K78-4,"")</f>
        <v/>
      </c>
      <c r="L78" s="21" t="str">
        <f>IF(Data!L78&gt;0,4-Data!L78,"")</f>
        <v/>
      </c>
      <c r="M78" s="21" t="str">
        <f>IF(Data!M78&gt;0,Data!M78-4,"")</f>
        <v/>
      </c>
      <c r="N78" s="21" t="str">
        <f>IF(Data!N78&gt;0,Data!N78-4,"")</f>
        <v/>
      </c>
      <c r="O78" s="21" t="str">
        <f>IF(Data!O78&gt;0,Data!O78-4,"")</f>
        <v/>
      </c>
      <c r="P78" s="21" t="str">
        <f>IF(Data!P78&gt;0,Data!P78-4,"")</f>
        <v/>
      </c>
      <c r="Q78" s="21" t="str">
        <f>IF(Data!Q78&gt;0,4-Data!Q78,"")</f>
        <v/>
      </c>
      <c r="R78" s="21" t="str">
        <f>IF(Data!R78&gt;0,4-Data!R78,"")</f>
        <v/>
      </c>
      <c r="S78" s="21" t="str">
        <f>IF(Data!S78&gt;0,4-Data!S78,"")</f>
        <v/>
      </c>
      <c r="T78" s="21" t="str">
        <f>IF(Data!T78&gt;0,Data!T78-4,"")</f>
        <v/>
      </c>
      <c r="U78" s="21" t="str">
        <f>IF(Data!U78&gt;0,4-Data!U78,"")</f>
        <v/>
      </c>
      <c r="V78" s="21" t="str">
        <f>IF(Data!V78&gt;0,Data!V78-4,"")</f>
        <v/>
      </c>
      <c r="W78" s="21" t="str">
        <f>IF(Data!W78&gt;0,4-Data!W78,"")</f>
        <v/>
      </c>
      <c r="X78" s="21" t="str">
        <f>IF(Data!X78&gt;0,4-Data!X78,"")</f>
        <v/>
      </c>
      <c r="Y78" s="21" t="str">
        <f>IF(Data!Y78&gt;0,4-Data!Y78,"")</f>
        <v/>
      </c>
      <c r="Z78" s="21" t="str">
        <f>IF(Data!Z78&gt;0,Data!Z78-4,"")</f>
        <v/>
      </c>
      <c r="AC78" s="39" t="str">
        <f t="shared" si="1"/>
        <v/>
      </c>
      <c r="AD78" s="39" t="str">
        <f t="shared" si="2"/>
        <v/>
      </c>
      <c r="AE78" s="39" t="str">
        <f t="shared" si="3"/>
        <v/>
      </c>
      <c r="AF78" s="39" t="str">
        <f t="shared" si="4"/>
        <v/>
      </c>
      <c r="AG78" s="39" t="str">
        <f t="shared" si="5"/>
        <v/>
      </c>
      <c r="AH78" s="39" t="str">
        <f t="shared" si="6"/>
        <v/>
      </c>
    </row>
    <row r="79" ht="14.25" customHeight="1">
      <c r="A79" s="21" t="str">
        <f>IF(Data!A79&gt;0,Data!A79-4,"")</f>
        <v/>
      </c>
      <c r="B79" s="21" t="str">
        <f>IF(Data!B79&gt;0,Data!B79-4,"")</f>
        <v/>
      </c>
      <c r="C79" s="21" t="str">
        <f>IF(Data!C79&gt;0,4-Data!C79,"")</f>
        <v/>
      </c>
      <c r="D79" s="21" t="str">
        <f>IF(Data!D79&gt;0,4-Data!D79,"")</f>
        <v/>
      </c>
      <c r="E79" s="21" t="str">
        <f>IF(Data!E79&gt;0,4-Data!E79,"")</f>
        <v/>
      </c>
      <c r="F79" s="21" t="str">
        <f>IF(Data!F79&gt;0,Data!F79-4,"")</f>
        <v/>
      </c>
      <c r="G79" s="21" t="str">
        <f>IF(Data!G79&gt;0,Data!G79-4,"")</f>
        <v/>
      </c>
      <c r="H79" s="21" t="str">
        <f>IF(Data!H79&gt;0,Data!H79-4,"")</f>
        <v/>
      </c>
      <c r="I79" s="21" t="str">
        <f>IF(Data!I79&gt;0,4-Data!I79,"")</f>
        <v/>
      </c>
      <c r="J79" s="21" t="str">
        <f>IF(Data!J79&gt;0,4-Data!J79,"")</f>
        <v/>
      </c>
      <c r="K79" s="21" t="str">
        <f>IF(Data!K79&gt;0,Data!K79-4,"")</f>
        <v/>
      </c>
      <c r="L79" s="21" t="str">
        <f>IF(Data!L79&gt;0,4-Data!L79,"")</f>
        <v/>
      </c>
      <c r="M79" s="21" t="str">
        <f>IF(Data!M79&gt;0,Data!M79-4,"")</f>
        <v/>
      </c>
      <c r="N79" s="21" t="str">
        <f>IF(Data!N79&gt;0,Data!N79-4,"")</f>
        <v/>
      </c>
      <c r="O79" s="21" t="str">
        <f>IF(Data!O79&gt;0,Data!O79-4,"")</f>
        <v/>
      </c>
      <c r="P79" s="21" t="str">
        <f>IF(Data!P79&gt;0,Data!P79-4,"")</f>
        <v/>
      </c>
      <c r="Q79" s="21" t="str">
        <f>IF(Data!Q79&gt;0,4-Data!Q79,"")</f>
        <v/>
      </c>
      <c r="R79" s="21" t="str">
        <f>IF(Data!R79&gt;0,4-Data!R79,"")</f>
        <v/>
      </c>
      <c r="S79" s="21" t="str">
        <f>IF(Data!S79&gt;0,4-Data!S79,"")</f>
        <v/>
      </c>
      <c r="T79" s="21" t="str">
        <f>IF(Data!T79&gt;0,Data!T79-4,"")</f>
        <v/>
      </c>
      <c r="U79" s="21" t="str">
        <f>IF(Data!U79&gt;0,4-Data!U79,"")</f>
        <v/>
      </c>
      <c r="V79" s="21" t="str">
        <f>IF(Data!V79&gt;0,Data!V79-4,"")</f>
        <v/>
      </c>
      <c r="W79" s="21" t="str">
        <f>IF(Data!W79&gt;0,4-Data!W79,"")</f>
        <v/>
      </c>
      <c r="X79" s="21" t="str">
        <f>IF(Data!X79&gt;0,4-Data!X79,"")</f>
        <v/>
      </c>
      <c r="Y79" s="21" t="str">
        <f>IF(Data!Y79&gt;0,4-Data!Y79,"")</f>
        <v/>
      </c>
      <c r="Z79" s="21" t="str">
        <f>IF(Data!Z79&gt;0,Data!Z79-4,"")</f>
        <v/>
      </c>
      <c r="AC79" s="39" t="str">
        <f t="shared" si="1"/>
        <v/>
      </c>
      <c r="AD79" s="39" t="str">
        <f t="shared" si="2"/>
        <v/>
      </c>
      <c r="AE79" s="39" t="str">
        <f t="shared" si="3"/>
        <v/>
      </c>
      <c r="AF79" s="39" t="str">
        <f t="shared" si="4"/>
        <v/>
      </c>
      <c r="AG79" s="39" t="str">
        <f t="shared" si="5"/>
        <v/>
      </c>
      <c r="AH79" s="39" t="str">
        <f t="shared" si="6"/>
        <v/>
      </c>
    </row>
    <row r="80" ht="14.25" customHeight="1">
      <c r="A80" s="21" t="str">
        <f>IF(Data!A80&gt;0,Data!A80-4,"")</f>
        <v/>
      </c>
      <c r="B80" s="21" t="str">
        <f>IF(Data!B80&gt;0,Data!B80-4,"")</f>
        <v/>
      </c>
      <c r="C80" s="21" t="str">
        <f>IF(Data!C80&gt;0,4-Data!C80,"")</f>
        <v/>
      </c>
      <c r="D80" s="21" t="str">
        <f>IF(Data!D80&gt;0,4-Data!D80,"")</f>
        <v/>
      </c>
      <c r="E80" s="21" t="str">
        <f>IF(Data!E80&gt;0,4-Data!E80,"")</f>
        <v/>
      </c>
      <c r="F80" s="21" t="str">
        <f>IF(Data!F80&gt;0,Data!F80-4,"")</f>
        <v/>
      </c>
      <c r="G80" s="21" t="str">
        <f>IF(Data!G80&gt;0,Data!G80-4,"")</f>
        <v/>
      </c>
      <c r="H80" s="21" t="str">
        <f>IF(Data!H80&gt;0,Data!H80-4,"")</f>
        <v/>
      </c>
      <c r="I80" s="21" t="str">
        <f>IF(Data!I80&gt;0,4-Data!I80,"")</f>
        <v/>
      </c>
      <c r="J80" s="21" t="str">
        <f>IF(Data!J80&gt;0,4-Data!J80,"")</f>
        <v/>
      </c>
      <c r="K80" s="21" t="str">
        <f>IF(Data!K80&gt;0,Data!K80-4,"")</f>
        <v/>
      </c>
      <c r="L80" s="21" t="str">
        <f>IF(Data!L80&gt;0,4-Data!L80,"")</f>
        <v/>
      </c>
      <c r="M80" s="21" t="str">
        <f>IF(Data!M80&gt;0,Data!M80-4,"")</f>
        <v/>
      </c>
      <c r="N80" s="21" t="str">
        <f>IF(Data!N80&gt;0,Data!N80-4,"")</f>
        <v/>
      </c>
      <c r="O80" s="21" t="str">
        <f>IF(Data!O80&gt;0,Data!O80-4,"")</f>
        <v/>
      </c>
      <c r="P80" s="21" t="str">
        <f>IF(Data!P80&gt;0,Data!P80-4,"")</f>
        <v/>
      </c>
      <c r="Q80" s="21" t="str">
        <f>IF(Data!Q80&gt;0,4-Data!Q80,"")</f>
        <v/>
      </c>
      <c r="R80" s="21" t="str">
        <f>IF(Data!R80&gt;0,4-Data!R80,"")</f>
        <v/>
      </c>
      <c r="S80" s="21" t="str">
        <f>IF(Data!S80&gt;0,4-Data!S80,"")</f>
        <v/>
      </c>
      <c r="T80" s="21" t="str">
        <f>IF(Data!T80&gt;0,Data!T80-4,"")</f>
        <v/>
      </c>
      <c r="U80" s="21" t="str">
        <f>IF(Data!U80&gt;0,4-Data!U80,"")</f>
        <v/>
      </c>
      <c r="V80" s="21" t="str">
        <f>IF(Data!V80&gt;0,Data!V80-4,"")</f>
        <v/>
      </c>
      <c r="W80" s="21" t="str">
        <f>IF(Data!W80&gt;0,4-Data!W80,"")</f>
        <v/>
      </c>
      <c r="X80" s="21" t="str">
        <f>IF(Data!X80&gt;0,4-Data!X80,"")</f>
        <v/>
      </c>
      <c r="Y80" s="21" t="str">
        <f>IF(Data!Y80&gt;0,4-Data!Y80,"")</f>
        <v/>
      </c>
      <c r="Z80" s="21" t="str">
        <f>IF(Data!Z80&gt;0,Data!Z80-4,"")</f>
        <v/>
      </c>
      <c r="AC80" s="39" t="str">
        <f t="shared" si="1"/>
        <v/>
      </c>
      <c r="AD80" s="39" t="str">
        <f t="shared" si="2"/>
        <v/>
      </c>
      <c r="AE80" s="39" t="str">
        <f t="shared" si="3"/>
        <v/>
      </c>
      <c r="AF80" s="39" t="str">
        <f t="shared" si="4"/>
        <v/>
      </c>
      <c r="AG80" s="39" t="str">
        <f t="shared" si="5"/>
        <v/>
      </c>
      <c r="AH80" s="39" t="str">
        <f t="shared" si="6"/>
        <v/>
      </c>
    </row>
    <row r="81" ht="14.25" customHeight="1">
      <c r="A81" s="21" t="str">
        <f>IF(Data!A81&gt;0,Data!A81-4,"")</f>
        <v/>
      </c>
      <c r="B81" s="21" t="str">
        <f>IF(Data!B81&gt;0,Data!B81-4,"")</f>
        <v/>
      </c>
      <c r="C81" s="21" t="str">
        <f>IF(Data!C81&gt;0,4-Data!C81,"")</f>
        <v/>
      </c>
      <c r="D81" s="21" t="str">
        <f>IF(Data!D81&gt;0,4-Data!D81,"")</f>
        <v/>
      </c>
      <c r="E81" s="21" t="str">
        <f>IF(Data!E81&gt;0,4-Data!E81,"")</f>
        <v/>
      </c>
      <c r="F81" s="21" t="str">
        <f>IF(Data!F81&gt;0,Data!F81-4,"")</f>
        <v/>
      </c>
      <c r="G81" s="21" t="str">
        <f>IF(Data!G81&gt;0,Data!G81-4,"")</f>
        <v/>
      </c>
      <c r="H81" s="21" t="str">
        <f>IF(Data!H81&gt;0,Data!H81-4,"")</f>
        <v/>
      </c>
      <c r="I81" s="21" t="str">
        <f>IF(Data!I81&gt;0,4-Data!I81,"")</f>
        <v/>
      </c>
      <c r="J81" s="21" t="str">
        <f>IF(Data!J81&gt;0,4-Data!J81,"")</f>
        <v/>
      </c>
      <c r="K81" s="21" t="str">
        <f>IF(Data!K81&gt;0,Data!K81-4,"")</f>
        <v/>
      </c>
      <c r="L81" s="21" t="str">
        <f>IF(Data!L81&gt;0,4-Data!L81,"")</f>
        <v/>
      </c>
      <c r="M81" s="21" t="str">
        <f>IF(Data!M81&gt;0,Data!M81-4,"")</f>
        <v/>
      </c>
      <c r="N81" s="21" t="str">
        <f>IF(Data!N81&gt;0,Data!N81-4,"")</f>
        <v/>
      </c>
      <c r="O81" s="21" t="str">
        <f>IF(Data!O81&gt;0,Data!O81-4,"")</f>
        <v/>
      </c>
      <c r="P81" s="21" t="str">
        <f>IF(Data!P81&gt;0,Data!P81-4,"")</f>
        <v/>
      </c>
      <c r="Q81" s="21" t="str">
        <f>IF(Data!Q81&gt;0,4-Data!Q81,"")</f>
        <v/>
      </c>
      <c r="R81" s="21" t="str">
        <f>IF(Data!R81&gt;0,4-Data!R81,"")</f>
        <v/>
      </c>
      <c r="S81" s="21" t="str">
        <f>IF(Data!S81&gt;0,4-Data!S81,"")</f>
        <v/>
      </c>
      <c r="T81" s="21" t="str">
        <f>IF(Data!T81&gt;0,Data!T81-4,"")</f>
        <v/>
      </c>
      <c r="U81" s="21" t="str">
        <f>IF(Data!U81&gt;0,4-Data!U81,"")</f>
        <v/>
      </c>
      <c r="V81" s="21" t="str">
        <f>IF(Data!V81&gt;0,Data!V81-4,"")</f>
        <v/>
      </c>
      <c r="W81" s="21" t="str">
        <f>IF(Data!W81&gt;0,4-Data!W81,"")</f>
        <v/>
      </c>
      <c r="X81" s="21" t="str">
        <f>IF(Data!X81&gt;0,4-Data!X81,"")</f>
        <v/>
      </c>
      <c r="Y81" s="21" t="str">
        <f>IF(Data!Y81&gt;0,4-Data!Y81,"")</f>
        <v/>
      </c>
      <c r="Z81" s="21" t="str">
        <f>IF(Data!Z81&gt;0,Data!Z81-4,"")</f>
        <v/>
      </c>
      <c r="AC81" s="39" t="str">
        <f t="shared" si="1"/>
        <v/>
      </c>
      <c r="AD81" s="39" t="str">
        <f t="shared" si="2"/>
        <v/>
      </c>
      <c r="AE81" s="39" t="str">
        <f t="shared" si="3"/>
        <v/>
      </c>
      <c r="AF81" s="39" t="str">
        <f t="shared" si="4"/>
        <v/>
      </c>
      <c r="AG81" s="39" t="str">
        <f t="shared" si="5"/>
        <v/>
      </c>
      <c r="AH81" s="39" t="str">
        <f t="shared" si="6"/>
        <v/>
      </c>
    </row>
    <row r="82" ht="14.25" customHeight="1">
      <c r="A82" s="21" t="str">
        <f>IF(Data!A82&gt;0,Data!A82-4,"")</f>
        <v/>
      </c>
      <c r="B82" s="21" t="str">
        <f>IF(Data!B82&gt;0,Data!B82-4,"")</f>
        <v/>
      </c>
      <c r="C82" s="21" t="str">
        <f>IF(Data!C82&gt;0,4-Data!C82,"")</f>
        <v/>
      </c>
      <c r="D82" s="21" t="str">
        <f>IF(Data!D82&gt;0,4-Data!D82,"")</f>
        <v/>
      </c>
      <c r="E82" s="21" t="str">
        <f>IF(Data!E82&gt;0,4-Data!E82,"")</f>
        <v/>
      </c>
      <c r="F82" s="21" t="str">
        <f>IF(Data!F82&gt;0,Data!F82-4,"")</f>
        <v/>
      </c>
      <c r="G82" s="21" t="str">
        <f>IF(Data!G82&gt;0,Data!G82-4,"")</f>
        <v/>
      </c>
      <c r="H82" s="21" t="str">
        <f>IF(Data!H82&gt;0,Data!H82-4,"")</f>
        <v/>
      </c>
      <c r="I82" s="21" t="str">
        <f>IF(Data!I82&gt;0,4-Data!I82,"")</f>
        <v/>
      </c>
      <c r="J82" s="21" t="str">
        <f>IF(Data!J82&gt;0,4-Data!J82,"")</f>
        <v/>
      </c>
      <c r="K82" s="21" t="str">
        <f>IF(Data!K82&gt;0,Data!K82-4,"")</f>
        <v/>
      </c>
      <c r="L82" s="21" t="str">
        <f>IF(Data!L82&gt;0,4-Data!L82,"")</f>
        <v/>
      </c>
      <c r="M82" s="21" t="str">
        <f>IF(Data!M82&gt;0,Data!M82-4,"")</f>
        <v/>
      </c>
      <c r="N82" s="21" t="str">
        <f>IF(Data!N82&gt;0,Data!N82-4,"")</f>
        <v/>
      </c>
      <c r="O82" s="21" t="str">
        <f>IF(Data!O82&gt;0,Data!O82-4,"")</f>
        <v/>
      </c>
      <c r="P82" s="21" t="str">
        <f>IF(Data!P82&gt;0,Data!P82-4,"")</f>
        <v/>
      </c>
      <c r="Q82" s="21" t="str">
        <f>IF(Data!Q82&gt;0,4-Data!Q82,"")</f>
        <v/>
      </c>
      <c r="R82" s="21" t="str">
        <f>IF(Data!R82&gt;0,4-Data!R82,"")</f>
        <v/>
      </c>
      <c r="S82" s="21" t="str">
        <f>IF(Data!S82&gt;0,4-Data!S82,"")</f>
        <v/>
      </c>
      <c r="T82" s="21" t="str">
        <f>IF(Data!T82&gt;0,Data!T82-4,"")</f>
        <v/>
      </c>
      <c r="U82" s="21" t="str">
        <f>IF(Data!U82&gt;0,4-Data!U82,"")</f>
        <v/>
      </c>
      <c r="V82" s="21" t="str">
        <f>IF(Data!V82&gt;0,Data!V82-4,"")</f>
        <v/>
      </c>
      <c r="W82" s="21" t="str">
        <f>IF(Data!W82&gt;0,4-Data!W82,"")</f>
        <v/>
      </c>
      <c r="X82" s="21" t="str">
        <f>IF(Data!X82&gt;0,4-Data!X82,"")</f>
        <v/>
      </c>
      <c r="Y82" s="21" t="str">
        <f>IF(Data!Y82&gt;0,4-Data!Y82,"")</f>
        <v/>
      </c>
      <c r="Z82" s="21" t="str">
        <f>IF(Data!Z82&gt;0,Data!Z82-4,"")</f>
        <v/>
      </c>
      <c r="AC82" s="39" t="str">
        <f t="shared" si="1"/>
        <v/>
      </c>
      <c r="AD82" s="39" t="str">
        <f t="shared" si="2"/>
        <v/>
      </c>
      <c r="AE82" s="39" t="str">
        <f t="shared" si="3"/>
        <v/>
      </c>
      <c r="AF82" s="39" t="str">
        <f t="shared" si="4"/>
        <v/>
      </c>
      <c r="AG82" s="39" t="str">
        <f t="shared" si="5"/>
        <v/>
      </c>
      <c r="AH82" s="39" t="str">
        <f t="shared" si="6"/>
        <v/>
      </c>
    </row>
    <row r="83" ht="14.25" customHeight="1">
      <c r="A83" s="21" t="str">
        <f>IF(Data!A83&gt;0,Data!A83-4,"")</f>
        <v/>
      </c>
      <c r="B83" s="21" t="str">
        <f>IF(Data!B83&gt;0,Data!B83-4,"")</f>
        <v/>
      </c>
      <c r="C83" s="21" t="str">
        <f>IF(Data!C83&gt;0,4-Data!C83,"")</f>
        <v/>
      </c>
      <c r="D83" s="21" t="str">
        <f>IF(Data!D83&gt;0,4-Data!D83,"")</f>
        <v/>
      </c>
      <c r="E83" s="21" t="str">
        <f>IF(Data!E83&gt;0,4-Data!E83,"")</f>
        <v/>
      </c>
      <c r="F83" s="21" t="str">
        <f>IF(Data!F83&gt;0,Data!F83-4,"")</f>
        <v/>
      </c>
      <c r="G83" s="21" t="str">
        <f>IF(Data!G83&gt;0,Data!G83-4,"")</f>
        <v/>
      </c>
      <c r="H83" s="21" t="str">
        <f>IF(Data!H83&gt;0,Data!H83-4,"")</f>
        <v/>
      </c>
      <c r="I83" s="21" t="str">
        <f>IF(Data!I83&gt;0,4-Data!I83,"")</f>
        <v/>
      </c>
      <c r="J83" s="21" t="str">
        <f>IF(Data!J83&gt;0,4-Data!J83,"")</f>
        <v/>
      </c>
      <c r="K83" s="21" t="str">
        <f>IF(Data!K83&gt;0,Data!K83-4,"")</f>
        <v/>
      </c>
      <c r="L83" s="21" t="str">
        <f>IF(Data!L83&gt;0,4-Data!L83,"")</f>
        <v/>
      </c>
      <c r="M83" s="21" t="str">
        <f>IF(Data!M83&gt;0,Data!M83-4,"")</f>
        <v/>
      </c>
      <c r="N83" s="21" t="str">
        <f>IF(Data!N83&gt;0,Data!N83-4,"")</f>
        <v/>
      </c>
      <c r="O83" s="21" t="str">
        <f>IF(Data!O83&gt;0,Data!O83-4,"")</f>
        <v/>
      </c>
      <c r="P83" s="21" t="str">
        <f>IF(Data!P83&gt;0,Data!P83-4,"")</f>
        <v/>
      </c>
      <c r="Q83" s="21" t="str">
        <f>IF(Data!Q83&gt;0,4-Data!Q83,"")</f>
        <v/>
      </c>
      <c r="R83" s="21" t="str">
        <f>IF(Data!R83&gt;0,4-Data!R83,"")</f>
        <v/>
      </c>
      <c r="S83" s="21" t="str">
        <f>IF(Data!S83&gt;0,4-Data!S83,"")</f>
        <v/>
      </c>
      <c r="T83" s="21" t="str">
        <f>IF(Data!T83&gt;0,Data!T83-4,"")</f>
        <v/>
      </c>
      <c r="U83" s="21" t="str">
        <f>IF(Data!U83&gt;0,4-Data!U83,"")</f>
        <v/>
      </c>
      <c r="V83" s="21" t="str">
        <f>IF(Data!V83&gt;0,Data!V83-4,"")</f>
        <v/>
      </c>
      <c r="W83" s="21" t="str">
        <f>IF(Data!W83&gt;0,4-Data!W83,"")</f>
        <v/>
      </c>
      <c r="X83" s="21" t="str">
        <f>IF(Data!X83&gt;0,4-Data!X83,"")</f>
        <v/>
      </c>
      <c r="Y83" s="21" t="str">
        <f>IF(Data!Y83&gt;0,4-Data!Y83,"")</f>
        <v/>
      </c>
      <c r="Z83" s="21" t="str">
        <f>IF(Data!Z83&gt;0,Data!Z83-4,"")</f>
        <v/>
      </c>
      <c r="AC83" s="39" t="str">
        <f t="shared" si="1"/>
        <v/>
      </c>
      <c r="AD83" s="39" t="str">
        <f t="shared" si="2"/>
        <v/>
      </c>
      <c r="AE83" s="39" t="str">
        <f t="shared" si="3"/>
        <v/>
      </c>
      <c r="AF83" s="39" t="str">
        <f t="shared" si="4"/>
        <v/>
      </c>
      <c r="AG83" s="39" t="str">
        <f t="shared" si="5"/>
        <v/>
      </c>
      <c r="AH83" s="39" t="str">
        <f t="shared" si="6"/>
        <v/>
      </c>
    </row>
    <row r="84" ht="14.25" customHeight="1">
      <c r="A84" s="21" t="str">
        <f>IF(Data!A84&gt;0,Data!A84-4,"")</f>
        <v/>
      </c>
      <c r="B84" s="21" t="str">
        <f>IF(Data!B84&gt;0,Data!B84-4,"")</f>
        <v/>
      </c>
      <c r="C84" s="21" t="str">
        <f>IF(Data!C84&gt;0,4-Data!C84,"")</f>
        <v/>
      </c>
      <c r="D84" s="21" t="str">
        <f>IF(Data!D84&gt;0,4-Data!D84,"")</f>
        <v/>
      </c>
      <c r="E84" s="21" t="str">
        <f>IF(Data!E84&gt;0,4-Data!E84,"")</f>
        <v/>
      </c>
      <c r="F84" s="21" t="str">
        <f>IF(Data!F84&gt;0,Data!F84-4,"")</f>
        <v/>
      </c>
      <c r="G84" s="21" t="str">
        <f>IF(Data!G84&gt;0,Data!G84-4,"")</f>
        <v/>
      </c>
      <c r="H84" s="21" t="str">
        <f>IF(Data!H84&gt;0,Data!H84-4,"")</f>
        <v/>
      </c>
      <c r="I84" s="21" t="str">
        <f>IF(Data!I84&gt;0,4-Data!I84,"")</f>
        <v/>
      </c>
      <c r="J84" s="21" t="str">
        <f>IF(Data!J84&gt;0,4-Data!J84,"")</f>
        <v/>
      </c>
      <c r="K84" s="21" t="str">
        <f>IF(Data!K84&gt;0,Data!K84-4,"")</f>
        <v/>
      </c>
      <c r="L84" s="21" t="str">
        <f>IF(Data!L84&gt;0,4-Data!L84,"")</f>
        <v/>
      </c>
      <c r="M84" s="21" t="str">
        <f>IF(Data!M84&gt;0,Data!M84-4,"")</f>
        <v/>
      </c>
      <c r="N84" s="21" t="str">
        <f>IF(Data!N84&gt;0,Data!N84-4,"")</f>
        <v/>
      </c>
      <c r="O84" s="21" t="str">
        <f>IF(Data!O84&gt;0,Data!O84-4,"")</f>
        <v/>
      </c>
      <c r="P84" s="21" t="str">
        <f>IF(Data!P84&gt;0,Data!P84-4,"")</f>
        <v/>
      </c>
      <c r="Q84" s="21" t="str">
        <f>IF(Data!Q84&gt;0,4-Data!Q84,"")</f>
        <v/>
      </c>
      <c r="R84" s="21" t="str">
        <f>IF(Data!R84&gt;0,4-Data!R84,"")</f>
        <v/>
      </c>
      <c r="S84" s="21" t="str">
        <f>IF(Data!S84&gt;0,4-Data!S84,"")</f>
        <v/>
      </c>
      <c r="T84" s="21" t="str">
        <f>IF(Data!T84&gt;0,Data!T84-4,"")</f>
        <v/>
      </c>
      <c r="U84" s="21" t="str">
        <f>IF(Data!U84&gt;0,4-Data!U84,"")</f>
        <v/>
      </c>
      <c r="V84" s="21" t="str">
        <f>IF(Data!V84&gt;0,Data!V84-4,"")</f>
        <v/>
      </c>
      <c r="W84" s="21" t="str">
        <f>IF(Data!W84&gt;0,4-Data!W84,"")</f>
        <v/>
      </c>
      <c r="X84" s="21" t="str">
        <f>IF(Data!X84&gt;0,4-Data!X84,"")</f>
        <v/>
      </c>
      <c r="Y84" s="21" t="str">
        <f>IF(Data!Y84&gt;0,4-Data!Y84,"")</f>
        <v/>
      </c>
      <c r="Z84" s="21" t="str">
        <f>IF(Data!Z84&gt;0,Data!Z84-4,"")</f>
        <v/>
      </c>
      <c r="AC84" s="39" t="str">
        <f t="shared" si="1"/>
        <v/>
      </c>
      <c r="AD84" s="39" t="str">
        <f t="shared" si="2"/>
        <v/>
      </c>
      <c r="AE84" s="39" t="str">
        <f t="shared" si="3"/>
        <v/>
      </c>
      <c r="AF84" s="39" t="str">
        <f t="shared" si="4"/>
        <v/>
      </c>
      <c r="AG84" s="39" t="str">
        <f t="shared" si="5"/>
        <v/>
      </c>
      <c r="AH84" s="39" t="str">
        <f t="shared" si="6"/>
        <v/>
      </c>
    </row>
    <row r="85" ht="14.25" customHeight="1">
      <c r="A85" s="21" t="str">
        <f>IF(Data!A85&gt;0,Data!A85-4,"")</f>
        <v/>
      </c>
      <c r="B85" s="21" t="str">
        <f>IF(Data!B85&gt;0,Data!B85-4,"")</f>
        <v/>
      </c>
      <c r="C85" s="21" t="str">
        <f>IF(Data!C85&gt;0,4-Data!C85,"")</f>
        <v/>
      </c>
      <c r="D85" s="21" t="str">
        <f>IF(Data!D85&gt;0,4-Data!D85,"")</f>
        <v/>
      </c>
      <c r="E85" s="21" t="str">
        <f>IF(Data!E85&gt;0,4-Data!E85,"")</f>
        <v/>
      </c>
      <c r="F85" s="21" t="str">
        <f>IF(Data!F85&gt;0,Data!F85-4,"")</f>
        <v/>
      </c>
      <c r="G85" s="21" t="str">
        <f>IF(Data!G85&gt;0,Data!G85-4,"")</f>
        <v/>
      </c>
      <c r="H85" s="21" t="str">
        <f>IF(Data!H85&gt;0,Data!H85-4,"")</f>
        <v/>
      </c>
      <c r="I85" s="21" t="str">
        <f>IF(Data!I85&gt;0,4-Data!I85,"")</f>
        <v/>
      </c>
      <c r="J85" s="21" t="str">
        <f>IF(Data!J85&gt;0,4-Data!J85,"")</f>
        <v/>
      </c>
      <c r="K85" s="21" t="str">
        <f>IF(Data!K85&gt;0,Data!K85-4,"")</f>
        <v/>
      </c>
      <c r="L85" s="21" t="str">
        <f>IF(Data!L85&gt;0,4-Data!L85,"")</f>
        <v/>
      </c>
      <c r="M85" s="21" t="str">
        <f>IF(Data!M85&gt;0,Data!M85-4,"")</f>
        <v/>
      </c>
      <c r="N85" s="21" t="str">
        <f>IF(Data!N85&gt;0,Data!N85-4,"")</f>
        <v/>
      </c>
      <c r="O85" s="21" t="str">
        <f>IF(Data!O85&gt;0,Data!O85-4,"")</f>
        <v/>
      </c>
      <c r="P85" s="21" t="str">
        <f>IF(Data!P85&gt;0,Data!P85-4,"")</f>
        <v/>
      </c>
      <c r="Q85" s="21" t="str">
        <f>IF(Data!Q85&gt;0,4-Data!Q85,"")</f>
        <v/>
      </c>
      <c r="R85" s="21" t="str">
        <f>IF(Data!R85&gt;0,4-Data!R85,"")</f>
        <v/>
      </c>
      <c r="S85" s="21" t="str">
        <f>IF(Data!S85&gt;0,4-Data!S85,"")</f>
        <v/>
      </c>
      <c r="T85" s="21" t="str">
        <f>IF(Data!T85&gt;0,Data!T85-4,"")</f>
        <v/>
      </c>
      <c r="U85" s="21" t="str">
        <f>IF(Data!U85&gt;0,4-Data!U85,"")</f>
        <v/>
      </c>
      <c r="V85" s="21" t="str">
        <f>IF(Data!V85&gt;0,Data!V85-4,"")</f>
        <v/>
      </c>
      <c r="W85" s="21" t="str">
        <f>IF(Data!W85&gt;0,4-Data!W85,"")</f>
        <v/>
      </c>
      <c r="X85" s="21" t="str">
        <f>IF(Data!X85&gt;0,4-Data!X85,"")</f>
        <v/>
      </c>
      <c r="Y85" s="21" t="str">
        <f>IF(Data!Y85&gt;0,4-Data!Y85,"")</f>
        <v/>
      </c>
      <c r="Z85" s="21" t="str">
        <f>IF(Data!Z85&gt;0,Data!Z85-4,"")</f>
        <v/>
      </c>
      <c r="AC85" s="39" t="str">
        <f t="shared" si="1"/>
        <v/>
      </c>
      <c r="AD85" s="39" t="str">
        <f t="shared" si="2"/>
        <v/>
      </c>
      <c r="AE85" s="39" t="str">
        <f t="shared" si="3"/>
        <v/>
      </c>
      <c r="AF85" s="39" t="str">
        <f t="shared" si="4"/>
        <v/>
      </c>
      <c r="AG85" s="39" t="str">
        <f t="shared" si="5"/>
        <v/>
      </c>
      <c r="AH85" s="39" t="str">
        <f t="shared" si="6"/>
        <v/>
      </c>
    </row>
    <row r="86" ht="14.25" customHeight="1">
      <c r="A86" s="21" t="str">
        <f>IF(Data!A86&gt;0,Data!A86-4,"")</f>
        <v/>
      </c>
      <c r="B86" s="21" t="str">
        <f>IF(Data!B86&gt;0,Data!B86-4,"")</f>
        <v/>
      </c>
      <c r="C86" s="21" t="str">
        <f>IF(Data!C86&gt;0,4-Data!C86,"")</f>
        <v/>
      </c>
      <c r="D86" s="21" t="str">
        <f>IF(Data!D86&gt;0,4-Data!D86,"")</f>
        <v/>
      </c>
      <c r="E86" s="21" t="str">
        <f>IF(Data!E86&gt;0,4-Data!E86,"")</f>
        <v/>
      </c>
      <c r="F86" s="21" t="str">
        <f>IF(Data!F86&gt;0,Data!F86-4,"")</f>
        <v/>
      </c>
      <c r="G86" s="21" t="str">
        <f>IF(Data!G86&gt;0,Data!G86-4,"")</f>
        <v/>
      </c>
      <c r="H86" s="21" t="str">
        <f>IF(Data!H86&gt;0,Data!H86-4,"")</f>
        <v/>
      </c>
      <c r="I86" s="21" t="str">
        <f>IF(Data!I86&gt;0,4-Data!I86,"")</f>
        <v/>
      </c>
      <c r="J86" s="21" t="str">
        <f>IF(Data!J86&gt;0,4-Data!J86,"")</f>
        <v/>
      </c>
      <c r="K86" s="21" t="str">
        <f>IF(Data!K86&gt;0,Data!K86-4,"")</f>
        <v/>
      </c>
      <c r="L86" s="21" t="str">
        <f>IF(Data!L86&gt;0,4-Data!L86,"")</f>
        <v/>
      </c>
      <c r="M86" s="21" t="str">
        <f>IF(Data!M86&gt;0,Data!M86-4,"")</f>
        <v/>
      </c>
      <c r="N86" s="21" t="str">
        <f>IF(Data!N86&gt;0,Data!N86-4,"")</f>
        <v/>
      </c>
      <c r="O86" s="21" t="str">
        <f>IF(Data!O86&gt;0,Data!O86-4,"")</f>
        <v/>
      </c>
      <c r="P86" s="21" t="str">
        <f>IF(Data!P86&gt;0,Data!P86-4,"")</f>
        <v/>
      </c>
      <c r="Q86" s="21" t="str">
        <f>IF(Data!Q86&gt;0,4-Data!Q86,"")</f>
        <v/>
      </c>
      <c r="R86" s="21" t="str">
        <f>IF(Data!R86&gt;0,4-Data!R86,"")</f>
        <v/>
      </c>
      <c r="S86" s="21" t="str">
        <f>IF(Data!S86&gt;0,4-Data!S86,"")</f>
        <v/>
      </c>
      <c r="T86" s="21" t="str">
        <f>IF(Data!T86&gt;0,Data!T86-4,"")</f>
        <v/>
      </c>
      <c r="U86" s="21" t="str">
        <f>IF(Data!U86&gt;0,4-Data!U86,"")</f>
        <v/>
      </c>
      <c r="V86" s="21" t="str">
        <f>IF(Data!V86&gt;0,Data!V86-4,"")</f>
        <v/>
      </c>
      <c r="W86" s="21" t="str">
        <f>IF(Data!W86&gt;0,4-Data!W86,"")</f>
        <v/>
      </c>
      <c r="X86" s="21" t="str">
        <f>IF(Data!X86&gt;0,4-Data!X86,"")</f>
        <v/>
      </c>
      <c r="Y86" s="21" t="str">
        <f>IF(Data!Y86&gt;0,4-Data!Y86,"")</f>
        <v/>
      </c>
      <c r="Z86" s="21" t="str">
        <f>IF(Data!Z86&gt;0,Data!Z86-4,"")</f>
        <v/>
      </c>
      <c r="AC86" s="39" t="str">
        <f t="shared" si="1"/>
        <v/>
      </c>
      <c r="AD86" s="39" t="str">
        <f t="shared" si="2"/>
        <v/>
      </c>
      <c r="AE86" s="39" t="str">
        <f t="shared" si="3"/>
        <v/>
      </c>
      <c r="AF86" s="39" t="str">
        <f t="shared" si="4"/>
        <v/>
      </c>
      <c r="AG86" s="39" t="str">
        <f t="shared" si="5"/>
        <v/>
      </c>
      <c r="AH86" s="39" t="str">
        <f t="shared" si="6"/>
        <v/>
      </c>
    </row>
    <row r="87" ht="14.25" customHeight="1">
      <c r="A87" s="21" t="str">
        <f>IF(Data!A87&gt;0,Data!A87-4,"")</f>
        <v/>
      </c>
      <c r="B87" s="21" t="str">
        <f>IF(Data!B87&gt;0,Data!B87-4,"")</f>
        <v/>
      </c>
      <c r="C87" s="21" t="str">
        <f>IF(Data!C87&gt;0,4-Data!C87,"")</f>
        <v/>
      </c>
      <c r="D87" s="21" t="str">
        <f>IF(Data!D87&gt;0,4-Data!D87,"")</f>
        <v/>
      </c>
      <c r="E87" s="21" t="str">
        <f>IF(Data!E87&gt;0,4-Data!E87,"")</f>
        <v/>
      </c>
      <c r="F87" s="21" t="str">
        <f>IF(Data!F87&gt;0,Data!F87-4,"")</f>
        <v/>
      </c>
      <c r="G87" s="21" t="str">
        <f>IF(Data!G87&gt;0,Data!G87-4,"")</f>
        <v/>
      </c>
      <c r="H87" s="21" t="str">
        <f>IF(Data!H87&gt;0,Data!H87-4,"")</f>
        <v/>
      </c>
      <c r="I87" s="21" t="str">
        <f>IF(Data!I87&gt;0,4-Data!I87,"")</f>
        <v/>
      </c>
      <c r="J87" s="21" t="str">
        <f>IF(Data!J87&gt;0,4-Data!J87,"")</f>
        <v/>
      </c>
      <c r="K87" s="21" t="str">
        <f>IF(Data!K87&gt;0,Data!K87-4,"")</f>
        <v/>
      </c>
      <c r="L87" s="21" t="str">
        <f>IF(Data!L87&gt;0,4-Data!L87,"")</f>
        <v/>
      </c>
      <c r="M87" s="21" t="str">
        <f>IF(Data!M87&gt;0,Data!M87-4,"")</f>
        <v/>
      </c>
      <c r="N87" s="21" t="str">
        <f>IF(Data!N87&gt;0,Data!N87-4,"")</f>
        <v/>
      </c>
      <c r="O87" s="21" t="str">
        <f>IF(Data!O87&gt;0,Data!O87-4,"")</f>
        <v/>
      </c>
      <c r="P87" s="21" t="str">
        <f>IF(Data!P87&gt;0,Data!P87-4,"")</f>
        <v/>
      </c>
      <c r="Q87" s="21" t="str">
        <f>IF(Data!Q87&gt;0,4-Data!Q87,"")</f>
        <v/>
      </c>
      <c r="R87" s="21" t="str">
        <f>IF(Data!R87&gt;0,4-Data!R87,"")</f>
        <v/>
      </c>
      <c r="S87" s="21" t="str">
        <f>IF(Data!S87&gt;0,4-Data!S87,"")</f>
        <v/>
      </c>
      <c r="T87" s="21" t="str">
        <f>IF(Data!T87&gt;0,Data!T87-4,"")</f>
        <v/>
      </c>
      <c r="U87" s="21" t="str">
        <f>IF(Data!U87&gt;0,4-Data!U87,"")</f>
        <v/>
      </c>
      <c r="V87" s="21" t="str">
        <f>IF(Data!V87&gt;0,Data!V87-4,"")</f>
        <v/>
      </c>
      <c r="W87" s="21" t="str">
        <f>IF(Data!W87&gt;0,4-Data!W87,"")</f>
        <v/>
      </c>
      <c r="X87" s="21" t="str">
        <f>IF(Data!X87&gt;0,4-Data!X87,"")</f>
        <v/>
      </c>
      <c r="Y87" s="21" t="str">
        <f>IF(Data!Y87&gt;0,4-Data!Y87,"")</f>
        <v/>
      </c>
      <c r="Z87" s="21" t="str">
        <f>IF(Data!Z87&gt;0,Data!Z87-4,"")</f>
        <v/>
      </c>
      <c r="AC87" s="39" t="str">
        <f t="shared" si="1"/>
        <v/>
      </c>
      <c r="AD87" s="39" t="str">
        <f t="shared" si="2"/>
        <v/>
      </c>
      <c r="AE87" s="39" t="str">
        <f t="shared" si="3"/>
        <v/>
      </c>
      <c r="AF87" s="39" t="str">
        <f t="shared" si="4"/>
        <v/>
      </c>
      <c r="AG87" s="39" t="str">
        <f t="shared" si="5"/>
        <v/>
      </c>
      <c r="AH87" s="39" t="str">
        <f t="shared" si="6"/>
        <v/>
      </c>
    </row>
    <row r="88" ht="14.25" customHeight="1">
      <c r="A88" s="21" t="str">
        <f>IF(Data!A88&gt;0,Data!A88-4,"")</f>
        <v/>
      </c>
      <c r="B88" s="21" t="str">
        <f>IF(Data!B88&gt;0,Data!B88-4,"")</f>
        <v/>
      </c>
      <c r="C88" s="21" t="str">
        <f>IF(Data!C88&gt;0,4-Data!C88,"")</f>
        <v/>
      </c>
      <c r="D88" s="21" t="str">
        <f>IF(Data!D88&gt;0,4-Data!D88,"")</f>
        <v/>
      </c>
      <c r="E88" s="21" t="str">
        <f>IF(Data!E88&gt;0,4-Data!E88,"")</f>
        <v/>
      </c>
      <c r="F88" s="21" t="str">
        <f>IF(Data!F88&gt;0,Data!F88-4,"")</f>
        <v/>
      </c>
      <c r="G88" s="21" t="str">
        <f>IF(Data!G88&gt;0,Data!G88-4,"")</f>
        <v/>
      </c>
      <c r="H88" s="21" t="str">
        <f>IF(Data!H88&gt;0,Data!H88-4,"")</f>
        <v/>
      </c>
      <c r="I88" s="21" t="str">
        <f>IF(Data!I88&gt;0,4-Data!I88,"")</f>
        <v/>
      </c>
      <c r="J88" s="21" t="str">
        <f>IF(Data!J88&gt;0,4-Data!J88,"")</f>
        <v/>
      </c>
      <c r="K88" s="21" t="str">
        <f>IF(Data!K88&gt;0,Data!K88-4,"")</f>
        <v/>
      </c>
      <c r="L88" s="21" t="str">
        <f>IF(Data!L88&gt;0,4-Data!L88,"")</f>
        <v/>
      </c>
      <c r="M88" s="21" t="str">
        <f>IF(Data!M88&gt;0,Data!M88-4,"")</f>
        <v/>
      </c>
      <c r="N88" s="21" t="str">
        <f>IF(Data!N88&gt;0,Data!N88-4,"")</f>
        <v/>
      </c>
      <c r="O88" s="21" t="str">
        <f>IF(Data!O88&gt;0,Data!O88-4,"")</f>
        <v/>
      </c>
      <c r="P88" s="21" t="str">
        <f>IF(Data!P88&gt;0,Data!P88-4,"")</f>
        <v/>
      </c>
      <c r="Q88" s="21" t="str">
        <f>IF(Data!Q88&gt;0,4-Data!Q88,"")</f>
        <v/>
      </c>
      <c r="R88" s="21" t="str">
        <f>IF(Data!R88&gt;0,4-Data!R88,"")</f>
        <v/>
      </c>
      <c r="S88" s="21" t="str">
        <f>IF(Data!S88&gt;0,4-Data!S88,"")</f>
        <v/>
      </c>
      <c r="T88" s="21" t="str">
        <f>IF(Data!T88&gt;0,Data!T88-4,"")</f>
        <v/>
      </c>
      <c r="U88" s="21" t="str">
        <f>IF(Data!U88&gt;0,4-Data!U88,"")</f>
        <v/>
      </c>
      <c r="V88" s="21" t="str">
        <f>IF(Data!V88&gt;0,Data!V88-4,"")</f>
        <v/>
      </c>
      <c r="W88" s="21" t="str">
        <f>IF(Data!W88&gt;0,4-Data!W88,"")</f>
        <v/>
      </c>
      <c r="X88" s="21" t="str">
        <f>IF(Data!X88&gt;0,4-Data!X88,"")</f>
        <v/>
      </c>
      <c r="Y88" s="21" t="str">
        <f>IF(Data!Y88&gt;0,4-Data!Y88,"")</f>
        <v/>
      </c>
      <c r="Z88" s="21" t="str">
        <f>IF(Data!Z88&gt;0,Data!Z88-4,"")</f>
        <v/>
      </c>
      <c r="AC88" s="39" t="str">
        <f t="shared" si="1"/>
        <v/>
      </c>
      <c r="AD88" s="39" t="str">
        <f t="shared" si="2"/>
        <v/>
      </c>
      <c r="AE88" s="39" t="str">
        <f t="shared" si="3"/>
        <v/>
      </c>
      <c r="AF88" s="39" t="str">
        <f t="shared" si="4"/>
        <v/>
      </c>
      <c r="AG88" s="39" t="str">
        <f t="shared" si="5"/>
        <v/>
      </c>
      <c r="AH88" s="39" t="str">
        <f t="shared" si="6"/>
        <v/>
      </c>
    </row>
    <row r="89" ht="14.25" customHeight="1">
      <c r="A89" s="21" t="str">
        <f>IF(Data!A89&gt;0,Data!A89-4,"")</f>
        <v/>
      </c>
      <c r="B89" s="21" t="str">
        <f>IF(Data!B89&gt;0,Data!B89-4,"")</f>
        <v/>
      </c>
      <c r="C89" s="21" t="str">
        <f>IF(Data!C89&gt;0,4-Data!C89,"")</f>
        <v/>
      </c>
      <c r="D89" s="21" t="str">
        <f>IF(Data!D89&gt;0,4-Data!D89,"")</f>
        <v/>
      </c>
      <c r="E89" s="21" t="str">
        <f>IF(Data!E89&gt;0,4-Data!E89,"")</f>
        <v/>
      </c>
      <c r="F89" s="21" t="str">
        <f>IF(Data!F89&gt;0,Data!F89-4,"")</f>
        <v/>
      </c>
      <c r="G89" s="21" t="str">
        <f>IF(Data!G89&gt;0,Data!G89-4,"")</f>
        <v/>
      </c>
      <c r="H89" s="21" t="str">
        <f>IF(Data!H89&gt;0,Data!H89-4,"")</f>
        <v/>
      </c>
      <c r="I89" s="21" t="str">
        <f>IF(Data!I89&gt;0,4-Data!I89,"")</f>
        <v/>
      </c>
      <c r="J89" s="21" t="str">
        <f>IF(Data!J89&gt;0,4-Data!J89,"")</f>
        <v/>
      </c>
      <c r="K89" s="21" t="str">
        <f>IF(Data!K89&gt;0,Data!K89-4,"")</f>
        <v/>
      </c>
      <c r="L89" s="21" t="str">
        <f>IF(Data!L89&gt;0,4-Data!L89,"")</f>
        <v/>
      </c>
      <c r="M89" s="21" t="str">
        <f>IF(Data!M89&gt;0,Data!M89-4,"")</f>
        <v/>
      </c>
      <c r="N89" s="21" t="str">
        <f>IF(Data!N89&gt;0,Data!N89-4,"")</f>
        <v/>
      </c>
      <c r="O89" s="21" t="str">
        <f>IF(Data!O89&gt;0,Data!O89-4,"")</f>
        <v/>
      </c>
      <c r="P89" s="21" t="str">
        <f>IF(Data!P89&gt;0,Data!P89-4,"")</f>
        <v/>
      </c>
      <c r="Q89" s="21" t="str">
        <f>IF(Data!Q89&gt;0,4-Data!Q89,"")</f>
        <v/>
      </c>
      <c r="R89" s="21" t="str">
        <f>IF(Data!R89&gt;0,4-Data!R89,"")</f>
        <v/>
      </c>
      <c r="S89" s="21" t="str">
        <f>IF(Data!S89&gt;0,4-Data!S89,"")</f>
        <v/>
      </c>
      <c r="T89" s="21" t="str">
        <f>IF(Data!T89&gt;0,Data!T89-4,"")</f>
        <v/>
      </c>
      <c r="U89" s="21" t="str">
        <f>IF(Data!U89&gt;0,4-Data!U89,"")</f>
        <v/>
      </c>
      <c r="V89" s="21" t="str">
        <f>IF(Data!V89&gt;0,Data!V89-4,"")</f>
        <v/>
      </c>
      <c r="W89" s="21" t="str">
        <f>IF(Data!W89&gt;0,4-Data!W89,"")</f>
        <v/>
      </c>
      <c r="X89" s="21" t="str">
        <f>IF(Data!X89&gt;0,4-Data!X89,"")</f>
        <v/>
      </c>
      <c r="Y89" s="21" t="str">
        <f>IF(Data!Y89&gt;0,4-Data!Y89,"")</f>
        <v/>
      </c>
      <c r="Z89" s="21" t="str">
        <f>IF(Data!Z89&gt;0,Data!Z89-4,"")</f>
        <v/>
      </c>
      <c r="AC89" s="39" t="str">
        <f t="shared" si="1"/>
        <v/>
      </c>
      <c r="AD89" s="39" t="str">
        <f t="shared" si="2"/>
        <v/>
      </c>
      <c r="AE89" s="39" t="str">
        <f t="shared" si="3"/>
        <v/>
      </c>
      <c r="AF89" s="39" t="str">
        <f t="shared" si="4"/>
        <v/>
      </c>
      <c r="AG89" s="39" t="str">
        <f t="shared" si="5"/>
        <v/>
      </c>
      <c r="AH89" s="39" t="str">
        <f t="shared" si="6"/>
        <v/>
      </c>
    </row>
    <row r="90" ht="14.25" customHeight="1">
      <c r="A90" s="21" t="str">
        <f>IF(Data!A90&gt;0,Data!A90-4,"")</f>
        <v/>
      </c>
      <c r="B90" s="21" t="str">
        <f>IF(Data!B90&gt;0,Data!B90-4,"")</f>
        <v/>
      </c>
      <c r="C90" s="21" t="str">
        <f>IF(Data!C90&gt;0,4-Data!C90,"")</f>
        <v/>
      </c>
      <c r="D90" s="21" t="str">
        <f>IF(Data!D90&gt;0,4-Data!D90,"")</f>
        <v/>
      </c>
      <c r="E90" s="21" t="str">
        <f>IF(Data!E90&gt;0,4-Data!E90,"")</f>
        <v/>
      </c>
      <c r="F90" s="21" t="str">
        <f>IF(Data!F90&gt;0,Data!F90-4,"")</f>
        <v/>
      </c>
      <c r="G90" s="21" t="str">
        <f>IF(Data!G90&gt;0,Data!G90-4,"")</f>
        <v/>
      </c>
      <c r="H90" s="21" t="str">
        <f>IF(Data!H90&gt;0,Data!H90-4,"")</f>
        <v/>
      </c>
      <c r="I90" s="21" t="str">
        <f>IF(Data!I90&gt;0,4-Data!I90,"")</f>
        <v/>
      </c>
      <c r="J90" s="21" t="str">
        <f>IF(Data!J90&gt;0,4-Data!J90,"")</f>
        <v/>
      </c>
      <c r="K90" s="21" t="str">
        <f>IF(Data!K90&gt;0,Data!K90-4,"")</f>
        <v/>
      </c>
      <c r="L90" s="21" t="str">
        <f>IF(Data!L90&gt;0,4-Data!L90,"")</f>
        <v/>
      </c>
      <c r="M90" s="21" t="str">
        <f>IF(Data!M90&gt;0,Data!M90-4,"")</f>
        <v/>
      </c>
      <c r="N90" s="21" t="str">
        <f>IF(Data!N90&gt;0,Data!N90-4,"")</f>
        <v/>
      </c>
      <c r="O90" s="21" t="str">
        <f>IF(Data!O90&gt;0,Data!O90-4,"")</f>
        <v/>
      </c>
      <c r="P90" s="21" t="str">
        <f>IF(Data!P90&gt;0,Data!P90-4,"")</f>
        <v/>
      </c>
      <c r="Q90" s="21" t="str">
        <f>IF(Data!Q90&gt;0,4-Data!Q90,"")</f>
        <v/>
      </c>
      <c r="R90" s="21" t="str">
        <f>IF(Data!R90&gt;0,4-Data!R90,"")</f>
        <v/>
      </c>
      <c r="S90" s="21" t="str">
        <f>IF(Data!S90&gt;0,4-Data!S90,"")</f>
        <v/>
      </c>
      <c r="T90" s="21" t="str">
        <f>IF(Data!T90&gt;0,Data!T90-4,"")</f>
        <v/>
      </c>
      <c r="U90" s="21" t="str">
        <f>IF(Data!U90&gt;0,4-Data!U90,"")</f>
        <v/>
      </c>
      <c r="V90" s="21" t="str">
        <f>IF(Data!V90&gt;0,Data!V90-4,"")</f>
        <v/>
      </c>
      <c r="W90" s="21" t="str">
        <f>IF(Data!W90&gt;0,4-Data!W90,"")</f>
        <v/>
      </c>
      <c r="X90" s="21" t="str">
        <f>IF(Data!X90&gt;0,4-Data!X90,"")</f>
        <v/>
      </c>
      <c r="Y90" s="21" t="str">
        <f>IF(Data!Y90&gt;0,4-Data!Y90,"")</f>
        <v/>
      </c>
      <c r="Z90" s="21" t="str">
        <f>IF(Data!Z90&gt;0,Data!Z90-4,"")</f>
        <v/>
      </c>
      <c r="AC90" s="39" t="str">
        <f t="shared" si="1"/>
        <v/>
      </c>
      <c r="AD90" s="39" t="str">
        <f t="shared" si="2"/>
        <v/>
      </c>
      <c r="AE90" s="39" t="str">
        <f t="shared" si="3"/>
        <v/>
      </c>
      <c r="AF90" s="39" t="str">
        <f t="shared" si="4"/>
        <v/>
      </c>
      <c r="AG90" s="39" t="str">
        <f t="shared" si="5"/>
        <v/>
      </c>
      <c r="AH90" s="39" t="str">
        <f t="shared" si="6"/>
        <v/>
      </c>
    </row>
    <row r="91" ht="14.25" customHeight="1">
      <c r="A91" s="21" t="str">
        <f>IF(Data!A91&gt;0,Data!A91-4,"")</f>
        <v/>
      </c>
      <c r="B91" s="21" t="str">
        <f>IF(Data!B91&gt;0,Data!B91-4,"")</f>
        <v/>
      </c>
      <c r="C91" s="21" t="str">
        <f>IF(Data!C91&gt;0,4-Data!C91,"")</f>
        <v/>
      </c>
      <c r="D91" s="21" t="str">
        <f>IF(Data!D91&gt;0,4-Data!D91,"")</f>
        <v/>
      </c>
      <c r="E91" s="21" t="str">
        <f>IF(Data!E91&gt;0,4-Data!E91,"")</f>
        <v/>
      </c>
      <c r="F91" s="21" t="str">
        <f>IF(Data!F91&gt;0,Data!F91-4,"")</f>
        <v/>
      </c>
      <c r="G91" s="21" t="str">
        <f>IF(Data!G91&gt;0,Data!G91-4,"")</f>
        <v/>
      </c>
      <c r="H91" s="21" t="str">
        <f>IF(Data!H91&gt;0,Data!H91-4,"")</f>
        <v/>
      </c>
      <c r="I91" s="21" t="str">
        <f>IF(Data!I91&gt;0,4-Data!I91,"")</f>
        <v/>
      </c>
      <c r="J91" s="21" t="str">
        <f>IF(Data!J91&gt;0,4-Data!J91,"")</f>
        <v/>
      </c>
      <c r="K91" s="21" t="str">
        <f>IF(Data!K91&gt;0,Data!K91-4,"")</f>
        <v/>
      </c>
      <c r="L91" s="21" t="str">
        <f>IF(Data!L91&gt;0,4-Data!L91,"")</f>
        <v/>
      </c>
      <c r="M91" s="21" t="str">
        <f>IF(Data!M91&gt;0,Data!M91-4,"")</f>
        <v/>
      </c>
      <c r="N91" s="21" t="str">
        <f>IF(Data!N91&gt;0,Data!N91-4,"")</f>
        <v/>
      </c>
      <c r="O91" s="21" t="str">
        <f>IF(Data!O91&gt;0,Data!O91-4,"")</f>
        <v/>
      </c>
      <c r="P91" s="21" t="str">
        <f>IF(Data!P91&gt;0,Data!P91-4,"")</f>
        <v/>
      </c>
      <c r="Q91" s="21" t="str">
        <f>IF(Data!Q91&gt;0,4-Data!Q91,"")</f>
        <v/>
      </c>
      <c r="R91" s="21" t="str">
        <f>IF(Data!R91&gt;0,4-Data!R91,"")</f>
        <v/>
      </c>
      <c r="S91" s="21" t="str">
        <f>IF(Data!S91&gt;0,4-Data!S91,"")</f>
        <v/>
      </c>
      <c r="T91" s="21" t="str">
        <f>IF(Data!T91&gt;0,Data!T91-4,"")</f>
        <v/>
      </c>
      <c r="U91" s="21" t="str">
        <f>IF(Data!U91&gt;0,4-Data!U91,"")</f>
        <v/>
      </c>
      <c r="V91" s="21" t="str">
        <f>IF(Data!V91&gt;0,Data!V91-4,"")</f>
        <v/>
      </c>
      <c r="W91" s="21" t="str">
        <f>IF(Data!W91&gt;0,4-Data!W91,"")</f>
        <v/>
      </c>
      <c r="X91" s="21" t="str">
        <f>IF(Data!X91&gt;0,4-Data!X91,"")</f>
        <v/>
      </c>
      <c r="Y91" s="21" t="str">
        <f>IF(Data!Y91&gt;0,4-Data!Y91,"")</f>
        <v/>
      </c>
      <c r="Z91" s="21" t="str">
        <f>IF(Data!Z91&gt;0,Data!Z91-4,"")</f>
        <v/>
      </c>
      <c r="AC91" s="39" t="str">
        <f t="shared" si="1"/>
        <v/>
      </c>
      <c r="AD91" s="39" t="str">
        <f t="shared" si="2"/>
        <v/>
      </c>
      <c r="AE91" s="39" t="str">
        <f t="shared" si="3"/>
        <v/>
      </c>
      <c r="AF91" s="39" t="str">
        <f t="shared" si="4"/>
        <v/>
      </c>
      <c r="AG91" s="39" t="str">
        <f t="shared" si="5"/>
        <v/>
      </c>
      <c r="AH91" s="39" t="str">
        <f t="shared" si="6"/>
        <v/>
      </c>
    </row>
    <row r="92" ht="14.25" customHeight="1">
      <c r="A92" s="21" t="str">
        <f>IF(Data!A92&gt;0,Data!A92-4,"")</f>
        <v/>
      </c>
      <c r="B92" s="21" t="str">
        <f>IF(Data!B92&gt;0,Data!B92-4,"")</f>
        <v/>
      </c>
      <c r="C92" s="21" t="str">
        <f>IF(Data!C92&gt;0,4-Data!C92,"")</f>
        <v/>
      </c>
      <c r="D92" s="21" t="str">
        <f>IF(Data!D92&gt;0,4-Data!D92,"")</f>
        <v/>
      </c>
      <c r="E92" s="21" t="str">
        <f>IF(Data!E92&gt;0,4-Data!E92,"")</f>
        <v/>
      </c>
      <c r="F92" s="21" t="str">
        <f>IF(Data!F92&gt;0,Data!F92-4,"")</f>
        <v/>
      </c>
      <c r="G92" s="21" t="str">
        <f>IF(Data!G92&gt;0,Data!G92-4,"")</f>
        <v/>
      </c>
      <c r="H92" s="21" t="str">
        <f>IF(Data!H92&gt;0,Data!H92-4,"")</f>
        <v/>
      </c>
      <c r="I92" s="21" t="str">
        <f>IF(Data!I92&gt;0,4-Data!I92,"")</f>
        <v/>
      </c>
      <c r="J92" s="21" t="str">
        <f>IF(Data!J92&gt;0,4-Data!J92,"")</f>
        <v/>
      </c>
      <c r="K92" s="21" t="str">
        <f>IF(Data!K92&gt;0,Data!K92-4,"")</f>
        <v/>
      </c>
      <c r="L92" s="21" t="str">
        <f>IF(Data!L92&gt;0,4-Data!L92,"")</f>
        <v/>
      </c>
      <c r="M92" s="21" t="str">
        <f>IF(Data!M92&gt;0,Data!M92-4,"")</f>
        <v/>
      </c>
      <c r="N92" s="21" t="str">
        <f>IF(Data!N92&gt;0,Data!N92-4,"")</f>
        <v/>
      </c>
      <c r="O92" s="21" t="str">
        <f>IF(Data!O92&gt;0,Data!O92-4,"")</f>
        <v/>
      </c>
      <c r="P92" s="21" t="str">
        <f>IF(Data!P92&gt;0,Data!P92-4,"")</f>
        <v/>
      </c>
      <c r="Q92" s="21" t="str">
        <f>IF(Data!Q92&gt;0,4-Data!Q92,"")</f>
        <v/>
      </c>
      <c r="R92" s="21" t="str">
        <f>IF(Data!R92&gt;0,4-Data!R92,"")</f>
        <v/>
      </c>
      <c r="S92" s="21" t="str">
        <f>IF(Data!S92&gt;0,4-Data!S92,"")</f>
        <v/>
      </c>
      <c r="T92" s="21" t="str">
        <f>IF(Data!T92&gt;0,Data!T92-4,"")</f>
        <v/>
      </c>
      <c r="U92" s="21" t="str">
        <f>IF(Data!U92&gt;0,4-Data!U92,"")</f>
        <v/>
      </c>
      <c r="V92" s="21" t="str">
        <f>IF(Data!V92&gt;0,Data!V92-4,"")</f>
        <v/>
      </c>
      <c r="W92" s="21" t="str">
        <f>IF(Data!W92&gt;0,4-Data!W92,"")</f>
        <v/>
      </c>
      <c r="X92" s="21" t="str">
        <f>IF(Data!X92&gt;0,4-Data!X92,"")</f>
        <v/>
      </c>
      <c r="Y92" s="21" t="str">
        <f>IF(Data!Y92&gt;0,4-Data!Y92,"")</f>
        <v/>
      </c>
      <c r="Z92" s="21" t="str">
        <f>IF(Data!Z92&gt;0,Data!Z92-4,"")</f>
        <v/>
      </c>
      <c r="AC92" s="39" t="str">
        <f t="shared" si="1"/>
        <v/>
      </c>
      <c r="AD92" s="39" t="str">
        <f t="shared" si="2"/>
        <v/>
      </c>
      <c r="AE92" s="39" t="str">
        <f t="shared" si="3"/>
        <v/>
      </c>
      <c r="AF92" s="39" t="str">
        <f t="shared" si="4"/>
        <v/>
      </c>
      <c r="AG92" s="39" t="str">
        <f t="shared" si="5"/>
        <v/>
      </c>
      <c r="AH92" s="39" t="str">
        <f t="shared" si="6"/>
        <v/>
      </c>
    </row>
    <row r="93" ht="14.25" customHeight="1">
      <c r="A93" s="21" t="str">
        <f>IF(Data!A93&gt;0,Data!A93-4,"")</f>
        <v/>
      </c>
      <c r="B93" s="21" t="str">
        <f>IF(Data!B93&gt;0,Data!B93-4,"")</f>
        <v/>
      </c>
      <c r="C93" s="21" t="str">
        <f>IF(Data!C93&gt;0,4-Data!C93,"")</f>
        <v/>
      </c>
      <c r="D93" s="21" t="str">
        <f>IF(Data!D93&gt;0,4-Data!D93,"")</f>
        <v/>
      </c>
      <c r="E93" s="21" t="str">
        <f>IF(Data!E93&gt;0,4-Data!E93,"")</f>
        <v/>
      </c>
      <c r="F93" s="21" t="str">
        <f>IF(Data!F93&gt;0,Data!F93-4,"")</f>
        <v/>
      </c>
      <c r="G93" s="21" t="str">
        <f>IF(Data!G93&gt;0,Data!G93-4,"")</f>
        <v/>
      </c>
      <c r="H93" s="21" t="str">
        <f>IF(Data!H93&gt;0,Data!H93-4,"")</f>
        <v/>
      </c>
      <c r="I93" s="21" t="str">
        <f>IF(Data!I93&gt;0,4-Data!I93,"")</f>
        <v/>
      </c>
      <c r="J93" s="21" t="str">
        <f>IF(Data!J93&gt;0,4-Data!J93,"")</f>
        <v/>
      </c>
      <c r="K93" s="21" t="str">
        <f>IF(Data!K93&gt;0,Data!K93-4,"")</f>
        <v/>
      </c>
      <c r="L93" s="21" t="str">
        <f>IF(Data!L93&gt;0,4-Data!L93,"")</f>
        <v/>
      </c>
      <c r="M93" s="21" t="str">
        <f>IF(Data!M93&gt;0,Data!M93-4,"")</f>
        <v/>
      </c>
      <c r="N93" s="21" t="str">
        <f>IF(Data!N93&gt;0,Data!N93-4,"")</f>
        <v/>
      </c>
      <c r="O93" s="21" t="str">
        <f>IF(Data!O93&gt;0,Data!O93-4,"")</f>
        <v/>
      </c>
      <c r="P93" s="21" t="str">
        <f>IF(Data!P93&gt;0,Data!P93-4,"")</f>
        <v/>
      </c>
      <c r="Q93" s="21" t="str">
        <f>IF(Data!Q93&gt;0,4-Data!Q93,"")</f>
        <v/>
      </c>
      <c r="R93" s="21" t="str">
        <f>IF(Data!R93&gt;0,4-Data!R93,"")</f>
        <v/>
      </c>
      <c r="S93" s="21" t="str">
        <f>IF(Data!S93&gt;0,4-Data!S93,"")</f>
        <v/>
      </c>
      <c r="T93" s="21" t="str">
        <f>IF(Data!T93&gt;0,Data!T93-4,"")</f>
        <v/>
      </c>
      <c r="U93" s="21" t="str">
        <f>IF(Data!U93&gt;0,4-Data!U93,"")</f>
        <v/>
      </c>
      <c r="V93" s="21" t="str">
        <f>IF(Data!V93&gt;0,Data!V93-4,"")</f>
        <v/>
      </c>
      <c r="W93" s="21" t="str">
        <f>IF(Data!W93&gt;0,4-Data!W93,"")</f>
        <v/>
      </c>
      <c r="X93" s="21" t="str">
        <f>IF(Data!X93&gt;0,4-Data!X93,"")</f>
        <v/>
      </c>
      <c r="Y93" s="21" t="str">
        <f>IF(Data!Y93&gt;0,4-Data!Y93,"")</f>
        <v/>
      </c>
      <c r="Z93" s="21" t="str">
        <f>IF(Data!Z93&gt;0,Data!Z93-4,"")</f>
        <v/>
      </c>
      <c r="AC93" s="39" t="str">
        <f t="shared" si="1"/>
        <v/>
      </c>
      <c r="AD93" s="39" t="str">
        <f t="shared" si="2"/>
        <v/>
      </c>
      <c r="AE93" s="39" t="str">
        <f t="shared" si="3"/>
        <v/>
      </c>
      <c r="AF93" s="39" t="str">
        <f t="shared" si="4"/>
        <v/>
      </c>
      <c r="AG93" s="39" t="str">
        <f t="shared" si="5"/>
        <v/>
      </c>
      <c r="AH93" s="39" t="str">
        <f t="shared" si="6"/>
        <v/>
      </c>
    </row>
    <row r="94" ht="14.25" customHeight="1">
      <c r="A94" s="21" t="str">
        <f>IF(Data!A94&gt;0,Data!A94-4,"")</f>
        <v/>
      </c>
      <c r="B94" s="21" t="str">
        <f>IF(Data!B94&gt;0,Data!B94-4,"")</f>
        <v/>
      </c>
      <c r="C94" s="21" t="str">
        <f>IF(Data!C94&gt;0,4-Data!C94,"")</f>
        <v/>
      </c>
      <c r="D94" s="21" t="str">
        <f>IF(Data!D94&gt;0,4-Data!D94,"")</f>
        <v/>
      </c>
      <c r="E94" s="21" t="str">
        <f>IF(Data!E94&gt;0,4-Data!E94,"")</f>
        <v/>
      </c>
      <c r="F94" s="21" t="str">
        <f>IF(Data!F94&gt;0,Data!F94-4,"")</f>
        <v/>
      </c>
      <c r="G94" s="21" t="str">
        <f>IF(Data!G94&gt;0,Data!G94-4,"")</f>
        <v/>
      </c>
      <c r="H94" s="21" t="str">
        <f>IF(Data!H94&gt;0,Data!H94-4,"")</f>
        <v/>
      </c>
      <c r="I94" s="21" t="str">
        <f>IF(Data!I94&gt;0,4-Data!I94,"")</f>
        <v/>
      </c>
      <c r="J94" s="21" t="str">
        <f>IF(Data!J94&gt;0,4-Data!J94,"")</f>
        <v/>
      </c>
      <c r="K94" s="21" t="str">
        <f>IF(Data!K94&gt;0,Data!K94-4,"")</f>
        <v/>
      </c>
      <c r="L94" s="21" t="str">
        <f>IF(Data!L94&gt;0,4-Data!L94,"")</f>
        <v/>
      </c>
      <c r="M94" s="21" t="str">
        <f>IF(Data!M94&gt;0,Data!M94-4,"")</f>
        <v/>
      </c>
      <c r="N94" s="21" t="str">
        <f>IF(Data!N94&gt;0,Data!N94-4,"")</f>
        <v/>
      </c>
      <c r="O94" s="21" t="str">
        <f>IF(Data!O94&gt;0,Data!O94-4,"")</f>
        <v/>
      </c>
      <c r="P94" s="21" t="str">
        <f>IF(Data!P94&gt;0,Data!P94-4,"")</f>
        <v/>
      </c>
      <c r="Q94" s="21" t="str">
        <f>IF(Data!Q94&gt;0,4-Data!Q94,"")</f>
        <v/>
      </c>
      <c r="R94" s="21" t="str">
        <f>IF(Data!R94&gt;0,4-Data!R94,"")</f>
        <v/>
      </c>
      <c r="S94" s="21" t="str">
        <f>IF(Data!S94&gt;0,4-Data!S94,"")</f>
        <v/>
      </c>
      <c r="T94" s="21" t="str">
        <f>IF(Data!T94&gt;0,Data!T94-4,"")</f>
        <v/>
      </c>
      <c r="U94" s="21" t="str">
        <f>IF(Data!U94&gt;0,4-Data!U94,"")</f>
        <v/>
      </c>
      <c r="V94" s="21" t="str">
        <f>IF(Data!V94&gt;0,Data!V94-4,"")</f>
        <v/>
      </c>
      <c r="W94" s="21" t="str">
        <f>IF(Data!W94&gt;0,4-Data!W94,"")</f>
        <v/>
      </c>
      <c r="X94" s="21" t="str">
        <f>IF(Data!X94&gt;0,4-Data!X94,"")</f>
        <v/>
      </c>
      <c r="Y94" s="21" t="str">
        <f>IF(Data!Y94&gt;0,4-Data!Y94,"")</f>
        <v/>
      </c>
      <c r="Z94" s="21" t="str">
        <f>IF(Data!Z94&gt;0,Data!Z94-4,"")</f>
        <v/>
      </c>
      <c r="AC94" s="39" t="str">
        <f t="shared" si="1"/>
        <v/>
      </c>
      <c r="AD94" s="39" t="str">
        <f t="shared" si="2"/>
        <v/>
      </c>
      <c r="AE94" s="39" t="str">
        <f t="shared" si="3"/>
        <v/>
      </c>
      <c r="AF94" s="39" t="str">
        <f t="shared" si="4"/>
        <v/>
      </c>
      <c r="AG94" s="39" t="str">
        <f t="shared" si="5"/>
        <v/>
      </c>
      <c r="AH94" s="39" t="str">
        <f t="shared" si="6"/>
        <v/>
      </c>
    </row>
    <row r="95" ht="14.25" customHeight="1">
      <c r="A95" s="21" t="str">
        <f>IF(Data!A95&gt;0,Data!A95-4,"")</f>
        <v/>
      </c>
      <c r="B95" s="21" t="str">
        <f>IF(Data!B95&gt;0,Data!B95-4,"")</f>
        <v/>
      </c>
      <c r="C95" s="21" t="str">
        <f>IF(Data!C95&gt;0,4-Data!C95,"")</f>
        <v/>
      </c>
      <c r="D95" s="21" t="str">
        <f>IF(Data!D95&gt;0,4-Data!D95,"")</f>
        <v/>
      </c>
      <c r="E95" s="21" t="str">
        <f>IF(Data!E95&gt;0,4-Data!E95,"")</f>
        <v/>
      </c>
      <c r="F95" s="21" t="str">
        <f>IF(Data!F95&gt;0,Data!F95-4,"")</f>
        <v/>
      </c>
      <c r="G95" s="21" t="str">
        <f>IF(Data!G95&gt;0,Data!G95-4,"")</f>
        <v/>
      </c>
      <c r="H95" s="21" t="str">
        <f>IF(Data!H95&gt;0,Data!H95-4,"")</f>
        <v/>
      </c>
      <c r="I95" s="21" t="str">
        <f>IF(Data!I95&gt;0,4-Data!I95,"")</f>
        <v/>
      </c>
      <c r="J95" s="21" t="str">
        <f>IF(Data!J95&gt;0,4-Data!J95,"")</f>
        <v/>
      </c>
      <c r="K95" s="21" t="str">
        <f>IF(Data!K95&gt;0,Data!K95-4,"")</f>
        <v/>
      </c>
      <c r="L95" s="21" t="str">
        <f>IF(Data!L95&gt;0,4-Data!L95,"")</f>
        <v/>
      </c>
      <c r="M95" s="21" t="str">
        <f>IF(Data!M95&gt;0,Data!M95-4,"")</f>
        <v/>
      </c>
      <c r="N95" s="21" t="str">
        <f>IF(Data!N95&gt;0,Data!N95-4,"")</f>
        <v/>
      </c>
      <c r="O95" s="21" t="str">
        <f>IF(Data!O95&gt;0,Data!O95-4,"")</f>
        <v/>
      </c>
      <c r="P95" s="21" t="str">
        <f>IF(Data!P95&gt;0,Data!P95-4,"")</f>
        <v/>
      </c>
      <c r="Q95" s="21" t="str">
        <f>IF(Data!Q95&gt;0,4-Data!Q95,"")</f>
        <v/>
      </c>
      <c r="R95" s="21" t="str">
        <f>IF(Data!R95&gt;0,4-Data!R95,"")</f>
        <v/>
      </c>
      <c r="S95" s="21" t="str">
        <f>IF(Data!S95&gt;0,4-Data!S95,"")</f>
        <v/>
      </c>
      <c r="T95" s="21" t="str">
        <f>IF(Data!T95&gt;0,Data!T95-4,"")</f>
        <v/>
      </c>
      <c r="U95" s="21" t="str">
        <f>IF(Data!U95&gt;0,4-Data!U95,"")</f>
        <v/>
      </c>
      <c r="V95" s="21" t="str">
        <f>IF(Data!V95&gt;0,Data!V95-4,"")</f>
        <v/>
      </c>
      <c r="W95" s="21" t="str">
        <f>IF(Data!W95&gt;0,4-Data!W95,"")</f>
        <v/>
      </c>
      <c r="X95" s="21" t="str">
        <f>IF(Data!X95&gt;0,4-Data!X95,"")</f>
        <v/>
      </c>
      <c r="Y95" s="21" t="str">
        <f>IF(Data!Y95&gt;0,4-Data!Y95,"")</f>
        <v/>
      </c>
      <c r="Z95" s="21" t="str">
        <f>IF(Data!Z95&gt;0,Data!Z95-4,"")</f>
        <v/>
      </c>
      <c r="AC95" s="39" t="str">
        <f t="shared" si="1"/>
        <v/>
      </c>
      <c r="AD95" s="39" t="str">
        <f t="shared" si="2"/>
        <v/>
      </c>
      <c r="AE95" s="39" t="str">
        <f t="shared" si="3"/>
        <v/>
      </c>
      <c r="AF95" s="39" t="str">
        <f t="shared" si="4"/>
        <v/>
      </c>
      <c r="AG95" s="39" t="str">
        <f t="shared" si="5"/>
        <v/>
      </c>
      <c r="AH95" s="39" t="str">
        <f t="shared" si="6"/>
        <v/>
      </c>
    </row>
    <row r="96" ht="14.25" customHeight="1">
      <c r="A96" s="21" t="str">
        <f>IF(Data!A96&gt;0,Data!A96-4,"")</f>
        <v/>
      </c>
      <c r="B96" s="21" t="str">
        <f>IF(Data!B96&gt;0,Data!B96-4,"")</f>
        <v/>
      </c>
      <c r="C96" s="21" t="str">
        <f>IF(Data!C96&gt;0,4-Data!C96,"")</f>
        <v/>
      </c>
      <c r="D96" s="21" t="str">
        <f>IF(Data!D96&gt;0,4-Data!D96,"")</f>
        <v/>
      </c>
      <c r="E96" s="21" t="str">
        <f>IF(Data!E96&gt;0,4-Data!E96,"")</f>
        <v/>
      </c>
      <c r="F96" s="21" t="str">
        <f>IF(Data!F96&gt;0,Data!F96-4,"")</f>
        <v/>
      </c>
      <c r="G96" s="21" t="str">
        <f>IF(Data!G96&gt;0,Data!G96-4,"")</f>
        <v/>
      </c>
      <c r="H96" s="21" t="str">
        <f>IF(Data!H96&gt;0,Data!H96-4,"")</f>
        <v/>
      </c>
      <c r="I96" s="21" t="str">
        <f>IF(Data!I96&gt;0,4-Data!I96,"")</f>
        <v/>
      </c>
      <c r="J96" s="21" t="str">
        <f>IF(Data!J96&gt;0,4-Data!J96,"")</f>
        <v/>
      </c>
      <c r="K96" s="21" t="str">
        <f>IF(Data!K96&gt;0,Data!K96-4,"")</f>
        <v/>
      </c>
      <c r="L96" s="21" t="str">
        <f>IF(Data!L96&gt;0,4-Data!L96,"")</f>
        <v/>
      </c>
      <c r="M96" s="21" t="str">
        <f>IF(Data!M96&gt;0,Data!M96-4,"")</f>
        <v/>
      </c>
      <c r="N96" s="21" t="str">
        <f>IF(Data!N96&gt;0,Data!N96-4,"")</f>
        <v/>
      </c>
      <c r="O96" s="21" t="str">
        <f>IF(Data!O96&gt;0,Data!O96-4,"")</f>
        <v/>
      </c>
      <c r="P96" s="21" t="str">
        <f>IF(Data!P96&gt;0,Data!P96-4,"")</f>
        <v/>
      </c>
      <c r="Q96" s="21" t="str">
        <f>IF(Data!Q96&gt;0,4-Data!Q96,"")</f>
        <v/>
      </c>
      <c r="R96" s="21" t="str">
        <f>IF(Data!R96&gt;0,4-Data!R96,"")</f>
        <v/>
      </c>
      <c r="S96" s="21" t="str">
        <f>IF(Data!S96&gt;0,4-Data!S96,"")</f>
        <v/>
      </c>
      <c r="T96" s="21" t="str">
        <f>IF(Data!T96&gt;0,Data!T96-4,"")</f>
        <v/>
      </c>
      <c r="U96" s="21" t="str">
        <f>IF(Data!U96&gt;0,4-Data!U96,"")</f>
        <v/>
      </c>
      <c r="V96" s="21" t="str">
        <f>IF(Data!V96&gt;0,Data!V96-4,"")</f>
        <v/>
      </c>
      <c r="W96" s="21" t="str">
        <f>IF(Data!W96&gt;0,4-Data!W96,"")</f>
        <v/>
      </c>
      <c r="X96" s="21" t="str">
        <f>IF(Data!X96&gt;0,4-Data!X96,"")</f>
        <v/>
      </c>
      <c r="Y96" s="21" t="str">
        <f>IF(Data!Y96&gt;0,4-Data!Y96,"")</f>
        <v/>
      </c>
      <c r="Z96" s="21" t="str">
        <f>IF(Data!Z96&gt;0,Data!Z96-4,"")</f>
        <v/>
      </c>
      <c r="AC96" s="39" t="str">
        <f t="shared" si="1"/>
        <v/>
      </c>
      <c r="AD96" s="39" t="str">
        <f t="shared" si="2"/>
        <v/>
      </c>
      <c r="AE96" s="39" t="str">
        <f t="shared" si="3"/>
        <v/>
      </c>
      <c r="AF96" s="39" t="str">
        <f t="shared" si="4"/>
        <v/>
      </c>
      <c r="AG96" s="39" t="str">
        <f t="shared" si="5"/>
        <v/>
      </c>
      <c r="AH96" s="39" t="str">
        <f t="shared" si="6"/>
        <v/>
      </c>
    </row>
    <row r="97" ht="14.25" customHeight="1">
      <c r="A97" s="21" t="str">
        <f>IF(Data!A97&gt;0,Data!A97-4,"")</f>
        <v/>
      </c>
      <c r="B97" s="21" t="str">
        <f>IF(Data!B97&gt;0,Data!B97-4,"")</f>
        <v/>
      </c>
      <c r="C97" s="21" t="str">
        <f>IF(Data!C97&gt;0,4-Data!C97,"")</f>
        <v/>
      </c>
      <c r="D97" s="21" t="str">
        <f>IF(Data!D97&gt;0,4-Data!D97,"")</f>
        <v/>
      </c>
      <c r="E97" s="21" t="str">
        <f>IF(Data!E97&gt;0,4-Data!E97,"")</f>
        <v/>
      </c>
      <c r="F97" s="21" t="str">
        <f>IF(Data!F97&gt;0,Data!F97-4,"")</f>
        <v/>
      </c>
      <c r="G97" s="21" t="str">
        <f>IF(Data!G97&gt;0,Data!G97-4,"")</f>
        <v/>
      </c>
      <c r="H97" s="21" t="str">
        <f>IF(Data!H97&gt;0,Data!H97-4,"")</f>
        <v/>
      </c>
      <c r="I97" s="21" t="str">
        <f>IF(Data!I97&gt;0,4-Data!I97,"")</f>
        <v/>
      </c>
      <c r="J97" s="21" t="str">
        <f>IF(Data!J97&gt;0,4-Data!J97,"")</f>
        <v/>
      </c>
      <c r="K97" s="21" t="str">
        <f>IF(Data!K97&gt;0,Data!K97-4,"")</f>
        <v/>
      </c>
      <c r="L97" s="21" t="str">
        <f>IF(Data!L97&gt;0,4-Data!L97,"")</f>
        <v/>
      </c>
      <c r="M97" s="21" t="str">
        <f>IF(Data!M97&gt;0,Data!M97-4,"")</f>
        <v/>
      </c>
      <c r="N97" s="21" t="str">
        <f>IF(Data!N97&gt;0,Data!N97-4,"")</f>
        <v/>
      </c>
      <c r="O97" s="21" t="str">
        <f>IF(Data!O97&gt;0,Data!O97-4,"")</f>
        <v/>
      </c>
      <c r="P97" s="21" t="str">
        <f>IF(Data!P97&gt;0,Data!P97-4,"")</f>
        <v/>
      </c>
      <c r="Q97" s="21" t="str">
        <f>IF(Data!Q97&gt;0,4-Data!Q97,"")</f>
        <v/>
      </c>
      <c r="R97" s="21" t="str">
        <f>IF(Data!R97&gt;0,4-Data!R97,"")</f>
        <v/>
      </c>
      <c r="S97" s="21" t="str">
        <f>IF(Data!S97&gt;0,4-Data!S97,"")</f>
        <v/>
      </c>
      <c r="T97" s="21" t="str">
        <f>IF(Data!T97&gt;0,Data!T97-4,"")</f>
        <v/>
      </c>
      <c r="U97" s="21" t="str">
        <f>IF(Data!U97&gt;0,4-Data!U97,"")</f>
        <v/>
      </c>
      <c r="V97" s="21" t="str">
        <f>IF(Data!V97&gt;0,Data!V97-4,"")</f>
        <v/>
      </c>
      <c r="W97" s="21" t="str">
        <f>IF(Data!W97&gt;0,4-Data!W97,"")</f>
        <v/>
      </c>
      <c r="X97" s="21" t="str">
        <f>IF(Data!X97&gt;0,4-Data!X97,"")</f>
        <v/>
      </c>
      <c r="Y97" s="21" t="str">
        <f>IF(Data!Y97&gt;0,4-Data!Y97,"")</f>
        <v/>
      </c>
      <c r="Z97" s="21" t="str">
        <f>IF(Data!Z97&gt;0,Data!Z97-4,"")</f>
        <v/>
      </c>
      <c r="AC97" s="39" t="str">
        <f t="shared" si="1"/>
        <v/>
      </c>
      <c r="AD97" s="39" t="str">
        <f t="shared" si="2"/>
        <v/>
      </c>
      <c r="AE97" s="39" t="str">
        <f t="shared" si="3"/>
        <v/>
      </c>
      <c r="AF97" s="39" t="str">
        <f t="shared" si="4"/>
        <v/>
      </c>
      <c r="AG97" s="39" t="str">
        <f t="shared" si="5"/>
        <v/>
      </c>
      <c r="AH97" s="39" t="str">
        <f t="shared" si="6"/>
        <v/>
      </c>
    </row>
    <row r="98" ht="14.25" customHeight="1">
      <c r="A98" s="21" t="str">
        <f>IF(Data!A98&gt;0,Data!A98-4,"")</f>
        <v/>
      </c>
      <c r="B98" s="21" t="str">
        <f>IF(Data!B98&gt;0,Data!B98-4,"")</f>
        <v/>
      </c>
      <c r="C98" s="21" t="str">
        <f>IF(Data!C98&gt;0,4-Data!C98,"")</f>
        <v/>
      </c>
      <c r="D98" s="21" t="str">
        <f>IF(Data!D98&gt;0,4-Data!D98,"")</f>
        <v/>
      </c>
      <c r="E98" s="21" t="str">
        <f>IF(Data!E98&gt;0,4-Data!E98,"")</f>
        <v/>
      </c>
      <c r="F98" s="21" t="str">
        <f>IF(Data!F98&gt;0,Data!F98-4,"")</f>
        <v/>
      </c>
      <c r="G98" s="21" t="str">
        <f>IF(Data!G98&gt;0,Data!G98-4,"")</f>
        <v/>
      </c>
      <c r="H98" s="21" t="str">
        <f>IF(Data!H98&gt;0,Data!H98-4,"")</f>
        <v/>
      </c>
      <c r="I98" s="21" t="str">
        <f>IF(Data!I98&gt;0,4-Data!I98,"")</f>
        <v/>
      </c>
      <c r="J98" s="21" t="str">
        <f>IF(Data!J98&gt;0,4-Data!J98,"")</f>
        <v/>
      </c>
      <c r="K98" s="21" t="str">
        <f>IF(Data!K98&gt;0,Data!K98-4,"")</f>
        <v/>
      </c>
      <c r="L98" s="21" t="str">
        <f>IF(Data!L98&gt;0,4-Data!L98,"")</f>
        <v/>
      </c>
      <c r="M98" s="21" t="str">
        <f>IF(Data!M98&gt;0,Data!M98-4,"")</f>
        <v/>
      </c>
      <c r="N98" s="21" t="str">
        <f>IF(Data!N98&gt;0,Data!N98-4,"")</f>
        <v/>
      </c>
      <c r="O98" s="21" t="str">
        <f>IF(Data!O98&gt;0,Data!O98-4,"")</f>
        <v/>
      </c>
      <c r="P98" s="21" t="str">
        <f>IF(Data!P98&gt;0,Data!P98-4,"")</f>
        <v/>
      </c>
      <c r="Q98" s="21" t="str">
        <f>IF(Data!Q98&gt;0,4-Data!Q98,"")</f>
        <v/>
      </c>
      <c r="R98" s="21" t="str">
        <f>IF(Data!R98&gt;0,4-Data!R98,"")</f>
        <v/>
      </c>
      <c r="S98" s="21" t="str">
        <f>IF(Data!S98&gt;0,4-Data!S98,"")</f>
        <v/>
      </c>
      <c r="T98" s="21" t="str">
        <f>IF(Data!T98&gt;0,Data!T98-4,"")</f>
        <v/>
      </c>
      <c r="U98" s="21" t="str">
        <f>IF(Data!U98&gt;0,4-Data!U98,"")</f>
        <v/>
      </c>
      <c r="V98" s="21" t="str">
        <f>IF(Data!V98&gt;0,Data!V98-4,"")</f>
        <v/>
      </c>
      <c r="W98" s="21" t="str">
        <f>IF(Data!W98&gt;0,4-Data!W98,"")</f>
        <v/>
      </c>
      <c r="X98" s="21" t="str">
        <f>IF(Data!X98&gt;0,4-Data!X98,"")</f>
        <v/>
      </c>
      <c r="Y98" s="21" t="str">
        <f>IF(Data!Y98&gt;0,4-Data!Y98,"")</f>
        <v/>
      </c>
      <c r="Z98" s="21" t="str">
        <f>IF(Data!Z98&gt;0,Data!Z98-4,"")</f>
        <v/>
      </c>
      <c r="AC98" s="39" t="str">
        <f t="shared" si="1"/>
        <v/>
      </c>
      <c r="AD98" s="39" t="str">
        <f t="shared" si="2"/>
        <v/>
      </c>
      <c r="AE98" s="39" t="str">
        <f t="shared" si="3"/>
        <v/>
      </c>
      <c r="AF98" s="39" t="str">
        <f t="shared" si="4"/>
        <v/>
      </c>
      <c r="AG98" s="39" t="str">
        <f t="shared" si="5"/>
        <v/>
      </c>
      <c r="AH98" s="39" t="str">
        <f t="shared" si="6"/>
        <v/>
      </c>
    </row>
    <row r="99" ht="14.25" customHeight="1">
      <c r="A99" s="21" t="str">
        <f>IF(Data!A99&gt;0,Data!A99-4,"")</f>
        <v/>
      </c>
      <c r="B99" s="21" t="str">
        <f>IF(Data!B99&gt;0,Data!B99-4,"")</f>
        <v/>
      </c>
      <c r="C99" s="21" t="str">
        <f>IF(Data!C99&gt;0,4-Data!C99,"")</f>
        <v/>
      </c>
      <c r="D99" s="21" t="str">
        <f>IF(Data!D99&gt;0,4-Data!D99,"")</f>
        <v/>
      </c>
      <c r="E99" s="21" t="str">
        <f>IF(Data!E99&gt;0,4-Data!E99,"")</f>
        <v/>
      </c>
      <c r="F99" s="21" t="str">
        <f>IF(Data!F99&gt;0,Data!F99-4,"")</f>
        <v/>
      </c>
      <c r="G99" s="21" t="str">
        <f>IF(Data!G99&gt;0,Data!G99-4,"")</f>
        <v/>
      </c>
      <c r="H99" s="21" t="str">
        <f>IF(Data!H99&gt;0,Data!H99-4,"")</f>
        <v/>
      </c>
      <c r="I99" s="21" t="str">
        <f>IF(Data!I99&gt;0,4-Data!I99,"")</f>
        <v/>
      </c>
      <c r="J99" s="21" t="str">
        <f>IF(Data!J99&gt;0,4-Data!J99,"")</f>
        <v/>
      </c>
      <c r="K99" s="21" t="str">
        <f>IF(Data!K99&gt;0,Data!K99-4,"")</f>
        <v/>
      </c>
      <c r="L99" s="21" t="str">
        <f>IF(Data!L99&gt;0,4-Data!L99,"")</f>
        <v/>
      </c>
      <c r="M99" s="21" t="str">
        <f>IF(Data!M99&gt;0,Data!M99-4,"")</f>
        <v/>
      </c>
      <c r="N99" s="21" t="str">
        <f>IF(Data!N99&gt;0,Data!N99-4,"")</f>
        <v/>
      </c>
      <c r="O99" s="21" t="str">
        <f>IF(Data!O99&gt;0,Data!O99-4,"")</f>
        <v/>
      </c>
      <c r="P99" s="21" t="str">
        <f>IF(Data!P99&gt;0,Data!P99-4,"")</f>
        <v/>
      </c>
      <c r="Q99" s="21" t="str">
        <f>IF(Data!Q99&gt;0,4-Data!Q99,"")</f>
        <v/>
      </c>
      <c r="R99" s="21" t="str">
        <f>IF(Data!R99&gt;0,4-Data!R99,"")</f>
        <v/>
      </c>
      <c r="S99" s="21" t="str">
        <f>IF(Data!S99&gt;0,4-Data!S99,"")</f>
        <v/>
      </c>
      <c r="T99" s="21" t="str">
        <f>IF(Data!T99&gt;0,Data!T99-4,"")</f>
        <v/>
      </c>
      <c r="U99" s="21" t="str">
        <f>IF(Data!U99&gt;0,4-Data!U99,"")</f>
        <v/>
      </c>
      <c r="V99" s="21" t="str">
        <f>IF(Data!V99&gt;0,Data!V99-4,"")</f>
        <v/>
      </c>
      <c r="W99" s="21" t="str">
        <f>IF(Data!W99&gt;0,4-Data!W99,"")</f>
        <v/>
      </c>
      <c r="X99" s="21" t="str">
        <f>IF(Data!X99&gt;0,4-Data!X99,"")</f>
        <v/>
      </c>
      <c r="Y99" s="21" t="str">
        <f>IF(Data!Y99&gt;0,4-Data!Y99,"")</f>
        <v/>
      </c>
      <c r="Z99" s="21" t="str">
        <f>IF(Data!Z99&gt;0,Data!Z99-4,"")</f>
        <v/>
      </c>
      <c r="AC99" s="39" t="str">
        <f t="shared" si="1"/>
        <v/>
      </c>
      <c r="AD99" s="39" t="str">
        <f t="shared" si="2"/>
        <v/>
      </c>
      <c r="AE99" s="39" t="str">
        <f t="shared" si="3"/>
        <v/>
      </c>
      <c r="AF99" s="39" t="str">
        <f t="shared" si="4"/>
        <v/>
      </c>
      <c r="AG99" s="39" t="str">
        <f t="shared" si="5"/>
        <v/>
      </c>
      <c r="AH99" s="39" t="str">
        <f t="shared" si="6"/>
        <v/>
      </c>
    </row>
    <row r="100" ht="14.25" customHeight="1">
      <c r="A100" s="21" t="str">
        <f>IF(Data!A100&gt;0,Data!A100-4,"")</f>
        <v/>
      </c>
      <c r="B100" s="21" t="str">
        <f>IF(Data!B100&gt;0,Data!B100-4,"")</f>
        <v/>
      </c>
      <c r="C100" s="21" t="str">
        <f>IF(Data!C100&gt;0,4-Data!C100,"")</f>
        <v/>
      </c>
      <c r="D100" s="21" t="str">
        <f>IF(Data!D100&gt;0,4-Data!D100,"")</f>
        <v/>
      </c>
      <c r="E100" s="21" t="str">
        <f>IF(Data!E100&gt;0,4-Data!E100,"")</f>
        <v/>
      </c>
      <c r="F100" s="21" t="str">
        <f>IF(Data!F100&gt;0,Data!F100-4,"")</f>
        <v/>
      </c>
      <c r="G100" s="21" t="str">
        <f>IF(Data!G100&gt;0,Data!G100-4,"")</f>
        <v/>
      </c>
      <c r="H100" s="21" t="str">
        <f>IF(Data!H100&gt;0,Data!H100-4,"")</f>
        <v/>
      </c>
      <c r="I100" s="21" t="str">
        <f>IF(Data!I100&gt;0,4-Data!I100,"")</f>
        <v/>
      </c>
      <c r="J100" s="21" t="str">
        <f>IF(Data!J100&gt;0,4-Data!J100,"")</f>
        <v/>
      </c>
      <c r="K100" s="21" t="str">
        <f>IF(Data!K100&gt;0,Data!K100-4,"")</f>
        <v/>
      </c>
      <c r="L100" s="21" t="str">
        <f>IF(Data!L100&gt;0,4-Data!L100,"")</f>
        <v/>
      </c>
      <c r="M100" s="21" t="str">
        <f>IF(Data!M100&gt;0,Data!M100-4,"")</f>
        <v/>
      </c>
      <c r="N100" s="21" t="str">
        <f>IF(Data!N100&gt;0,Data!N100-4,"")</f>
        <v/>
      </c>
      <c r="O100" s="21" t="str">
        <f>IF(Data!O100&gt;0,Data!O100-4,"")</f>
        <v/>
      </c>
      <c r="P100" s="21" t="str">
        <f>IF(Data!P100&gt;0,Data!P100-4,"")</f>
        <v/>
      </c>
      <c r="Q100" s="21" t="str">
        <f>IF(Data!Q100&gt;0,4-Data!Q100,"")</f>
        <v/>
      </c>
      <c r="R100" s="21" t="str">
        <f>IF(Data!R100&gt;0,4-Data!R100,"")</f>
        <v/>
      </c>
      <c r="S100" s="21" t="str">
        <f>IF(Data!S100&gt;0,4-Data!S100,"")</f>
        <v/>
      </c>
      <c r="T100" s="21" t="str">
        <f>IF(Data!T100&gt;0,Data!T100-4,"")</f>
        <v/>
      </c>
      <c r="U100" s="21" t="str">
        <f>IF(Data!U100&gt;0,4-Data!U100,"")</f>
        <v/>
      </c>
      <c r="V100" s="21" t="str">
        <f>IF(Data!V100&gt;0,Data!V100-4,"")</f>
        <v/>
      </c>
      <c r="W100" s="21" t="str">
        <f>IF(Data!W100&gt;0,4-Data!W100,"")</f>
        <v/>
      </c>
      <c r="X100" s="21" t="str">
        <f>IF(Data!X100&gt;0,4-Data!X100,"")</f>
        <v/>
      </c>
      <c r="Y100" s="21" t="str">
        <f>IF(Data!Y100&gt;0,4-Data!Y100,"")</f>
        <v/>
      </c>
      <c r="Z100" s="21" t="str">
        <f>IF(Data!Z100&gt;0,Data!Z100-4,"")</f>
        <v/>
      </c>
      <c r="AC100" s="39" t="str">
        <f t="shared" si="1"/>
        <v/>
      </c>
      <c r="AD100" s="39" t="str">
        <f t="shared" si="2"/>
        <v/>
      </c>
      <c r="AE100" s="39" t="str">
        <f t="shared" si="3"/>
        <v/>
      </c>
      <c r="AF100" s="39" t="str">
        <f t="shared" si="4"/>
        <v/>
      </c>
      <c r="AG100" s="39" t="str">
        <f t="shared" si="5"/>
        <v/>
      </c>
      <c r="AH100" s="39" t="str">
        <f t="shared" si="6"/>
        <v/>
      </c>
    </row>
    <row r="101" ht="14.25" customHeight="1">
      <c r="A101" s="21" t="str">
        <f>IF(Data!A101&gt;0,Data!A101-4,"")</f>
        <v/>
      </c>
      <c r="B101" s="21" t="str">
        <f>IF(Data!B101&gt;0,Data!B101-4,"")</f>
        <v/>
      </c>
      <c r="C101" s="21" t="str">
        <f>IF(Data!C101&gt;0,4-Data!C101,"")</f>
        <v/>
      </c>
      <c r="D101" s="21" t="str">
        <f>IF(Data!D101&gt;0,4-Data!D101,"")</f>
        <v/>
      </c>
      <c r="E101" s="21" t="str">
        <f>IF(Data!E101&gt;0,4-Data!E101,"")</f>
        <v/>
      </c>
      <c r="F101" s="21" t="str">
        <f>IF(Data!F101&gt;0,Data!F101-4,"")</f>
        <v/>
      </c>
      <c r="G101" s="21" t="str">
        <f>IF(Data!G101&gt;0,Data!G101-4,"")</f>
        <v/>
      </c>
      <c r="H101" s="21" t="str">
        <f>IF(Data!H101&gt;0,Data!H101-4,"")</f>
        <v/>
      </c>
      <c r="I101" s="21" t="str">
        <f>IF(Data!I101&gt;0,4-Data!I101,"")</f>
        <v/>
      </c>
      <c r="J101" s="21" t="str">
        <f>IF(Data!J101&gt;0,4-Data!J101,"")</f>
        <v/>
      </c>
      <c r="K101" s="21" t="str">
        <f>IF(Data!K101&gt;0,Data!K101-4,"")</f>
        <v/>
      </c>
      <c r="L101" s="21" t="str">
        <f>IF(Data!L101&gt;0,4-Data!L101,"")</f>
        <v/>
      </c>
      <c r="M101" s="21" t="str">
        <f>IF(Data!M101&gt;0,Data!M101-4,"")</f>
        <v/>
      </c>
      <c r="N101" s="21" t="str">
        <f>IF(Data!N101&gt;0,Data!N101-4,"")</f>
        <v/>
      </c>
      <c r="O101" s="21" t="str">
        <f>IF(Data!O101&gt;0,Data!O101-4,"")</f>
        <v/>
      </c>
      <c r="P101" s="21" t="str">
        <f>IF(Data!P101&gt;0,Data!P101-4,"")</f>
        <v/>
      </c>
      <c r="Q101" s="21" t="str">
        <f>IF(Data!Q101&gt;0,4-Data!Q101,"")</f>
        <v/>
      </c>
      <c r="R101" s="21" t="str">
        <f>IF(Data!R101&gt;0,4-Data!R101,"")</f>
        <v/>
      </c>
      <c r="S101" s="21" t="str">
        <f>IF(Data!S101&gt;0,4-Data!S101,"")</f>
        <v/>
      </c>
      <c r="T101" s="21" t="str">
        <f>IF(Data!T101&gt;0,Data!T101-4,"")</f>
        <v/>
      </c>
      <c r="U101" s="21" t="str">
        <f>IF(Data!U101&gt;0,4-Data!U101,"")</f>
        <v/>
      </c>
      <c r="V101" s="21" t="str">
        <f>IF(Data!V101&gt;0,Data!V101-4,"")</f>
        <v/>
      </c>
      <c r="W101" s="21" t="str">
        <f>IF(Data!W101&gt;0,4-Data!W101,"")</f>
        <v/>
      </c>
      <c r="X101" s="21" t="str">
        <f>IF(Data!X101&gt;0,4-Data!X101,"")</f>
        <v/>
      </c>
      <c r="Y101" s="21" t="str">
        <f>IF(Data!Y101&gt;0,4-Data!Y101,"")</f>
        <v/>
      </c>
      <c r="Z101" s="21" t="str">
        <f>IF(Data!Z101&gt;0,Data!Z101-4,"")</f>
        <v/>
      </c>
      <c r="AC101" s="39" t="str">
        <f t="shared" si="1"/>
        <v/>
      </c>
      <c r="AD101" s="39" t="str">
        <f t="shared" si="2"/>
        <v/>
      </c>
      <c r="AE101" s="39" t="str">
        <f t="shared" si="3"/>
        <v/>
      </c>
      <c r="AF101" s="39" t="str">
        <f t="shared" si="4"/>
        <v/>
      </c>
      <c r="AG101" s="39" t="str">
        <f t="shared" si="5"/>
        <v/>
      </c>
      <c r="AH101" s="39" t="str">
        <f t="shared" si="6"/>
        <v/>
      </c>
    </row>
    <row r="102" ht="14.25" customHeight="1">
      <c r="A102" s="21" t="str">
        <f>IF(Data!A102&gt;0,Data!A102-4,"")</f>
        <v/>
      </c>
      <c r="B102" s="21" t="str">
        <f>IF(Data!B102&gt;0,Data!B102-4,"")</f>
        <v/>
      </c>
      <c r="C102" s="21" t="str">
        <f>IF(Data!C102&gt;0,4-Data!C102,"")</f>
        <v/>
      </c>
      <c r="D102" s="21" t="str">
        <f>IF(Data!D102&gt;0,4-Data!D102,"")</f>
        <v/>
      </c>
      <c r="E102" s="21" t="str">
        <f>IF(Data!E102&gt;0,4-Data!E102,"")</f>
        <v/>
      </c>
      <c r="F102" s="21" t="str">
        <f>IF(Data!F102&gt;0,Data!F102-4,"")</f>
        <v/>
      </c>
      <c r="G102" s="21" t="str">
        <f>IF(Data!G102&gt;0,Data!G102-4,"")</f>
        <v/>
      </c>
      <c r="H102" s="21" t="str">
        <f>IF(Data!H102&gt;0,Data!H102-4,"")</f>
        <v/>
      </c>
      <c r="I102" s="21" t="str">
        <f>IF(Data!I102&gt;0,4-Data!I102,"")</f>
        <v/>
      </c>
      <c r="J102" s="21" t="str">
        <f>IF(Data!J102&gt;0,4-Data!J102,"")</f>
        <v/>
      </c>
      <c r="K102" s="21" t="str">
        <f>IF(Data!K102&gt;0,Data!K102-4,"")</f>
        <v/>
      </c>
      <c r="L102" s="21" t="str">
        <f>IF(Data!L102&gt;0,4-Data!L102,"")</f>
        <v/>
      </c>
      <c r="M102" s="21" t="str">
        <f>IF(Data!M102&gt;0,Data!M102-4,"")</f>
        <v/>
      </c>
      <c r="N102" s="21" t="str">
        <f>IF(Data!N102&gt;0,Data!N102-4,"")</f>
        <v/>
      </c>
      <c r="O102" s="21" t="str">
        <f>IF(Data!O102&gt;0,Data!O102-4,"")</f>
        <v/>
      </c>
      <c r="P102" s="21" t="str">
        <f>IF(Data!P102&gt;0,Data!P102-4,"")</f>
        <v/>
      </c>
      <c r="Q102" s="21" t="str">
        <f>IF(Data!Q102&gt;0,4-Data!Q102,"")</f>
        <v/>
      </c>
      <c r="R102" s="21" t="str">
        <f>IF(Data!R102&gt;0,4-Data!R102,"")</f>
        <v/>
      </c>
      <c r="S102" s="21" t="str">
        <f>IF(Data!S102&gt;0,4-Data!S102,"")</f>
        <v/>
      </c>
      <c r="T102" s="21" t="str">
        <f>IF(Data!T102&gt;0,Data!T102-4,"")</f>
        <v/>
      </c>
      <c r="U102" s="21" t="str">
        <f>IF(Data!U102&gt;0,4-Data!U102,"")</f>
        <v/>
      </c>
      <c r="V102" s="21" t="str">
        <f>IF(Data!V102&gt;0,Data!V102-4,"")</f>
        <v/>
      </c>
      <c r="W102" s="21" t="str">
        <f>IF(Data!W102&gt;0,4-Data!W102,"")</f>
        <v/>
      </c>
      <c r="X102" s="21" t="str">
        <f>IF(Data!X102&gt;0,4-Data!X102,"")</f>
        <v/>
      </c>
      <c r="Y102" s="21" t="str">
        <f>IF(Data!Y102&gt;0,4-Data!Y102,"")</f>
        <v/>
      </c>
      <c r="Z102" s="21" t="str">
        <f>IF(Data!Z102&gt;0,Data!Z102-4,"")</f>
        <v/>
      </c>
      <c r="AC102" s="39" t="str">
        <f t="shared" si="1"/>
        <v/>
      </c>
      <c r="AD102" s="39" t="str">
        <f t="shared" si="2"/>
        <v/>
      </c>
      <c r="AE102" s="39" t="str">
        <f t="shared" si="3"/>
        <v/>
      </c>
      <c r="AF102" s="39" t="str">
        <f t="shared" si="4"/>
        <v/>
      </c>
      <c r="AG102" s="39" t="str">
        <f t="shared" si="5"/>
        <v/>
      </c>
      <c r="AH102" s="39" t="str">
        <f t="shared" si="6"/>
        <v/>
      </c>
    </row>
    <row r="103" ht="14.25" customHeight="1">
      <c r="A103" s="21" t="str">
        <f>IF(Data!A103&gt;0,Data!A103-4,"")</f>
        <v/>
      </c>
      <c r="B103" s="21" t="str">
        <f>IF(Data!B103&gt;0,Data!B103-4,"")</f>
        <v/>
      </c>
      <c r="C103" s="21" t="str">
        <f>IF(Data!C103&gt;0,4-Data!C103,"")</f>
        <v/>
      </c>
      <c r="D103" s="21" t="str">
        <f>IF(Data!D103&gt;0,4-Data!D103,"")</f>
        <v/>
      </c>
      <c r="E103" s="21" t="str">
        <f>IF(Data!E103&gt;0,4-Data!E103,"")</f>
        <v/>
      </c>
      <c r="F103" s="21" t="str">
        <f>IF(Data!F103&gt;0,Data!F103-4,"")</f>
        <v/>
      </c>
      <c r="G103" s="21" t="str">
        <f>IF(Data!G103&gt;0,Data!G103-4,"")</f>
        <v/>
      </c>
      <c r="H103" s="21" t="str">
        <f>IF(Data!H103&gt;0,Data!H103-4,"")</f>
        <v/>
      </c>
      <c r="I103" s="21" t="str">
        <f>IF(Data!I103&gt;0,4-Data!I103,"")</f>
        <v/>
      </c>
      <c r="J103" s="21" t="str">
        <f>IF(Data!J103&gt;0,4-Data!J103,"")</f>
        <v/>
      </c>
      <c r="K103" s="21" t="str">
        <f>IF(Data!K103&gt;0,Data!K103-4,"")</f>
        <v/>
      </c>
      <c r="L103" s="21" t="str">
        <f>IF(Data!L103&gt;0,4-Data!L103,"")</f>
        <v/>
      </c>
      <c r="M103" s="21" t="str">
        <f>IF(Data!M103&gt;0,Data!M103-4,"")</f>
        <v/>
      </c>
      <c r="N103" s="21" t="str">
        <f>IF(Data!N103&gt;0,Data!N103-4,"")</f>
        <v/>
      </c>
      <c r="O103" s="21" t="str">
        <f>IF(Data!O103&gt;0,Data!O103-4,"")</f>
        <v/>
      </c>
      <c r="P103" s="21" t="str">
        <f>IF(Data!P103&gt;0,Data!P103-4,"")</f>
        <v/>
      </c>
      <c r="Q103" s="21" t="str">
        <f>IF(Data!Q103&gt;0,4-Data!Q103,"")</f>
        <v/>
      </c>
      <c r="R103" s="21" t="str">
        <f>IF(Data!R103&gt;0,4-Data!R103,"")</f>
        <v/>
      </c>
      <c r="S103" s="21" t="str">
        <f>IF(Data!S103&gt;0,4-Data!S103,"")</f>
        <v/>
      </c>
      <c r="T103" s="21" t="str">
        <f>IF(Data!T103&gt;0,Data!T103-4,"")</f>
        <v/>
      </c>
      <c r="U103" s="21" t="str">
        <f>IF(Data!U103&gt;0,4-Data!U103,"")</f>
        <v/>
      </c>
      <c r="V103" s="21" t="str">
        <f>IF(Data!V103&gt;0,Data!V103-4,"")</f>
        <v/>
      </c>
      <c r="W103" s="21" t="str">
        <f>IF(Data!W103&gt;0,4-Data!W103,"")</f>
        <v/>
      </c>
      <c r="X103" s="21" t="str">
        <f>IF(Data!X103&gt;0,4-Data!X103,"")</f>
        <v/>
      </c>
      <c r="Y103" s="21" t="str">
        <f>IF(Data!Y103&gt;0,4-Data!Y103,"")</f>
        <v/>
      </c>
      <c r="Z103" s="21" t="str">
        <f>IF(Data!Z103&gt;0,Data!Z103-4,"")</f>
        <v/>
      </c>
      <c r="AC103" s="39" t="str">
        <f t="shared" si="1"/>
        <v/>
      </c>
      <c r="AD103" s="39" t="str">
        <f t="shared" si="2"/>
        <v/>
      </c>
      <c r="AE103" s="39" t="str">
        <f t="shared" si="3"/>
        <v/>
      </c>
      <c r="AF103" s="39" t="str">
        <f t="shared" si="4"/>
        <v/>
      </c>
      <c r="AG103" s="39" t="str">
        <f t="shared" si="5"/>
        <v/>
      </c>
      <c r="AH103" s="39" t="str">
        <f t="shared" si="6"/>
        <v/>
      </c>
    </row>
    <row r="104" ht="14.25" customHeight="1">
      <c r="A104" s="21" t="str">
        <f>IF(Data!A104&gt;0,Data!A104-4,"")</f>
        <v/>
      </c>
      <c r="B104" s="21" t="str">
        <f>IF(Data!B104&gt;0,Data!B104-4,"")</f>
        <v/>
      </c>
      <c r="C104" s="21" t="str">
        <f>IF(Data!C104&gt;0,4-Data!C104,"")</f>
        <v/>
      </c>
      <c r="D104" s="21" t="str">
        <f>IF(Data!D104&gt;0,4-Data!D104,"")</f>
        <v/>
      </c>
      <c r="E104" s="21" t="str">
        <f>IF(Data!E104&gt;0,4-Data!E104,"")</f>
        <v/>
      </c>
      <c r="F104" s="21" t="str">
        <f>IF(Data!F104&gt;0,Data!F104-4,"")</f>
        <v/>
      </c>
      <c r="G104" s="21" t="str">
        <f>IF(Data!G104&gt;0,Data!G104-4,"")</f>
        <v/>
      </c>
      <c r="H104" s="21" t="str">
        <f>IF(Data!H104&gt;0,Data!H104-4,"")</f>
        <v/>
      </c>
      <c r="I104" s="21" t="str">
        <f>IF(Data!I104&gt;0,4-Data!I104,"")</f>
        <v/>
      </c>
      <c r="J104" s="21" t="str">
        <f>IF(Data!J104&gt;0,4-Data!J104,"")</f>
        <v/>
      </c>
      <c r="K104" s="21" t="str">
        <f>IF(Data!K104&gt;0,Data!K104-4,"")</f>
        <v/>
      </c>
      <c r="L104" s="21" t="str">
        <f>IF(Data!L104&gt;0,4-Data!L104,"")</f>
        <v/>
      </c>
      <c r="M104" s="21" t="str">
        <f>IF(Data!M104&gt;0,Data!M104-4,"")</f>
        <v/>
      </c>
      <c r="N104" s="21" t="str">
        <f>IF(Data!N104&gt;0,Data!N104-4,"")</f>
        <v/>
      </c>
      <c r="O104" s="21" t="str">
        <f>IF(Data!O104&gt;0,Data!O104-4,"")</f>
        <v/>
      </c>
      <c r="P104" s="21" t="str">
        <f>IF(Data!P104&gt;0,Data!P104-4,"")</f>
        <v/>
      </c>
      <c r="Q104" s="21" t="str">
        <f>IF(Data!Q104&gt;0,4-Data!Q104,"")</f>
        <v/>
      </c>
      <c r="R104" s="21" t="str">
        <f>IF(Data!R104&gt;0,4-Data!R104,"")</f>
        <v/>
      </c>
      <c r="S104" s="21" t="str">
        <f>IF(Data!S104&gt;0,4-Data!S104,"")</f>
        <v/>
      </c>
      <c r="T104" s="21" t="str">
        <f>IF(Data!T104&gt;0,Data!T104-4,"")</f>
        <v/>
      </c>
      <c r="U104" s="21" t="str">
        <f>IF(Data!U104&gt;0,4-Data!U104,"")</f>
        <v/>
      </c>
      <c r="V104" s="21" t="str">
        <f>IF(Data!V104&gt;0,Data!V104-4,"")</f>
        <v/>
      </c>
      <c r="W104" s="21" t="str">
        <f>IF(Data!W104&gt;0,4-Data!W104,"")</f>
        <v/>
      </c>
      <c r="X104" s="21" t="str">
        <f>IF(Data!X104&gt;0,4-Data!X104,"")</f>
        <v/>
      </c>
      <c r="Y104" s="21" t="str">
        <f>IF(Data!Y104&gt;0,4-Data!Y104,"")</f>
        <v/>
      </c>
      <c r="Z104" s="21" t="str">
        <f>IF(Data!Z104&gt;0,Data!Z104-4,"")</f>
        <v/>
      </c>
      <c r="AC104" s="39" t="str">
        <f t="shared" si="1"/>
        <v/>
      </c>
      <c r="AD104" s="39" t="str">
        <f t="shared" si="2"/>
        <v/>
      </c>
      <c r="AE104" s="39" t="str">
        <f t="shared" si="3"/>
        <v/>
      </c>
      <c r="AF104" s="39" t="str">
        <f t="shared" si="4"/>
        <v/>
      </c>
      <c r="AG104" s="39" t="str">
        <f t="shared" si="5"/>
        <v/>
      </c>
      <c r="AH104" s="39" t="str">
        <f t="shared" si="6"/>
        <v/>
      </c>
    </row>
    <row r="105" ht="14.25" customHeight="1">
      <c r="A105" s="21" t="str">
        <f>IF(Data!A105&gt;0,Data!A105-4,"")</f>
        <v/>
      </c>
      <c r="B105" s="21" t="str">
        <f>IF(Data!B105&gt;0,Data!B105-4,"")</f>
        <v/>
      </c>
      <c r="C105" s="21" t="str">
        <f>IF(Data!C105&gt;0,4-Data!C105,"")</f>
        <v/>
      </c>
      <c r="D105" s="21" t="str">
        <f>IF(Data!D105&gt;0,4-Data!D105,"")</f>
        <v/>
      </c>
      <c r="E105" s="21" t="str">
        <f>IF(Data!E105&gt;0,4-Data!E105,"")</f>
        <v/>
      </c>
      <c r="F105" s="21" t="str">
        <f>IF(Data!F105&gt;0,Data!F105-4,"")</f>
        <v/>
      </c>
      <c r="G105" s="21" t="str">
        <f>IF(Data!G105&gt;0,Data!G105-4,"")</f>
        <v/>
      </c>
      <c r="H105" s="21" t="str">
        <f>IF(Data!H105&gt;0,Data!H105-4,"")</f>
        <v/>
      </c>
      <c r="I105" s="21" t="str">
        <f>IF(Data!I105&gt;0,4-Data!I105,"")</f>
        <v/>
      </c>
      <c r="J105" s="21" t="str">
        <f>IF(Data!J105&gt;0,4-Data!J105,"")</f>
        <v/>
      </c>
      <c r="K105" s="21" t="str">
        <f>IF(Data!K105&gt;0,Data!K105-4,"")</f>
        <v/>
      </c>
      <c r="L105" s="21" t="str">
        <f>IF(Data!L105&gt;0,4-Data!L105,"")</f>
        <v/>
      </c>
      <c r="M105" s="21" t="str">
        <f>IF(Data!M105&gt;0,Data!M105-4,"")</f>
        <v/>
      </c>
      <c r="N105" s="21" t="str">
        <f>IF(Data!N105&gt;0,Data!N105-4,"")</f>
        <v/>
      </c>
      <c r="O105" s="21" t="str">
        <f>IF(Data!O105&gt;0,Data!O105-4,"")</f>
        <v/>
      </c>
      <c r="P105" s="21" t="str">
        <f>IF(Data!P105&gt;0,Data!P105-4,"")</f>
        <v/>
      </c>
      <c r="Q105" s="21" t="str">
        <f>IF(Data!Q105&gt;0,4-Data!Q105,"")</f>
        <v/>
      </c>
      <c r="R105" s="21" t="str">
        <f>IF(Data!R105&gt;0,4-Data!R105,"")</f>
        <v/>
      </c>
      <c r="S105" s="21" t="str">
        <f>IF(Data!S105&gt;0,4-Data!S105,"")</f>
        <v/>
      </c>
      <c r="T105" s="21" t="str">
        <f>IF(Data!T105&gt;0,Data!T105-4,"")</f>
        <v/>
      </c>
      <c r="U105" s="21" t="str">
        <f>IF(Data!U105&gt;0,4-Data!U105,"")</f>
        <v/>
      </c>
      <c r="V105" s="21" t="str">
        <f>IF(Data!V105&gt;0,Data!V105-4,"")</f>
        <v/>
      </c>
      <c r="W105" s="21" t="str">
        <f>IF(Data!W105&gt;0,4-Data!W105,"")</f>
        <v/>
      </c>
      <c r="X105" s="21" t="str">
        <f>IF(Data!X105&gt;0,4-Data!X105,"")</f>
        <v/>
      </c>
      <c r="Y105" s="21" t="str">
        <f>IF(Data!Y105&gt;0,4-Data!Y105,"")</f>
        <v/>
      </c>
      <c r="Z105" s="21" t="str">
        <f>IF(Data!Z105&gt;0,Data!Z105-4,"")</f>
        <v/>
      </c>
      <c r="AC105" s="39" t="str">
        <f t="shared" si="1"/>
        <v/>
      </c>
      <c r="AD105" s="39" t="str">
        <f t="shared" si="2"/>
        <v/>
      </c>
      <c r="AE105" s="39" t="str">
        <f t="shared" si="3"/>
        <v/>
      </c>
      <c r="AF105" s="39" t="str">
        <f t="shared" si="4"/>
        <v/>
      </c>
      <c r="AG105" s="39" t="str">
        <f t="shared" si="5"/>
        <v/>
      </c>
      <c r="AH105" s="39" t="str">
        <f t="shared" si="6"/>
        <v/>
      </c>
    </row>
    <row r="106" ht="14.25" customHeight="1">
      <c r="A106" s="21" t="str">
        <f>IF(Data!A106&gt;0,Data!A106-4,"")</f>
        <v/>
      </c>
      <c r="B106" s="21" t="str">
        <f>IF(Data!B106&gt;0,Data!B106-4,"")</f>
        <v/>
      </c>
      <c r="C106" s="21" t="str">
        <f>IF(Data!C106&gt;0,4-Data!C106,"")</f>
        <v/>
      </c>
      <c r="D106" s="21" t="str">
        <f>IF(Data!D106&gt;0,4-Data!D106,"")</f>
        <v/>
      </c>
      <c r="E106" s="21" t="str">
        <f>IF(Data!E106&gt;0,4-Data!E106,"")</f>
        <v/>
      </c>
      <c r="F106" s="21" t="str">
        <f>IF(Data!F106&gt;0,Data!F106-4,"")</f>
        <v/>
      </c>
      <c r="G106" s="21" t="str">
        <f>IF(Data!G106&gt;0,Data!G106-4,"")</f>
        <v/>
      </c>
      <c r="H106" s="21" t="str">
        <f>IF(Data!H106&gt;0,Data!H106-4,"")</f>
        <v/>
      </c>
      <c r="I106" s="21" t="str">
        <f>IF(Data!I106&gt;0,4-Data!I106,"")</f>
        <v/>
      </c>
      <c r="J106" s="21" t="str">
        <f>IF(Data!J106&gt;0,4-Data!J106,"")</f>
        <v/>
      </c>
      <c r="K106" s="21" t="str">
        <f>IF(Data!K106&gt;0,Data!K106-4,"")</f>
        <v/>
      </c>
      <c r="L106" s="21" t="str">
        <f>IF(Data!L106&gt;0,4-Data!L106,"")</f>
        <v/>
      </c>
      <c r="M106" s="21" t="str">
        <f>IF(Data!M106&gt;0,Data!M106-4,"")</f>
        <v/>
      </c>
      <c r="N106" s="21" t="str">
        <f>IF(Data!N106&gt;0,Data!N106-4,"")</f>
        <v/>
      </c>
      <c r="O106" s="21" t="str">
        <f>IF(Data!O106&gt;0,Data!O106-4,"")</f>
        <v/>
      </c>
      <c r="P106" s="21" t="str">
        <f>IF(Data!P106&gt;0,Data!P106-4,"")</f>
        <v/>
      </c>
      <c r="Q106" s="21" t="str">
        <f>IF(Data!Q106&gt;0,4-Data!Q106,"")</f>
        <v/>
      </c>
      <c r="R106" s="21" t="str">
        <f>IF(Data!R106&gt;0,4-Data!R106,"")</f>
        <v/>
      </c>
      <c r="S106" s="21" t="str">
        <f>IF(Data!S106&gt;0,4-Data!S106,"")</f>
        <v/>
      </c>
      <c r="T106" s="21" t="str">
        <f>IF(Data!T106&gt;0,Data!T106-4,"")</f>
        <v/>
      </c>
      <c r="U106" s="21" t="str">
        <f>IF(Data!U106&gt;0,4-Data!U106,"")</f>
        <v/>
      </c>
      <c r="V106" s="21" t="str">
        <f>IF(Data!V106&gt;0,Data!V106-4,"")</f>
        <v/>
      </c>
      <c r="W106" s="21" t="str">
        <f>IF(Data!W106&gt;0,4-Data!W106,"")</f>
        <v/>
      </c>
      <c r="X106" s="21" t="str">
        <f>IF(Data!X106&gt;0,4-Data!X106,"")</f>
        <v/>
      </c>
      <c r="Y106" s="21" t="str">
        <f>IF(Data!Y106&gt;0,4-Data!Y106,"")</f>
        <v/>
      </c>
      <c r="Z106" s="21" t="str">
        <f>IF(Data!Z106&gt;0,Data!Z106-4,"")</f>
        <v/>
      </c>
      <c r="AC106" s="39" t="str">
        <f t="shared" si="1"/>
        <v/>
      </c>
      <c r="AD106" s="39" t="str">
        <f t="shared" si="2"/>
        <v/>
      </c>
      <c r="AE106" s="39" t="str">
        <f t="shared" si="3"/>
        <v/>
      </c>
      <c r="AF106" s="39" t="str">
        <f t="shared" si="4"/>
        <v/>
      </c>
      <c r="AG106" s="39" t="str">
        <f t="shared" si="5"/>
        <v/>
      </c>
      <c r="AH106" s="39" t="str">
        <f t="shared" si="6"/>
        <v/>
      </c>
    </row>
    <row r="107" ht="14.25" customHeight="1">
      <c r="A107" s="21" t="str">
        <f>IF(Data!A107&gt;0,Data!A107-4,"")</f>
        <v/>
      </c>
      <c r="B107" s="21" t="str">
        <f>IF(Data!B107&gt;0,Data!B107-4,"")</f>
        <v/>
      </c>
      <c r="C107" s="21" t="str">
        <f>IF(Data!C107&gt;0,4-Data!C107,"")</f>
        <v/>
      </c>
      <c r="D107" s="21" t="str">
        <f>IF(Data!D107&gt;0,4-Data!D107,"")</f>
        <v/>
      </c>
      <c r="E107" s="21" t="str">
        <f>IF(Data!E107&gt;0,4-Data!E107,"")</f>
        <v/>
      </c>
      <c r="F107" s="21" t="str">
        <f>IF(Data!F107&gt;0,Data!F107-4,"")</f>
        <v/>
      </c>
      <c r="G107" s="21" t="str">
        <f>IF(Data!G107&gt;0,Data!G107-4,"")</f>
        <v/>
      </c>
      <c r="H107" s="21" t="str">
        <f>IF(Data!H107&gt;0,Data!H107-4,"")</f>
        <v/>
      </c>
      <c r="I107" s="21" t="str">
        <f>IF(Data!I107&gt;0,4-Data!I107,"")</f>
        <v/>
      </c>
      <c r="J107" s="21" t="str">
        <f>IF(Data!J107&gt;0,4-Data!J107,"")</f>
        <v/>
      </c>
      <c r="K107" s="21" t="str">
        <f>IF(Data!K107&gt;0,Data!K107-4,"")</f>
        <v/>
      </c>
      <c r="L107" s="21" t="str">
        <f>IF(Data!L107&gt;0,4-Data!L107,"")</f>
        <v/>
      </c>
      <c r="M107" s="21" t="str">
        <f>IF(Data!M107&gt;0,Data!M107-4,"")</f>
        <v/>
      </c>
      <c r="N107" s="21" t="str">
        <f>IF(Data!N107&gt;0,Data!N107-4,"")</f>
        <v/>
      </c>
      <c r="O107" s="21" t="str">
        <f>IF(Data!O107&gt;0,Data!O107-4,"")</f>
        <v/>
      </c>
      <c r="P107" s="21" t="str">
        <f>IF(Data!P107&gt;0,Data!P107-4,"")</f>
        <v/>
      </c>
      <c r="Q107" s="21" t="str">
        <f>IF(Data!Q107&gt;0,4-Data!Q107,"")</f>
        <v/>
      </c>
      <c r="R107" s="21" t="str">
        <f>IF(Data!R107&gt;0,4-Data!R107,"")</f>
        <v/>
      </c>
      <c r="S107" s="21" t="str">
        <f>IF(Data!S107&gt;0,4-Data!S107,"")</f>
        <v/>
      </c>
      <c r="T107" s="21" t="str">
        <f>IF(Data!T107&gt;0,Data!T107-4,"")</f>
        <v/>
      </c>
      <c r="U107" s="21" t="str">
        <f>IF(Data!U107&gt;0,4-Data!U107,"")</f>
        <v/>
      </c>
      <c r="V107" s="21" t="str">
        <f>IF(Data!V107&gt;0,Data!V107-4,"")</f>
        <v/>
      </c>
      <c r="W107" s="21" t="str">
        <f>IF(Data!W107&gt;0,4-Data!W107,"")</f>
        <v/>
      </c>
      <c r="X107" s="21" t="str">
        <f>IF(Data!X107&gt;0,4-Data!X107,"")</f>
        <v/>
      </c>
      <c r="Y107" s="21" t="str">
        <f>IF(Data!Y107&gt;0,4-Data!Y107,"")</f>
        <v/>
      </c>
      <c r="Z107" s="21" t="str">
        <f>IF(Data!Z107&gt;0,Data!Z107-4,"")</f>
        <v/>
      </c>
      <c r="AC107" s="39" t="str">
        <f t="shared" si="1"/>
        <v/>
      </c>
      <c r="AD107" s="39" t="str">
        <f t="shared" si="2"/>
        <v/>
      </c>
      <c r="AE107" s="39" t="str">
        <f t="shared" si="3"/>
        <v/>
      </c>
      <c r="AF107" s="39" t="str">
        <f t="shared" si="4"/>
        <v/>
      </c>
      <c r="AG107" s="39" t="str">
        <f t="shared" si="5"/>
        <v/>
      </c>
      <c r="AH107" s="39" t="str">
        <f t="shared" si="6"/>
        <v/>
      </c>
    </row>
    <row r="108" ht="14.25" customHeight="1">
      <c r="A108" s="21" t="str">
        <f>IF(Data!A108&gt;0,Data!A108-4,"")</f>
        <v/>
      </c>
      <c r="B108" s="21" t="str">
        <f>IF(Data!B108&gt;0,Data!B108-4,"")</f>
        <v/>
      </c>
      <c r="C108" s="21" t="str">
        <f>IF(Data!C108&gt;0,4-Data!C108,"")</f>
        <v/>
      </c>
      <c r="D108" s="21" t="str">
        <f>IF(Data!D108&gt;0,4-Data!D108,"")</f>
        <v/>
      </c>
      <c r="E108" s="21" t="str">
        <f>IF(Data!E108&gt;0,4-Data!E108,"")</f>
        <v/>
      </c>
      <c r="F108" s="21" t="str">
        <f>IF(Data!F108&gt;0,Data!F108-4,"")</f>
        <v/>
      </c>
      <c r="G108" s="21" t="str">
        <f>IF(Data!G108&gt;0,Data!G108-4,"")</f>
        <v/>
      </c>
      <c r="H108" s="21" t="str">
        <f>IF(Data!H108&gt;0,Data!H108-4,"")</f>
        <v/>
      </c>
      <c r="I108" s="21" t="str">
        <f>IF(Data!I108&gt;0,4-Data!I108,"")</f>
        <v/>
      </c>
      <c r="J108" s="21" t="str">
        <f>IF(Data!J108&gt;0,4-Data!J108,"")</f>
        <v/>
      </c>
      <c r="K108" s="21" t="str">
        <f>IF(Data!K108&gt;0,Data!K108-4,"")</f>
        <v/>
      </c>
      <c r="L108" s="21" t="str">
        <f>IF(Data!L108&gt;0,4-Data!L108,"")</f>
        <v/>
      </c>
      <c r="M108" s="21" t="str">
        <f>IF(Data!M108&gt;0,Data!M108-4,"")</f>
        <v/>
      </c>
      <c r="N108" s="21" t="str">
        <f>IF(Data!N108&gt;0,Data!N108-4,"")</f>
        <v/>
      </c>
      <c r="O108" s="21" t="str">
        <f>IF(Data!O108&gt;0,Data!O108-4,"")</f>
        <v/>
      </c>
      <c r="P108" s="21" t="str">
        <f>IF(Data!P108&gt;0,Data!P108-4,"")</f>
        <v/>
      </c>
      <c r="Q108" s="21" t="str">
        <f>IF(Data!Q108&gt;0,4-Data!Q108,"")</f>
        <v/>
      </c>
      <c r="R108" s="21" t="str">
        <f>IF(Data!R108&gt;0,4-Data!R108,"")</f>
        <v/>
      </c>
      <c r="S108" s="21" t="str">
        <f>IF(Data!S108&gt;0,4-Data!S108,"")</f>
        <v/>
      </c>
      <c r="T108" s="21" t="str">
        <f>IF(Data!T108&gt;0,Data!T108-4,"")</f>
        <v/>
      </c>
      <c r="U108" s="21" t="str">
        <f>IF(Data!U108&gt;0,4-Data!U108,"")</f>
        <v/>
      </c>
      <c r="V108" s="21" t="str">
        <f>IF(Data!V108&gt;0,Data!V108-4,"")</f>
        <v/>
      </c>
      <c r="W108" s="21" t="str">
        <f>IF(Data!W108&gt;0,4-Data!W108,"")</f>
        <v/>
      </c>
      <c r="X108" s="21" t="str">
        <f>IF(Data!X108&gt;0,4-Data!X108,"")</f>
        <v/>
      </c>
      <c r="Y108" s="21" t="str">
        <f>IF(Data!Y108&gt;0,4-Data!Y108,"")</f>
        <v/>
      </c>
      <c r="Z108" s="21" t="str">
        <f>IF(Data!Z108&gt;0,Data!Z108-4,"")</f>
        <v/>
      </c>
      <c r="AC108" s="39" t="str">
        <f t="shared" si="1"/>
        <v/>
      </c>
      <c r="AD108" s="39" t="str">
        <f t="shared" si="2"/>
        <v/>
      </c>
      <c r="AE108" s="39" t="str">
        <f t="shared" si="3"/>
        <v/>
      </c>
      <c r="AF108" s="39" t="str">
        <f t="shared" si="4"/>
        <v/>
      </c>
      <c r="AG108" s="39" t="str">
        <f t="shared" si="5"/>
        <v/>
      </c>
      <c r="AH108" s="39" t="str">
        <f t="shared" si="6"/>
        <v/>
      </c>
    </row>
    <row r="109" ht="14.25" customHeight="1">
      <c r="A109" s="21" t="str">
        <f>IF(Data!A109&gt;0,Data!A109-4,"")</f>
        <v/>
      </c>
      <c r="B109" s="21" t="str">
        <f>IF(Data!B109&gt;0,Data!B109-4,"")</f>
        <v/>
      </c>
      <c r="C109" s="21" t="str">
        <f>IF(Data!C109&gt;0,4-Data!C109,"")</f>
        <v/>
      </c>
      <c r="D109" s="21" t="str">
        <f>IF(Data!D109&gt;0,4-Data!D109,"")</f>
        <v/>
      </c>
      <c r="E109" s="21" t="str">
        <f>IF(Data!E109&gt;0,4-Data!E109,"")</f>
        <v/>
      </c>
      <c r="F109" s="21" t="str">
        <f>IF(Data!F109&gt;0,Data!F109-4,"")</f>
        <v/>
      </c>
      <c r="G109" s="21" t="str">
        <f>IF(Data!G109&gt;0,Data!G109-4,"")</f>
        <v/>
      </c>
      <c r="H109" s="21" t="str">
        <f>IF(Data!H109&gt;0,Data!H109-4,"")</f>
        <v/>
      </c>
      <c r="I109" s="21" t="str">
        <f>IF(Data!I109&gt;0,4-Data!I109,"")</f>
        <v/>
      </c>
      <c r="J109" s="21" t="str">
        <f>IF(Data!J109&gt;0,4-Data!J109,"")</f>
        <v/>
      </c>
      <c r="K109" s="21" t="str">
        <f>IF(Data!K109&gt;0,Data!K109-4,"")</f>
        <v/>
      </c>
      <c r="L109" s="21" t="str">
        <f>IF(Data!L109&gt;0,4-Data!L109,"")</f>
        <v/>
      </c>
      <c r="M109" s="21" t="str">
        <f>IF(Data!M109&gt;0,Data!M109-4,"")</f>
        <v/>
      </c>
      <c r="N109" s="21" t="str">
        <f>IF(Data!N109&gt;0,Data!N109-4,"")</f>
        <v/>
      </c>
      <c r="O109" s="21" t="str">
        <f>IF(Data!O109&gt;0,Data!O109-4,"")</f>
        <v/>
      </c>
      <c r="P109" s="21" t="str">
        <f>IF(Data!P109&gt;0,Data!P109-4,"")</f>
        <v/>
      </c>
      <c r="Q109" s="21" t="str">
        <f>IF(Data!Q109&gt;0,4-Data!Q109,"")</f>
        <v/>
      </c>
      <c r="R109" s="21" t="str">
        <f>IF(Data!R109&gt;0,4-Data!R109,"")</f>
        <v/>
      </c>
      <c r="S109" s="21" t="str">
        <f>IF(Data!S109&gt;0,4-Data!S109,"")</f>
        <v/>
      </c>
      <c r="T109" s="21" t="str">
        <f>IF(Data!T109&gt;0,Data!T109-4,"")</f>
        <v/>
      </c>
      <c r="U109" s="21" t="str">
        <f>IF(Data!U109&gt;0,4-Data!U109,"")</f>
        <v/>
      </c>
      <c r="V109" s="21" t="str">
        <f>IF(Data!V109&gt;0,Data!V109-4,"")</f>
        <v/>
      </c>
      <c r="W109" s="21" t="str">
        <f>IF(Data!W109&gt;0,4-Data!W109,"")</f>
        <v/>
      </c>
      <c r="X109" s="21" t="str">
        <f>IF(Data!X109&gt;0,4-Data!X109,"")</f>
        <v/>
      </c>
      <c r="Y109" s="21" t="str">
        <f>IF(Data!Y109&gt;0,4-Data!Y109,"")</f>
        <v/>
      </c>
      <c r="Z109" s="21" t="str">
        <f>IF(Data!Z109&gt;0,Data!Z109-4,"")</f>
        <v/>
      </c>
      <c r="AC109" s="39" t="str">
        <f t="shared" si="1"/>
        <v/>
      </c>
      <c r="AD109" s="39" t="str">
        <f t="shared" si="2"/>
        <v/>
      </c>
      <c r="AE109" s="39" t="str">
        <f t="shared" si="3"/>
        <v/>
      </c>
      <c r="AF109" s="39" t="str">
        <f t="shared" si="4"/>
        <v/>
      </c>
      <c r="AG109" s="39" t="str">
        <f t="shared" si="5"/>
        <v/>
      </c>
      <c r="AH109" s="39" t="str">
        <f t="shared" si="6"/>
        <v/>
      </c>
    </row>
    <row r="110" ht="14.25" customHeight="1">
      <c r="A110" s="21" t="str">
        <f>IF(Data!A110&gt;0,Data!A110-4,"")</f>
        <v/>
      </c>
      <c r="B110" s="21" t="str">
        <f>IF(Data!B110&gt;0,Data!B110-4,"")</f>
        <v/>
      </c>
      <c r="C110" s="21" t="str">
        <f>IF(Data!C110&gt;0,4-Data!C110,"")</f>
        <v/>
      </c>
      <c r="D110" s="21" t="str">
        <f>IF(Data!D110&gt;0,4-Data!D110,"")</f>
        <v/>
      </c>
      <c r="E110" s="21" t="str">
        <f>IF(Data!E110&gt;0,4-Data!E110,"")</f>
        <v/>
      </c>
      <c r="F110" s="21" t="str">
        <f>IF(Data!F110&gt;0,Data!F110-4,"")</f>
        <v/>
      </c>
      <c r="G110" s="21" t="str">
        <f>IF(Data!G110&gt;0,Data!G110-4,"")</f>
        <v/>
      </c>
      <c r="H110" s="21" t="str">
        <f>IF(Data!H110&gt;0,Data!H110-4,"")</f>
        <v/>
      </c>
      <c r="I110" s="21" t="str">
        <f>IF(Data!I110&gt;0,4-Data!I110,"")</f>
        <v/>
      </c>
      <c r="J110" s="21" t="str">
        <f>IF(Data!J110&gt;0,4-Data!J110,"")</f>
        <v/>
      </c>
      <c r="K110" s="21" t="str">
        <f>IF(Data!K110&gt;0,Data!K110-4,"")</f>
        <v/>
      </c>
      <c r="L110" s="21" t="str">
        <f>IF(Data!L110&gt;0,4-Data!L110,"")</f>
        <v/>
      </c>
      <c r="M110" s="21" t="str">
        <f>IF(Data!M110&gt;0,Data!M110-4,"")</f>
        <v/>
      </c>
      <c r="N110" s="21" t="str">
        <f>IF(Data!N110&gt;0,Data!N110-4,"")</f>
        <v/>
      </c>
      <c r="O110" s="21" t="str">
        <f>IF(Data!O110&gt;0,Data!O110-4,"")</f>
        <v/>
      </c>
      <c r="P110" s="21" t="str">
        <f>IF(Data!P110&gt;0,Data!P110-4,"")</f>
        <v/>
      </c>
      <c r="Q110" s="21" t="str">
        <f>IF(Data!Q110&gt;0,4-Data!Q110,"")</f>
        <v/>
      </c>
      <c r="R110" s="21" t="str">
        <f>IF(Data!R110&gt;0,4-Data!R110,"")</f>
        <v/>
      </c>
      <c r="S110" s="21" t="str">
        <f>IF(Data!S110&gt;0,4-Data!S110,"")</f>
        <v/>
      </c>
      <c r="T110" s="21" t="str">
        <f>IF(Data!T110&gt;0,Data!T110-4,"")</f>
        <v/>
      </c>
      <c r="U110" s="21" t="str">
        <f>IF(Data!U110&gt;0,4-Data!U110,"")</f>
        <v/>
      </c>
      <c r="V110" s="21" t="str">
        <f>IF(Data!V110&gt;0,Data!V110-4,"")</f>
        <v/>
      </c>
      <c r="W110" s="21" t="str">
        <f>IF(Data!W110&gt;0,4-Data!W110,"")</f>
        <v/>
      </c>
      <c r="X110" s="21" t="str">
        <f>IF(Data!X110&gt;0,4-Data!X110,"")</f>
        <v/>
      </c>
      <c r="Y110" s="21" t="str">
        <f>IF(Data!Y110&gt;0,4-Data!Y110,"")</f>
        <v/>
      </c>
      <c r="Z110" s="21" t="str">
        <f>IF(Data!Z110&gt;0,Data!Z110-4,"")</f>
        <v/>
      </c>
      <c r="AC110" s="39" t="str">
        <f t="shared" si="1"/>
        <v/>
      </c>
      <c r="AD110" s="39" t="str">
        <f t="shared" si="2"/>
        <v/>
      </c>
      <c r="AE110" s="39" t="str">
        <f t="shared" si="3"/>
        <v/>
      </c>
      <c r="AF110" s="39" t="str">
        <f t="shared" si="4"/>
        <v/>
      </c>
      <c r="AG110" s="39" t="str">
        <f t="shared" si="5"/>
        <v/>
      </c>
      <c r="AH110" s="39" t="str">
        <f t="shared" si="6"/>
        <v/>
      </c>
    </row>
    <row r="111" ht="14.25" customHeight="1">
      <c r="A111" s="21" t="str">
        <f>IF(Data!A111&gt;0,Data!A111-4,"")</f>
        <v/>
      </c>
      <c r="B111" s="21" t="str">
        <f>IF(Data!B111&gt;0,Data!B111-4,"")</f>
        <v/>
      </c>
      <c r="C111" s="21" t="str">
        <f>IF(Data!C111&gt;0,4-Data!C111,"")</f>
        <v/>
      </c>
      <c r="D111" s="21" t="str">
        <f>IF(Data!D111&gt;0,4-Data!D111,"")</f>
        <v/>
      </c>
      <c r="E111" s="21" t="str">
        <f>IF(Data!E111&gt;0,4-Data!E111,"")</f>
        <v/>
      </c>
      <c r="F111" s="21" t="str">
        <f>IF(Data!F111&gt;0,Data!F111-4,"")</f>
        <v/>
      </c>
      <c r="G111" s="21" t="str">
        <f>IF(Data!G111&gt;0,Data!G111-4,"")</f>
        <v/>
      </c>
      <c r="H111" s="21" t="str">
        <f>IF(Data!H111&gt;0,Data!H111-4,"")</f>
        <v/>
      </c>
      <c r="I111" s="21" t="str">
        <f>IF(Data!I111&gt;0,4-Data!I111,"")</f>
        <v/>
      </c>
      <c r="J111" s="21" t="str">
        <f>IF(Data!J111&gt;0,4-Data!J111,"")</f>
        <v/>
      </c>
      <c r="K111" s="21" t="str">
        <f>IF(Data!K111&gt;0,Data!K111-4,"")</f>
        <v/>
      </c>
      <c r="L111" s="21" t="str">
        <f>IF(Data!L111&gt;0,4-Data!L111,"")</f>
        <v/>
      </c>
      <c r="M111" s="21" t="str">
        <f>IF(Data!M111&gt;0,Data!M111-4,"")</f>
        <v/>
      </c>
      <c r="N111" s="21" t="str">
        <f>IF(Data!N111&gt;0,Data!N111-4,"")</f>
        <v/>
      </c>
      <c r="O111" s="21" t="str">
        <f>IF(Data!O111&gt;0,Data!O111-4,"")</f>
        <v/>
      </c>
      <c r="P111" s="21" t="str">
        <f>IF(Data!P111&gt;0,Data!P111-4,"")</f>
        <v/>
      </c>
      <c r="Q111" s="21" t="str">
        <f>IF(Data!Q111&gt;0,4-Data!Q111,"")</f>
        <v/>
      </c>
      <c r="R111" s="21" t="str">
        <f>IF(Data!R111&gt;0,4-Data!R111,"")</f>
        <v/>
      </c>
      <c r="S111" s="21" t="str">
        <f>IF(Data!S111&gt;0,4-Data!S111,"")</f>
        <v/>
      </c>
      <c r="T111" s="21" t="str">
        <f>IF(Data!T111&gt;0,Data!T111-4,"")</f>
        <v/>
      </c>
      <c r="U111" s="21" t="str">
        <f>IF(Data!U111&gt;0,4-Data!U111,"")</f>
        <v/>
      </c>
      <c r="V111" s="21" t="str">
        <f>IF(Data!V111&gt;0,Data!V111-4,"")</f>
        <v/>
      </c>
      <c r="W111" s="21" t="str">
        <f>IF(Data!W111&gt;0,4-Data!W111,"")</f>
        <v/>
      </c>
      <c r="X111" s="21" t="str">
        <f>IF(Data!X111&gt;0,4-Data!X111,"")</f>
        <v/>
      </c>
      <c r="Y111" s="21" t="str">
        <f>IF(Data!Y111&gt;0,4-Data!Y111,"")</f>
        <v/>
      </c>
      <c r="Z111" s="21" t="str">
        <f>IF(Data!Z111&gt;0,Data!Z111-4,"")</f>
        <v/>
      </c>
      <c r="AC111" s="39" t="str">
        <f t="shared" si="1"/>
        <v/>
      </c>
      <c r="AD111" s="39" t="str">
        <f t="shared" si="2"/>
        <v/>
      </c>
      <c r="AE111" s="39" t="str">
        <f t="shared" si="3"/>
        <v/>
      </c>
      <c r="AF111" s="39" t="str">
        <f t="shared" si="4"/>
        <v/>
      </c>
      <c r="AG111" s="39" t="str">
        <f t="shared" si="5"/>
        <v/>
      </c>
      <c r="AH111" s="39" t="str">
        <f t="shared" si="6"/>
        <v/>
      </c>
    </row>
    <row r="112" ht="14.25" customHeight="1">
      <c r="A112" s="21" t="str">
        <f>IF(Data!A112&gt;0,Data!A112-4,"")</f>
        <v/>
      </c>
      <c r="B112" s="21" t="str">
        <f>IF(Data!B112&gt;0,Data!B112-4,"")</f>
        <v/>
      </c>
      <c r="C112" s="21" t="str">
        <f>IF(Data!C112&gt;0,4-Data!C112,"")</f>
        <v/>
      </c>
      <c r="D112" s="21" t="str">
        <f>IF(Data!D112&gt;0,4-Data!D112,"")</f>
        <v/>
      </c>
      <c r="E112" s="21" t="str">
        <f>IF(Data!E112&gt;0,4-Data!E112,"")</f>
        <v/>
      </c>
      <c r="F112" s="21" t="str">
        <f>IF(Data!F112&gt;0,Data!F112-4,"")</f>
        <v/>
      </c>
      <c r="G112" s="21" t="str">
        <f>IF(Data!G112&gt;0,Data!G112-4,"")</f>
        <v/>
      </c>
      <c r="H112" s="21" t="str">
        <f>IF(Data!H112&gt;0,Data!H112-4,"")</f>
        <v/>
      </c>
      <c r="I112" s="21" t="str">
        <f>IF(Data!I112&gt;0,4-Data!I112,"")</f>
        <v/>
      </c>
      <c r="J112" s="21" t="str">
        <f>IF(Data!J112&gt;0,4-Data!J112,"")</f>
        <v/>
      </c>
      <c r="K112" s="21" t="str">
        <f>IF(Data!K112&gt;0,Data!K112-4,"")</f>
        <v/>
      </c>
      <c r="L112" s="21" t="str">
        <f>IF(Data!L112&gt;0,4-Data!L112,"")</f>
        <v/>
      </c>
      <c r="M112" s="21" t="str">
        <f>IF(Data!M112&gt;0,Data!M112-4,"")</f>
        <v/>
      </c>
      <c r="N112" s="21" t="str">
        <f>IF(Data!N112&gt;0,Data!N112-4,"")</f>
        <v/>
      </c>
      <c r="O112" s="21" t="str">
        <f>IF(Data!O112&gt;0,Data!O112-4,"")</f>
        <v/>
      </c>
      <c r="P112" s="21" t="str">
        <f>IF(Data!P112&gt;0,Data!P112-4,"")</f>
        <v/>
      </c>
      <c r="Q112" s="21" t="str">
        <f>IF(Data!Q112&gt;0,4-Data!Q112,"")</f>
        <v/>
      </c>
      <c r="R112" s="21" t="str">
        <f>IF(Data!R112&gt;0,4-Data!R112,"")</f>
        <v/>
      </c>
      <c r="S112" s="21" t="str">
        <f>IF(Data!S112&gt;0,4-Data!S112,"")</f>
        <v/>
      </c>
      <c r="T112" s="21" t="str">
        <f>IF(Data!T112&gt;0,Data!T112-4,"")</f>
        <v/>
      </c>
      <c r="U112" s="21" t="str">
        <f>IF(Data!U112&gt;0,4-Data!U112,"")</f>
        <v/>
      </c>
      <c r="V112" s="21" t="str">
        <f>IF(Data!V112&gt;0,Data!V112-4,"")</f>
        <v/>
      </c>
      <c r="W112" s="21" t="str">
        <f>IF(Data!W112&gt;0,4-Data!W112,"")</f>
        <v/>
      </c>
      <c r="X112" s="21" t="str">
        <f>IF(Data!X112&gt;0,4-Data!X112,"")</f>
        <v/>
      </c>
      <c r="Y112" s="21" t="str">
        <f>IF(Data!Y112&gt;0,4-Data!Y112,"")</f>
        <v/>
      </c>
      <c r="Z112" s="21" t="str">
        <f>IF(Data!Z112&gt;0,Data!Z112-4,"")</f>
        <v/>
      </c>
      <c r="AC112" s="39" t="str">
        <f t="shared" si="1"/>
        <v/>
      </c>
      <c r="AD112" s="39" t="str">
        <f t="shared" si="2"/>
        <v/>
      </c>
      <c r="AE112" s="39" t="str">
        <f t="shared" si="3"/>
        <v/>
      </c>
      <c r="AF112" s="39" t="str">
        <f t="shared" si="4"/>
        <v/>
      </c>
      <c r="AG112" s="39" t="str">
        <f t="shared" si="5"/>
        <v/>
      </c>
      <c r="AH112" s="39" t="str">
        <f t="shared" si="6"/>
        <v/>
      </c>
    </row>
    <row r="113" ht="14.25" customHeight="1">
      <c r="A113" s="21" t="str">
        <f>IF(Data!A113&gt;0,Data!A113-4,"")</f>
        <v/>
      </c>
      <c r="B113" s="21" t="str">
        <f>IF(Data!B113&gt;0,Data!B113-4,"")</f>
        <v/>
      </c>
      <c r="C113" s="21" t="str">
        <f>IF(Data!C113&gt;0,4-Data!C113,"")</f>
        <v/>
      </c>
      <c r="D113" s="21" t="str">
        <f>IF(Data!D113&gt;0,4-Data!D113,"")</f>
        <v/>
      </c>
      <c r="E113" s="21" t="str">
        <f>IF(Data!E113&gt;0,4-Data!E113,"")</f>
        <v/>
      </c>
      <c r="F113" s="21" t="str">
        <f>IF(Data!F113&gt;0,Data!F113-4,"")</f>
        <v/>
      </c>
      <c r="G113" s="21" t="str">
        <f>IF(Data!G113&gt;0,Data!G113-4,"")</f>
        <v/>
      </c>
      <c r="H113" s="21" t="str">
        <f>IF(Data!H113&gt;0,Data!H113-4,"")</f>
        <v/>
      </c>
      <c r="I113" s="21" t="str">
        <f>IF(Data!I113&gt;0,4-Data!I113,"")</f>
        <v/>
      </c>
      <c r="J113" s="21" t="str">
        <f>IF(Data!J113&gt;0,4-Data!J113,"")</f>
        <v/>
      </c>
      <c r="K113" s="21" t="str">
        <f>IF(Data!K113&gt;0,Data!K113-4,"")</f>
        <v/>
      </c>
      <c r="L113" s="21" t="str">
        <f>IF(Data!L113&gt;0,4-Data!L113,"")</f>
        <v/>
      </c>
      <c r="M113" s="21" t="str">
        <f>IF(Data!M113&gt;0,Data!M113-4,"")</f>
        <v/>
      </c>
      <c r="N113" s="21" t="str">
        <f>IF(Data!N113&gt;0,Data!N113-4,"")</f>
        <v/>
      </c>
      <c r="O113" s="21" t="str">
        <f>IF(Data!O113&gt;0,Data!O113-4,"")</f>
        <v/>
      </c>
      <c r="P113" s="21" t="str">
        <f>IF(Data!P113&gt;0,Data!P113-4,"")</f>
        <v/>
      </c>
      <c r="Q113" s="21" t="str">
        <f>IF(Data!Q113&gt;0,4-Data!Q113,"")</f>
        <v/>
      </c>
      <c r="R113" s="21" t="str">
        <f>IF(Data!R113&gt;0,4-Data!R113,"")</f>
        <v/>
      </c>
      <c r="S113" s="21" t="str">
        <f>IF(Data!S113&gt;0,4-Data!S113,"")</f>
        <v/>
      </c>
      <c r="T113" s="21" t="str">
        <f>IF(Data!T113&gt;0,Data!T113-4,"")</f>
        <v/>
      </c>
      <c r="U113" s="21" t="str">
        <f>IF(Data!U113&gt;0,4-Data!U113,"")</f>
        <v/>
      </c>
      <c r="V113" s="21" t="str">
        <f>IF(Data!V113&gt;0,Data!V113-4,"")</f>
        <v/>
      </c>
      <c r="W113" s="21" t="str">
        <f>IF(Data!W113&gt;0,4-Data!W113,"")</f>
        <v/>
      </c>
      <c r="X113" s="21" t="str">
        <f>IF(Data!X113&gt;0,4-Data!X113,"")</f>
        <v/>
      </c>
      <c r="Y113" s="21" t="str">
        <f>IF(Data!Y113&gt;0,4-Data!Y113,"")</f>
        <v/>
      </c>
      <c r="Z113" s="21" t="str">
        <f>IF(Data!Z113&gt;0,Data!Z113-4,"")</f>
        <v/>
      </c>
      <c r="AC113" s="39" t="str">
        <f t="shared" si="1"/>
        <v/>
      </c>
      <c r="AD113" s="39" t="str">
        <f t="shared" si="2"/>
        <v/>
      </c>
      <c r="AE113" s="39" t="str">
        <f t="shared" si="3"/>
        <v/>
      </c>
      <c r="AF113" s="39" t="str">
        <f t="shared" si="4"/>
        <v/>
      </c>
      <c r="AG113" s="39" t="str">
        <f t="shared" si="5"/>
        <v/>
      </c>
      <c r="AH113" s="39" t="str">
        <f t="shared" si="6"/>
        <v/>
      </c>
    </row>
    <row r="114" ht="14.25" customHeight="1">
      <c r="A114" s="21" t="str">
        <f>IF(Data!A114&gt;0,Data!A114-4,"")</f>
        <v/>
      </c>
      <c r="B114" s="21" t="str">
        <f>IF(Data!B114&gt;0,Data!B114-4,"")</f>
        <v/>
      </c>
      <c r="C114" s="21" t="str">
        <f>IF(Data!C114&gt;0,4-Data!C114,"")</f>
        <v/>
      </c>
      <c r="D114" s="21" t="str">
        <f>IF(Data!D114&gt;0,4-Data!D114,"")</f>
        <v/>
      </c>
      <c r="E114" s="21" t="str">
        <f>IF(Data!E114&gt;0,4-Data!E114,"")</f>
        <v/>
      </c>
      <c r="F114" s="21" t="str">
        <f>IF(Data!F114&gt;0,Data!F114-4,"")</f>
        <v/>
      </c>
      <c r="G114" s="21" t="str">
        <f>IF(Data!G114&gt;0,Data!G114-4,"")</f>
        <v/>
      </c>
      <c r="H114" s="21" t="str">
        <f>IF(Data!H114&gt;0,Data!H114-4,"")</f>
        <v/>
      </c>
      <c r="I114" s="21" t="str">
        <f>IF(Data!I114&gt;0,4-Data!I114,"")</f>
        <v/>
      </c>
      <c r="J114" s="21" t="str">
        <f>IF(Data!J114&gt;0,4-Data!J114,"")</f>
        <v/>
      </c>
      <c r="K114" s="21" t="str">
        <f>IF(Data!K114&gt;0,Data!K114-4,"")</f>
        <v/>
      </c>
      <c r="L114" s="21" t="str">
        <f>IF(Data!L114&gt;0,4-Data!L114,"")</f>
        <v/>
      </c>
      <c r="M114" s="21" t="str">
        <f>IF(Data!M114&gt;0,Data!M114-4,"")</f>
        <v/>
      </c>
      <c r="N114" s="21" t="str">
        <f>IF(Data!N114&gt;0,Data!N114-4,"")</f>
        <v/>
      </c>
      <c r="O114" s="21" t="str">
        <f>IF(Data!O114&gt;0,Data!O114-4,"")</f>
        <v/>
      </c>
      <c r="P114" s="21" t="str">
        <f>IF(Data!P114&gt;0,Data!P114-4,"")</f>
        <v/>
      </c>
      <c r="Q114" s="21" t="str">
        <f>IF(Data!Q114&gt;0,4-Data!Q114,"")</f>
        <v/>
      </c>
      <c r="R114" s="21" t="str">
        <f>IF(Data!R114&gt;0,4-Data!R114,"")</f>
        <v/>
      </c>
      <c r="S114" s="21" t="str">
        <f>IF(Data!S114&gt;0,4-Data!S114,"")</f>
        <v/>
      </c>
      <c r="T114" s="21" t="str">
        <f>IF(Data!T114&gt;0,Data!T114-4,"")</f>
        <v/>
      </c>
      <c r="U114" s="21" t="str">
        <f>IF(Data!U114&gt;0,4-Data!U114,"")</f>
        <v/>
      </c>
      <c r="V114" s="21" t="str">
        <f>IF(Data!V114&gt;0,Data!V114-4,"")</f>
        <v/>
      </c>
      <c r="W114" s="21" t="str">
        <f>IF(Data!W114&gt;0,4-Data!W114,"")</f>
        <v/>
      </c>
      <c r="X114" s="21" t="str">
        <f>IF(Data!X114&gt;0,4-Data!X114,"")</f>
        <v/>
      </c>
      <c r="Y114" s="21" t="str">
        <f>IF(Data!Y114&gt;0,4-Data!Y114,"")</f>
        <v/>
      </c>
      <c r="Z114" s="21" t="str">
        <f>IF(Data!Z114&gt;0,Data!Z114-4,"")</f>
        <v/>
      </c>
      <c r="AC114" s="39" t="str">
        <f t="shared" si="1"/>
        <v/>
      </c>
      <c r="AD114" s="39" t="str">
        <f t="shared" si="2"/>
        <v/>
      </c>
      <c r="AE114" s="39" t="str">
        <f t="shared" si="3"/>
        <v/>
      </c>
      <c r="AF114" s="39" t="str">
        <f t="shared" si="4"/>
        <v/>
      </c>
      <c r="AG114" s="39" t="str">
        <f t="shared" si="5"/>
        <v/>
      </c>
      <c r="AH114" s="39" t="str">
        <f t="shared" si="6"/>
        <v/>
      </c>
    </row>
    <row r="115" ht="14.25" customHeight="1">
      <c r="A115" s="21" t="str">
        <f>IF(Data!A115&gt;0,Data!A115-4,"")</f>
        <v/>
      </c>
      <c r="B115" s="21" t="str">
        <f>IF(Data!B115&gt;0,Data!B115-4,"")</f>
        <v/>
      </c>
      <c r="C115" s="21" t="str">
        <f>IF(Data!C115&gt;0,4-Data!C115,"")</f>
        <v/>
      </c>
      <c r="D115" s="21" t="str">
        <f>IF(Data!D115&gt;0,4-Data!D115,"")</f>
        <v/>
      </c>
      <c r="E115" s="21" t="str">
        <f>IF(Data!E115&gt;0,4-Data!E115,"")</f>
        <v/>
      </c>
      <c r="F115" s="21" t="str">
        <f>IF(Data!F115&gt;0,Data!F115-4,"")</f>
        <v/>
      </c>
      <c r="G115" s="21" t="str">
        <f>IF(Data!G115&gt;0,Data!G115-4,"")</f>
        <v/>
      </c>
      <c r="H115" s="21" t="str">
        <f>IF(Data!H115&gt;0,Data!H115-4,"")</f>
        <v/>
      </c>
      <c r="I115" s="21" t="str">
        <f>IF(Data!I115&gt;0,4-Data!I115,"")</f>
        <v/>
      </c>
      <c r="J115" s="21" t="str">
        <f>IF(Data!J115&gt;0,4-Data!J115,"")</f>
        <v/>
      </c>
      <c r="K115" s="21" t="str">
        <f>IF(Data!K115&gt;0,Data!K115-4,"")</f>
        <v/>
      </c>
      <c r="L115" s="21" t="str">
        <f>IF(Data!L115&gt;0,4-Data!L115,"")</f>
        <v/>
      </c>
      <c r="M115" s="21" t="str">
        <f>IF(Data!M115&gt;0,Data!M115-4,"")</f>
        <v/>
      </c>
      <c r="N115" s="21" t="str">
        <f>IF(Data!N115&gt;0,Data!N115-4,"")</f>
        <v/>
      </c>
      <c r="O115" s="21" t="str">
        <f>IF(Data!O115&gt;0,Data!O115-4,"")</f>
        <v/>
      </c>
      <c r="P115" s="21" t="str">
        <f>IF(Data!P115&gt;0,Data!P115-4,"")</f>
        <v/>
      </c>
      <c r="Q115" s="21" t="str">
        <f>IF(Data!Q115&gt;0,4-Data!Q115,"")</f>
        <v/>
      </c>
      <c r="R115" s="21" t="str">
        <f>IF(Data!R115&gt;0,4-Data!R115,"")</f>
        <v/>
      </c>
      <c r="S115" s="21" t="str">
        <f>IF(Data!S115&gt;0,4-Data!S115,"")</f>
        <v/>
      </c>
      <c r="T115" s="21" t="str">
        <f>IF(Data!T115&gt;0,Data!T115-4,"")</f>
        <v/>
      </c>
      <c r="U115" s="21" t="str">
        <f>IF(Data!U115&gt;0,4-Data!U115,"")</f>
        <v/>
      </c>
      <c r="V115" s="21" t="str">
        <f>IF(Data!V115&gt;0,Data!V115-4,"")</f>
        <v/>
      </c>
      <c r="W115" s="21" t="str">
        <f>IF(Data!W115&gt;0,4-Data!W115,"")</f>
        <v/>
      </c>
      <c r="X115" s="21" t="str">
        <f>IF(Data!X115&gt;0,4-Data!X115,"")</f>
        <v/>
      </c>
      <c r="Y115" s="21" t="str">
        <f>IF(Data!Y115&gt;0,4-Data!Y115,"")</f>
        <v/>
      </c>
      <c r="Z115" s="21" t="str">
        <f>IF(Data!Z115&gt;0,Data!Z115-4,"")</f>
        <v/>
      </c>
      <c r="AC115" s="39" t="str">
        <f t="shared" si="1"/>
        <v/>
      </c>
      <c r="AD115" s="39" t="str">
        <f t="shared" si="2"/>
        <v/>
      </c>
      <c r="AE115" s="39" t="str">
        <f t="shared" si="3"/>
        <v/>
      </c>
      <c r="AF115" s="39" t="str">
        <f t="shared" si="4"/>
        <v/>
      </c>
      <c r="AG115" s="39" t="str">
        <f t="shared" si="5"/>
        <v/>
      </c>
      <c r="AH115" s="39" t="str">
        <f t="shared" si="6"/>
        <v/>
      </c>
    </row>
    <row r="116" ht="14.25" customHeight="1">
      <c r="A116" s="21" t="str">
        <f>IF(Data!A116&gt;0,Data!A116-4,"")</f>
        <v/>
      </c>
      <c r="B116" s="21" t="str">
        <f>IF(Data!B116&gt;0,Data!B116-4,"")</f>
        <v/>
      </c>
      <c r="C116" s="21" t="str">
        <f>IF(Data!C116&gt;0,4-Data!C116,"")</f>
        <v/>
      </c>
      <c r="D116" s="21" t="str">
        <f>IF(Data!D116&gt;0,4-Data!D116,"")</f>
        <v/>
      </c>
      <c r="E116" s="21" t="str">
        <f>IF(Data!E116&gt;0,4-Data!E116,"")</f>
        <v/>
      </c>
      <c r="F116" s="21" t="str">
        <f>IF(Data!F116&gt;0,Data!F116-4,"")</f>
        <v/>
      </c>
      <c r="G116" s="21" t="str">
        <f>IF(Data!G116&gt;0,Data!G116-4,"")</f>
        <v/>
      </c>
      <c r="H116" s="21" t="str">
        <f>IF(Data!H116&gt;0,Data!H116-4,"")</f>
        <v/>
      </c>
      <c r="I116" s="21" t="str">
        <f>IF(Data!I116&gt;0,4-Data!I116,"")</f>
        <v/>
      </c>
      <c r="J116" s="21" t="str">
        <f>IF(Data!J116&gt;0,4-Data!J116,"")</f>
        <v/>
      </c>
      <c r="K116" s="21" t="str">
        <f>IF(Data!K116&gt;0,Data!K116-4,"")</f>
        <v/>
      </c>
      <c r="L116" s="21" t="str">
        <f>IF(Data!L116&gt;0,4-Data!L116,"")</f>
        <v/>
      </c>
      <c r="M116" s="21" t="str">
        <f>IF(Data!M116&gt;0,Data!M116-4,"")</f>
        <v/>
      </c>
      <c r="N116" s="21" t="str">
        <f>IF(Data!N116&gt;0,Data!N116-4,"")</f>
        <v/>
      </c>
      <c r="O116" s="21" t="str">
        <f>IF(Data!O116&gt;0,Data!O116-4,"")</f>
        <v/>
      </c>
      <c r="P116" s="21" t="str">
        <f>IF(Data!P116&gt;0,Data!P116-4,"")</f>
        <v/>
      </c>
      <c r="Q116" s="21" t="str">
        <f>IF(Data!Q116&gt;0,4-Data!Q116,"")</f>
        <v/>
      </c>
      <c r="R116" s="21" t="str">
        <f>IF(Data!R116&gt;0,4-Data!R116,"")</f>
        <v/>
      </c>
      <c r="S116" s="21" t="str">
        <f>IF(Data!S116&gt;0,4-Data!S116,"")</f>
        <v/>
      </c>
      <c r="T116" s="21" t="str">
        <f>IF(Data!T116&gt;0,Data!T116-4,"")</f>
        <v/>
      </c>
      <c r="U116" s="21" t="str">
        <f>IF(Data!U116&gt;0,4-Data!U116,"")</f>
        <v/>
      </c>
      <c r="V116" s="21" t="str">
        <f>IF(Data!V116&gt;0,Data!V116-4,"")</f>
        <v/>
      </c>
      <c r="W116" s="21" t="str">
        <f>IF(Data!W116&gt;0,4-Data!W116,"")</f>
        <v/>
      </c>
      <c r="X116" s="21" t="str">
        <f>IF(Data!X116&gt;0,4-Data!X116,"")</f>
        <v/>
      </c>
      <c r="Y116" s="21" t="str">
        <f>IF(Data!Y116&gt;0,4-Data!Y116,"")</f>
        <v/>
      </c>
      <c r="Z116" s="21" t="str">
        <f>IF(Data!Z116&gt;0,Data!Z116-4,"")</f>
        <v/>
      </c>
      <c r="AC116" s="39" t="str">
        <f t="shared" si="1"/>
        <v/>
      </c>
      <c r="AD116" s="39" t="str">
        <f t="shared" si="2"/>
        <v/>
      </c>
      <c r="AE116" s="39" t="str">
        <f t="shared" si="3"/>
        <v/>
      </c>
      <c r="AF116" s="39" t="str">
        <f t="shared" si="4"/>
        <v/>
      </c>
      <c r="AG116" s="39" t="str">
        <f t="shared" si="5"/>
        <v/>
      </c>
      <c r="AH116" s="39" t="str">
        <f t="shared" si="6"/>
        <v/>
      </c>
    </row>
    <row r="117" ht="14.25" customHeight="1">
      <c r="A117" s="21" t="str">
        <f>IF(Data!A117&gt;0,Data!A117-4,"")</f>
        <v/>
      </c>
      <c r="B117" s="21" t="str">
        <f>IF(Data!B117&gt;0,Data!B117-4,"")</f>
        <v/>
      </c>
      <c r="C117" s="21" t="str">
        <f>IF(Data!C117&gt;0,4-Data!C117,"")</f>
        <v/>
      </c>
      <c r="D117" s="21" t="str">
        <f>IF(Data!D117&gt;0,4-Data!D117,"")</f>
        <v/>
      </c>
      <c r="E117" s="21" t="str">
        <f>IF(Data!E117&gt;0,4-Data!E117,"")</f>
        <v/>
      </c>
      <c r="F117" s="21" t="str">
        <f>IF(Data!F117&gt;0,Data!F117-4,"")</f>
        <v/>
      </c>
      <c r="G117" s="21" t="str">
        <f>IF(Data!G117&gt;0,Data!G117-4,"")</f>
        <v/>
      </c>
      <c r="H117" s="21" t="str">
        <f>IF(Data!H117&gt;0,Data!H117-4,"")</f>
        <v/>
      </c>
      <c r="I117" s="21" t="str">
        <f>IF(Data!I117&gt;0,4-Data!I117,"")</f>
        <v/>
      </c>
      <c r="J117" s="21" t="str">
        <f>IF(Data!J117&gt;0,4-Data!J117,"")</f>
        <v/>
      </c>
      <c r="K117" s="21" t="str">
        <f>IF(Data!K117&gt;0,Data!K117-4,"")</f>
        <v/>
      </c>
      <c r="L117" s="21" t="str">
        <f>IF(Data!L117&gt;0,4-Data!L117,"")</f>
        <v/>
      </c>
      <c r="M117" s="21" t="str">
        <f>IF(Data!M117&gt;0,Data!M117-4,"")</f>
        <v/>
      </c>
      <c r="N117" s="21" t="str">
        <f>IF(Data!N117&gt;0,Data!N117-4,"")</f>
        <v/>
      </c>
      <c r="O117" s="21" t="str">
        <f>IF(Data!O117&gt;0,Data!O117-4,"")</f>
        <v/>
      </c>
      <c r="P117" s="21" t="str">
        <f>IF(Data!P117&gt;0,Data!P117-4,"")</f>
        <v/>
      </c>
      <c r="Q117" s="21" t="str">
        <f>IF(Data!Q117&gt;0,4-Data!Q117,"")</f>
        <v/>
      </c>
      <c r="R117" s="21" t="str">
        <f>IF(Data!R117&gt;0,4-Data!R117,"")</f>
        <v/>
      </c>
      <c r="S117" s="21" t="str">
        <f>IF(Data!S117&gt;0,4-Data!S117,"")</f>
        <v/>
      </c>
      <c r="T117" s="21" t="str">
        <f>IF(Data!T117&gt;0,Data!T117-4,"")</f>
        <v/>
      </c>
      <c r="U117" s="21" t="str">
        <f>IF(Data!U117&gt;0,4-Data!U117,"")</f>
        <v/>
      </c>
      <c r="V117" s="21" t="str">
        <f>IF(Data!V117&gt;0,Data!V117-4,"")</f>
        <v/>
      </c>
      <c r="W117" s="21" t="str">
        <f>IF(Data!W117&gt;0,4-Data!W117,"")</f>
        <v/>
      </c>
      <c r="X117" s="21" t="str">
        <f>IF(Data!X117&gt;0,4-Data!X117,"")</f>
        <v/>
      </c>
      <c r="Y117" s="21" t="str">
        <f>IF(Data!Y117&gt;0,4-Data!Y117,"")</f>
        <v/>
      </c>
      <c r="Z117" s="21" t="str">
        <f>IF(Data!Z117&gt;0,Data!Z117-4,"")</f>
        <v/>
      </c>
      <c r="AC117" s="39" t="str">
        <f t="shared" si="1"/>
        <v/>
      </c>
      <c r="AD117" s="39" t="str">
        <f t="shared" si="2"/>
        <v/>
      </c>
      <c r="AE117" s="39" t="str">
        <f t="shared" si="3"/>
        <v/>
      </c>
      <c r="AF117" s="39" t="str">
        <f t="shared" si="4"/>
        <v/>
      </c>
      <c r="AG117" s="39" t="str">
        <f t="shared" si="5"/>
        <v/>
      </c>
      <c r="AH117" s="39" t="str">
        <f t="shared" si="6"/>
        <v/>
      </c>
    </row>
    <row r="118" ht="14.25" customHeight="1">
      <c r="A118" s="21" t="str">
        <f>IF(Data!A118&gt;0,Data!A118-4,"")</f>
        <v/>
      </c>
      <c r="B118" s="21" t="str">
        <f>IF(Data!B118&gt;0,Data!B118-4,"")</f>
        <v/>
      </c>
      <c r="C118" s="21" t="str">
        <f>IF(Data!C118&gt;0,4-Data!C118,"")</f>
        <v/>
      </c>
      <c r="D118" s="21" t="str">
        <f>IF(Data!D118&gt;0,4-Data!D118,"")</f>
        <v/>
      </c>
      <c r="E118" s="21" t="str">
        <f>IF(Data!E118&gt;0,4-Data!E118,"")</f>
        <v/>
      </c>
      <c r="F118" s="21" t="str">
        <f>IF(Data!F118&gt;0,Data!F118-4,"")</f>
        <v/>
      </c>
      <c r="G118" s="21" t="str">
        <f>IF(Data!G118&gt;0,Data!G118-4,"")</f>
        <v/>
      </c>
      <c r="H118" s="21" t="str">
        <f>IF(Data!H118&gt;0,Data!H118-4,"")</f>
        <v/>
      </c>
      <c r="I118" s="21" t="str">
        <f>IF(Data!I118&gt;0,4-Data!I118,"")</f>
        <v/>
      </c>
      <c r="J118" s="21" t="str">
        <f>IF(Data!J118&gt;0,4-Data!J118,"")</f>
        <v/>
      </c>
      <c r="K118" s="21" t="str">
        <f>IF(Data!K118&gt;0,Data!K118-4,"")</f>
        <v/>
      </c>
      <c r="L118" s="21" t="str">
        <f>IF(Data!L118&gt;0,4-Data!L118,"")</f>
        <v/>
      </c>
      <c r="M118" s="21" t="str">
        <f>IF(Data!M118&gt;0,Data!M118-4,"")</f>
        <v/>
      </c>
      <c r="N118" s="21" t="str">
        <f>IF(Data!N118&gt;0,Data!N118-4,"")</f>
        <v/>
      </c>
      <c r="O118" s="21" t="str">
        <f>IF(Data!O118&gt;0,Data!O118-4,"")</f>
        <v/>
      </c>
      <c r="P118" s="21" t="str">
        <f>IF(Data!P118&gt;0,Data!P118-4,"")</f>
        <v/>
      </c>
      <c r="Q118" s="21" t="str">
        <f>IF(Data!Q118&gt;0,4-Data!Q118,"")</f>
        <v/>
      </c>
      <c r="R118" s="21" t="str">
        <f>IF(Data!R118&gt;0,4-Data!R118,"")</f>
        <v/>
      </c>
      <c r="S118" s="21" t="str">
        <f>IF(Data!S118&gt;0,4-Data!S118,"")</f>
        <v/>
      </c>
      <c r="T118" s="21" t="str">
        <f>IF(Data!T118&gt;0,Data!T118-4,"")</f>
        <v/>
      </c>
      <c r="U118" s="21" t="str">
        <f>IF(Data!U118&gt;0,4-Data!U118,"")</f>
        <v/>
      </c>
      <c r="V118" s="21" t="str">
        <f>IF(Data!V118&gt;0,Data!V118-4,"")</f>
        <v/>
      </c>
      <c r="W118" s="21" t="str">
        <f>IF(Data!W118&gt;0,4-Data!W118,"")</f>
        <v/>
      </c>
      <c r="X118" s="21" t="str">
        <f>IF(Data!X118&gt;0,4-Data!X118,"")</f>
        <v/>
      </c>
      <c r="Y118" s="21" t="str">
        <f>IF(Data!Y118&gt;0,4-Data!Y118,"")</f>
        <v/>
      </c>
      <c r="Z118" s="21" t="str">
        <f>IF(Data!Z118&gt;0,Data!Z118-4,"")</f>
        <v/>
      </c>
      <c r="AC118" s="39" t="str">
        <f t="shared" si="1"/>
        <v/>
      </c>
      <c r="AD118" s="39" t="str">
        <f t="shared" si="2"/>
        <v/>
      </c>
      <c r="AE118" s="39" t="str">
        <f t="shared" si="3"/>
        <v/>
      </c>
      <c r="AF118" s="39" t="str">
        <f t="shared" si="4"/>
        <v/>
      </c>
      <c r="AG118" s="39" t="str">
        <f t="shared" si="5"/>
        <v/>
      </c>
      <c r="AH118" s="39" t="str">
        <f t="shared" si="6"/>
        <v/>
      </c>
    </row>
    <row r="119" ht="14.25" customHeight="1">
      <c r="A119" s="21" t="str">
        <f>IF(Data!A119&gt;0,Data!A119-4,"")</f>
        <v/>
      </c>
      <c r="B119" s="21" t="str">
        <f>IF(Data!B119&gt;0,Data!B119-4,"")</f>
        <v/>
      </c>
      <c r="C119" s="21" t="str">
        <f>IF(Data!C119&gt;0,4-Data!C119,"")</f>
        <v/>
      </c>
      <c r="D119" s="21" t="str">
        <f>IF(Data!D119&gt;0,4-Data!D119,"")</f>
        <v/>
      </c>
      <c r="E119" s="21" t="str">
        <f>IF(Data!E119&gt;0,4-Data!E119,"")</f>
        <v/>
      </c>
      <c r="F119" s="21" t="str">
        <f>IF(Data!F119&gt;0,Data!F119-4,"")</f>
        <v/>
      </c>
      <c r="G119" s="21" t="str">
        <f>IF(Data!G119&gt;0,Data!G119-4,"")</f>
        <v/>
      </c>
      <c r="H119" s="21" t="str">
        <f>IF(Data!H119&gt;0,Data!H119-4,"")</f>
        <v/>
      </c>
      <c r="I119" s="21" t="str">
        <f>IF(Data!I119&gt;0,4-Data!I119,"")</f>
        <v/>
      </c>
      <c r="J119" s="21" t="str">
        <f>IF(Data!J119&gt;0,4-Data!J119,"")</f>
        <v/>
      </c>
      <c r="K119" s="21" t="str">
        <f>IF(Data!K119&gt;0,Data!K119-4,"")</f>
        <v/>
      </c>
      <c r="L119" s="21" t="str">
        <f>IF(Data!L119&gt;0,4-Data!L119,"")</f>
        <v/>
      </c>
      <c r="M119" s="21" t="str">
        <f>IF(Data!M119&gt;0,Data!M119-4,"")</f>
        <v/>
      </c>
      <c r="N119" s="21" t="str">
        <f>IF(Data!N119&gt;0,Data!N119-4,"")</f>
        <v/>
      </c>
      <c r="O119" s="21" t="str">
        <f>IF(Data!O119&gt;0,Data!O119-4,"")</f>
        <v/>
      </c>
      <c r="P119" s="21" t="str">
        <f>IF(Data!P119&gt;0,Data!P119-4,"")</f>
        <v/>
      </c>
      <c r="Q119" s="21" t="str">
        <f>IF(Data!Q119&gt;0,4-Data!Q119,"")</f>
        <v/>
      </c>
      <c r="R119" s="21" t="str">
        <f>IF(Data!R119&gt;0,4-Data!R119,"")</f>
        <v/>
      </c>
      <c r="S119" s="21" t="str">
        <f>IF(Data!S119&gt;0,4-Data!S119,"")</f>
        <v/>
      </c>
      <c r="T119" s="21" t="str">
        <f>IF(Data!T119&gt;0,Data!T119-4,"")</f>
        <v/>
      </c>
      <c r="U119" s="21" t="str">
        <f>IF(Data!U119&gt;0,4-Data!U119,"")</f>
        <v/>
      </c>
      <c r="V119" s="21" t="str">
        <f>IF(Data!V119&gt;0,Data!V119-4,"")</f>
        <v/>
      </c>
      <c r="W119" s="21" t="str">
        <f>IF(Data!W119&gt;0,4-Data!W119,"")</f>
        <v/>
      </c>
      <c r="X119" s="21" t="str">
        <f>IF(Data!X119&gt;0,4-Data!X119,"")</f>
        <v/>
      </c>
      <c r="Y119" s="21" t="str">
        <f>IF(Data!Y119&gt;0,4-Data!Y119,"")</f>
        <v/>
      </c>
      <c r="Z119" s="21" t="str">
        <f>IF(Data!Z119&gt;0,Data!Z119-4,"")</f>
        <v/>
      </c>
      <c r="AC119" s="39" t="str">
        <f t="shared" si="1"/>
        <v/>
      </c>
      <c r="AD119" s="39" t="str">
        <f t="shared" si="2"/>
        <v/>
      </c>
      <c r="AE119" s="39" t="str">
        <f t="shared" si="3"/>
        <v/>
      </c>
      <c r="AF119" s="39" t="str">
        <f t="shared" si="4"/>
        <v/>
      </c>
      <c r="AG119" s="39" t="str">
        <f t="shared" si="5"/>
        <v/>
      </c>
      <c r="AH119" s="39" t="str">
        <f t="shared" si="6"/>
        <v/>
      </c>
    </row>
    <row r="120" ht="14.25" customHeight="1">
      <c r="A120" s="21" t="str">
        <f>IF(Data!A120&gt;0,Data!A120-4,"")</f>
        <v/>
      </c>
      <c r="B120" s="21" t="str">
        <f>IF(Data!B120&gt;0,Data!B120-4,"")</f>
        <v/>
      </c>
      <c r="C120" s="21" t="str">
        <f>IF(Data!C120&gt;0,4-Data!C120,"")</f>
        <v/>
      </c>
      <c r="D120" s="21" t="str">
        <f>IF(Data!D120&gt;0,4-Data!D120,"")</f>
        <v/>
      </c>
      <c r="E120" s="21" t="str">
        <f>IF(Data!E120&gt;0,4-Data!E120,"")</f>
        <v/>
      </c>
      <c r="F120" s="21" t="str">
        <f>IF(Data!F120&gt;0,Data!F120-4,"")</f>
        <v/>
      </c>
      <c r="G120" s="21" t="str">
        <f>IF(Data!G120&gt;0,Data!G120-4,"")</f>
        <v/>
      </c>
      <c r="H120" s="21" t="str">
        <f>IF(Data!H120&gt;0,Data!H120-4,"")</f>
        <v/>
      </c>
      <c r="I120" s="21" t="str">
        <f>IF(Data!I120&gt;0,4-Data!I120,"")</f>
        <v/>
      </c>
      <c r="J120" s="21" t="str">
        <f>IF(Data!J120&gt;0,4-Data!J120,"")</f>
        <v/>
      </c>
      <c r="K120" s="21" t="str">
        <f>IF(Data!K120&gt;0,Data!K120-4,"")</f>
        <v/>
      </c>
      <c r="L120" s="21" t="str">
        <f>IF(Data!L120&gt;0,4-Data!L120,"")</f>
        <v/>
      </c>
      <c r="M120" s="21" t="str">
        <f>IF(Data!M120&gt;0,Data!M120-4,"")</f>
        <v/>
      </c>
      <c r="N120" s="21" t="str">
        <f>IF(Data!N120&gt;0,Data!N120-4,"")</f>
        <v/>
      </c>
      <c r="O120" s="21" t="str">
        <f>IF(Data!O120&gt;0,Data!O120-4,"")</f>
        <v/>
      </c>
      <c r="P120" s="21" t="str">
        <f>IF(Data!P120&gt;0,Data!P120-4,"")</f>
        <v/>
      </c>
      <c r="Q120" s="21" t="str">
        <f>IF(Data!Q120&gt;0,4-Data!Q120,"")</f>
        <v/>
      </c>
      <c r="R120" s="21" t="str">
        <f>IF(Data!R120&gt;0,4-Data!R120,"")</f>
        <v/>
      </c>
      <c r="S120" s="21" t="str">
        <f>IF(Data!S120&gt;0,4-Data!S120,"")</f>
        <v/>
      </c>
      <c r="T120" s="21" t="str">
        <f>IF(Data!T120&gt;0,Data!T120-4,"")</f>
        <v/>
      </c>
      <c r="U120" s="21" t="str">
        <f>IF(Data!U120&gt;0,4-Data!U120,"")</f>
        <v/>
      </c>
      <c r="V120" s="21" t="str">
        <f>IF(Data!V120&gt;0,Data!V120-4,"")</f>
        <v/>
      </c>
      <c r="W120" s="21" t="str">
        <f>IF(Data!W120&gt;0,4-Data!W120,"")</f>
        <v/>
      </c>
      <c r="X120" s="21" t="str">
        <f>IF(Data!X120&gt;0,4-Data!X120,"")</f>
        <v/>
      </c>
      <c r="Y120" s="21" t="str">
        <f>IF(Data!Y120&gt;0,4-Data!Y120,"")</f>
        <v/>
      </c>
      <c r="Z120" s="21" t="str">
        <f>IF(Data!Z120&gt;0,Data!Z120-4,"")</f>
        <v/>
      </c>
      <c r="AC120" s="39" t="str">
        <f t="shared" si="1"/>
        <v/>
      </c>
      <c r="AD120" s="39" t="str">
        <f t="shared" si="2"/>
        <v/>
      </c>
      <c r="AE120" s="39" t="str">
        <f t="shared" si="3"/>
        <v/>
      </c>
      <c r="AF120" s="39" t="str">
        <f t="shared" si="4"/>
        <v/>
      </c>
      <c r="AG120" s="39" t="str">
        <f t="shared" si="5"/>
        <v/>
      </c>
      <c r="AH120" s="39" t="str">
        <f t="shared" si="6"/>
        <v/>
      </c>
    </row>
    <row r="121" ht="14.25" customHeight="1">
      <c r="A121" s="21" t="str">
        <f>IF(Data!A121&gt;0,Data!A121-4,"")</f>
        <v/>
      </c>
      <c r="B121" s="21" t="str">
        <f>IF(Data!B121&gt;0,Data!B121-4,"")</f>
        <v/>
      </c>
      <c r="C121" s="21" t="str">
        <f>IF(Data!C121&gt;0,4-Data!C121,"")</f>
        <v/>
      </c>
      <c r="D121" s="21" t="str">
        <f>IF(Data!D121&gt;0,4-Data!D121,"")</f>
        <v/>
      </c>
      <c r="E121" s="21" t="str">
        <f>IF(Data!E121&gt;0,4-Data!E121,"")</f>
        <v/>
      </c>
      <c r="F121" s="21" t="str">
        <f>IF(Data!F121&gt;0,Data!F121-4,"")</f>
        <v/>
      </c>
      <c r="G121" s="21" t="str">
        <f>IF(Data!G121&gt;0,Data!G121-4,"")</f>
        <v/>
      </c>
      <c r="H121" s="21" t="str">
        <f>IF(Data!H121&gt;0,Data!H121-4,"")</f>
        <v/>
      </c>
      <c r="I121" s="21" t="str">
        <f>IF(Data!I121&gt;0,4-Data!I121,"")</f>
        <v/>
      </c>
      <c r="J121" s="21" t="str">
        <f>IF(Data!J121&gt;0,4-Data!J121,"")</f>
        <v/>
      </c>
      <c r="K121" s="21" t="str">
        <f>IF(Data!K121&gt;0,Data!K121-4,"")</f>
        <v/>
      </c>
      <c r="L121" s="21" t="str">
        <f>IF(Data!L121&gt;0,4-Data!L121,"")</f>
        <v/>
      </c>
      <c r="M121" s="21" t="str">
        <f>IF(Data!M121&gt;0,Data!M121-4,"")</f>
        <v/>
      </c>
      <c r="N121" s="21" t="str">
        <f>IF(Data!N121&gt;0,Data!N121-4,"")</f>
        <v/>
      </c>
      <c r="O121" s="21" t="str">
        <f>IF(Data!O121&gt;0,Data!O121-4,"")</f>
        <v/>
      </c>
      <c r="P121" s="21" t="str">
        <f>IF(Data!P121&gt;0,Data!P121-4,"")</f>
        <v/>
      </c>
      <c r="Q121" s="21" t="str">
        <f>IF(Data!Q121&gt;0,4-Data!Q121,"")</f>
        <v/>
      </c>
      <c r="R121" s="21" t="str">
        <f>IF(Data!R121&gt;0,4-Data!R121,"")</f>
        <v/>
      </c>
      <c r="S121" s="21" t="str">
        <f>IF(Data!S121&gt;0,4-Data!S121,"")</f>
        <v/>
      </c>
      <c r="T121" s="21" t="str">
        <f>IF(Data!T121&gt;0,Data!T121-4,"")</f>
        <v/>
      </c>
      <c r="U121" s="21" t="str">
        <f>IF(Data!U121&gt;0,4-Data!U121,"")</f>
        <v/>
      </c>
      <c r="V121" s="21" t="str">
        <f>IF(Data!V121&gt;0,Data!V121-4,"")</f>
        <v/>
      </c>
      <c r="W121" s="21" t="str">
        <f>IF(Data!W121&gt;0,4-Data!W121,"")</f>
        <v/>
      </c>
      <c r="X121" s="21" t="str">
        <f>IF(Data!X121&gt;0,4-Data!X121,"")</f>
        <v/>
      </c>
      <c r="Y121" s="21" t="str">
        <f>IF(Data!Y121&gt;0,4-Data!Y121,"")</f>
        <v/>
      </c>
      <c r="Z121" s="21" t="str">
        <f>IF(Data!Z121&gt;0,Data!Z121-4,"")</f>
        <v/>
      </c>
      <c r="AC121" s="39" t="str">
        <f t="shared" si="1"/>
        <v/>
      </c>
      <c r="AD121" s="39" t="str">
        <f t="shared" si="2"/>
        <v/>
      </c>
      <c r="AE121" s="39" t="str">
        <f t="shared" si="3"/>
        <v/>
      </c>
      <c r="AF121" s="39" t="str">
        <f t="shared" si="4"/>
        <v/>
      </c>
      <c r="AG121" s="39" t="str">
        <f t="shared" si="5"/>
        <v/>
      </c>
      <c r="AH121" s="39" t="str">
        <f t="shared" si="6"/>
        <v/>
      </c>
    </row>
    <row r="122" ht="14.25" customHeight="1">
      <c r="A122" s="21" t="str">
        <f>IF(Data!A122&gt;0,Data!A122-4,"")</f>
        <v/>
      </c>
      <c r="B122" s="21" t="str">
        <f>IF(Data!B122&gt;0,Data!B122-4,"")</f>
        <v/>
      </c>
      <c r="C122" s="21" t="str">
        <f>IF(Data!C122&gt;0,4-Data!C122,"")</f>
        <v/>
      </c>
      <c r="D122" s="21" t="str">
        <f>IF(Data!D122&gt;0,4-Data!D122,"")</f>
        <v/>
      </c>
      <c r="E122" s="21" t="str">
        <f>IF(Data!E122&gt;0,4-Data!E122,"")</f>
        <v/>
      </c>
      <c r="F122" s="21" t="str">
        <f>IF(Data!F122&gt;0,Data!F122-4,"")</f>
        <v/>
      </c>
      <c r="G122" s="21" t="str">
        <f>IF(Data!G122&gt;0,Data!G122-4,"")</f>
        <v/>
      </c>
      <c r="H122" s="21" t="str">
        <f>IF(Data!H122&gt;0,Data!H122-4,"")</f>
        <v/>
      </c>
      <c r="I122" s="21" t="str">
        <f>IF(Data!I122&gt;0,4-Data!I122,"")</f>
        <v/>
      </c>
      <c r="J122" s="21" t="str">
        <f>IF(Data!J122&gt;0,4-Data!J122,"")</f>
        <v/>
      </c>
      <c r="K122" s="21" t="str">
        <f>IF(Data!K122&gt;0,Data!K122-4,"")</f>
        <v/>
      </c>
      <c r="L122" s="21" t="str">
        <f>IF(Data!L122&gt;0,4-Data!L122,"")</f>
        <v/>
      </c>
      <c r="M122" s="21" t="str">
        <f>IF(Data!M122&gt;0,Data!M122-4,"")</f>
        <v/>
      </c>
      <c r="N122" s="21" t="str">
        <f>IF(Data!N122&gt;0,Data!N122-4,"")</f>
        <v/>
      </c>
      <c r="O122" s="21" t="str">
        <f>IF(Data!O122&gt;0,Data!O122-4,"")</f>
        <v/>
      </c>
      <c r="P122" s="21" t="str">
        <f>IF(Data!P122&gt;0,Data!P122-4,"")</f>
        <v/>
      </c>
      <c r="Q122" s="21" t="str">
        <f>IF(Data!Q122&gt;0,4-Data!Q122,"")</f>
        <v/>
      </c>
      <c r="R122" s="21" t="str">
        <f>IF(Data!R122&gt;0,4-Data!R122,"")</f>
        <v/>
      </c>
      <c r="S122" s="21" t="str">
        <f>IF(Data!S122&gt;0,4-Data!S122,"")</f>
        <v/>
      </c>
      <c r="T122" s="21" t="str">
        <f>IF(Data!T122&gt;0,Data!T122-4,"")</f>
        <v/>
      </c>
      <c r="U122" s="21" t="str">
        <f>IF(Data!U122&gt;0,4-Data!U122,"")</f>
        <v/>
      </c>
      <c r="V122" s="21" t="str">
        <f>IF(Data!V122&gt;0,Data!V122-4,"")</f>
        <v/>
      </c>
      <c r="W122" s="21" t="str">
        <f>IF(Data!W122&gt;0,4-Data!W122,"")</f>
        <v/>
      </c>
      <c r="X122" s="21" t="str">
        <f>IF(Data!X122&gt;0,4-Data!X122,"")</f>
        <v/>
      </c>
      <c r="Y122" s="21" t="str">
        <f>IF(Data!Y122&gt;0,4-Data!Y122,"")</f>
        <v/>
      </c>
      <c r="Z122" s="21" t="str">
        <f>IF(Data!Z122&gt;0,Data!Z122-4,"")</f>
        <v/>
      </c>
      <c r="AC122" s="39" t="str">
        <f t="shared" si="1"/>
        <v/>
      </c>
      <c r="AD122" s="39" t="str">
        <f t="shared" si="2"/>
        <v/>
      </c>
      <c r="AE122" s="39" t="str">
        <f t="shared" si="3"/>
        <v/>
      </c>
      <c r="AF122" s="39" t="str">
        <f t="shared" si="4"/>
        <v/>
      </c>
      <c r="AG122" s="39" t="str">
        <f t="shared" si="5"/>
        <v/>
      </c>
      <c r="AH122" s="39" t="str">
        <f t="shared" si="6"/>
        <v/>
      </c>
    </row>
    <row r="123" ht="14.25" customHeight="1">
      <c r="A123" s="21" t="str">
        <f>IF(Data!A123&gt;0,Data!A123-4,"")</f>
        <v/>
      </c>
      <c r="B123" s="21" t="str">
        <f>IF(Data!B123&gt;0,Data!B123-4,"")</f>
        <v/>
      </c>
      <c r="C123" s="21" t="str">
        <f>IF(Data!C123&gt;0,4-Data!C123,"")</f>
        <v/>
      </c>
      <c r="D123" s="21" t="str">
        <f>IF(Data!D123&gt;0,4-Data!D123,"")</f>
        <v/>
      </c>
      <c r="E123" s="21" t="str">
        <f>IF(Data!E123&gt;0,4-Data!E123,"")</f>
        <v/>
      </c>
      <c r="F123" s="21" t="str">
        <f>IF(Data!F123&gt;0,Data!F123-4,"")</f>
        <v/>
      </c>
      <c r="G123" s="21" t="str">
        <f>IF(Data!G123&gt;0,Data!G123-4,"")</f>
        <v/>
      </c>
      <c r="H123" s="21" t="str">
        <f>IF(Data!H123&gt;0,Data!H123-4,"")</f>
        <v/>
      </c>
      <c r="I123" s="21" t="str">
        <f>IF(Data!I123&gt;0,4-Data!I123,"")</f>
        <v/>
      </c>
      <c r="J123" s="21" t="str">
        <f>IF(Data!J123&gt;0,4-Data!J123,"")</f>
        <v/>
      </c>
      <c r="K123" s="21" t="str">
        <f>IF(Data!K123&gt;0,Data!K123-4,"")</f>
        <v/>
      </c>
      <c r="L123" s="21" t="str">
        <f>IF(Data!L123&gt;0,4-Data!L123,"")</f>
        <v/>
      </c>
      <c r="M123" s="21" t="str">
        <f>IF(Data!M123&gt;0,Data!M123-4,"")</f>
        <v/>
      </c>
      <c r="N123" s="21" t="str">
        <f>IF(Data!N123&gt;0,Data!N123-4,"")</f>
        <v/>
      </c>
      <c r="O123" s="21" t="str">
        <f>IF(Data!O123&gt;0,Data!O123-4,"")</f>
        <v/>
      </c>
      <c r="P123" s="21" t="str">
        <f>IF(Data!P123&gt;0,Data!P123-4,"")</f>
        <v/>
      </c>
      <c r="Q123" s="21" t="str">
        <f>IF(Data!Q123&gt;0,4-Data!Q123,"")</f>
        <v/>
      </c>
      <c r="R123" s="21" t="str">
        <f>IF(Data!R123&gt;0,4-Data!R123,"")</f>
        <v/>
      </c>
      <c r="S123" s="21" t="str">
        <f>IF(Data!S123&gt;0,4-Data!S123,"")</f>
        <v/>
      </c>
      <c r="T123" s="21" t="str">
        <f>IF(Data!T123&gt;0,Data!T123-4,"")</f>
        <v/>
      </c>
      <c r="U123" s="21" t="str">
        <f>IF(Data!U123&gt;0,4-Data!U123,"")</f>
        <v/>
      </c>
      <c r="V123" s="21" t="str">
        <f>IF(Data!V123&gt;0,Data!V123-4,"")</f>
        <v/>
      </c>
      <c r="W123" s="21" t="str">
        <f>IF(Data!W123&gt;0,4-Data!W123,"")</f>
        <v/>
      </c>
      <c r="X123" s="21" t="str">
        <f>IF(Data!X123&gt;0,4-Data!X123,"")</f>
        <v/>
      </c>
      <c r="Y123" s="21" t="str">
        <f>IF(Data!Y123&gt;0,4-Data!Y123,"")</f>
        <v/>
      </c>
      <c r="Z123" s="21" t="str">
        <f>IF(Data!Z123&gt;0,Data!Z123-4,"")</f>
        <v/>
      </c>
      <c r="AC123" s="39" t="str">
        <f t="shared" si="1"/>
        <v/>
      </c>
      <c r="AD123" s="39" t="str">
        <f t="shared" si="2"/>
        <v/>
      </c>
      <c r="AE123" s="39" t="str">
        <f t="shared" si="3"/>
        <v/>
      </c>
      <c r="AF123" s="39" t="str">
        <f t="shared" si="4"/>
        <v/>
      </c>
      <c r="AG123" s="39" t="str">
        <f t="shared" si="5"/>
        <v/>
      </c>
      <c r="AH123" s="39" t="str">
        <f t="shared" si="6"/>
        <v/>
      </c>
    </row>
    <row r="124" ht="14.25" customHeight="1">
      <c r="A124" s="21" t="str">
        <f>IF(Data!A124&gt;0,Data!A124-4,"")</f>
        <v/>
      </c>
      <c r="B124" s="21" t="str">
        <f>IF(Data!B124&gt;0,Data!B124-4,"")</f>
        <v/>
      </c>
      <c r="C124" s="21" t="str">
        <f>IF(Data!C124&gt;0,4-Data!C124,"")</f>
        <v/>
      </c>
      <c r="D124" s="21" t="str">
        <f>IF(Data!D124&gt;0,4-Data!D124,"")</f>
        <v/>
      </c>
      <c r="E124" s="21" t="str">
        <f>IF(Data!E124&gt;0,4-Data!E124,"")</f>
        <v/>
      </c>
      <c r="F124" s="21" t="str">
        <f>IF(Data!F124&gt;0,Data!F124-4,"")</f>
        <v/>
      </c>
      <c r="G124" s="21" t="str">
        <f>IF(Data!G124&gt;0,Data!G124-4,"")</f>
        <v/>
      </c>
      <c r="H124" s="21" t="str">
        <f>IF(Data!H124&gt;0,Data!H124-4,"")</f>
        <v/>
      </c>
      <c r="I124" s="21" t="str">
        <f>IF(Data!I124&gt;0,4-Data!I124,"")</f>
        <v/>
      </c>
      <c r="J124" s="21" t="str">
        <f>IF(Data!J124&gt;0,4-Data!J124,"")</f>
        <v/>
      </c>
      <c r="K124" s="21" t="str">
        <f>IF(Data!K124&gt;0,Data!K124-4,"")</f>
        <v/>
      </c>
      <c r="L124" s="21" t="str">
        <f>IF(Data!L124&gt;0,4-Data!L124,"")</f>
        <v/>
      </c>
      <c r="M124" s="21" t="str">
        <f>IF(Data!M124&gt;0,Data!M124-4,"")</f>
        <v/>
      </c>
      <c r="N124" s="21" t="str">
        <f>IF(Data!N124&gt;0,Data!N124-4,"")</f>
        <v/>
      </c>
      <c r="O124" s="21" t="str">
        <f>IF(Data!O124&gt;0,Data!O124-4,"")</f>
        <v/>
      </c>
      <c r="P124" s="21" t="str">
        <f>IF(Data!P124&gt;0,Data!P124-4,"")</f>
        <v/>
      </c>
      <c r="Q124" s="21" t="str">
        <f>IF(Data!Q124&gt;0,4-Data!Q124,"")</f>
        <v/>
      </c>
      <c r="R124" s="21" t="str">
        <f>IF(Data!R124&gt;0,4-Data!R124,"")</f>
        <v/>
      </c>
      <c r="S124" s="21" t="str">
        <f>IF(Data!S124&gt;0,4-Data!S124,"")</f>
        <v/>
      </c>
      <c r="T124" s="21" t="str">
        <f>IF(Data!T124&gt;0,Data!T124-4,"")</f>
        <v/>
      </c>
      <c r="U124" s="21" t="str">
        <f>IF(Data!U124&gt;0,4-Data!U124,"")</f>
        <v/>
      </c>
      <c r="V124" s="21" t="str">
        <f>IF(Data!V124&gt;0,Data!V124-4,"")</f>
        <v/>
      </c>
      <c r="W124" s="21" t="str">
        <f>IF(Data!W124&gt;0,4-Data!W124,"")</f>
        <v/>
      </c>
      <c r="X124" s="21" t="str">
        <f>IF(Data!X124&gt;0,4-Data!X124,"")</f>
        <v/>
      </c>
      <c r="Y124" s="21" t="str">
        <f>IF(Data!Y124&gt;0,4-Data!Y124,"")</f>
        <v/>
      </c>
      <c r="Z124" s="21" t="str">
        <f>IF(Data!Z124&gt;0,Data!Z124-4,"")</f>
        <v/>
      </c>
      <c r="AC124" s="39" t="str">
        <f t="shared" si="1"/>
        <v/>
      </c>
      <c r="AD124" s="39" t="str">
        <f t="shared" si="2"/>
        <v/>
      </c>
      <c r="AE124" s="39" t="str">
        <f t="shared" si="3"/>
        <v/>
      </c>
      <c r="AF124" s="39" t="str">
        <f t="shared" si="4"/>
        <v/>
      </c>
      <c r="AG124" s="39" t="str">
        <f t="shared" si="5"/>
        <v/>
      </c>
      <c r="AH124" s="39" t="str">
        <f t="shared" si="6"/>
        <v/>
      </c>
    </row>
    <row r="125" ht="14.25" customHeight="1">
      <c r="A125" s="21" t="str">
        <f>IF(Data!A125&gt;0,Data!A125-4,"")</f>
        <v/>
      </c>
      <c r="B125" s="21" t="str">
        <f>IF(Data!B125&gt;0,Data!B125-4,"")</f>
        <v/>
      </c>
      <c r="C125" s="21" t="str">
        <f>IF(Data!C125&gt;0,4-Data!C125,"")</f>
        <v/>
      </c>
      <c r="D125" s="21" t="str">
        <f>IF(Data!D125&gt;0,4-Data!D125,"")</f>
        <v/>
      </c>
      <c r="E125" s="21" t="str">
        <f>IF(Data!E125&gt;0,4-Data!E125,"")</f>
        <v/>
      </c>
      <c r="F125" s="21" t="str">
        <f>IF(Data!F125&gt;0,Data!F125-4,"")</f>
        <v/>
      </c>
      <c r="G125" s="21" t="str">
        <f>IF(Data!G125&gt;0,Data!G125-4,"")</f>
        <v/>
      </c>
      <c r="H125" s="21" t="str">
        <f>IF(Data!H125&gt;0,Data!H125-4,"")</f>
        <v/>
      </c>
      <c r="I125" s="21" t="str">
        <f>IF(Data!I125&gt;0,4-Data!I125,"")</f>
        <v/>
      </c>
      <c r="J125" s="21" t="str">
        <f>IF(Data!J125&gt;0,4-Data!J125,"")</f>
        <v/>
      </c>
      <c r="K125" s="21" t="str">
        <f>IF(Data!K125&gt;0,Data!K125-4,"")</f>
        <v/>
      </c>
      <c r="L125" s="21" t="str">
        <f>IF(Data!L125&gt;0,4-Data!L125,"")</f>
        <v/>
      </c>
      <c r="M125" s="21" t="str">
        <f>IF(Data!M125&gt;0,Data!M125-4,"")</f>
        <v/>
      </c>
      <c r="N125" s="21" t="str">
        <f>IF(Data!N125&gt;0,Data!N125-4,"")</f>
        <v/>
      </c>
      <c r="O125" s="21" t="str">
        <f>IF(Data!O125&gt;0,Data!O125-4,"")</f>
        <v/>
      </c>
      <c r="P125" s="21" t="str">
        <f>IF(Data!P125&gt;0,Data!P125-4,"")</f>
        <v/>
      </c>
      <c r="Q125" s="21" t="str">
        <f>IF(Data!Q125&gt;0,4-Data!Q125,"")</f>
        <v/>
      </c>
      <c r="R125" s="21" t="str">
        <f>IF(Data!R125&gt;0,4-Data!R125,"")</f>
        <v/>
      </c>
      <c r="S125" s="21" t="str">
        <f>IF(Data!S125&gt;0,4-Data!S125,"")</f>
        <v/>
      </c>
      <c r="T125" s="21" t="str">
        <f>IF(Data!T125&gt;0,Data!T125-4,"")</f>
        <v/>
      </c>
      <c r="U125" s="21" t="str">
        <f>IF(Data!U125&gt;0,4-Data!U125,"")</f>
        <v/>
      </c>
      <c r="V125" s="21" t="str">
        <f>IF(Data!V125&gt;0,Data!V125-4,"")</f>
        <v/>
      </c>
      <c r="W125" s="21" t="str">
        <f>IF(Data!W125&gt;0,4-Data!W125,"")</f>
        <v/>
      </c>
      <c r="X125" s="21" t="str">
        <f>IF(Data!X125&gt;0,4-Data!X125,"")</f>
        <v/>
      </c>
      <c r="Y125" s="21" t="str">
        <f>IF(Data!Y125&gt;0,4-Data!Y125,"")</f>
        <v/>
      </c>
      <c r="Z125" s="21" t="str">
        <f>IF(Data!Z125&gt;0,Data!Z125-4,"")</f>
        <v/>
      </c>
      <c r="AC125" s="39" t="str">
        <f t="shared" si="1"/>
        <v/>
      </c>
      <c r="AD125" s="39" t="str">
        <f t="shared" si="2"/>
        <v/>
      </c>
      <c r="AE125" s="39" t="str">
        <f t="shared" si="3"/>
        <v/>
      </c>
      <c r="AF125" s="39" t="str">
        <f t="shared" si="4"/>
        <v/>
      </c>
      <c r="AG125" s="39" t="str">
        <f t="shared" si="5"/>
        <v/>
      </c>
      <c r="AH125" s="39" t="str">
        <f t="shared" si="6"/>
        <v/>
      </c>
    </row>
    <row r="126" ht="14.25" customHeight="1">
      <c r="A126" s="21" t="str">
        <f>IF(Data!A126&gt;0,Data!A126-4,"")</f>
        <v/>
      </c>
      <c r="B126" s="21" t="str">
        <f>IF(Data!B126&gt;0,Data!B126-4,"")</f>
        <v/>
      </c>
      <c r="C126" s="21" t="str">
        <f>IF(Data!C126&gt;0,4-Data!C126,"")</f>
        <v/>
      </c>
      <c r="D126" s="21" t="str">
        <f>IF(Data!D126&gt;0,4-Data!D126,"")</f>
        <v/>
      </c>
      <c r="E126" s="21" t="str">
        <f>IF(Data!E126&gt;0,4-Data!E126,"")</f>
        <v/>
      </c>
      <c r="F126" s="21" t="str">
        <f>IF(Data!F126&gt;0,Data!F126-4,"")</f>
        <v/>
      </c>
      <c r="G126" s="21" t="str">
        <f>IF(Data!G126&gt;0,Data!G126-4,"")</f>
        <v/>
      </c>
      <c r="H126" s="21" t="str">
        <f>IF(Data!H126&gt;0,Data!H126-4,"")</f>
        <v/>
      </c>
      <c r="I126" s="21" t="str">
        <f>IF(Data!I126&gt;0,4-Data!I126,"")</f>
        <v/>
      </c>
      <c r="J126" s="21" t="str">
        <f>IF(Data!J126&gt;0,4-Data!J126,"")</f>
        <v/>
      </c>
      <c r="K126" s="21" t="str">
        <f>IF(Data!K126&gt;0,Data!K126-4,"")</f>
        <v/>
      </c>
      <c r="L126" s="21" t="str">
        <f>IF(Data!L126&gt;0,4-Data!L126,"")</f>
        <v/>
      </c>
      <c r="M126" s="21" t="str">
        <f>IF(Data!M126&gt;0,Data!M126-4,"")</f>
        <v/>
      </c>
      <c r="N126" s="21" t="str">
        <f>IF(Data!N126&gt;0,Data!N126-4,"")</f>
        <v/>
      </c>
      <c r="O126" s="21" t="str">
        <f>IF(Data!O126&gt;0,Data!O126-4,"")</f>
        <v/>
      </c>
      <c r="P126" s="21" t="str">
        <f>IF(Data!P126&gt;0,Data!P126-4,"")</f>
        <v/>
      </c>
      <c r="Q126" s="21" t="str">
        <f>IF(Data!Q126&gt;0,4-Data!Q126,"")</f>
        <v/>
      </c>
      <c r="R126" s="21" t="str">
        <f>IF(Data!R126&gt;0,4-Data!R126,"")</f>
        <v/>
      </c>
      <c r="S126" s="21" t="str">
        <f>IF(Data!S126&gt;0,4-Data!S126,"")</f>
        <v/>
      </c>
      <c r="T126" s="21" t="str">
        <f>IF(Data!T126&gt;0,Data!T126-4,"")</f>
        <v/>
      </c>
      <c r="U126" s="21" t="str">
        <f>IF(Data!U126&gt;0,4-Data!U126,"")</f>
        <v/>
      </c>
      <c r="V126" s="21" t="str">
        <f>IF(Data!V126&gt;0,Data!V126-4,"")</f>
        <v/>
      </c>
      <c r="W126" s="21" t="str">
        <f>IF(Data!W126&gt;0,4-Data!W126,"")</f>
        <v/>
      </c>
      <c r="X126" s="21" t="str">
        <f>IF(Data!X126&gt;0,4-Data!X126,"")</f>
        <v/>
      </c>
      <c r="Y126" s="21" t="str">
        <f>IF(Data!Y126&gt;0,4-Data!Y126,"")</f>
        <v/>
      </c>
      <c r="Z126" s="21" t="str">
        <f>IF(Data!Z126&gt;0,Data!Z126-4,"")</f>
        <v/>
      </c>
      <c r="AC126" s="39" t="str">
        <f t="shared" si="1"/>
        <v/>
      </c>
      <c r="AD126" s="39" t="str">
        <f t="shared" si="2"/>
        <v/>
      </c>
      <c r="AE126" s="39" t="str">
        <f t="shared" si="3"/>
        <v/>
      </c>
      <c r="AF126" s="39" t="str">
        <f t="shared" si="4"/>
        <v/>
      </c>
      <c r="AG126" s="39" t="str">
        <f t="shared" si="5"/>
        <v/>
      </c>
      <c r="AH126" s="39" t="str">
        <f t="shared" si="6"/>
        <v/>
      </c>
    </row>
    <row r="127" ht="14.25" customHeight="1">
      <c r="A127" s="21" t="str">
        <f>IF(Data!A127&gt;0,Data!A127-4,"")</f>
        <v/>
      </c>
      <c r="B127" s="21" t="str">
        <f>IF(Data!B127&gt;0,Data!B127-4,"")</f>
        <v/>
      </c>
      <c r="C127" s="21" t="str">
        <f>IF(Data!C127&gt;0,4-Data!C127,"")</f>
        <v/>
      </c>
      <c r="D127" s="21" t="str">
        <f>IF(Data!D127&gt;0,4-Data!D127,"")</f>
        <v/>
      </c>
      <c r="E127" s="21" t="str">
        <f>IF(Data!E127&gt;0,4-Data!E127,"")</f>
        <v/>
      </c>
      <c r="F127" s="21" t="str">
        <f>IF(Data!F127&gt;0,Data!F127-4,"")</f>
        <v/>
      </c>
      <c r="G127" s="21" t="str">
        <f>IF(Data!G127&gt;0,Data!G127-4,"")</f>
        <v/>
      </c>
      <c r="H127" s="21" t="str">
        <f>IF(Data!H127&gt;0,Data!H127-4,"")</f>
        <v/>
      </c>
      <c r="I127" s="21" t="str">
        <f>IF(Data!I127&gt;0,4-Data!I127,"")</f>
        <v/>
      </c>
      <c r="J127" s="21" t="str">
        <f>IF(Data!J127&gt;0,4-Data!J127,"")</f>
        <v/>
      </c>
      <c r="K127" s="21" t="str">
        <f>IF(Data!K127&gt;0,Data!K127-4,"")</f>
        <v/>
      </c>
      <c r="L127" s="21" t="str">
        <f>IF(Data!L127&gt;0,4-Data!L127,"")</f>
        <v/>
      </c>
      <c r="M127" s="21" t="str">
        <f>IF(Data!M127&gt;0,Data!M127-4,"")</f>
        <v/>
      </c>
      <c r="N127" s="21" t="str">
        <f>IF(Data!N127&gt;0,Data!N127-4,"")</f>
        <v/>
      </c>
      <c r="O127" s="21" t="str">
        <f>IF(Data!O127&gt;0,Data!O127-4,"")</f>
        <v/>
      </c>
      <c r="P127" s="21" t="str">
        <f>IF(Data!P127&gt;0,Data!P127-4,"")</f>
        <v/>
      </c>
      <c r="Q127" s="21" t="str">
        <f>IF(Data!Q127&gt;0,4-Data!Q127,"")</f>
        <v/>
      </c>
      <c r="R127" s="21" t="str">
        <f>IF(Data!R127&gt;0,4-Data!R127,"")</f>
        <v/>
      </c>
      <c r="S127" s="21" t="str">
        <f>IF(Data!S127&gt;0,4-Data!S127,"")</f>
        <v/>
      </c>
      <c r="T127" s="21" t="str">
        <f>IF(Data!T127&gt;0,Data!T127-4,"")</f>
        <v/>
      </c>
      <c r="U127" s="21" t="str">
        <f>IF(Data!U127&gt;0,4-Data!U127,"")</f>
        <v/>
      </c>
      <c r="V127" s="21" t="str">
        <f>IF(Data!V127&gt;0,Data!V127-4,"")</f>
        <v/>
      </c>
      <c r="W127" s="21" t="str">
        <f>IF(Data!W127&gt;0,4-Data!W127,"")</f>
        <v/>
      </c>
      <c r="X127" s="21" t="str">
        <f>IF(Data!X127&gt;0,4-Data!X127,"")</f>
        <v/>
      </c>
      <c r="Y127" s="21" t="str">
        <f>IF(Data!Y127&gt;0,4-Data!Y127,"")</f>
        <v/>
      </c>
      <c r="Z127" s="21" t="str">
        <f>IF(Data!Z127&gt;0,Data!Z127-4,"")</f>
        <v/>
      </c>
      <c r="AC127" s="39" t="str">
        <f t="shared" si="1"/>
        <v/>
      </c>
      <c r="AD127" s="39" t="str">
        <f t="shared" si="2"/>
        <v/>
      </c>
      <c r="AE127" s="39" t="str">
        <f t="shared" si="3"/>
        <v/>
      </c>
      <c r="AF127" s="39" t="str">
        <f t="shared" si="4"/>
        <v/>
      </c>
      <c r="AG127" s="39" t="str">
        <f t="shared" si="5"/>
        <v/>
      </c>
      <c r="AH127" s="39" t="str">
        <f t="shared" si="6"/>
        <v/>
      </c>
    </row>
    <row r="128" ht="14.25" customHeight="1">
      <c r="A128" s="21" t="str">
        <f>IF(Data!A128&gt;0,Data!A128-4,"")</f>
        <v/>
      </c>
      <c r="B128" s="21" t="str">
        <f>IF(Data!B128&gt;0,Data!B128-4,"")</f>
        <v/>
      </c>
      <c r="C128" s="21" t="str">
        <f>IF(Data!C128&gt;0,4-Data!C128,"")</f>
        <v/>
      </c>
      <c r="D128" s="21" t="str">
        <f>IF(Data!D128&gt;0,4-Data!D128,"")</f>
        <v/>
      </c>
      <c r="E128" s="21" t="str">
        <f>IF(Data!E128&gt;0,4-Data!E128,"")</f>
        <v/>
      </c>
      <c r="F128" s="21" t="str">
        <f>IF(Data!F128&gt;0,Data!F128-4,"")</f>
        <v/>
      </c>
      <c r="G128" s="21" t="str">
        <f>IF(Data!G128&gt;0,Data!G128-4,"")</f>
        <v/>
      </c>
      <c r="H128" s="21" t="str">
        <f>IF(Data!H128&gt;0,Data!H128-4,"")</f>
        <v/>
      </c>
      <c r="I128" s="21" t="str">
        <f>IF(Data!I128&gt;0,4-Data!I128,"")</f>
        <v/>
      </c>
      <c r="J128" s="21" t="str">
        <f>IF(Data!J128&gt;0,4-Data!J128,"")</f>
        <v/>
      </c>
      <c r="K128" s="21" t="str">
        <f>IF(Data!K128&gt;0,Data!K128-4,"")</f>
        <v/>
      </c>
      <c r="L128" s="21" t="str">
        <f>IF(Data!L128&gt;0,4-Data!L128,"")</f>
        <v/>
      </c>
      <c r="M128" s="21" t="str">
        <f>IF(Data!M128&gt;0,Data!M128-4,"")</f>
        <v/>
      </c>
      <c r="N128" s="21" t="str">
        <f>IF(Data!N128&gt;0,Data!N128-4,"")</f>
        <v/>
      </c>
      <c r="O128" s="21" t="str">
        <f>IF(Data!O128&gt;0,Data!O128-4,"")</f>
        <v/>
      </c>
      <c r="P128" s="21" t="str">
        <f>IF(Data!P128&gt;0,Data!P128-4,"")</f>
        <v/>
      </c>
      <c r="Q128" s="21" t="str">
        <f>IF(Data!Q128&gt;0,4-Data!Q128,"")</f>
        <v/>
      </c>
      <c r="R128" s="21" t="str">
        <f>IF(Data!R128&gt;0,4-Data!R128,"")</f>
        <v/>
      </c>
      <c r="S128" s="21" t="str">
        <f>IF(Data!S128&gt;0,4-Data!S128,"")</f>
        <v/>
      </c>
      <c r="T128" s="21" t="str">
        <f>IF(Data!T128&gt;0,Data!T128-4,"")</f>
        <v/>
      </c>
      <c r="U128" s="21" t="str">
        <f>IF(Data!U128&gt;0,4-Data!U128,"")</f>
        <v/>
      </c>
      <c r="V128" s="21" t="str">
        <f>IF(Data!V128&gt;0,Data!V128-4,"")</f>
        <v/>
      </c>
      <c r="W128" s="21" t="str">
        <f>IF(Data!W128&gt;0,4-Data!W128,"")</f>
        <v/>
      </c>
      <c r="X128" s="21" t="str">
        <f>IF(Data!X128&gt;0,4-Data!X128,"")</f>
        <v/>
      </c>
      <c r="Y128" s="21" t="str">
        <f>IF(Data!Y128&gt;0,4-Data!Y128,"")</f>
        <v/>
      </c>
      <c r="Z128" s="21" t="str">
        <f>IF(Data!Z128&gt;0,Data!Z128-4,"")</f>
        <v/>
      </c>
      <c r="AC128" s="39" t="str">
        <f t="shared" si="1"/>
        <v/>
      </c>
      <c r="AD128" s="39" t="str">
        <f t="shared" si="2"/>
        <v/>
      </c>
      <c r="AE128" s="39" t="str">
        <f t="shared" si="3"/>
        <v/>
      </c>
      <c r="AF128" s="39" t="str">
        <f t="shared" si="4"/>
        <v/>
      </c>
      <c r="AG128" s="39" t="str">
        <f t="shared" si="5"/>
        <v/>
      </c>
      <c r="AH128" s="39" t="str">
        <f t="shared" si="6"/>
        <v/>
      </c>
    </row>
    <row r="129" ht="14.25" customHeight="1">
      <c r="A129" s="21" t="str">
        <f>IF(Data!A129&gt;0,Data!A129-4,"")</f>
        <v/>
      </c>
      <c r="B129" s="21" t="str">
        <f>IF(Data!B129&gt;0,Data!B129-4,"")</f>
        <v/>
      </c>
      <c r="C129" s="21" t="str">
        <f>IF(Data!C129&gt;0,4-Data!C129,"")</f>
        <v/>
      </c>
      <c r="D129" s="21" t="str">
        <f>IF(Data!D129&gt;0,4-Data!D129,"")</f>
        <v/>
      </c>
      <c r="E129" s="21" t="str">
        <f>IF(Data!E129&gt;0,4-Data!E129,"")</f>
        <v/>
      </c>
      <c r="F129" s="21" t="str">
        <f>IF(Data!F129&gt;0,Data!F129-4,"")</f>
        <v/>
      </c>
      <c r="G129" s="21" t="str">
        <f>IF(Data!G129&gt;0,Data!G129-4,"")</f>
        <v/>
      </c>
      <c r="H129" s="21" t="str">
        <f>IF(Data!H129&gt;0,Data!H129-4,"")</f>
        <v/>
      </c>
      <c r="I129" s="21" t="str">
        <f>IF(Data!I129&gt;0,4-Data!I129,"")</f>
        <v/>
      </c>
      <c r="J129" s="21" t="str">
        <f>IF(Data!J129&gt;0,4-Data!J129,"")</f>
        <v/>
      </c>
      <c r="K129" s="21" t="str">
        <f>IF(Data!K129&gt;0,Data!K129-4,"")</f>
        <v/>
      </c>
      <c r="L129" s="21" t="str">
        <f>IF(Data!L129&gt;0,4-Data!L129,"")</f>
        <v/>
      </c>
      <c r="M129" s="21" t="str">
        <f>IF(Data!M129&gt;0,Data!M129-4,"")</f>
        <v/>
      </c>
      <c r="N129" s="21" t="str">
        <f>IF(Data!N129&gt;0,Data!N129-4,"")</f>
        <v/>
      </c>
      <c r="O129" s="21" t="str">
        <f>IF(Data!O129&gt;0,Data!O129-4,"")</f>
        <v/>
      </c>
      <c r="P129" s="21" t="str">
        <f>IF(Data!P129&gt;0,Data!P129-4,"")</f>
        <v/>
      </c>
      <c r="Q129" s="21" t="str">
        <f>IF(Data!Q129&gt;0,4-Data!Q129,"")</f>
        <v/>
      </c>
      <c r="R129" s="21" t="str">
        <f>IF(Data!R129&gt;0,4-Data!R129,"")</f>
        <v/>
      </c>
      <c r="S129" s="21" t="str">
        <f>IF(Data!S129&gt;0,4-Data!S129,"")</f>
        <v/>
      </c>
      <c r="T129" s="21" t="str">
        <f>IF(Data!T129&gt;0,Data!T129-4,"")</f>
        <v/>
      </c>
      <c r="U129" s="21" t="str">
        <f>IF(Data!U129&gt;0,4-Data!U129,"")</f>
        <v/>
      </c>
      <c r="V129" s="21" t="str">
        <f>IF(Data!V129&gt;0,Data!V129-4,"")</f>
        <v/>
      </c>
      <c r="W129" s="21" t="str">
        <f>IF(Data!W129&gt;0,4-Data!W129,"")</f>
        <v/>
      </c>
      <c r="X129" s="21" t="str">
        <f>IF(Data!X129&gt;0,4-Data!X129,"")</f>
        <v/>
      </c>
      <c r="Y129" s="21" t="str">
        <f>IF(Data!Y129&gt;0,4-Data!Y129,"")</f>
        <v/>
      </c>
      <c r="Z129" s="21" t="str">
        <f>IF(Data!Z129&gt;0,Data!Z129-4,"")</f>
        <v/>
      </c>
      <c r="AC129" s="39" t="str">
        <f t="shared" si="1"/>
        <v/>
      </c>
      <c r="AD129" s="39" t="str">
        <f t="shared" si="2"/>
        <v/>
      </c>
      <c r="AE129" s="39" t="str">
        <f t="shared" si="3"/>
        <v/>
      </c>
      <c r="AF129" s="39" t="str">
        <f t="shared" si="4"/>
        <v/>
      </c>
      <c r="AG129" s="39" t="str">
        <f t="shared" si="5"/>
        <v/>
      </c>
      <c r="AH129" s="39" t="str">
        <f t="shared" si="6"/>
        <v/>
      </c>
    </row>
    <row r="130" ht="14.25" customHeight="1">
      <c r="A130" s="21" t="str">
        <f>IF(Data!A130&gt;0,Data!A130-4,"")</f>
        <v/>
      </c>
      <c r="B130" s="21" t="str">
        <f>IF(Data!B130&gt;0,Data!B130-4,"")</f>
        <v/>
      </c>
      <c r="C130" s="21" t="str">
        <f>IF(Data!C130&gt;0,4-Data!C130,"")</f>
        <v/>
      </c>
      <c r="D130" s="21" t="str">
        <f>IF(Data!D130&gt;0,4-Data!D130,"")</f>
        <v/>
      </c>
      <c r="E130" s="21" t="str">
        <f>IF(Data!E130&gt;0,4-Data!E130,"")</f>
        <v/>
      </c>
      <c r="F130" s="21" t="str">
        <f>IF(Data!F130&gt;0,Data!F130-4,"")</f>
        <v/>
      </c>
      <c r="G130" s="21" t="str">
        <f>IF(Data!G130&gt;0,Data!G130-4,"")</f>
        <v/>
      </c>
      <c r="H130" s="21" t="str">
        <f>IF(Data!H130&gt;0,Data!H130-4,"")</f>
        <v/>
      </c>
      <c r="I130" s="21" t="str">
        <f>IF(Data!I130&gt;0,4-Data!I130,"")</f>
        <v/>
      </c>
      <c r="J130" s="21" t="str">
        <f>IF(Data!J130&gt;0,4-Data!J130,"")</f>
        <v/>
      </c>
      <c r="K130" s="21" t="str">
        <f>IF(Data!K130&gt;0,Data!K130-4,"")</f>
        <v/>
      </c>
      <c r="L130" s="21" t="str">
        <f>IF(Data!L130&gt;0,4-Data!L130,"")</f>
        <v/>
      </c>
      <c r="M130" s="21" t="str">
        <f>IF(Data!M130&gt;0,Data!M130-4,"")</f>
        <v/>
      </c>
      <c r="N130" s="21" t="str">
        <f>IF(Data!N130&gt;0,Data!N130-4,"")</f>
        <v/>
      </c>
      <c r="O130" s="21" t="str">
        <f>IF(Data!O130&gt;0,Data!O130-4,"")</f>
        <v/>
      </c>
      <c r="P130" s="21" t="str">
        <f>IF(Data!P130&gt;0,Data!P130-4,"")</f>
        <v/>
      </c>
      <c r="Q130" s="21" t="str">
        <f>IF(Data!Q130&gt;0,4-Data!Q130,"")</f>
        <v/>
      </c>
      <c r="R130" s="21" t="str">
        <f>IF(Data!R130&gt;0,4-Data!R130,"")</f>
        <v/>
      </c>
      <c r="S130" s="21" t="str">
        <f>IF(Data!S130&gt;0,4-Data!S130,"")</f>
        <v/>
      </c>
      <c r="T130" s="21" t="str">
        <f>IF(Data!T130&gt;0,Data!T130-4,"")</f>
        <v/>
      </c>
      <c r="U130" s="21" t="str">
        <f>IF(Data!U130&gt;0,4-Data!U130,"")</f>
        <v/>
      </c>
      <c r="V130" s="21" t="str">
        <f>IF(Data!V130&gt;0,Data!V130-4,"")</f>
        <v/>
      </c>
      <c r="W130" s="21" t="str">
        <f>IF(Data!W130&gt;0,4-Data!W130,"")</f>
        <v/>
      </c>
      <c r="X130" s="21" t="str">
        <f>IF(Data!X130&gt;0,4-Data!X130,"")</f>
        <v/>
      </c>
      <c r="Y130" s="21" t="str">
        <f>IF(Data!Y130&gt;0,4-Data!Y130,"")</f>
        <v/>
      </c>
      <c r="Z130" s="21" t="str">
        <f>IF(Data!Z130&gt;0,Data!Z130-4,"")</f>
        <v/>
      </c>
      <c r="AC130" s="39" t="str">
        <f t="shared" si="1"/>
        <v/>
      </c>
      <c r="AD130" s="39" t="str">
        <f t="shared" si="2"/>
        <v/>
      </c>
      <c r="AE130" s="39" t="str">
        <f t="shared" si="3"/>
        <v/>
      </c>
      <c r="AF130" s="39" t="str">
        <f t="shared" si="4"/>
        <v/>
      </c>
      <c r="AG130" s="39" t="str">
        <f t="shared" si="5"/>
        <v/>
      </c>
      <c r="AH130" s="39" t="str">
        <f t="shared" si="6"/>
        <v/>
      </c>
    </row>
    <row r="131" ht="14.25" customHeight="1">
      <c r="A131" s="21" t="str">
        <f>IF(Data!A131&gt;0,Data!A131-4,"")</f>
        <v/>
      </c>
      <c r="B131" s="21" t="str">
        <f>IF(Data!B131&gt;0,Data!B131-4,"")</f>
        <v/>
      </c>
      <c r="C131" s="21" t="str">
        <f>IF(Data!C131&gt;0,4-Data!C131,"")</f>
        <v/>
      </c>
      <c r="D131" s="21" t="str">
        <f>IF(Data!D131&gt;0,4-Data!D131,"")</f>
        <v/>
      </c>
      <c r="E131" s="21" t="str">
        <f>IF(Data!E131&gt;0,4-Data!E131,"")</f>
        <v/>
      </c>
      <c r="F131" s="21" t="str">
        <f>IF(Data!F131&gt;0,Data!F131-4,"")</f>
        <v/>
      </c>
      <c r="G131" s="21" t="str">
        <f>IF(Data!G131&gt;0,Data!G131-4,"")</f>
        <v/>
      </c>
      <c r="H131" s="21" t="str">
        <f>IF(Data!H131&gt;0,Data!H131-4,"")</f>
        <v/>
      </c>
      <c r="I131" s="21" t="str">
        <f>IF(Data!I131&gt;0,4-Data!I131,"")</f>
        <v/>
      </c>
      <c r="J131" s="21" t="str">
        <f>IF(Data!J131&gt;0,4-Data!J131,"")</f>
        <v/>
      </c>
      <c r="K131" s="21" t="str">
        <f>IF(Data!K131&gt;0,Data!K131-4,"")</f>
        <v/>
      </c>
      <c r="L131" s="21" t="str">
        <f>IF(Data!L131&gt;0,4-Data!L131,"")</f>
        <v/>
      </c>
      <c r="M131" s="21" t="str">
        <f>IF(Data!M131&gt;0,Data!M131-4,"")</f>
        <v/>
      </c>
      <c r="N131" s="21" t="str">
        <f>IF(Data!N131&gt;0,Data!N131-4,"")</f>
        <v/>
      </c>
      <c r="O131" s="21" t="str">
        <f>IF(Data!O131&gt;0,Data!O131-4,"")</f>
        <v/>
      </c>
      <c r="P131" s="21" t="str">
        <f>IF(Data!P131&gt;0,Data!P131-4,"")</f>
        <v/>
      </c>
      <c r="Q131" s="21" t="str">
        <f>IF(Data!Q131&gt;0,4-Data!Q131,"")</f>
        <v/>
      </c>
      <c r="R131" s="21" t="str">
        <f>IF(Data!R131&gt;0,4-Data!R131,"")</f>
        <v/>
      </c>
      <c r="S131" s="21" t="str">
        <f>IF(Data!S131&gt;0,4-Data!S131,"")</f>
        <v/>
      </c>
      <c r="T131" s="21" t="str">
        <f>IF(Data!T131&gt;0,Data!T131-4,"")</f>
        <v/>
      </c>
      <c r="U131" s="21" t="str">
        <f>IF(Data!U131&gt;0,4-Data!U131,"")</f>
        <v/>
      </c>
      <c r="V131" s="21" t="str">
        <f>IF(Data!V131&gt;0,Data!V131-4,"")</f>
        <v/>
      </c>
      <c r="W131" s="21" t="str">
        <f>IF(Data!W131&gt;0,4-Data!W131,"")</f>
        <v/>
      </c>
      <c r="X131" s="21" t="str">
        <f>IF(Data!X131&gt;0,4-Data!X131,"")</f>
        <v/>
      </c>
      <c r="Y131" s="21" t="str">
        <f>IF(Data!Y131&gt;0,4-Data!Y131,"")</f>
        <v/>
      </c>
      <c r="Z131" s="21" t="str">
        <f>IF(Data!Z131&gt;0,Data!Z131-4,"")</f>
        <v/>
      </c>
      <c r="AC131" s="39" t="str">
        <f t="shared" si="1"/>
        <v/>
      </c>
      <c r="AD131" s="39" t="str">
        <f t="shared" si="2"/>
        <v/>
      </c>
      <c r="AE131" s="39" t="str">
        <f t="shared" si="3"/>
        <v/>
      </c>
      <c r="AF131" s="39" t="str">
        <f t="shared" si="4"/>
        <v/>
      </c>
      <c r="AG131" s="39" t="str">
        <f t="shared" si="5"/>
        <v/>
      </c>
      <c r="AH131" s="39" t="str">
        <f t="shared" si="6"/>
        <v/>
      </c>
    </row>
    <row r="132" ht="14.25" customHeight="1">
      <c r="A132" s="21" t="str">
        <f>IF(Data!A132&gt;0,Data!A132-4,"")</f>
        <v/>
      </c>
      <c r="B132" s="21" t="str">
        <f>IF(Data!B132&gt;0,Data!B132-4,"")</f>
        <v/>
      </c>
      <c r="C132" s="21" t="str">
        <f>IF(Data!C132&gt;0,4-Data!C132,"")</f>
        <v/>
      </c>
      <c r="D132" s="21" t="str">
        <f>IF(Data!D132&gt;0,4-Data!D132,"")</f>
        <v/>
      </c>
      <c r="E132" s="21" t="str">
        <f>IF(Data!E132&gt;0,4-Data!E132,"")</f>
        <v/>
      </c>
      <c r="F132" s="21" t="str">
        <f>IF(Data!F132&gt;0,Data!F132-4,"")</f>
        <v/>
      </c>
      <c r="G132" s="21" t="str">
        <f>IF(Data!G132&gt;0,Data!G132-4,"")</f>
        <v/>
      </c>
      <c r="H132" s="21" t="str">
        <f>IF(Data!H132&gt;0,Data!H132-4,"")</f>
        <v/>
      </c>
      <c r="I132" s="21" t="str">
        <f>IF(Data!I132&gt;0,4-Data!I132,"")</f>
        <v/>
      </c>
      <c r="J132" s="21" t="str">
        <f>IF(Data!J132&gt;0,4-Data!J132,"")</f>
        <v/>
      </c>
      <c r="K132" s="21" t="str">
        <f>IF(Data!K132&gt;0,Data!K132-4,"")</f>
        <v/>
      </c>
      <c r="L132" s="21" t="str">
        <f>IF(Data!L132&gt;0,4-Data!L132,"")</f>
        <v/>
      </c>
      <c r="M132" s="21" t="str">
        <f>IF(Data!M132&gt;0,Data!M132-4,"")</f>
        <v/>
      </c>
      <c r="N132" s="21" t="str">
        <f>IF(Data!N132&gt;0,Data!N132-4,"")</f>
        <v/>
      </c>
      <c r="O132" s="21" t="str">
        <f>IF(Data!O132&gt;0,Data!O132-4,"")</f>
        <v/>
      </c>
      <c r="P132" s="21" t="str">
        <f>IF(Data!P132&gt;0,Data!P132-4,"")</f>
        <v/>
      </c>
      <c r="Q132" s="21" t="str">
        <f>IF(Data!Q132&gt;0,4-Data!Q132,"")</f>
        <v/>
      </c>
      <c r="R132" s="21" t="str">
        <f>IF(Data!R132&gt;0,4-Data!R132,"")</f>
        <v/>
      </c>
      <c r="S132" s="21" t="str">
        <f>IF(Data!S132&gt;0,4-Data!S132,"")</f>
        <v/>
      </c>
      <c r="T132" s="21" t="str">
        <f>IF(Data!T132&gt;0,Data!T132-4,"")</f>
        <v/>
      </c>
      <c r="U132" s="21" t="str">
        <f>IF(Data!U132&gt;0,4-Data!U132,"")</f>
        <v/>
      </c>
      <c r="V132" s="21" t="str">
        <f>IF(Data!V132&gt;0,Data!V132-4,"")</f>
        <v/>
      </c>
      <c r="W132" s="21" t="str">
        <f>IF(Data!W132&gt;0,4-Data!W132,"")</f>
        <v/>
      </c>
      <c r="X132" s="21" t="str">
        <f>IF(Data!X132&gt;0,4-Data!X132,"")</f>
        <v/>
      </c>
      <c r="Y132" s="21" t="str">
        <f>IF(Data!Y132&gt;0,4-Data!Y132,"")</f>
        <v/>
      </c>
      <c r="Z132" s="21" t="str">
        <f>IF(Data!Z132&gt;0,Data!Z132-4,"")</f>
        <v/>
      </c>
      <c r="AC132" s="39" t="str">
        <f t="shared" si="1"/>
        <v/>
      </c>
      <c r="AD132" s="39" t="str">
        <f t="shared" si="2"/>
        <v/>
      </c>
      <c r="AE132" s="39" t="str">
        <f t="shared" si="3"/>
        <v/>
      </c>
      <c r="AF132" s="39" t="str">
        <f t="shared" si="4"/>
        <v/>
      </c>
      <c r="AG132" s="39" t="str">
        <f t="shared" si="5"/>
        <v/>
      </c>
      <c r="AH132" s="39" t="str">
        <f t="shared" si="6"/>
        <v/>
      </c>
    </row>
    <row r="133" ht="14.25" customHeight="1">
      <c r="A133" s="21" t="str">
        <f>IF(Data!A133&gt;0,Data!A133-4,"")</f>
        <v/>
      </c>
      <c r="B133" s="21" t="str">
        <f>IF(Data!B133&gt;0,Data!B133-4,"")</f>
        <v/>
      </c>
      <c r="C133" s="21" t="str">
        <f>IF(Data!C133&gt;0,4-Data!C133,"")</f>
        <v/>
      </c>
      <c r="D133" s="21" t="str">
        <f>IF(Data!D133&gt;0,4-Data!D133,"")</f>
        <v/>
      </c>
      <c r="E133" s="21" t="str">
        <f>IF(Data!E133&gt;0,4-Data!E133,"")</f>
        <v/>
      </c>
      <c r="F133" s="21" t="str">
        <f>IF(Data!F133&gt;0,Data!F133-4,"")</f>
        <v/>
      </c>
      <c r="G133" s="21" t="str">
        <f>IF(Data!G133&gt;0,Data!G133-4,"")</f>
        <v/>
      </c>
      <c r="H133" s="21" t="str">
        <f>IF(Data!H133&gt;0,Data!H133-4,"")</f>
        <v/>
      </c>
      <c r="I133" s="21" t="str">
        <f>IF(Data!I133&gt;0,4-Data!I133,"")</f>
        <v/>
      </c>
      <c r="J133" s="21" t="str">
        <f>IF(Data!J133&gt;0,4-Data!J133,"")</f>
        <v/>
      </c>
      <c r="K133" s="21" t="str">
        <f>IF(Data!K133&gt;0,Data!K133-4,"")</f>
        <v/>
      </c>
      <c r="L133" s="21" t="str">
        <f>IF(Data!L133&gt;0,4-Data!L133,"")</f>
        <v/>
      </c>
      <c r="M133" s="21" t="str">
        <f>IF(Data!M133&gt;0,Data!M133-4,"")</f>
        <v/>
      </c>
      <c r="N133" s="21" t="str">
        <f>IF(Data!N133&gt;0,Data!N133-4,"")</f>
        <v/>
      </c>
      <c r="O133" s="21" t="str">
        <f>IF(Data!O133&gt;0,Data!O133-4,"")</f>
        <v/>
      </c>
      <c r="P133" s="21" t="str">
        <f>IF(Data!P133&gt;0,Data!P133-4,"")</f>
        <v/>
      </c>
      <c r="Q133" s="21" t="str">
        <f>IF(Data!Q133&gt;0,4-Data!Q133,"")</f>
        <v/>
      </c>
      <c r="R133" s="21" t="str">
        <f>IF(Data!R133&gt;0,4-Data!R133,"")</f>
        <v/>
      </c>
      <c r="S133" s="21" t="str">
        <f>IF(Data!S133&gt;0,4-Data!S133,"")</f>
        <v/>
      </c>
      <c r="T133" s="21" t="str">
        <f>IF(Data!T133&gt;0,Data!T133-4,"")</f>
        <v/>
      </c>
      <c r="U133" s="21" t="str">
        <f>IF(Data!U133&gt;0,4-Data!U133,"")</f>
        <v/>
      </c>
      <c r="V133" s="21" t="str">
        <f>IF(Data!V133&gt;0,Data!V133-4,"")</f>
        <v/>
      </c>
      <c r="W133" s="21" t="str">
        <f>IF(Data!W133&gt;0,4-Data!W133,"")</f>
        <v/>
      </c>
      <c r="X133" s="21" t="str">
        <f>IF(Data!X133&gt;0,4-Data!X133,"")</f>
        <v/>
      </c>
      <c r="Y133" s="21" t="str">
        <f>IF(Data!Y133&gt;0,4-Data!Y133,"")</f>
        <v/>
      </c>
      <c r="Z133" s="21" t="str">
        <f>IF(Data!Z133&gt;0,Data!Z133-4,"")</f>
        <v/>
      </c>
      <c r="AC133" s="39" t="str">
        <f t="shared" si="1"/>
        <v/>
      </c>
      <c r="AD133" s="39" t="str">
        <f t="shared" si="2"/>
        <v/>
      </c>
      <c r="AE133" s="39" t="str">
        <f t="shared" si="3"/>
        <v/>
      </c>
      <c r="AF133" s="39" t="str">
        <f t="shared" si="4"/>
        <v/>
      </c>
      <c r="AG133" s="39" t="str">
        <f t="shared" si="5"/>
        <v/>
      </c>
      <c r="AH133" s="39" t="str">
        <f t="shared" si="6"/>
        <v/>
      </c>
    </row>
    <row r="134" ht="14.25" customHeight="1">
      <c r="A134" s="21" t="str">
        <f>IF(Data!A134&gt;0,Data!A134-4,"")</f>
        <v/>
      </c>
      <c r="B134" s="21" t="str">
        <f>IF(Data!B134&gt;0,Data!B134-4,"")</f>
        <v/>
      </c>
      <c r="C134" s="21" t="str">
        <f>IF(Data!C134&gt;0,4-Data!C134,"")</f>
        <v/>
      </c>
      <c r="D134" s="21" t="str">
        <f>IF(Data!D134&gt;0,4-Data!D134,"")</f>
        <v/>
      </c>
      <c r="E134" s="21" t="str">
        <f>IF(Data!E134&gt;0,4-Data!E134,"")</f>
        <v/>
      </c>
      <c r="F134" s="21" t="str">
        <f>IF(Data!F134&gt;0,Data!F134-4,"")</f>
        <v/>
      </c>
      <c r="G134" s="21" t="str">
        <f>IF(Data!G134&gt;0,Data!G134-4,"")</f>
        <v/>
      </c>
      <c r="H134" s="21" t="str">
        <f>IF(Data!H134&gt;0,Data!H134-4,"")</f>
        <v/>
      </c>
      <c r="I134" s="21" t="str">
        <f>IF(Data!I134&gt;0,4-Data!I134,"")</f>
        <v/>
      </c>
      <c r="J134" s="21" t="str">
        <f>IF(Data!J134&gt;0,4-Data!J134,"")</f>
        <v/>
      </c>
      <c r="K134" s="21" t="str">
        <f>IF(Data!K134&gt;0,Data!K134-4,"")</f>
        <v/>
      </c>
      <c r="L134" s="21" t="str">
        <f>IF(Data!L134&gt;0,4-Data!L134,"")</f>
        <v/>
      </c>
      <c r="M134" s="21" t="str">
        <f>IF(Data!M134&gt;0,Data!M134-4,"")</f>
        <v/>
      </c>
      <c r="N134" s="21" t="str">
        <f>IF(Data!N134&gt;0,Data!N134-4,"")</f>
        <v/>
      </c>
      <c r="O134" s="21" t="str">
        <f>IF(Data!O134&gt;0,Data!O134-4,"")</f>
        <v/>
      </c>
      <c r="P134" s="21" t="str">
        <f>IF(Data!P134&gt;0,Data!P134-4,"")</f>
        <v/>
      </c>
      <c r="Q134" s="21" t="str">
        <f>IF(Data!Q134&gt;0,4-Data!Q134,"")</f>
        <v/>
      </c>
      <c r="R134" s="21" t="str">
        <f>IF(Data!R134&gt;0,4-Data!R134,"")</f>
        <v/>
      </c>
      <c r="S134" s="21" t="str">
        <f>IF(Data!S134&gt;0,4-Data!S134,"")</f>
        <v/>
      </c>
      <c r="T134" s="21" t="str">
        <f>IF(Data!T134&gt;0,Data!T134-4,"")</f>
        <v/>
      </c>
      <c r="U134" s="21" t="str">
        <f>IF(Data!U134&gt;0,4-Data!U134,"")</f>
        <v/>
      </c>
      <c r="V134" s="21" t="str">
        <f>IF(Data!V134&gt;0,Data!V134-4,"")</f>
        <v/>
      </c>
      <c r="W134" s="21" t="str">
        <f>IF(Data!W134&gt;0,4-Data!W134,"")</f>
        <v/>
      </c>
      <c r="X134" s="21" t="str">
        <f>IF(Data!X134&gt;0,4-Data!X134,"")</f>
        <v/>
      </c>
      <c r="Y134" s="21" t="str">
        <f>IF(Data!Y134&gt;0,4-Data!Y134,"")</f>
        <v/>
      </c>
      <c r="Z134" s="21" t="str">
        <f>IF(Data!Z134&gt;0,Data!Z134-4,"")</f>
        <v/>
      </c>
      <c r="AC134" s="39" t="str">
        <f t="shared" si="1"/>
        <v/>
      </c>
      <c r="AD134" s="39" t="str">
        <f t="shared" si="2"/>
        <v/>
      </c>
      <c r="AE134" s="39" t="str">
        <f t="shared" si="3"/>
        <v/>
      </c>
      <c r="AF134" s="39" t="str">
        <f t="shared" si="4"/>
        <v/>
      </c>
      <c r="AG134" s="39" t="str">
        <f t="shared" si="5"/>
        <v/>
      </c>
      <c r="AH134" s="39" t="str">
        <f t="shared" si="6"/>
        <v/>
      </c>
    </row>
    <row r="135" ht="14.25" customHeight="1">
      <c r="A135" s="21" t="str">
        <f>IF(Data!A135&gt;0,Data!A135-4,"")</f>
        <v/>
      </c>
      <c r="B135" s="21" t="str">
        <f>IF(Data!B135&gt;0,Data!B135-4,"")</f>
        <v/>
      </c>
      <c r="C135" s="21" t="str">
        <f>IF(Data!C135&gt;0,4-Data!C135,"")</f>
        <v/>
      </c>
      <c r="D135" s="21" t="str">
        <f>IF(Data!D135&gt;0,4-Data!D135,"")</f>
        <v/>
      </c>
      <c r="E135" s="21" t="str">
        <f>IF(Data!E135&gt;0,4-Data!E135,"")</f>
        <v/>
      </c>
      <c r="F135" s="21" t="str">
        <f>IF(Data!F135&gt;0,Data!F135-4,"")</f>
        <v/>
      </c>
      <c r="G135" s="21" t="str">
        <f>IF(Data!G135&gt;0,Data!G135-4,"")</f>
        <v/>
      </c>
      <c r="H135" s="21" t="str">
        <f>IF(Data!H135&gt;0,Data!H135-4,"")</f>
        <v/>
      </c>
      <c r="I135" s="21" t="str">
        <f>IF(Data!I135&gt;0,4-Data!I135,"")</f>
        <v/>
      </c>
      <c r="J135" s="21" t="str">
        <f>IF(Data!J135&gt;0,4-Data!J135,"")</f>
        <v/>
      </c>
      <c r="K135" s="21" t="str">
        <f>IF(Data!K135&gt;0,Data!K135-4,"")</f>
        <v/>
      </c>
      <c r="L135" s="21" t="str">
        <f>IF(Data!L135&gt;0,4-Data!L135,"")</f>
        <v/>
      </c>
      <c r="M135" s="21" t="str">
        <f>IF(Data!M135&gt;0,Data!M135-4,"")</f>
        <v/>
      </c>
      <c r="N135" s="21" t="str">
        <f>IF(Data!N135&gt;0,Data!N135-4,"")</f>
        <v/>
      </c>
      <c r="O135" s="21" t="str">
        <f>IF(Data!O135&gt;0,Data!O135-4,"")</f>
        <v/>
      </c>
      <c r="P135" s="21" t="str">
        <f>IF(Data!P135&gt;0,Data!P135-4,"")</f>
        <v/>
      </c>
      <c r="Q135" s="21" t="str">
        <f>IF(Data!Q135&gt;0,4-Data!Q135,"")</f>
        <v/>
      </c>
      <c r="R135" s="21" t="str">
        <f>IF(Data!R135&gt;0,4-Data!R135,"")</f>
        <v/>
      </c>
      <c r="S135" s="21" t="str">
        <f>IF(Data!S135&gt;0,4-Data!S135,"")</f>
        <v/>
      </c>
      <c r="T135" s="21" t="str">
        <f>IF(Data!T135&gt;0,Data!T135-4,"")</f>
        <v/>
      </c>
      <c r="U135" s="21" t="str">
        <f>IF(Data!U135&gt;0,4-Data!U135,"")</f>
        <v/>
      </c>
      <c r="V135" s="21" t="str">
        <f>IF(Data!V135&gt;0,Data!V135-4,"")</f>
        <v/>
      </c>
      <c r="W135" s="21" t="str">
        <f>IF(Data!W135&gt;0,4-Data!W135,"")</f>
        <v/>
      </c>
      <c r="X135" s="21" t="str">
        <f>IF(Data!X135&gt;0,4-Data!X135,"")</f>
        <v/>
      </c>
      <c r="Y135" s="21" t="str">
        <f>IF(Data!Y135&gt;0,4-Data!Y135,"")</f>
        <v/>
      </c>
      <c r="Z135" s="21" t="str">
        <f>IF(Data!Z135&gt;0,Data!Z135-4,"")</f>
        <v/>
      </c>
      <c r="AC135" s="39" t="str">
        <f t="shared" si="1"/>
        <v/>
      </c>
      <c r="AD135" s="39" t="str">
        <f t="shared" si="2"/>
        <v/>
      </c>
      <c r="AE135" s="39" t="str">
        <f t="shared" si="3"/>
        <v/>
      </c>
      <c r="AF135" s="39" t="str">
        <f t="shared" si="4"/>
        <v/>
      </c>
      <c r="AG135" s="39" t="str">
        <f t="shared" si="5"/>
        <v/>
      </c>
      <c r="AH135" s="39" t="str">
        <f t="shared" si="6"/>
        <v/>
      </c>
    </row>
    <row r="136" ht="14.25" customHeight="1">
      <c r="A136" s="21" t="str">
        <f>IF(Data!A136&gt;0,Data!A136-4,"")</f>
        <v/>
      </c>
      <c r="B136" s="21" t="str">
        <f>IF(Data!B136&gt;0,Data!B136-4,"")</f>
        <v/>
      </c>
      <c r="C136" s="21" t="str">
        <f>IF(Data!C136&gt;0,4-Data!C136,"")</f>
        <v/>
      </c>
      <c r="D136" s="21" t="str">
        <f>IF(Data!D136&gt;0,4-Data!D136,"")</f>
        <v/>
      </c>
      <c r="E136" s="21" t="str">
        <f>IF(Data!E136&gt;0,4-Data!E136,"")</f>
        <v/>
      </c>
      <c r="F136" s="21" t="str">
        <f>IF(Data!F136&gt;0,Data!F136-4,"")</f>
        <v/>
      </c>
      <c r="G136" s="21" t="str">
        <f>IF(Data!G136&gt;0,Data!G136-4,"")</f>
        <v/>
      </c>
      <c r="H136" s="21" t="str">
        <f>IF(Data!H136&gt;0,Data!H136-4,"")</f>
        <v/>
      </c>
      <c r="I136" s="21" t="str">
        <f>IF(Data!I136&gt;0,4-Data!I136,"")</f>
        <v/>
      </c>
      <c r="J136" s="21" t="str">
        <f>IF(Data!J136&gt;0,4-Data!J136,"")</f>
        <v/>
      </c>
      <c r="K136" s="21" t="str">
        <f>IF(Data!K136&gt;0,Data!K136-4,"")</f>
        <v/>
      </c>
      <c r="L136" s="21" t="str">
        <f>IF(Data!L136&gt;0,4-Data!L136,"")</f>
        <v/>
      </c>
      <c r="M136" s="21" t="str">
        <f>IF(Data!M136&gt;0,Data!M136-4,"")</f>
        <v/>
      </c>
      <c r="N136" s="21" t="str">
        <f>IF(Data!N136&gt;0,Data!N136-4,"")</f>
        <v/>
      </c>
      <c r="O136" s="21" t="str">
        <f>IF(Data!O136&gt;0,Data!O136-4,"")</f>
        <v/>
      </c>
      <c r="P136" s="21" t="str">
        <f>IF(Data!P136&gt;0,Data!P136-4,"")</f>
        <v/>
      </c>
      <c r="Q136" s="21" t="str">
        <f>IF(Data!Q136&gt;0,4-Data!Q136,"")</f>
        <v/>
      </c>
      <c r="R136" s="21" t="str">
        <f>IF(Data!R136&gt;0,4-Data!R136,"")</f>
        <v/>
      </c>
      <c r="S136" s="21" t="str">
        <f>IF(Data!S136&gt;0,4-Data!S136,"")</f>
        <v/>
      </c>
      <c r="T136" s="21" t="str">
        <f>IF(Data!T136&gt;0,Data!T136-4,"")</f>
        <v/>
      </c>
      <c r="U136" s="21" t="str">
        <f>IF(Data!U136&gt;0,4-Data!U136,"")</f>
        <v/>
      </c>
      <c r="V136" s="21" t="str">
        <f>IF(Data!V136&gt;0,Data!V136-4,"")</f>
        <v/>
      </c>
      <c r="W136" s="21" t="str">
        <f>IF(Data!W136&gt;0,4-Data!W136,"")</f>
        <v/>
      </c>
      <c r="X136" s="21" t="str">
        <f>IF(Data!X136&gt;0,4-Data!X136,"")</f>
        <v/>
      </c>
      <c r="Y136" s="21" t="str">
        <f>IF(Data!Y136&gt;0,4-Data!Y136,"")</f>
        <v/>
      </c>
      <c r="Z136" s="21" t="str">
        <f>IF(Data!Z136&gt;0,Data!Z136-4,"")</f>
        <v/>
      </c>
      <c r="AC136" s="39" t="str">
        <f t="shared" si="1"/>
        <v/>
      </c>
      <c r="AD136" s="39" t="str">
        <f t="shared" si="2"/>
        <v/>
      </c>
      <c r="AE136" s="39" t="str">
        <f t="shared" si="3"/>
        <v/>
      </c>
      <c r="AF136" s="39" t="str">
        <f t="shared" si="4"/>
        <v/>
      </c>
      <c r="AG136" s="39" t="str">
        <f t="shared" si="5"/>
        <v/>
      </c>
      <c r="AH136" s="39" t="str">
        <f t="shared" si="6"/>
        <v/>
      </c>
    </row>
    <row r="137" ht="14.25" customHeight="1">
      <c r="A137" s="21" t="str">
        <f>IF(Data!A137&gt;0,Data!A137-4,"")</f>
        <v/>
      </c>
      <c r="B137" s="21" t="str">
        <f>IF(Data!B137&gt;0,Data!B137-4,"")</f>
        <v/>
      </c>
      <c r="C137" s="21" t="str">
        <f>IF(Data!C137&gt;0,4-Data!C137,"")</f>
        <v/>
      </c>
      <c r="D137" s="21" t="str">
        <f>IF(Data!D137&gt;0,4-Data!D137,"")</f>
        <v/>
      </c>
      <c r="E137" s="21" t="str">
        <f>IF(Data!E137&gt;0,4-Data!E137,"")</f>
        <v/>
      </c>
      <c r="F137" s="21" t="str">
        <f>IF(Data!F137&gt;0,Data!F137-4,"")</f>
        <v/>
      </c>
      <c r="G137" s="21" t="str">
        <f>IF(Data!G137&gt;0,Data!G137-4,"")</f>
        <v/>
      </c>
      <c r="H137" s="21" t="str">
        <f>IF(Data!H137&gt;0,Data!H137-4,"")</f>
        <v/>
      </c>
      <c r="I137" s="21" t="str">
        <f>IF(Data!I137&gt;0,4-Data!I137,"")</f>
        <v/>
      </c>
      <c r="J137" s="21" t="str">
        <f>IF(Data!J137&gt;0,4-Data!J137,"")</f>
        <v/>
      </c>
      <c r="K137" s="21" t="str">
        <f>IF(Data!K137&gt;0,Data!K137-4,"")</f>
        <v/>
      </c>
      <c r="L137" s="21" t="str">
        <f>IF(Data!L137&gt;0,4-Data!L137,"")</f>
        <v/>
      </c>
      <c r="M137" s="21" t="str">
        <f>IF(Data!M137&gt;0,Data!M137-4,"")</f>
        <v/>
      </c>
      <c r="N137" s="21" t="str">
        <f>IF(Data!N137&gt;0,Data!N137-4,"")</f>
        <v/>
      </c>
      <c r="O137" s="21" t="str">
        <f>IF(Data!O137&gt;0,Data!O137-4,"")</f>
        <v/>
      </c>
      <c r="P137" s="21" t="str">
        <f>IF(Data!P137&gt;0,Data!P137-4,"")</f>
        <v/>
      </c>
      <c r="Q137" s="21" t="str">
        <f>IF(Data!Q137&gt;0,4-Data!Q137,"")</f>
        <v/>
      </c>
      <c r="R137" s="21" t="str">
        <f>IF(Data!R137&gt;0,4-Data!R137,"")</f>
        <v/>
      </c>
      <c r="S137" s="21" t="str">
        <f>IF(Data!S137&gt;0,4-Data!S137,"")</f>
        <v/>
      </c>
      <c r="T137" s="21" t="str">
        <f>IF(Data!T137&gt;0,Data!T137-4,"")</f>
        <v/>
      </c>
      <c r="U137" s="21" t="str">
        <f>IF(Data!U137&gt;0,4-Data!U137,"")</f>
        <v/>
      </c>
      <c r="V137" s="21" t="str">
        <f>IF(Data!V137&gt;0,Data!V137-4,"")</f>
        <v/>
      </c>
      <c r="W137" s="21" t="str">
        <f>IF(Data!W137&gt;0,4-Data!W137,"")</f>
        <v/>
      </c>
      <c r="X137" s="21" t="str">
        <f>IF(Data!X137&gt;0,4-Data!X137,"")</f>
        <v/>
      </c>
      <c r="Y137" s="21" t="str">
        <f>IF(Data!Y137&gt;0,4-Data!Y137,"")</f>
        <v/>
      </c>
      <c r="Z137" s="21" t="str">
        <f>IF(Data!Z137&gt;0,Data!Z137-4,"")</f>
        <v/>
      </c>
      <c r="AC137" s="39" t="str">
        <f t="shared" si="1"/>
        <v/>
      </c>
      <c r="AD137" s="39" t="str">
        <f t="shared" si="2"/>
        <v/>
      </c>
      <c r="AE137" s="39" t="str">
        <f t="shared" si="3"/>
        <v/>
      </c>
      <c r="AF137" s="39" t="str">
        <f t="shared" si="4"/>
        <v/>
      </c>
      <c r="AG137" s="39" t="str">
        <f t="shared" si="5"/>
        <v/>
      </c>
      <c r="AH137" s="39" t="str">
        <f t="shared" si="6"/>
        <v/>
      </c>
    </row>
    <row r="138" ht="14.25" customHeight="1">
      <c r="A138" s="21" t="str">
        <f>IF(Data!A138&gt;0,Data!A138-4,"")</f>
        <v/>
      </c>
      <c r="B138" s="21" t="str">
        <f>IF(Data!B138&gt;0,Data!B138-4,"")</f>
        <v/>
      </c>
      <c r="C138" s="21" t="str">
        <f>IF(Data!C138&gt;0,4-Data!C138,"")</f>
        <v/>
      </c>
      <c r="D138" s="21" t="str">
        <f>IF(Data!D138&gt;0,4-Data!D138,"")</f>
        <v/>
      </c>
      <c r="E138" s="21" t="str">
        <f>IF(Data!E138&gt;0,4-Data!E138,"")</f>
        <v/>
      </c>
      <c r="F138" s="21" t="str">
        <f>IF(Data!F138&gt;0,Data!F138-4,"")</f>
        <v/>
      </c>
      <c r="G138" s="21" t="str">
        <f>IF(Data!G138&gt;0,Data!G138-4,"")</f>
        <v/>
      </c>
      <c r="H138" s="21" t="str">
        <f>IF(Data!H138&gt;0,Data!H138-4,"")</f>
        <v/>
      </c>
      <c r="I138" s="21" t="str">
        <f>IF(Data!I138&gt;0,4-Data!I138,"")</f>
        <v/>
      </c>
      <c r="J138" s="21" t="str">
        <f>IF(Data!J138&gt;0,4-Data!J138,"")</f>
        <v/>
      </c>
      <c r="K138" s="21" t="str">
        <f>IF(Data!K138&gt;0,Data!K138-4,"")</f>
        <v/>
      </c>
      <c r="L138" s="21" t="str">
        <f>IF(Data!L138&gt;0,4-Data!L138,"")</f>
        <v/>
      </c>
      <c r="M138" s="21" t="str">
        <f>IF(Data!M138&gt;0,Data!M138-4,"")</f>
        <v/>
      </c>
      <c r="N138" s="21" t="str">
        <f>IF(Data!N138&gt;0,Data!N138-4,"")</f>
        <v/>
      </c>
      <c r="O138" s="21" t="str">
        <f>IF(Data!O138&gt;0,Data!O138-4,"")</f>
        <v/>
      </c>
      <c r="P138" s="21" t="str">
        <f>IF(Data!P138&gt;0,Data!P138-4,"")</f>
        <v/>
      </c>
      <c r="Q138" s="21" t="str">
        <f>IF(Data!Q138&gt;0,4-Data!Q138,"")</f>
        <v/>
      </c>
      <c r="R138" s="21" t="str">
        <f>IF(Data!R138&gt;0,4-Data!R138,"")</f>
        <v/>
      </c>
      <c r="S138" s="21" t="str">
        <f>IF(Data!S138&gt;0,4-Data!S138,"")</f>
        <v/>
      </c>
      <c r="T138" s="21" t="str">
        <f>IF(Data!T138&gt;0,Data!T138-4,"")</f>
        <v/>
      </c>
      <c r="U138" s="21" t="str">
        <f>IF(Data!U138&gt;0,4-Data!U138,"")</f>
        <v/>
      </c>
      <c r="V138" s="21" t="str">
        <f>IF(Data!V138&gt;0,Data!V138-4,"")</f>
        <v/>
      </c>
      <c r="W138" s="21" t="str">
        <f>IF(Data!W138&gt;0,4-Data!W138,"")</f>
        <v/>
      </c>
      <c r="X138" s="21" t="str">
        <f>IF(Data!X138&gt;0,4-Data!X138,"")</f>
        <v/>
      </c>
      <c r="Y138" s="21" t="str">
        <f>IF(Data!Y138&gt;0,4-Data!Y138,"")</f>
        <v/>
      </c>
      <c r="Z138" s="21" t="str">
        <f>IF(Data!Z138&gt;0,Data!Z138-4,"")</f>
        <v/>
      </c>
      <c r="AC138" s="39" t="str">
        <f t="shared" si="1"/>
        <v/>
      </c>
      <c r="AD138" s="39" t="str">
        <f t="shared" si="2"/>
        <v/>
      </c>
      <c r="AE138" s="39" t="str">
        <f t="shared" si="3"/>
        <v/>
      </c>
      <c r="AF138" s="39" t="str">
        <f t="shared" si="4"/>
        <v/>
      </c>
      <c r="AG138" s="39" t="str">
        <f t="shared" si="5"/>
        <v/>
      </c>
      <c r="AH138" s="39" t="str">
        <f t="shared" si="6"/>
        <v/>
      </c>
    </row>
    <row r="139" ht="14.25" customHeight="1">
      <c r="A139" s="21" t="str">
        <f>IF(Data!A139&gt;0,Data!A139-4,"")</f>
        <v/>
      </c>
      <c r="B139" s="21" t="str">
        <f>IF(Data!B139&gt;0,Data!B139-4,"")</f>
        <v/>
      </c>
      <c r="C139" s="21" t="str">
        <f>IF(Data!C139&gt;0,4-Data!C139,"")</f>
        <v/>
      </c>
      <c r="D139" s="21" t="str">
        <f>IF(Data!D139&gt;0,4-Data!D139,"")</f>
        <v/>
      </c>
      <c r="E139" s="21" t="str">
        <f>IF(Data!E139&gt;0,4-Data!E139,"")</f>
        <v/>
      </c>
      <c r="F139" s="21" t="str">
        <f>IF(Data!F139&gt;0,Data!F139-4,"")</f>
        <v/>
      </c>
      <c r="G139" s="21" t="str">
        <f>IF(Data!G139&gt;0,Data!G139-4,"")</f>
        <v/>
      </c>
      <c r="H139" s="21" t="str">
        <f>IF(Data!H139&gt;0,Data!H139-4,"")</f>
        <v/>
      </c>
      <c r="I139" s="21" t="str">
        <f>IF(Data!I139&gt;0,4-Data!I139,"")</f>
        <v/>
      </c>
      <c r="J139" s="21" t="str">
        <f>IF(Data!J139&gt;0,4-Data!J139,"")</f>
        <v/>
      </c>
      <c r="K139" s="21" t="str">
        <f>IF(Data!K139&gt;0,Data!K139-4,"")</f>
        <v/>
      </c>
      <c r="L139" s="21" t="str">
        <f>IF(Data!L139&gt;0,4-Data!L139,"")</f>
        <v/>
      </c>
      <c r="M139" s="21" t="str">
        <f>IF(Data!M139&gt;0,Data!M139-4,"")</f>
        <v/>
      </c>
      <c r="N139" s="21" t="str">
        <f>IF(Data!N139&gt;0,Data!N139-4,"")</f>
        <v/>
      </c>
      <c r="O139" s="21" t="str">
        <f>IF(Data!O139&gt;0,Data!O139-4,"")</f>
        <v/>
      </c>
      <c r="P139" s="21" t="str">
        <f>IF(Data!P139&gt;0,Data!P139-4,"")</f>
        <v/>
      </c>
      <c r="Q139" s="21" t="str">
        <f>IF(Data!Q139&gt;0,4-Data!Q139,"")</f>
        <v/>
      </c>
      <c r="R139" s="21" t="str">
        <f>IF(Data!R139&gt;0,4-Data!R139,"")</f>
        <v/>
      </c>
      <c r="S139" s="21" t="str">
        <f>IF(Data!S139&gt;0,4-Data!S139,"")</f>
        <v/>
      </c>
      <c r="T139" s="21" t="str">
        <f>IF(Data!T139&gt;0,Data!T139-4,"")</f>
        <v/>
      </c>
      <c r="U139" s="21" t="str">
        <f>IF(Data!U139&gt;0,4-Data!U139,"")</f>
        <v/>
      </c>
      <c r="V139" s="21" t="str">
        <f>IF(Data!V139&gt;0,Data!V139-4,"")</f>
        <v/>
      </c>
      <c r="W139" s="21" t="str">
        <f>IF(Data!W139&gt;0,4-Data!W139,"")</f>
        <v/>
      </c>
      <c r="X139" s="21" t="str">
        <f>IF(Data!X139&gt;0,4-Data!X139,"")</f>
        <v/>
      </c>
      <c r="Y139" s="21" t="str">
        <f>IF(Data!Y139&gt;0,4-Data!Y139,"")</f>
        <v/>
      </c>
      <c r="Z139" s="21" t="str">
        <f>IF(Data!Z139&gt;0,Data!Z139-4,"")</f>
        <v/>
      </c>
      <c r="AC139" s="39" t="str">
        <f t="shared" si="1"/>
        <v/>
      </c>
      <c r="AD139" s="39" t="str">
        <f t="shared" si="2"/>
        <v/>
      </c>
      <c r="AE139" s="39" t="str">
        <f t="shared" si="3"/>
        <v/>
      </c>
      <c r="AF139" s="39" t="str">
        <f t="shared" si="4"/>
        <v/>
      </c>
      <c r="AG139" s="39" t="str">
        <f t="shared" si="5"/>
        <v/>
      </c>
      <c r="AH139" s="39" t="str">
        <f t="shared" si="6"/>
        <v/>
      </c>
    </row>
    <row r="140" ht="14.25" customHeight="1">
      <c r="A140" s="21" t="str">
        <f>IF(Data!A140&gt;0,Data!A140-4,"")</f>
        <v/>
      </c>
      <c r="B140" s="21" t="str">
        <f>IF(Data!B140&gt;0,Data!B140-4,"")</f>
        <v/>
      </c>
      <c r="C140" s="21" t="str">
        <f>IF(Data!C140&gt;0,4-Data!C140,"")</f>
        <v/>
      </c>
      <c r="D140" s="21" t="str">
        <f>IF(Data!D140&gt;0,4-Data!D140,"")</f>
        <v/>
      </c>
      <c r="E140" s="21" t="str">
        <f>IF(Data!E140&gt;0,4-Data!E140,"")</f>
        <v/>
      </c>
      <c r="F140" s="21" t="str">
        <f>IF(Data!F140&gt;0,Data!F140-4,"")</f>
        <v/>
      </c>
      <c r="G140" s="21" t="str">
        <f>IF(Data!G140&gt;0,Data!G140-4,"")</f>
        <v/>
      </c>
      <c r="H140" s="21" t="str">
        <f>IF(Data!H140&gt;0,Data!H140-4,"")</f>
        <v/>
      </c>
      <c r="I140" s="21" t="str">
        <f>IF(Data!I140&gt;0,4-Data!I140,"")</f>
        <v/>
      </c>
      <c r="J140" s="21" t="str">
        <f>IF(Data!J140&gt;0,4-Data!J140,"")</f>
        <v/>
      </c>
      <c r="K140" s="21" t="str">
        <f>IF(Data!K140&gt;0,Data!K140-4,"")</f>
        <v/>
      </c>
      <c r="L140" s="21" t="str">
        <f>IF(Data!L140&gt;0,4-Data!L140,"")</f>
        <v/>
      </c>
      <c r="M140" s="21" t="str">
        <f>IF(Data!M140&gt;0,Data!M140-4,"")</f>
        <v/>
      </c>
      <c r="N140" s="21" t="str">
        <f>IF(Data!N140&gt;0,Data!N140-4,"")</f>
        <v/>
      </c>
      <c r="O140" s="21" t="str">
        <f>IF(Data!O140&gt;0,Data!O140-4,"")</f>
        <v/>
      </c>
      <c r="P140" s="21" t="str">
        <f>IF(Data!P140&gt;0,Data!P140-4,"")</f>
        <v/>
      </c>
      <c r="Q140" s="21" t="str">
        <f>IF(Data!Q140&gt;0,4-Data!Q140,"")</f>
        <v/>
      </c>
      <c r="R140" s="21" t="str">
        <f>IF(Data!R140&gt;0,4-Data!R140,"")</f>
        <v/>
      </c>
      <c r="S140" s="21" t="str">
        <f>IF(Data!S140&gt;0,4-Data!S140,"")</f>
        <v/>
      </c>
      <c r="T140" s="21" t="str">
        <f>IF(Data!T140&gt;0,Data!T140-4,"")</f>
        <v/>
      </c>
      <c r="U140" s="21" t="str">
        <f>IF(Data!U140&gt;0,4-Data!U140,"")</f>
        <v/>
      </c>
      <c r="V140" s="21" t="str">
        <f>IF(Data!V140&gt;0,Data!V140-4,"")</f>
        <v/>
      </c>
      <c r="W140" s="21" t="str">
        <f>IF(Data!W140&gt;0,4-Data!W140,"")</f>
        <v/>
      </c>
      <c r="X140" s="21" t="str">
        <f>IF(Data!X140&gt;0,4-Data!X140,"")</f>
        <v/>
      </c>
      <c r="Y140" s="21" t="str">
        <f>IF(Data!Y140&gt;0,4-Data!Y140,"")</f>
        <v/>
      </c>
      <c r="Z140" s="21" t="str">
        <f>IF(Data!Z140&gt;0,Data!Z140-4,"")</f>
        <v/>
      </c>
      <c r="AC140" s="39" t="str">
        <f t="shared" si="1"/>
        <v/>
      </c>
      <c r="AD140" s="39" t="str">
        <f t="shared" si="2"/>
        <v/>
      </c>
      <c r="AE140" s="39" t="str">
        <f t="shared" si="3"/>
        <v/>
      </c>
      <c r="AF140" s="39" t="str">
        <f t="shared" si="4"/>
        <v/>
      </c>
      <c r="AG140" s="39" t="str">
        <f t="shared" si="5"/>
        <v/>
      </c>
      <c r="AH140" s="39" t="str">
        <f t="shared" si="6"/>
        <v/>
      </c>
    </row>
    <row r="141" ht="14.25" customHeight="1">
      <c r="A141" s="21" t="str">
        <f>IF(Data!A141&gt;0,Data!A141-4,"")</f>
        <v/>
      </c>
      <c r="B141" s="21" t="str">
        <f>IF(Data!B141&gt;0,Data!B141-4,"")</f>
        <v/>
      </c>
      <c r="C141" s="21" t="str">
        <f>IF(Data!C141&gt;0,4-Data!C141,"")</f>
        <v/>
      </c>
      <c r="D141" s="21" t="str">
        <f>IF(Data!D141&gt;0,4-Data!D141,"")</f>
        <v/>
      </c>
      <c r="E141" s="21" t="str">
        <f>IF(Data!E141&gt;0,4-Data!E141,"")</f>
        <v/>
      </c>
      <c r="F141" s="21" t="str">
        <f>IF(Data!F141&gt;0,Data!F141-4,"")</f>
        <v/>
      </c>
      <c r="G141" s="21" t="str">
        <f>IF(Data!G141&gt;0,Data!G141-4,"")</f>
        <v/>
      </c>
      <c r="H141" s="21" t="str">
        <f>IF(Data!H141&gt;0,Data!H141-4,"")</f>
        <v/>
      </c>
      <c r="I141" s="21" t="str">
        <f>IF(Data!I141&gt;0,4-Data!I141,"")</f>
        <v/>
      </c>
      <c r="J141" s="21" t="str">
        <f>IF(Data!J141&gt;0,4-Data!J141,"")</f>
        <v/>
      </c>
      <c r="K141" s="21" t="str">
        <f>IF(Data!K141&gt;0,Data!K141-4,"")</f>
        <v/>
      </c>
      <c r="L141" s="21" t="str">
        <f>IF(Data!L141&gt;0,4-Data!L141,"")</f>
        <v/>
      </c>
      <c r="M141" s="21" t="str">
        <f>IF(Data!M141&gt;0,Data!M141-4,"")</f>
        <v/>
      </c>
      <c r="N141" s="21" t="str">
        <f>IF(Data!N141&gt;0,Data!N141-4,"")</f>
        <v/>
      </c>
      <c r="O141" s="21" t="str">
        <f>IF(Data!O141&gt;0,Data!O141-4,"")</f>
        <v/>
      </c>
      <c r="P141" s="21" t="str">
        <f>IF(Data!P141&gt;0,Data!P141-4,"")</f>
        <v/>
      </c>
      <c r="Q141" s="21" t="str">
        <f>IF(Data!Q141&gt;0,4-Data!Q141,"")</f>
        <v/>
      </c>
      <c r="R141" s="21" t="str">
        <f>IF(Data!R141&gt;0,4-Data!R141,"")</f>
        <v/>
      </c>
      <c r="S141" s="21" t="str">
        <f>IF(Data!S141&gt;0,4-Data!S141,"")</f>
        <v/>
      </c>
      <c r="T141" s="21" t="str">
        <f>IF(Data!T141&gt;0,Data!T141-4,"")</f>
        <v/>
      </c>
      <c r="U141" s="21" t="str">
        <f>IF(Data!U141&gt;0,4-Data!U141,"")</f>
        <v/>
      </c>
      <c r="V141" s="21" t="str">
        <f>IF(Data!V141&gt;0,Data!V141-4,"")</f>
        <v/>
      </c>
      <c r="W141" s="21" t="str">
        <f>IF(Data!W141&gt;0,4-Data!W141,"")</f>
        <v/>
      </c>
      <c r="X141" s="21" t="str">
        <f>IF(Data!X141&gt;0,4-Data!X141,"")</f>
        <v/>
      </c>
      <c r="Y141" s="21" t="str">
        <f>IF(Data!Y141&gt;0,4-Data!Y141,"")</f>
        <v/>
      </c>
      <c r="Z141" s="21" t="str">
        <f>IF(Data!Z141&gt;0,Data!Z141-4,"")</f>
        <v/>
      </c>
      <c r="AC141" s="39" t="str">
        <f t="shared" si="1"/>
        <v/>
      </c>
      <c r="AD141" s="39" t="str">
        <f t="shared" si="2"/>
        <v/>
      </c>
      <c r="AE141" s="39" t="str">
        <f t="shared" si="3"/>
        <v/>
      </c>
      <c r="AF141" s="39" t="str">
        <f t="shared" si="4"/>
        <v/>
      </c>
      <c r="AG141" s="39" t="str">
        <f t="shared" si="5"/>
        <v/>
      </c>
      <c r="AH141" s="39" t="str">
        <f t="shared" si="6"/>
        <v/>
      </c>
    </row>
    <row r="142" ht="14.25" customHeight="1">
      <c r="A142" s="21" t="str">
        <f>IF(Data!A142&gt;0,Data!A142-4,"")</f>
        <v/>
      </c>
      <c r="B142" s="21" t="str">
        <f>IF(Data!B142&gt;0,Data!B142-4,"")</f>
        <v/>
      </c>
      <c r="C142" s="21" t="str">
        <f>IF(Data!C142&gt;0,4-Data!C142,"")</f>
        <v/>
      </c>
      <c r="D142" s="21" t="str">
        <f>IF(Data!D142&gt;0,4-Data!D142,"")</f>
        <v/>
      </c>
      <c r="E142" s="21" t="str">
        <f>IF(Data!E142&gt;0,4-Data!E142,"")</f>
        <v/>
      </c>
      <c r="F142" s="21" t="str">
        <f>IF(Data!F142&gt;0,Data!F142-4,"")</f>
        <v/>
      </c>
      <c r="G142" s="21" t="str">
        <f>IF(Data!G142&gt;0,Data!G142-4,"")</f>
        <v/>
      </c>
      <c r="H142" s="21" t="str">
        <f>IF(Data!H142&gt;0,Data!H142-4,"")</f>
        <v/>
      </c>
      <c r="I142" s="21" t="str">
        <f>IF(Data!I142&gt;0,4-Data!I142,"")</f>
        <v/>
      </c>
      <c r="J142" s="21" t="str">
        <f>IF(Data!J142&gt;0,4-Data!J142,"")</f>
        <v/>
      </c>
      <c r="K142" s="21" t="str">
        <f>IF(Data!K142&gt;0,Data!K142-4,"")</f>
        <v/>
      </c>
      <c r="L142" s="21" t="str">
        <f>IF(Data!L142&gt;0,4-Data!L142,"")</f>
        <v/>
      </c>
      <c r="M142" s="21" t="str">
        <f>IF(Data!M142&gt;0,Data!M142-4,"")</f>
        <v/>
      </c>
      <c r="N142" s="21" t="str">
        <f>IF(Data!N142&gt;0,Data!N142-4,"")</f>
        <v/>
      </c>
      <c r="O142" s="21" t="str">
        <f>IF(Data!O142&gt;0,Data!O142-4,"")</f>
        <v/>
      </c>
      <c r="P142" s="21" t="str">
        <f>IF(Data!P142&gt;0,Data!P142-4,"")</f>
        <v/>
      </c>
      <c r="Q142" s="21" t="str">
        <f>IF(Data!Q142&gt;0,4-Data!Q142,"")</f>
        <v/>
      </c>
      <c r="R142" s="21" t="str">
        <f>IF(Data!R142&gt;0,4-Data!R142,"")</f>
        <v/>
      </c>
      <c r="S142" s="21" t="str">
        <f>IF(Data!S142&gt;0,4-Data!S142,"")</f>
        <v/>
      </c>
      <c r="T142" s="21" t="str">
        <f>IF(Data!T142&gt;0,Data!T142-4,"")</f>
        <v/>
      </c>
      <c r="U142" s="21" t="str">
        <f>IF(Data!U142&gt;0,4-Data!U142,"")</f>
        <v/>
      </c>
      <c r="V142" s="21" t="str">
        <f>IF(Data!V142&gt;0,Data!V142-4,"")</f>
        <v/>
      </c>
      <c r="W142" s="21" t="str">
        <f>IF(Data!W142&gt;0,4-Data!W142,"")</f>
        <v/>
      </c>
      <c r="X142" s="21" t="str">
        <f>IF(Data!X142&gt;0,4-Data!X142,"")</f>
        <v/>
      </c>
      <c r="Y142" s="21" t="str">
        <f>IF(Data!Y142&gt;0,4-Data!Y142,"")</f>
        <v/>
      </c>
      <c r="Z142" s="21" t="str">
        <f>IF(Data!Z142&gt;0,Data!Z142-4,"")</f>
        <v/>
      </c>
      <c r="AC142" s="39" t="str">
        <f t="shared" si="1"/>
        <v/>
      </c>
      <c r="AD142" s="39" t="str">
        <f t="shared" si="2"/>
        <v/>
      </c>
      <c r="AE142" s="39" t="str">
        <f t="shared" si="3"/>
        <v/>
      </c>
      <c r="AF142" s="39" t="str">
        <f t="shared" si="4"/>
        <v/>
      </c>
      <c r="AG142" s="39" t="str">
        <f t="shared" si="5"/>
        <v/>
      </c>
      <c r="AH142" s="39" t="str">
        <f t="shared" si="6"/>
        <v/>
      </c>
    </row>
    <row r="143" ht="14.25" customHeight="1">
      <c r="A143" s="21" t="str">
        <f>IF(Data!A143&gt;0,Data!A143-4,"")</f>
        <v/>
      </c>
      <c r="B143" s="21" t="str">
        <f>IF(Data!B143&gt;0,Data!B143-4,"")</f>
        <v/>
      </c>
      <c r="C143" s="21" t="str">
        <f>IF(Data!C143&gt;0,4-Data!C143,"")</f>
        <v/>
      </c>
      <c r="D143" s="21" t="str">
        <f>IF(Data!D143&gt;0,4-Data!D143,"")</f>
        <v/>
      </c>
      <c r="E143" s="21" t="str">
        <f>IF(Data!E143&gt;0,4-Data!E143,"")</f>
        <v/>
      </c>
      <c r="F143" s="21" t="str">
        <f>IF(Data!F143&gt;0,Data!F143-4,"")</f>
        <v/>
      </c>
      <c r="G143" s="21" t="str">
        <f>IF(Data!G143&gt;0,Data!G143-4,"")</f>
        <v/>
      </c>
      <c r="H143" s="21" t="str">
        <f>IF(Data!H143&gt;0,Data!H143-4,"")</f>
        <v/>
      </c>
      <c r="I143" s="21" t="str">
        <f>IF(Data!I143&gt;0,4-Data!I143,"")</f>
        <v/>
      </c>
      <c r="J143" s="21" t="str">
        <f>IF(Data!J143&gt;0,4-Data!J143,"")</f>
        <v/>
      </c>
      <c r="K143" s="21" t="str">
        <f>IF(Data!K143&gt;0,Data!K143-4,"")</f>
        <v/>
      </c>
      <c r="L143" s="21" t="str">
        <f>IF(Data!L143&gt;0,4-Data!L143,"")</f>
        <v/>
      </c>
      <c r="M143" s="21" t="str">
        <f>IF(Data!M143&gt;0,Data!M143-4,"")</f>
        <v/>
      </c>
      <c r="N143" s="21" t="str">
        <f>IF(Data!N143&gt;0,Data!N143-4,"")</f>
        <v/>
      </c>
      <c r="O143" s="21" t="str">
        <f>IF(Data!O143&gt;0,Data!O143-4,"")</f>
        <v/>
      </c>
      <c r="P143" s="21" t="str">
        <f>IF(Data!P143&gt;0,Data!P143-4,"")</f>
        <v/>
      </c>
      <c r="Q143" s="21" t="str">
        <f>IF(Data!Q143&gt;0,4-Data!Q143,"")</f>
        <v/>
      </c>
      <c r="R143" s="21" t="str">
        <f>IF(Data!R143&gt;0,4-Data!R143,"")</f>
        <v/>
      </c>
      <c r="S143" s="21" t="str">
        <f>IF(Data!S143&gt;0,4-Data!S143,"")</f>
        <v/>
      </c>
      <c r="T143" s="21" t="str">
        <f>IF(Data!T143&gt;0,Data!T143-4,"")</f>
        <v/>
      </c>
      <c r="U143" s="21" t="str">
        <f>IF(Data!U143&gt;0,4-Data!U143,"")</f>
        <v/>
      </c>
      <c r="V143" s="21" t="str">
        <f>IF(Data!V143&gt;0,Data!V143-4,"")</f>
        <v/>
      </c>
      <c r="W143" s="21" t="str">
        <f>IF(Data!W143&gt;0,4-Data!W143,"")</f>
        <v/>
      </c>
      <c r="X143" s="21" t="str">
        <f>IF(Data!X143&gt;0,4-Data!X143,"")</f>
        <v/>
      </c>
      <c r="Y143" s="21" t="str">
        <f>IF(Data!Y143&gt;0,4-Data!Y143,"")</f>
        <v/>
      </c>
      <c r="Z143" s="21" t="str">
        <f>IF(Data!Z143&gt;0,Data!Z143-4,"")</f>
        <v/>
      </c>
      <c r="AC143" s="39" t="str">
        <f t="shared" si="1"/>
        <v/>
      </c>
      <c r="AD143" s="39" t="str">
        <f t="shared" si="2"/>
        <v/>
      </c>
      <c r="AE143" s="39" t="str">
        <f t="shared" si="3"/>
        <v/>
      </c>
      <c r="AF143" s="39" t="str">
        <f t="shared" si="4"/>
        <v/>
      </c>
      <c r="AG143" s="39" t="str">
        <f t="shared" si="5"/>
        <v/>
      </c>
      <c r="AH143" s="39" t="str">
        <f t="shared" si="6"/>
        <v/>
      </c>
    </row>
    <row r="144" ht="14.25" customHeight="1">
      <c r="A144" s="21" t="str">
        <f>IF(Data!A144&gt;0,Data!A144-4,"")</f>
        <v/>
      </c>
      <c r="B144" s="21" t="str">
        <f>IF(Data!B144&gt;0,Data!B144-4,"")</f>
        <v/>
      </c>
      <c r="C144" s="21" t="str">
        <f>IF(Data!C144&gt;0,4-Data!C144,"")</f>
        <v/>
      </c>
      <c r="D144" s="21" t="str">
        <f>IF(Data!D144&gt;0,4-Data!D144,"")</f>
        <v/>
      </c>
      <c r="E144" s="21" t="str">
        <f>IF(Data!E144&gt;0,4-Data!E144,"")</f>
        <v/>
      </c>
      <c r="F144" s="21" t="str">
        <f>IF(Data!F144&gt;0,Data!F144-4,"")</f>
        <v/>
      </c>
      <c r="G144" s="21" t="str">
        <f>IF(Data!G144&gt;0,Data!G144-4,"")</f>
        <v/>
      </c>
      <c r="H144" s="21" t="str">
        <f>IF(Data!H144&gt;0,Data!H144-4,"")</f>
        <v/>
      </c>
      <c r="I144" s="21" t="str">
        <f>IF(Data!I144&gt;0,4-Data!I144,"")</f>
        <v/>
      </c>
      <c r="J144" s="21" t="str">
        <f>IF(Data!J144&gt;0,4-Data!J144,"")</f>
        <v/>
      </c>
      <c r="K144" s="21" t="str">
        <f>IF(Data!K144&gt;0,Data!K144-4,"")</f>
        <v/>
      </c>
      <c r="L144" s="21" t="str">
        <f>IF(Data!L144&gt;0,4-Data!L144,"")</f>
        <v/>
      </c>
      <c r="M144" s="21" t="str">
        <f>IF(Data!M144&gt;0,Data!M144-4,"")</f>
        <v/>
      </c>
      <c r="N144" s="21" t="str">
        <f>IF(Data!N144&gt;0,Data!N144-4,"")</f>
        <v/>
      </c>
      <c r="O144" s="21" t="str">
        <f>IF(Data!O144&gt;0,Data!O144-4,"")</f>
        <v/>
      </c>
      <c r="P144" s="21" t="str">
        <f>IF(Data!P144&gt;0,Data!P144-4,"")</f>
        <v/>
      </c>
      <c r="Q144" s="21" t="str">
        <f>IF(Data!Q144&gt;0,4-Data!Q144,"")</f>
        <v/>
      </c>
      <c r="R144" s="21" t="str">
        <f>IF(Data!R144&gt;0,4-Data!R144,"")</f>
        <v/>
      </c>
      <c r="S144" s="21" t="str">
        <f>IF(Data!S144&gt;0,4-Data!S144,"")</f>
        <v/>
      </c>
      <c r="T144" s="21" t="str">
        <f>IF(Data!T144&gt;0,Data!T144-4,"")</f>
        <v/>
      </c>
      <c r="U144" s="21" t="str">
        <f>IF(Data!U144&gt;0,4-Data!U144,"")</f>
        <v/>
      </c>
      <c r="V144" s="21" t="str">
        <f>IF(Data!V144&gt;0,Data!V144-4,"")</f>
        <v/>
      </c>
      <c r="W144" s="21" t="str">
        <f>IF(Data!W144&gt;0,4-Data!W144,"")</f>
        <v/>
      </c>
      <c r="X144" s="21" t="str">
        <f>IF(Data!X144&gt;0,4-Data!X144,"")</f>
        <v/>
      </c>
      <c r="Y144" s="21" t="str">
        <f>IF(Data!Y144&gt;0,4-Data!Y144,"")</f>
        <v/>
      </c>
      <c r="Z144" s="21" t="str">
        <f>IF(Data!Z144&gt;0,Data!Z144-4,"")</f>
        <v/>
      </c>
      <c r="AC144" s="39" t="str">
        <f t="shared" si="1"/>
        <v/>
      </c>
      <c r="AD144" s="39" t="str">
        <f t="shared" si="2"/>
        <v/>
      </c>
      <c r="AE144" s="39" t="str">
        <f t="shared" si="3"/>
        <v/>
      </c>
      <c r="AF144" s="39" t="str">
        <f t="shared" si="4"/>
        <v/>
      </c>
      <c r="AG144" s="39" t="str">
        <f t="shared" si="5"/>
        <v/>
      </c>
      <c r="AH144" s="39" t="str">
        <f t="shared" si="6"/>
        <v/>
      </c>
    </row>
    <row r="145" ht="14.25" customHeight="1">
      <c r="A145" s="21" t="str">
        <f>IF(Data!A145&gt;0,Data!A145-4,"")</f>
        <v/>
      </c>
      <c r="B145" s="21" t="str">
        <f>IF(Data!B145&gt;0,Data!B145-4,"")</f>
        <v/>
      </c>
      <c r="C145" s="21" t="str">
        <f>IF(Data!C145&gt;0,4-Data!C145,"")</f>
        <v/>
      </c>
      <c r="D145" s="21" t="str">
        <f>IF(Data!D145&gt;0,4-Data!D145,"")</f>
        <v/>
      </c>
      <c r="E145" s="21" t="str">
        <f>IF(Data!E145&gt;0,4-Data!E145,"")</f>
        <v/>
      </c>
      <c r="F145" s="21" t="str">
        <f>IF(Data!F145&gt;0,Data!F145-4,"")</f>
        <v/>
      </c>
      <c r="G145" s="21" t="str">
        <f>IF(Data!G145&gt;0,Data!G145-4,"")</f>
        <v/>
      </c>
      <c r="H145" s="21" t="str">
        <f>IF(Data!H145&gt;0,Data!H145-4,"")</f>
        <v/>
      </c>
      <c r="I145" s="21" t="str">
        <f>IF(Data!I145&gt;0,4-Data!I145,"")</f>
        <v/>
      </c>
      <c r="J145" s="21" t="str">
        <f>IF(Data!J145&gt;0,4-Data!J145,"")</f>
        <v/>
      </c>
      <c r="K145" s="21" t="str">
        <f>IF(Data!K145&gt;0,Data!K145-4,"")</f>
        <v/>
      </c>
      <c r="L145" s="21" t="str">
        <f>IF(Data!L145&gt;0,4-Data!L145,"")</f>
        <v/>
      </c>
      <c r="M145" s="21" t="str">
        <f>IF(Data!M145&gt;0,Data!M145-4,"")</f>
        <v/>
      </c>
      <c r="N145" s="21" t="str">
        <f>IF(Data!N145&gt;0,Data!N145-4,"")</f>
        <v/>
      </c>
      <c r="O145" s="21" t="str">
        <f>IF(Data!O145&gt;0,Data!O145-4,"")</f>
        <v/>
      </c>
      <c r="P145" s="21" t="str">
        <f>IF(Data!P145&gt;0,Data!P145-4,"")</f>
        <v/>
      </c>
      <c r="Q145" s="21" t="str">
        <f>IF(Data!Q145&gt;0,4-Data!Q145,"")</f>
        <v/>
      </c>
      <c r="R145" s="21" t="str">
        <f>IF(Data!R145&gt;0,4-Data!R145,"")</f>
        <v/>
      </c>
      <c r="S145" s="21" t="str">
        <f>IF(Data!S145&gt;0,4-Data!S145,"")</f>
        <v/>
      </c>
      <c r="T145" s="21" t="str">
        <f>IF(Data!T145&gt;0,Data!T145-4,"")</f>
        <v/>
      </c>
      <c r="U145" s="21" t="str">
        <f>IF(Data!U145&gt;0,4-Data!U145,"")</f>
        <v/>
      </c>
      <c r="V145" s="21" t="str">
        <f>IF(Data!V145&gt;0,Data!V145-4,"")</f>
        <v/>
      </c>
      <c r="W145" s="21" t="str">
        <f>IF(Data!W145&gt;0,4-Data!W145,"")</f>
        <v/>
      </c>
      <c r="X145" s="21" t="str">
        <f>IF(Data!X145&gt;0,4-Data!X145,"")</f>
        <v/>
      </c>
      <c r="Y145" s="21" t="str">
        <f>IF(Data!Y145&gt;0,4-Data!Y145,"")</f>
        <v/>
      </c>
      <c r="Z145" s="21" t="str">
        <f>IF(Data!Z145&gt;0,Data!Z145-4,"")</f>
        <v/>
      </c>
      <c r="AC145" s="39" t="str">
        <f t="shared" si="1"/>
        <v/>
      </c>
      <c r="AD145" s="39" t="str">
        <f t="shared" si="2"/>
        <v/>
      </c>
      <c r="AE145" s="39" t="str">
        <f t="shared" si="3"/>
        <v/>
      </c>
      <c r="AF145" s="39" t="str">
        <f t="shared" si="4"/>
        <v/>
      </c>
      <c r="AG145" s="39" t="str">
        <f t="shared" si="5"/>
        <v/>
      </c>
      <c r="AH145" s="39" t="str">
        <f t="shared" si="6"/>
        <v/>
      </c>
    </row>
    <row r="146" ht="14.25" customHeight="1">
      <c r="A146" s="21" t="str">
        <f>IF(Data!A146&gt;0,Data!A146-4,"")</f>
        <v/>
      </c>
      <c r="B146" s="21" t="str">
        <f>IF(Data!B146&gt;0,Data!B146-4,"")</f>
        <v/>
      </c>
      <c r="C146" s="21" t="str">
        <f>IF(Data!C146&gt;0,4-Data!C146,"")</f>
        <v/>
      </c>
      <c r="D146" s="21" t="str">
        <f>IF(Data!D146&gt;0,4-Data!D146,"")</f>
        <v/>
      </c>
      <c r="E146" s="21" t="str">
        <f>IF(Data!E146&gt;0,4-Data!E146,"")</f>
        <v/>
      </c>
      <c r="F146" s="21" t="str">
        <f>IF(Data!F146&gt;0,Data!F146-4,"")</f>
        <v/>
      </c>
      <c r="G146" s="21" t="str">
        <f>IF(Data!G146&gt;0,Data!G146-4,"")</f>
        <v/>
      </c>
      <c r="H146" s="21" t="str">
        <f>IF(Data!H146&gt;0,Data!H146-4,"")</f>
        <v/>
      </c>
      <c r="I146" s="21" t="str">
        <f>IF(Data!I146&gt;0,4-Data!I146,"")</f>
        <v/>
      </c>
      <c r="J146" s="21" t="str">
        <f>IF(Data!J146&gt;0,4-Data!J146,"")</f>
        <v/>
      </c>
      <c r="K146" s="21" t="str">
        <f>IF(Data!K146&gt;0,Data!K146-4,"")</f>
        <v/>
      </c>
      <c r="L146" s="21" t="str">
        <f>IF(Data!L146&gt;0,4-Data!L146,"")</f>
        <v/>
      </c>
      <c r="M146" s="21" t="str">
        <f>IF(Data!M146&gt;0,Data!M146-4,"")</f>
        <v/>
      </c>
      <c r="N146" s="21" t="str">
        <f>IF(Data!N146&gt;0,Data!N146-4,"")</f>
        <v/>
      </c>
      <c r="O146" s="21" t="str">
        <f>IF(Data!O146&gt;0,Data!O146-4,"")</f>
        <v/>
      </c>
      <c r="P146" s="21" t="str">
        <f>IF(Data!P146&gt;0,Data!P146-4,"")</f>
        <v/>
      </c>
      <c r="Q146" s="21" t="str">
        <f>IF(Data!Q146&gt;0,4-Data!Q146,"")</f>
        <v/>
      </c>
      <c r="R146" s="21" t="str">
        <f>IF(Data!R146&gt;0,4-Data!R146,"")</f>
        <v/>
      </c>
      <c r="S146" s="21" t="str">
        <f>IF(Data!S146&gt;0,4-Data!S146,"")</f>
        <v/>
      </c>
      <c r="T146" s="21" t="str">
        <f>IF(Data!T146&gt;0,Data!T146-4,"")</f>
        <v/>
      </c>
      <c r="U146" s="21" t="str">
        <f>IF(Data!U146&gt;0,4-Data!U146,"")</f>
        <v/>
      </c>
      <c r="V146" s="21" t="str">
        <f>IF(Data!V146&gt;0,Data!V146-4,"")</f>
        <v/>
      </c>
      <c r="W146" s="21" t="str">
        <f>IF(Data!W146&gt;0,4-Data!W146,"")</f>
        <v/>
      </c>
      <c r="X146" s="21" t="str">
        <f>IF(Data!X146&gt;0,4-Data!X146,"")</f>
        <v/>
      </c>
      <c r="Y146" s="21" t="str">
        <f>IF(Data!Y146&gt;0,4-Data!Y146,"")</f>
        <v/>
      </c>
      <c r="Z146" s="21" t="str">
        <f>IF(Data!Z146&gt;0,Data!Z146-4,"")</f>
        <v/>
      </c>
      <c r="AC146" s="39" t="str">
        <f t="shared" si="1"/>
        <v/>
      </c>
      <c r="AD146" s="39" t="str">
        <f t="shared" si="2"/>
        <v/>
      </c>
      <c r="AE146" s="39" t="str">
        <f t="shared" si="3"/>
        <v/>
      </c>
      <c r="AF146" s="39" t="str">
        <f t="shared" si="4"/>
        <v/>
      </c>
      <c r="AG146" s="39" t="str">
        <f t="shared" si="5"/>
        <v/>
      </c>
      <c r="AH146" s="39" t="str">
        <f t="shared" si="6"/>
        <v/>
      </c>
    </row>
    <row r="147" ht="14.25" customHeight="1">
      <c r="A147" s="21" t="str">
        <f>IF(Data!A147&gt;0,Data!A147-4,"")</f>
        <v/>
      </c>
      <c r="B147" s="21" t="str">
        <f>IF(Data!B147&gt;0,Data!B147-4,"")</f>
        <v/>
      </c>
      <c r="C147" s="21" t="str">
        <f>IF(Data!C147&gt;0,4-Data!C147,"")</f>
        <v/>
      </c>
      <c r="D147" s="21" t="str">
        <f>IF(Data!D147&gt;0,4-Data!D147,"")</f>
        <v/>
      </c>
      <c r="E147" s="21" t="str">
        <f>IF(Data!E147&gt;0,4-Data!E147,"")</f>
        <v/>
      </c>
      <c r="F147" s="21" t="str">
        <f>IF(Data!F147&gt;0,Data!F147-4,"")</f>
        <v/>
      </c>
      <c r="G147" s="21" t="str">
        <f>IF(Data!G147&gt;0,Data!G147-4,"")</f>
        <v/>
      </c>
      <c r="H147" s="21" t="str">
        <f>IF(Data!H147&gt;0,Data!H147-4,"")</f>
        <v/>
      </c>
      <c r="I147" s="21" t="str">
        <f>IF(Data!I147&gt;0,4-Data!I147,"")</f>
        <v/>
      </c>
      <c r="J147" s="21" t="str">
        <f>IF(Data!J147&gt;0,4-Data!J147,"")</f>
        <v/>
      </c>
      <c r="K147" s="21" t="str">
        <f>IF(Data!K147&gt;0,Data!K147-4,"")</f>
        <v/>
      </c>
      <c r="L147" s="21" t="str">
        <f>IF(Data!L147&gt;0,4-Data!L147,"")</f>
        <v/>
      </c>
      <c r="M147" s="21" t="str">
        <f>IF(Data!M147&gt;0,Data!M147-4,"")</f>
        <v/>
      </c>
      <c r="N147" s="21" t="str">
        <f>IF(Data!N147&gt;0,Data!N147-4,"")</f>
        <v/>
      </c>
      <c r="O147" s="21" t="str">
        <f>IF(Data!O147&gt;0,Data!O147-4,"")</f>
        <v/>
      </c>
      <c r="P147" s="21" t="str">
        <f>IF(Data!P147&gt;0,Data!P147-4,"")</f>
        <v/>
      </c>
      <c r="Q147" s="21" t="str">
        <f>IF(Data!Q147&gt;0,4-Data!Q147,"")</f>
        <v/>
      </c>
      <c r="R147" s="21" t="str">
        <f>IF(Data!R147&gt;0,4-Data!R147,"")</f>
        <v/>
      </c>
      <c r="S147" s="21" t="str">
        <f>IF(Data!S147&gt;0,4-Data!S147,"")</f>
        <v/>
      </c>
      <c r="T147" s="21" t="str">
        <f>IF(Data!T147&gt;0,Data!T147-4,"")</f>
        <v/>
      </c>
      <c r="U147" s="21" t="str">
        <f>IF(Data!U147&gt;0,4-Data!U147,"")</f>
        <v/>
      </c>
      <c r="V147" s="21" t="str">
        <f>IF(Data!V147&gt;0,Data!V147-4,"")</f>
        <v/>
      </c>
      <c r="W147" s="21" t="str">
        <f>IF(Data!W147&gt;0,4-Data!W147,"")</f>
        <v/>
      </c>
      <c r="X147" s="21" t="str">
        <f>IF(Data!X147&gt;0,4-Data!X147,"")</f>
        <v/>
      </c>
      <c r="Y147" s="21" t="str">
        <f>IF(Data!Y147&gt;0,4-Data!Y147,"")</f>
        <v/>
      </c>
      <c r="Z147" s="21" t="str">
        <f>IF(Data!Z147&gt;0,Data!Z147-4,"")</f>
        <v/>
      </c>
      <c r="AC147" s="39" t="str">
        <f t="shared" si="1"/>
        <v/>
      </c>
      <c r="AD147" s="39" t="str">
        <f t="shared" si="2"/>
        <v/>
      </c>
      <c r="AE147" s="39" t="str">
        <f t="shared" si="3"/>
        <v/>
      </c>
      <c r="AF147" s="39" t="str">
        <f t="shared" si="4"/>
        <v/>
      </c>
      <c r="AG147" s="39" t="str">
        <f t="shared" si="5"/>
        <v/>
      </c>
      <c r="AH147" s="39" t="str">
        <f t="shared" si="6"/>
        <v/>
      </c>
    </row>
    <row r="148" ht="14.25" customHeight="1">
      <c r="A148" s="21" t="str">
        <f>IF(Data!A148&gt;0,Data!A148-4,"")</f>
        <v/>
      </c>
      <c r="B148" s="21" t="str">
        <f>IF(Data!B148&gt;0,Data!B148-4,"")</f>
        <v/>
      </c>
      <c r="C148" s="21" t="str">
        <f>IF(Data!C148&gt;0,4-Data!C148,"")</f>
        <v/>
      </c>
      <c r="D148" s="21" t="str">
        <f>IF(Data!D148&gt;0,4-Data!D148,"")</f>
        <v/>
      </c>
      <c r="E148" s="21" t="str">
        <f>IF(Data!E148&gt;0,4-Data!E148,"")</f>
        <v/>
      </c>
      <c r="F148" s="21" t="str">
        <f>IF(Data!F148&gt;0,Data!F148-4,"")</f>
        <v/>
      </c>
      <c r="G148" s="21" t="str">
        <f>IF(Data!G148&gt;0,Data!G148-4,"")</f>
        <v/>
      </c>
      <c r="H148" s="21" t="str">
        <f>IF(Data!H148&gt;0,Data!H148-4,"")</f>
        <v/>
      </c>
      <c r="I148" s="21" t="str">
        <f>IF(Data!I148&gt;0,4-Data!I148,"")</f>
        <v/>
      </c>
      <c r="J148" s="21" t="str">
        <f>IF(Data!J148&gt;0,4-Data!J148,"")</f>
        <v/>
      </c>
      <c r="K148" s="21" t="str">
        <f>IF(Data!K148&gt;0,Data!K148-4,"")</f>
        <v/>
      </c>
      <c r="L148" s="21" t="str">
        <f>IF(Data!L148&gt;0,4-Data!L148,"")</f>
        <v/>
      </c>
      <c r="M148" s="21" t="str">
        <f>IF(Data!M148&gt;0,Data!M148-4,"")</f>
        <v/>
      </c>
      <c r="N148" s="21" t="str">
        <f>IF(Data!N148&gt;0,Data!N148-4,"")</f>
        <v/>
      </c>
      <c r="O148" s="21" t="str">
        <f>IF(Data!O148&gt;0,Data!O148-4,"")</f>
        <v/>
      </c>
      <c r="P148" s="21" t="str">
        <f>IF(Data!P148&gt;0,Data!P148-4,"")</f>
        <v/>
      </c>
      <c r="Q148" s="21" t="str">
        <f>IF(Data!Q148&gt;0,4-Data!Q148,"")</f>
        <v/>
      </c>
      <c r="R148" s="21" t="str">
        <f>IF(Data!R148&gt;0,4-Data!R148,"")</f>
        <v/>
      </c>
      <c r="S148" s="21" t="str">
        <f>IF(Data!S148&gt;0,4-Data!S148,"")</f>
        <v/>
      </c>
      <c r="T148" s="21" t="str">
        <f>IF(Data!T148&gt;0,Data!T148-4,"")</f>
        <v/>
      </c>
      <c r="U148" s="21" t="str">
        <f>IF(Data!U148&gt;0,4-Data!U148,"")</f>
        <v/>
      </c>
      <c r="V148" s="21" t="str">
        <f>IF(Data!V148&gt;0,Data!V148-4,"")</f>
        <v/>
      </c>
      <c r="W148" s="21" t="str">
        <f>IF(Data!W148&gt;0,4-Data!W148,"")</f>
        <v/>
      </c>
      <c r="X148" s="21" t="str">
        <f>IF(Data!X148&gt;0,4-Data!X148,"")</f>
        <v/>
      </c>
      <c r="Y148" s="21" t="str">
        <f>IF(Data!Y148&gt;0,4-Data!Y148,"")</f>
        <v/>
      </c>
      <c r="Z148" s="21" t="str">
        <f>IF(Data!Z148&gt;0,Data!Z148-4,"")</f>
        <v/>
      </c>
      <c r="AC148" s="39" t="str">
        <f t="shared" si="1"/>
        <v/>
      </c>
      <c r="AD148" s="39" t="str">
        <f t="shared" si="2"/>
        <v/>
      </c>
      <c r="AE148" s="39" t="str">
        <f t="shared" si="3"/>
        <v/>
      </c>
      <c r="AF148" s="39" t="str">
        <f t="shared" si="4"/>
        <v/>
      </c>
      <c r="AG148" s="39" t="str">
        <f t="shared" si="5"/>
        <v/>
      </c>
      <c r="AH148" s="39" t="str">
        <f t="shared" si="6"/>
        <v/>
      </c>
    </row>
    <row r="149" ht="14.25" customHeight="1">
      <c r="A149" s="21" t="str">
        <f>IF(Data!A149&gt;0,Data!A149-4,"")</f>
        <v/>
      </c>
      <c r="B149" s="21" t="str">
        <f>IF(Data!B149&gt;0,Data!B149-4,"")</f>
        <v/>
      </c>
      <c r="C149" s="21" t="str">
        <f>IF(Data!C149&gt;0,4-Data!C149,"")</f>
        <v/>
      </c>
      <c r="D149" s="21" t="str">
        <f>IF(Data!D149&gt;0,4-Data!D149,"")</f>
        <v/>
      </c>
      <c r="E149" s="21" t="str">
        <f>IF(Data!E149&gt;0,4-Data!E149,"")</f>
        <v/>
      </c>
      <c r="F149" s="21" t="str">
        <f>IF(Data!F149&gt;0,Data!F149-4,"")</f>
        <v/>
      </c>
      <c r="G149" s="21" t="str">
        <f>IF(Data!G149&gt;0,Data!G149-4,"")</f>
        <v/>
      </c>
      <c r="H149" s="21" t="str">
        <f>IF(Data!H149&gt;0,Data!H149-4,"")</f>
        <v/>
      </c>
      <c r="I149" s="21" t="str">
        <f>IF(Data!I149&gt;0,4-Data!I149,"")</f>
        <v/>
      </c>
      <c r="J149" s="21" t="str">
        <f>IF(Data!J149&gt;0,4-Data!J149,"")</f>
        <v/>
      </c>
      <c r="K149" s="21" t="str">
        <f>IF(Data!K149&gt;0,Data!K149-4,"")</f>
        <v/>
      </c>
      <c r="L149" s="21" t="str">
        <f>IF(Data!L149&gt;0,4-Data!L149,"")</f>
        <v/>
      </c>
      <c r="M149" s="21" t="str">
        <f>IF(Data!M149&gt;0,Data!M149-4,"")</f>
        <v/>
      </c>
      <c r="N149" s="21" t="str">
        <f>IF(Data!N149&gt;0,Data!N149-4,"")</f>
        <v/>
      </c>
      <c r="O149" s="21" t="str">
        <f>IF(Data!O149&gt;0,Data!O149-4,"")</f>
        <v/>
      </c>
      <c r="P149" s="21" t="str">
        <f>IF(Data!P149&gt;0,Data!P149-4,"")</f>
        <v/>
      </c>
      <c r="Q149" s="21" t="str">
        <f>IF(Data!Q149&gt;0,4-Data!Q149,"")</f>
        <v/>
      </c>
      <c r="R149" s="21" t="str">
        <f>IF(Data!R149&gt;0,4-Data!R149,"")</f>
        <v/>
      </c>
      <c r="S149" s="21" t="str">
        <f>IF(Data!S149&gt;0,4-Data!S149,"")</f>
        <v/>
      </c>
      <c r="T149" s="21" t="str">
        <f>IF(Data!T149&gt;0,Data!T149-4,"")</f>
        <v/>
      </c>
      <c r="U149" s="21" t="str">
        <f>IF(Data!U149&gt;0,4-Data!U149,"")</f>
        <v/>
      </c>
      <c r="V149" s="21" t="str">
        <f>IF(Data!V149&gt;0,Data!V149-4,"")</f>
        <v/>
      </c>
      <c r="W149" s="21" t="str">
        <f>IF(Data!W149&gt;0,4-Data!W149,"")</f>
        <v/>
      </c>
      <c r="X149" s="21" t="str">
        <f>IF(Data!X149&gt;0,4-Data!X149,"")</f>
        <v/>
      </c>
      <c r="Y149" s="21" t="str">
        <f>IF(Data!Y149&gt;0,4-Data!Y149,"")</f>
        <v/>
      </c>
      <c r="Z149" s="21" t="str">
        <f>IF(Data!Z149&gt;0,Data!Z149-4,"")</f>
        <v/>
      </c>
      <c r="AC149" s="39" t="str">
        <f t="shared" si="1"/>
        <v/>
      </c>
      <c r="AD149" s="39" t="str">
        <f t="shared" si="2"/>
        <v/>
      </c>
      <c r="AE149" s="39" t="str">
        <f t="shared" si="3"/>
        <v/>
      </c>
      <c r="AF149" s="39" t="str">
        <f t="shared" si="4"/>
        <v/>
      </c>
      <c r="AG149" s="39" t="str">
        <f t="shared" si="5"/>
        <v/>
      </c>
      <c r="AH149" s="39" t="str">
        <f t="shared" si="6"/>
        <v/>
      </c>
    </row>
    <row r="150" ht="14.25" customHeight="1">
      <c r="A150" s="21" t="str">
        <f>IF(Data!A150&gt;0,Data!A150-4,"")</f>
        <v/>
      </c>
      <c r="B150" s="21" t="str">
        <f>IF(Data!B150&gt;0,Data!B150-4,"")</f>
        <v/>
      </c>
      <c r="C150" s="21" t="str">
        <f>IF(Data!C150&gt;0,4-Data!C150,"")</f>
        <v/>
      </c>
      <c r="D150" s="21" t="str">
        <f>IF(Data!D150&gt;0,4-Data!D150,"")</f>
        <v/>
      </c>
      <c r="E150" s="21" t="str">
        <f>IF(Data!E150&gt;0,4-Data!E150,"")</f>
        <v/>
      </c>
      <c r="F150" s="21" t="str">
        <f>IF(Data!F150&gt;0,Data!F150-4,"")</f>
        <v/>
      </c>
      <c r="G150" s="21" t="str">
        <f>IF(Data!G150&gt;0,Data!G150-4,"")</f>
        <v/>
      </c>
      <c r="H150" s="21" t="str">
        <f>IF(Data!H150&gt;0,Data!H150-4,"")</f>
        <v/>
      </c>
      <c r="I150" s="21" t="str">
        <f>IF(Data!I150&gt;0,4-Data!I150,"")</f>
        <v/>
      </c>
      <c r="J150" s="21" t="str">
        <f>IF(Data!J150&gt;0,4-Data!J150,"")</f>
        <v/>
      </c>
      <c r="K150" s="21" t="str">
        <f>IF(Data!K150&gt;0,Data!K150-4,"")</f>
        <v/>
      </c>
      <c r="L150" s="21" t="str">
        <f>IF(Data!L150&gt;0,4-Data!L150,"")</f>
        <v/>
      </c>
      <c r="M150" s="21" t="str">
        <f>IF(Data!M150&gt;0,Data!M150-4,"")</f>
        <v/>
      </c>
      <c r="N150" s="21" t="str">
        <f>IF(Data!N150&gt;0,Data!N150-4,"")</f>
        <v/>
      </c>
      <c r="O150" s="21" t="str">
        <f>IF(Data!O150&gt;0,Data!O150-4,"")</f>
        <v/>
      </c>
      <c r="P150" s="21" t="str">
        <f>IF(Data!P150&gt;0,Data!P150-4,"")</f>
        <v/>
      </c>
      <c r="Q150" s="21" t="str">
        <f>IF(Data!Q150&gt;0,4-Data!Q150,"")</f>
        <v/>
      </c>
      <c r="R150" s="21" t="str">
        <f>IF(Data!R150&gt;0,4-Data!R150,"")</f>
        <v/>
      </c>
      <c r="S150" s="21" t="str">
        <f>IF(Data!S150&gt;0,4-Data!S150,"")</f>
        <v/>
      </c>
      <c r="T150" s="21" t="str">
        <f>IF(Data!T150&gt;0,Data!T150-4,"")</f>
        <v/>
      </c>
      <c r="U150" s="21" t="str">
        <f>IF(Data!U150&gt;0,4-Data!U150,"")</f>
        <v/>
      </c>
      <c r="V150" s="21" t="str">
        <f>IF(Data!V150&gt;0,Data!V150-4,"")</f>
        <v/>
      </c>
      <c r="W150" s="21" t="str">
        <f>IF(Data!W150&gt;0,4-Data!W150,"")</f>
        <v/>
      </c>
      <c r="X150" s="21" t="str">
        <f>IF(Data!X150&gt;0,4-Data!X150,"")</f>
        <v/>
      </c>
      <c r="Y150" s="21" t="str">
        <f>IF(Data!Y150&gt;0,4-Data!Y150,"")</f>
        <v/>
      </c>
      <c r="Z150" s="21" t="str">
        <f>IF(Data!Z150&gt;0,Data!Z150-4,"")</f>
        <v/>
      </c>
      <c r="AC150" s="39" t="str">
        <f t="shared" si="1"/>
        <v/>
      </c>
      <c r="AD150" s="39" t="str">
        <f t="shared" si="2"/>
        <v/>
      </c>
      <c r="AE150" s="39" t="str">
        <f t="shared" si="3"/>
        <v/>
      </c>
      <c r="AF150" s="39" t="str">
        <f t="shared" si="4"/>
        <v/>
      </c>
      <c r="AG150" s="39" t="str">
        <f t="shared" si="5"/>
        <v/>
      </c>
      <c r="AH150" s="39" t="str">
        <f t="shared" si="6"/>
        <v/>
      </c>
    </row>
    <row r="151" ht="14.25" customHeight="1">
      <c r="A151" s="21" t="str">
        <f>IF(Data!A151&gt;0,Data!A151-4,"")</f>
        <v/>
      </c>
      <c r="B151" s="21" t="str">
        <f>IF(Data!B151&gt;0,Data!B151-4,"")</f>
        <v/>
      </c>
      <c r="C151" s="21" t="str">
        <f>IF(Data!C151&gt;0,4-Data!C151,"")</f>
        <v/>
      </c>
      <c r="D151" s="21" t="str">
        <f>IF(Data!D151&gt;0,4-Data!D151,"")</f>
        <v/>
      </c>
      <c r="E151" s="21" t="str">
        <f>IF(Data!E151&gt;0,4-Data!E151,"")</f>
        <v/>
      </c>
      <c r="F151" s="21" t="str">
        <f>IF(Data!F151&gt;0,Data!F151-4,"")</f>
        <v/>
      </c>
      <c r="G151" s="21" t="str">
        <f>IF(Data!G151&gt;0,Data!G151-4,"")</f>
        <v/>
      </c>
      <c r="H151" s="21" t="str">
        <f>IF(Data!H151&gt;0,Data!H151-4,"")</f>
        <v/>
      </c>
      <c r="I151" s="21" t="str">
        <f>IF(Data!I151&gt;0,4-Data!I151,"")</f>
        <v/>
      </c>
      <c r="J151" s="21" t="str">
        <f>IF(Data!J151&gt;0,4-Data!J151,"")</f>
        <v/>
      </c>
      <c r="K151" s="21" t="str">
        <f>IF(Data!K151&gt;0,Data!K151-4,"")</f>
        <v/>
      </c>
      <c r="L151" s="21" t="str">
        <f>IF(Data!L151&gt;0,4-Data!L151,"")</f>
        <v/>
      </c>
      <c r="M151" s="21" t="str">
        <f>IF(Data!M151&gt;0,Data!M151-4,"")</f>
        <v/>
      </c>
      <c r="N151" s="21" t="str">
        <f>IF(Data!N151&gt;0,Data!N151-4,"")</f>
        <v/>
      </c>
      <c r="O151" s="21" t="str">
        <f>IF(Data!O151&gt;0,Data!O151-4,"")</f>
        <v/>
      </c>
      <c r="P151" s="21" t="str">
        <f>IF(Data!P151&gt;0,Data!P151-4,"")</f>
        <v/>
      </c>
      <c r="Q151" s="21" t="str">
        <f>IF(Data!Q151&gt;0,4-Data!Q151,"")</f>
        <v/>
      </c>
      <c r="R151" s="21" t="str">
        <f>IF(Data!R151&gt;0,4-Data!R151,"")</f>
        <v/>
      </c>
      <c r="S151" s="21" t="str">
        <f>IF(Data!S151&gt;0,4-Data!S151,"")</f>
        <v/>
      </c>
      <c r="T151" s="21" t="str">
        <f>IF(Data!T151&gt;0,Data!T151-4,"")</f>
        <v/>
      </c>
      <c r="U151" s="21" t="str">
        <f>IF(Data!U151&gt;0,4-Data!U151,"")</f>
        <v/>
      </c>
      <c r="V151" s="21" t="str">
        <f>IF(Data!V151&gt;0,Data!V151-4,"")</f>
        <v/>
      </c>
      <c r="W151" s="21" t="str">
        <f>IF(Data!W151&gt;0,4-Data!W151,"")</f>
        <v/>
      </c>
      <c r="X151" s="21" t="str">
        <f>IF(Data!X151&gt;0,4-Data!X151,"")</f>
        <v/>
      </c>
      <c r="Y151" s="21" t="str">
        <f>IF(Data!Y151&gt;0,4-Data!Y151,"")</f>
        <v/>
      </c>
      <c r="Z151" s="21" t="str">
        <f>IF(Data!Z151&gt;0,Data!Z151-4,"")</f>
        <v/>
      </c>
      <c r="AC151" s="39" t="str">
        <f t="shared" si="1"/>
        <v/>
      </c>
      <c r="AD151" s="39" t="str">
        <f t="shared" si="2"/>
        <v/>
      </c>
      <c r="AE151" s="39" t="str">
        <f t="shared" si="3"/>
        <v/>
      </c>
      <c r="AF151" s="39" t="str">
        <f t="shared" si="4"/>
        <v/>
      </c>
      <c r="AG151" s="39" t="str">
        <f t="shared" si="5"/>
        <v/>
      </c>
      <c r="AH151" s="39" t="str">
        <f t="shared" si="6"/>
        <v/>
      </c>
    </row>
    <row r="152" ht="14.25" customHeight="1">
      <c r="A152" s="21" t="str">
        <f>IF(Data!A152&gt;0,Data!A152-4,"")</f>
        <v/>
      </c>
      <c r="B152" s="21" t="str">
        <f>IF(Data!B152&gt;0,Data!B152-4,"")</f>
        <v/>
      </c>
      <c r="C152" s="21" t="str">
        <f>IF(Data!C152&gt;0,4-Data!C152,"")</f>
        <v/>
      </c>
      <c r="D152" s="21" t="str">
        <f>IF(Data!D152&gt;0,4-Data!D152,"")</f>
        <v/>
      </c>
      <c r="E152" s="21" t="str">
        <f>IF(Data!E152&gt;0,4-Data!E152,"")</f>
        <v/>
      </c>
      <c r="F152" s="21" t="str">
        <f>IF(Data!F152&gt;0,Data!F152-4,"")</f>
        <v/>
      </c>
      <c r="G152" s="21" t="str">
        <f>IF(Data!G152&gt;0,Data!G152-4,"")</f>
        <v/>
      </c>
      <c r="H152" s="21" t="str">
        <f>IF(Data!H152&gt;0,Data!H152-4,"")</f>
        <v/>
      </c>
      <c r="I152" s="21" t="str">
        <f>IF(Data!I152&gt;0,4-Data!I152,"")</f>
        <v/>
      </c>
      <c r="J152" s="21" t="str">
        <f>IF(Data!J152&gt;0,4-Data!J152,"")</f>
        <v/>
      </c>
      <c r="K152" s="21" t="str">
        <f>IF(Data!K152&gt;0,Data!K152-4,"")</f>
        <v/>
      </c>
      <c r="L152" s="21" t="str">
        <f>IF(Data!L152&gt;0,4-Data!L152,"")</f>
        <v/>
      </c>
      <c r="M152" s="21" t="str">
        <f>IF(Data!M152&gt;0,Data!M152-4,"")</f>
        <v/>
      </c>
      <c r="N152" s="21" t="str">
        <f>IF(Data!N152&gt;0,Data!N152-4,"")</f>
        <v/>
      </c>
      <c r="O152" s="21" t="str">
        <f>IF(Data!O152&gt;0,Data!O152-4,"")</f>
        <v/>
      </c>
      <c r="P152" s="21" t="str">
        <f>IF(Data!P152&gt;0,Data!P152-4,"")</f>
        <v/>
      </c>
      <c r="Q152" s="21" t="str">
        <f>IF(Data!Q152&gt;0,4-Data!Q152,"")</f>
        <v/>
      </c>
      <c r="R152" s="21" t="str">
        <f>IF(Data!R152&gt;0,4-Data!R152,"")</f>
        <v/>
      </c>
      <c r="S152" s="21" t="str">
        <f>IF(Data!S152&gt;0,4-Data!S152,"")</f>
        <v/>
      </c>
      <c r="T152" s="21" t="str">
        <f>IF(Data!T152&gt;0,Data!T152-4,"")</f>
        <v/>
      </c>
      <c r="U152" s="21" t="str">
        <f>IF(Data!U152&gt;0,4-Data!U152,"")</f>
        <v/>
      </c>
      <c r="V152" s="21" t="str">
        <f>IF(Data!V152&gt;0,Data!V152-4,"")</f>
        <v/>
      </c>
      <c r="W152" s="21" t="str">
        <f>IF(Data!W152&gt;0,4-Data!W152,"")</f>
        <v/>
      </c>
      <c r="X152" s="21" t="str">
        <f>IF(Data!X152&gt;0,4-Data!X152,"")</f>
        <v/>
      </c>
      <c r="Y152" s="21" t="str">
        <f>IF(Data!Y152&gt;0,4-Data!Y152,"")</f>
        <v/>
      </c>
      <c r="Z152" s="21" t="str">
        <f>IF(Data!Z152&gt;0,Data!Z152-4,"")</f>
        <v/>
      </c>
      <c r="AC152" s="39" t="str">
        <f t="shared" si="1"/>
        <v/>
      </c>
      <c r="AD152" s="39" t="str">
        <f t="shared" si="2"/>
        <v/>
      </c>
      <c r="AE152" s="39" t="str">
        <f t="shared" si="3"/>
        <v/>
      </c>
      <c r="AF152" s="39" t="str">
        <f t="shared" si="4"/>
        <v/>
      </c>
      <c r="AG152" s="39" t="str">
        <f t="shared" si="5"/>
        <v/>
      </c>
      <c r="AH152" s="39" t="str">
        <f t="shared" si="6"/>
        <v/>
      </c>
    </row>
    <row r="153" ht="14.25" customHeight="1">
      <c r="A153" s="21" t="str">
        <f>IF(Data!A153&gt;0,Data!A153-4,"")</f>
        <v/>
      </c>
      <c r="B153" s="21" t="str">
        <f>IF(Data!B153&gt;0,Data!B153-4,"")</f>
        <v/>
      </c>
      <c r="C153" s="21" t="str">
        <f>IF(Data!C153&gt;0,4-Data!C153,"")</f>
        <v/>
      </c>
      <c r="D153" s="21" t="str">
        <f>IF(Data!D153&gt;0,4-Data!D153,"")</f>
        <v/>
      </c>
      <c r="E153" s="21" t="str">
        <f>IF(Data!E153&gt;0,4-Data!E153,"")</f>
        <v/>
      </c>
      <c r="F153" s="21" t="str">
        <f>IF(Data!F153&gt;0,Data!F153-4,"")</f>
        <v/>
      </c>
      <c r="G153" s="21" t="str">
        <f>IF(Data!G153&gt;0,Data!G153-4,"")</f>
        <v/>
      </c>
      <c r="H153" s="21" t="str">
        <f>IF(Data!H153&gt;0,Data!H153-4,"")</f>
        <v/>
      </c>
      <c r="I153" s="21" t="str">
        <f>IF(Data!I153&gt;0,4-Data!I153,"")</f>
        <v/>
      </c>
      <c r="J153" s="21" t="str">
        <f>IF(Data!J153&gt;0,4-Data!J153,"")</f>
        <v/>
      </c>
      <c r="K153" s="21" t="str">
        <f>IF(Data!K153&gt;0,Data!K153-4,"")</f>
        <v/>
      </c>
      <c r="L153" s="21" t="str">
        <f>IF(Data!L153&gt;0,4-Data!L153,"")</f>
        <v/>
      </c>
      <c r="M153" s="21" t="str">
        <f>IF(Data!M153&gt;0,Data!M153-4,"")</f>
        <v/>
      </c>
      <c r="N153" s="21" t="str">
        <f>IF(Data!N153&gt;0,Data!N153-4,"")</f>
        <v/>
      </c>
      <c r="O153" s="21" t="str">
        <f>IF(Data!O153&gt;0,Data!O153-4,"")</f>
        <v/>
      </c>
      <c r="P153" s="21" t="str">
        <f>IF(Data!P153&gt;0,Data!P153-4,"")</f>
        <v/>
      </c>
      <c r="Q153" s="21" t="str">
        <f>IF(Data!Q153&gt;0,4-Data!Q153,"")</f>
        <v/>
      </c>
      <c r="R153" s="21" t="str">
        <f>IF(Data!R153&gt;0,4-Data!R153,"")</f>
        <v/>
      </c>
      <c r="S153" s="21" t="str">
        <f>IF(Data!S153&gt;0,4-Data!S153,"")</f>
        <v/>
      </c>
      <c r="T153" s="21" t="str">
        <f>IF(Data!T153&gt;0,Data!T153-4,"")</f>
        <v/>
      </c>
      <c r="U153" s="21" t="str">
        <f>IF(Data!U153&gt;0,4-Data!U153,"")</f>
        <v/>
      </c>
      <c r="V153" s="21" t="str">
        <f>IF(Data!V153&gt;0,Data!V153-4,"")</f>
        <v/>
      </c>
      <c r="W153" s="21" t="str">
        <f>IF(Data!W153&gt;0,4-Data!W153,"")</f>
        <v/>
      </c>
      <c r="X153" s="21" t="str">
        <f>IF(Data!X153&gt;0,4-Data!X153,"")</f>
        <v/>
      </c>
      <c r="Y153" s="21" t="str">
        <f>IF(Data!Y153&gt;0,4-Data!Y153,"")</f>
        <v/>
      </c>
      <c r="Z153" s="21" t="str">
        <f>IF(Data!Z153&gt;0,Data!Z153-4,"")</f>
        <v/>
      </c>
      <c r="AC153" s="39" t="str">
        <f t="shared" si="1"/>
        <v/>
      </c>
      <c r="AD153" s="39" t="str">
        <f t="shared" si="2"/>
        <v/>
      </c>
      <c r="AE153" s="39" t="str">
        <f t="shared" si="3"/>
        <v/>
      </c>
      <c r="AF153" s="39" t="str">
        <f t="shared" si="4"/>
        <v/>
      </c>
      <c r="AG153" s="39" t="str">
        <f t="shared" si="5"/>
        <v/>
      </c>
      <c r="AH153" s="39" t="str">
        <f t="shared" si="6"/>
        <v/>
      </c>
    </row>
    <row r="154" ht="14.25" customHeight="1">
      <c r="A154" s="21" t="str">
        <f>IF(Data!A154&gt;0,Data!A154-4,"")</f>
        <v/>
      </c>
      <c r="B154" s="21" t="str">
        <f>IF(Data!B154&gt;0,Data!B154-4,"")</f>
        <v/>
      </c>
      <c r="C154" s="21" t="str">
        <f>IF(Data!C154&gt;0,4-Data!C154,"")</f>
        <v/>
      </c>
      <c r="D154" s="21" t="str">
        <f>IF(Data!D154&gt;0,4-Data!D154,"")</f>
        <v/>
      </c>
      <c r="E154" s="21" t="str">
        <f>IF(Data!E154&gt;0,4-Data!E154,"")</f>
        <v/>
      </c>
      <c r="F154" s="21" t="str">
        <f>IF(Data!F154&gt;0,Data!F154-4,"")</f>
        <v/>
      </c>
      <c r="G154" s="21" t="str">
        <f>IF(Data!G154&gt;0,Data!G154-4,"")</f>
        <v/>
      </c>
      <c r="H154" s="21" t="str">
        <f>IF(Data!H154&gt;0,Data!H154-4,"")</f>
        <v/>
      </c>
      <c r="I154" s="21" t="str">
        <f>IF(Data!I154&gt;0,4-Data!I154,"")</f>
        <v/>
      </c>
      <c r="J154" s="21" t="str">
        <f>IF(Data!J154&gt;0,4-Data!J154,"")</f>
        <v/>
      </c>
      <c r="K154" s="21" t="str">
        <f>IF(Data!K154&gt;0,Data!K154-4,"")</f>
        <v/>
      </c>
      <c r="L154" s="21" t="str">
        <f>IF(Data!L154&gt;0,4-Data!L154,"")</f>
        <v/>
      </c>
      <c r="M154" s="21" t="str">
        <f>IF(Data!M154&gt;0,Data!M154-4,"")</f>
        <v/>
      </c>
      <c r="N154" s="21" t="str">
        <f>IF(Data!N154&gt;0,Data!N154-4,"")</f>
        <v/>
      </c>
      <c r="O154" s="21" t="str">
        <f>IF(Data!O154&gt;0,Data!O154-4,"")</f>
        <v/>
      </c>
      <c r="P154" s="21" t="str">
        <f>IF(Data!P154&gt;0,Data!P154-4,"")</f>
        <v/>
      </c>
      <c r="Q154" s="21" t="str">
        <f>IF(Data!Q154&gt;0,4-Data!Q154,"")</f>
        <v/>
      </c>
      <c r="R154" s="21" t="str">
        <f>IF(Data!R154&gt;0,4-Data!R154,"")</f>
        <v/>
      </c>
      <c r="S154" s="21" t="str">
        <f>IF(Data!S154&gt;0,4-Data!S154,"")</f>
        <v/>
      </c>
      <c r="T154" s="21" t="str">
        <f>IF(Data!T154&gt;0,Data!T154-4,"")</f>
        <v/>
      </c>
      <c r="U154" s="21" t="str">
        <f>IF(Data!U154&gt;0,4-Data!U154,"")</f>
        <v/>
      </c>
      <c r="V154" s="21" t="str">
        <f>IF(Data!V154&gt;0,Data!V154-4,"")</f>
        <v/>
      </c>
      <c r="W154" s="21" t="str">
        <f>IF(Data!W154&gt;0,4-Data!W154,"")</f>
        <v/>
      </c>
      <c r="X154" s="21" t="str">
        <f>IF(Data!X154&gt;0,4-Data!X154,"")</f>
        <v/>
      </c>
      <c r="Y154" s="21" t="str">
        <f>IF(Data!Y154&gt;0,4-Data!Y154,"")</f>
        <v/>
      </c>
      <c r="Z154" s="21" t="str">
        <f>IF(Data!Z154&gt;0,Data!Z154-4,"")</f>
        <v/>
      </c>
      <c r="AC154" s="39" t="str">
        <f t="shared" si="1"/>
        <v/>
      </c>
      <c r="AD154" s="39" t="str">
        <f t="shared" si="2"/>
        <v/>
      </c>
      <c r="AE154" s="39" t="str">
        <f t="shared" si="3"/>
        <v/>
      </c>
      <c r="AF154" s="39" t="str">
        <f t="shared" si="4"/>
        <v/>
      </c>
      <c r="AG154" s="39" t="str">
        <f t="shared" si="5"/>
        <v/>
      </c>
      <c r="AH154" s="39" t="str">
        <f t="shared" si="6"/>
        <v/>
      </c>
    </row>
    <row r="155" ht="14.25" customHeight="1">
      <c r="A155" s="21" t="str">
        <f>IF(Data!A155&gt;0,Data!A155-4,"")</f>
        <v/>
      </c>
      <c r="B155" s="21" t="str">
        <f>IF(Data!B155&gt;0,Data!B155-4,"")</f>
        <v/>
      </c>
      <c r="C155" s="21" t="str">
        <f>IF(Data!C155&gt;0,4-Data!C155,"")</f>
        <v/>
      </c>
      <c r="D155" s="21" t="str">
        <f>IF(Data!D155&gt;0,4-Data!D155,"")</f>
        <v/>
      </c>
      <c r="E155" s="21" t="str">
        <f>IF(Data!E155&gt;0,4-Data!E155,"")</f>
        <v/>
      </c>
      <c r="F155" s="21" t="str">
        <f>IF(Data!F155&gt;0,Data!F155-4,"")</f>
        <v/>
      </c>
      <c r="G155" s="21" t="str">
        <f>IF(Data!G155&gt;0,Data!G155-4,"")</f>
        <v/>
      </c>
      <c r="H155" s="21" t="str">
        <f>IF(Data!H155&gt;0,Data!H155-4,"")</f>
        <v/>
      </c>
      <c r="I155" s="21" t="str">
        <f>IF(Data!I155&gt;0,4-Data!I155,"")</f>
        <v/>
      </c>
      <c r="J155" s="21" t="str">
        <f>IF(Data!J155&gt;0,4-Data!J155,"")</f>
        <v/>
      </c>
      <c r="K155" s="21" t="str">
        <f>IF(Data!K155&gt;0,Data!K155-4,"")</f>
        <v/>
      </c>
      <c r="L155" s="21" t="str">
        <f>IF(Data!L155&gt;0,4-Data!L155,"")</f>
        <v/>
      </c>
      <c r="M155" s="21" t="str">
        <f>IF(Data!M155&gt;0,Data!M155-4,"")</f>
        <v/>
      </c>
      <c r="N155" s="21" t="str">
        <f>IF(Data!N155&gt;0,Data!N155-4,"")</f>
        <v/>
      </c>
      <c r="O155" s="21" t="str">
        <f>IF(Data!O155&gt;0,Data!O155-4,"")</f>
        <v/>
      </c>
      <c r="P155" s="21" t="str">
        <f>IF(Data!P155&gt;0,Data!P155-4,"")</f>
        <v/>
      </c>
      <c r="Q155" s="21" t="str">
        <f>IF(Data!Q155&gt;0,4-Data!Q155,"")</f>
        <v/>
      </c>
      <c r="R155" s="21" t="str">
        <f>IF(Data!R155&gt;0,4-Data!R155,"")</f>
        <v/>
      </c>
      <c r="S155" s="21" t="str">
        <f>IF(Data!S155&gt;0,4-Data!S155,"")</f>
        <v/>
      </c>
      <c r="T155" s="21" t="str">
        <f>IF(Data!T155&gt;0,Data!T155-4,"")</f>
        <v/>
      </c>
      <c r="U155" s="21" t="str">
        <f>IF(Data!U155&gt;0,4-Data!U155,"")</f>
        <v/>
      </c>
      <c r="V155" s="21" t="str">
        <f>IF(Data!V155&gt;0,Data!V155-4,"")</f>
        <v/>
      </c>
      <c r="W155" s="21" t="str">
        <f>IF(Data!W155&gt;0,4-Data!W155,"")</f>
        <v/>
      </c>
      <c r="X155" s="21" t="str">
        <f>IF(Data!X155&gt;0,4-Data!X155,"")</f>
        <v/>
      </c>
      <c r="Y155" s="21" t="str">
        <f>IF(Data!Y155&gt;0,4-Data!Y155,"")</f>
        <v/>
      </c>
      <c r="Z155" s="21" t="str">
        <f>IF(Data!Z155&gt;0,Data!Z155-4,"")</f>
        <v/>
      </c>
      <c r="AC155" s="39" t="str">
        <f t="shared" si="1"/>
        <v/>
      </c>
      <c r="AD155" s="39" t="str">
        <f t="shared" si="2"/>
        <v/>
      </c>
      <c r="AE155" s="39" t="str">
        <f t="shared" si="3"/>
        <v/>
      </c>
      <c r="AF155" s="39" t="str">
        <f t="shared" si="4"/>
        <v/>
      </c>
      <c r="AG155" s="39" t="str">
        <f t="shared" si="5"/>
        <v/>
      </c>
      <c r="AH155" s="39" t="str">
        <f t="shared" si="6"/>
        <v/>
      </c>
    </row>
    <row r="156" ht="14.25" customHeight="1">
      <c r="A156" s="21" t="str">
        <f>IF(Data!A156&gt;0,Data!A156-4,"")</f>
        <v/>
      </c>
      <c r="B156" s="21" t="str">
        <f>IF(Data!B156&gt;0,Data!B156-4,"")</f>
        <v/>
      </c>
      <c r="C156" s="21" t="str">
        <f>IF(Data!C156&gt;0,4-Data!C156,"")</f>
        <v/>
      </c>
      <c r="D156" s="21" t="str">
        <f>IF(Data!D156&gt;0,4-Data!D156,"")</f>
        <v/>
      </c>
      <c r="E156" s="21" t="str">
        <f>IF(Data!E156&gt;0,4-Data!E156,"")</f>
        <v/>
      </c>
      <c r="F156" s="21" t="str">
        <f>IF(Data!F156&gt;0,Data!F156-4,"")</f>
        <v/>
      </c>
      <c r="G156" s="21" t="str">
        <f>IF(Data!G156&gt;0,Data!G156-4,"")</f>
        <v/>
      </c>
      <c r="H156" s="21" t="str">
        <f>IF(Data!H156&gt;0,Data!H156-4,"")</f>
        <v/>
      </c>
      <c r="I156" s="21" t="str">
        <f>IF(Data!I156&gt;0,4-Data!I156,"")</f>
        <v/>
      </c>
      <c r="J156" s="21" t="str">
        <f>IF(Data!J156&gt;0,4-Data!J156,"")</f>
        <v/>
      </c>
      <c r="K156" s="21" t="str">
        <f>IF(Data!K156&gt;0,Data!K156-4,"")</f>
        <v/>
      </c>
      <c r="L156" s="21" t="str">
        <f>IF(Data!L156&gt;0,4-Data!L156,"")</f>
        <v/>
      </c>
      <c r="M156" s="21" t="str">
        <f>IF(Data!M156&gt;0,Data!M156-4,"")</f>
        <v/>
      </c>
      <c r="N156" s="21" t="str">
        <f>IF(Data!N156&gt;0,Data!N156-4,"")</f>
        <v/>
      </c>
      <c r="O156" s="21" t="str">
        <f>IF(Data!O156&gt;0,Data!O156-4,"")</f>
        <v/>
      </c>
      <c r="P156" s="21" t="str">
        <f>IF(Data!P156&gt;0,Data!P156-4,"")</f>
        <v/>
      </c>
      <c r="Q156" s="21" t="str">
        <f>IF(Data!Q156&gt;0,4-Data!Q156,"")</f>
        <v/>
      </c>
      <c r="R156" s="21" t="str">
        <f>IF(Data!R156&gt;0,4-Data!R156,"")</f>
        <v/>
      </c>
      <c r="S156" s="21" t="str">
        <f>IF(Data!S156&gt;0,4-Data!S156,"")</f>
        <v/>
      </c>
      <c r="T156" s="21" t="str">
        <f>IF(Data!T156&gt;0,Data!T156-4,"")</f>
        <v/>
      </c>
      <c r="U156" s="21" t="str">
        <f>IF(Data!U156&gt;0,4-Data!U156,"")</f>
        <v/>
      </c>
      <c r="V156" s="21" t="str">
        <f>IF(Data!V156&gt;0,Data!V156-4,"")</f>
        <v/>
      </c>
      <c r="W156" s="21" t="str">
        <f>IF(Data!W156&gt;0,4-Data!W156,"")</f>
        <v/>
      </c>
      <c r="X156" s="21" t="str">
        <f>IF(Data!X156&gt;0,4-Data!X156,"")</f>
        <v/>
      </c>
      <c r="Y156" s="21" t="str">
        <f>IF(Data!Y156&gt;0,4-Data!Y156,"")</f>
        <v/>
      </c>
      <c r="Z156" s="21" t="str">
        <f>IF(Data!Z156&gt;0,Data!Z156-4,"")</f>
        <v/>
      </c>
      <c r="AC156" s="39" t="str">
        <f t="shared" si="1"/>
        <v/>
      </c>
      <c r="AD156" s="39" t="str">
        <f t="shared" si="2"/>
        <v/>
      </c>
      <c r="AE156" s="39" t="str">
        <f t="shared" si="3"/>
        <v/>
      </c>
      <c r="AF156" s="39" t="str">
        <f t="shared" si="4"/>
        <v/>
      </c>
      <c r="AG156" s="39" t="str">
        <f t="shared" si="5"/>
        <v/>
      </c>
      <c r="AH156" s="39" t="str">
        <f t="shared" si="6"/>
        <v/>
      </c>
    </row>
    <row r="157" ht="14.25" customHeight="1">
      <c r="A157" s="21" t="str">
        <f>IF(Data!A157&gt;0,Data!A157-4,"")</f>
        <v/>
      </c>
      <c r="B157" s="21" t="str">
        <f>IF(Data!B157&gt;0,Data!B157-4,"")</f>
        <v/>
      </c>
      <c r="C157" s="21" t="str">
        <f>IF(Data!C157&gt;0,4-Data!C157,"")</f>
        <v/>
      </c>
      <c r="D157" s="21" t="str">
        <f>IF(Data!D157&gt;0,4-Data!D157,"")</f>
        <v/>
      </c>
      <c r="E157" s="21" t="str">
        <f>IF(Data!E157&gt;0,4-Data!E157,"")</f>
        <v/>
      </c>
      <c r="F157" s="21" t="str">
        <f>IF(Data!F157&gt;0,Data!F157-4,"")</f>
        <v/>
      </c>
      <c r="G157" s="21" t="str">
        <f>IF(Data!G157&gt;0,Data!G157-4,"")</f>
        <v/>
      </c>
      <c r="H157" s="21" t="str">
        <f>IF(Data!H157&gt;0,Data!H157-4,"")</f>
        <v/>
      </c>
      <c r="I157" s="21" t="str">
        <f>IF(Data!I157&gt;0,4-Data!I157,"")</f>
        <v/>
      </c>
      <c r="J157" s="21" t="str">
        <f>IF(Data!J157&gt;0,4-Data!J157,"")</f>
        <v/>
      </c>
      <c r="K157" s="21" t="str">
        <f>IF(Data!K157&gt;0,Data!K157-4,"")</f>
        <v/>
      </c>
      <c r="L157" s="21" t="str">
        <f>IF(Data!L157&gt;0,4-Data!L157,"")</f>
        <v/>
      </c>
      <c r="M157" s="21" t="str">
        <f>IF(Data!M157&gt;0,Data!M157-4,"")</f>
        <v/>
      </c>
      <c r="N157" s="21" t="str">
        <f>IF(Data!N157&gt;0,Data!N157-4,"")</f>
        <v/>
      </c>
      <c r="O157" s="21" t="str">
        <f>IF(Data!O157&gt;0,Data!O157-4,"")</f>
        <v/>
      </c>
      <c r="P157" s="21" t="str">
        <f>IF(Data!P157&gt;0,Data!P157-4,"")</f>
        <v/>
      </c>
      <c r="Q157" s="21" t="str">
        <f>IF(Data!Q157&gt;0,4-Data!Q157,"")</f>
        <v/>
      </c>
      <c r="R157" s="21" t="str">
        <f>IF(Data!R157&gt;0,4-Data!R157,"")</f>
        <v/>
      </c>
      <c r="S157" s="21" t="str">
        <f>IF(Data!S157&gt;0,4-Data!S157,"")</f>
        <v/>
      </c>
      <c r="T157" s="21" t="str">
        <f>IF(Data!T157&gt;0,Data!T157-4,"")</f>
        <v/>
      </c>
      <c r="U157" s="21" t="str">
        <f>IF(Data!U157&gt;0,4-Data!U157,"")</f>
        <v/>
      </c>
      <c r="V157" s="21" t="str">
        <f>IF(Data!V157&gt;0,Data!V157-4,"")</f>
        <v/>
      </c>
      <c r="W157" s="21" t="str">
        <f>IF(Data!W157&gt;0,4-Data!W157,"")</f>
        <v/>
      </c>
      <c r="X157" s="21" t="str">
        <f>IF(Data!X157&gt;0,4-Data!X157,"")</f>
        <v/>
      </c>
      <c r="Y157" s="21" t="str">
        <f>IF(Data!Y157&gt;0,4-Data!Y157,"")</f>
        <v/>
      </c>
      <c r="Z157" s="21" t="str">
        <f>IF(Data!Z157&gt;0,Data!Z157-4,"")</f>
        <v/>
      </c>
      <c r="AC157" s="39" t="str">
        <f t="shared" si="1"/>
        <v/>
      </c>
      <c r="AD157" s="39" t="str">
        <f t="shared" si="2"/>
        <v/>
      </c>
      <c r="AE157" s="39" t="str">
        <f t="shared" si="3"/>
        <v/>
      </c>
      <c r="AF157" s="39" t="str">
        <f t="shared" si="4"/>
        <v/>
      </c>
      <c r="AG157" s="39" t="str">
        <f t="shared" si="5"/>
        <v/>
      </c>
      <c r="AH157" s="39" t="str">
        <f t="shared" si="6"/>
        <v/>
      </c>
    </row>
    <row r="158" ht="14.25" customHeight="1">
      <c r="A158" s="21" t="str">
        <f>IF(Data!A158&gt;0,Data!A158-4,"")</f>
        <v/>
      </c>
      <c r="B158" s="21" t="str">
        <f>IF(Data!B158&gt;0,Data!B158-4,"")</f>
        <v/>
      </c>
      <c r="C158" s="21" t="str">
        <f>IF(Data!C158&gt;0,4-Data!C158,"")</f>
        <v/>
      </c>
      <c r="D158" s="21" t="str">
        <f>IF(Data!D158&gt;0,4-Data!D158,"")</f>
        <v/>
      </c>
      <c r="E158" s="21" t="str">
        <f>IF(Data!E158&gt;0,4-Data!E158,"")</f>
        <v/>
      </c>
      <c r="F158" s="21" t="str">
        <f>IF(Data!F158&gt;0,Data!F158-4,"")</f>
        <v/>
      </c>
      <c r="G158" s="21" t="str">
        <f>IF(Data!G158&gt;0,Data!G158-4,"")</f>
        <v/>
      </c>
      <c r="H158" s="21" t="str">
        <f>IF(Data!H158&gt;0,Data!H158-4,"")</f>
        <v/>
      </c>
      <c r="I158" s="21" t="str">
        <f>IF(Data!I158&gt;0,4-Data!I158,"")</f>
        <v/>
      </c>
      <c r="J158" s="21" t="str">
        <f>IF(Data!J158&gt;0,4-Data!J158,"")</f>
        <v/>
      </c>
      <c r="K158" s="21" t="str">
        <f>IF(Data!K158&gt;0,Data!K158-4,"")</f>
        <v/>
      </c>
      <c r="L158" s="21" t="str">
        <f>IF(Data!L158&gt;0,4-Data!L158,"")</f>
        <v/>
      </c>
      <c r="M158" s="21" t="str">
        <f>IF(Data!M158&gt;0,Data!M158-4,"")</f>
        <v/>
      </c>
      <c r="N158" s="21" t="str">
        <f>IF(Data!N158&gt;0,Data!N158-4,"")</f>
        <v/>
      </c>
      <c r="O158" s="21" t="str">
        <f>IF(Data!O158&gt;0,Data!O158-4,"")</f>
        <v/>
      </c>
      <c r="P158" s="21" t="str">
        <f>IF(Data!P158&gt;0,Data!P158-4,"")</f>
        <v/>
      </c>
      <c r="Q158" s="21" t="str">
        <f>IF(Data!Q158&gt;0,4-Data!Q158,"")</f>
        <v/>
      </c>
      <c r="R158" s="21" t="str">
        <f>IF(Data!R158&gt;0,4-Data!R158,"")</f>
        <v/>
      </c>
      <c r="S158" s="21" t="str">
        <f>IF(Data!S158&gt;0,4-Data!S158,"")</f>
        <v/>
      </c>
      <c r="T158" s="21" t="str">
        <f>IF(Data!T158&gt;0,Data!T158-4,"")</f>
        <v/>
      </c>
      <c r="U158" s="21" t="str">
        <f>IF(Data!U158&gt;0,4-Data!U158,"")</f>
        <v/>
      </c>
      <c r="V158" s="21" t="str">
        <f>IF(Data!V158&gt;0,Data!V158-4,"")</f>
        <v/>
      </c>
      <c r="W158" s="21" t="str">
        <f>IF(Data!W158&gt;0,4-Data!W158,"")</f>
        <v/>
      </c>
      <c r="X158" s="21" t="str">
        <f>IF(Data!X158&gt;0,4-Data!X158,"")</f>
        <v/>
      </c>
      <c r="Y158" s="21" t="str">
        <f>IF(Data!Y158&gt;0,4-Data!Y158,"")</f>
        <v/>
      </c>
      <c r="Z158" s="21" t="str">
        <f>IF(Data!Z158&gt;0,Data!Z158-4,"")</f>
        <v/>
      </c>
      <c r="AC158" s="39" t="str">
        <f t="shared" si="1"/>
        <v/>
      </c>
      <c r="AD158" s="39" t="str">
        <f t="shared" si="2"/>
        <v/>
      </c>
      <c r="AE158" s="39" t="str">
        <f t="shared" si="3"/>
        <v/>
      </c>
      <c r="AF158" s="39" t="str">
        <f t="shared" si="4"/>
        <v/>
      </c>
      <c r="AG158" s="39" t="str">
        <f t="shared" si="5"/>
        <v/>
      </c>
      <c r="AH158" s="39" t="str">
        <f t="shared" si="6"/>
        <v/>
      </c>
    </row>
    <row r="159" ht="14.25" customHeight="1">
      <c r="A159" s="21" t="str">
        <f>IF(Data!A159&gt;0,Data!A159-4,"")</f>
        <v/>
      </c>
      <c r="B159" s="21" t="str">
        <f>IF(Data!B159&gt;0,Data!B159-4,"")</f>
        <v/>
      </c>
      <c r="C159" s="21" t="str">
        <f>IF(Data!C159&gt;0,4-Data!C159,"")</f>
        <v/>
      </c>
      <c r="D159" s="21" t="str">
        <f>IF(Data!D159&gt;0,4-Data!D159,"")</f>
        <v/>
      </c>
      <c r="E159" s="21" t="str">
        <f>IF(Data!E159&gt;0,4-Data!E159,"")</f>
        <v/>
      </c>
      <c r="F159" s="21" t="str">
        <f>IF(Data!F159&gt;0,Data!F159-4,"")</f>
        <v/>
      </c>
      <c r="G159" s="21" t="str">
        <f>IF(Data!G159&gt;0,Data!G159-4,"")</f>
        <v/>
      </c>
      <c r="H159" s="21" t="str">
        <f>IF(Data!H159&gt;0,Data!H159-4,"")</f>
        <v/>
      </c>
      <c r="I159" s="21" t="str">
        <f>IF(Data!I159&gt;0,4-Data!I159,"")</f>
        <v/>
      </c>
      <c r="J159" s="21" t="str">
        <f>IF(Data!J159&gt;0,4-Data!J159,"")</f>
        <v/>
      </c>
      <c r="K159" s="21" t="str">
        <f>IF(Data!K159&gt;0,Data!K159-4,"")</f>
        <v/>
      </c>
      <c r="L159" s="21" t="str">
        <f>IF(Data!L159&gt;0,4-Data!L159,"")</f>
        <v/>
      </c>
      <c r="M159" s="21" t="str">
        <f>IF(Data!M159&gt;0,Data!M159-4,"")</f>
        <v/>
      </c>
      <c r="N159" s="21" t="str">
        <f>IF(Data!N159&gt;0,Data!N159-4,"")</f>
        <v/>
      </c>
      <c r="O159" s="21" t="str">
        <f>IF(Data!O159&gt;0,Data!O159-4,"")</f>
        <v/>
      </c>
      <c r="P159" s="21" t="str">
        <f>IF(Data!P159&gt;0,Data!P159-4,"")</f>
        <v/>
      </c>
      <c r="Q159" s="21" t="str">
        <f>IF(Data!Q159&gt;0,4-Data!Q159,"")</f>
        <v/>
      </c>
      <c r="R159" s="21" t="str">
        <f>IF(Data!R159&gt;0,4-Data!R159,"")</f>
        <v/>
      </c>
      <c r="S159" s="21" t="str">
        <f>IF(Data!S159&gt;0,4-Data!S159,"")</f>
        <v/>
      </c>
      <c r="T159" s="21" t="str">
        <f>IF(Data!T159&gt;0,Data!T159-4,"")</f>
        <v/>
      </c>
      <c r="U159" s="21" t="str">
        <f>IF(Data!U159&gt;0,4-Data!U159,"")</f>
        <v/>
      </c>
      <c r="V159" s="21" t="str">
        <f>IF(Data!V159&gt;0,Data!V159-4,"")</f>
        <v/>
      </c>
      <c r="W159" s="21" t="str">
        <f>IF(Data!W159&gt;0,4-Data!W159,"")</f>
        <v/>
      </c>
      <c r="X159" s="21" t="str">
        <f>IF(Data!X159&gt;0,4-Data!X159,"")</f>
        <v/>
      </c>
      <c r="Y159" s="21" t="str">
        <f>IF(Data!Y159&gt;0,4-Data!Y159,"")</f>
        <v/>
      </c>
      <c r="Z159" s="21" t="str">
        <f>IF(Data!Z159&gt;0,Data!Z159-4,"")</f>
        <v/>
      </c>
      <c r="AC159" s="39" t="str">
        <f t="shared" si="1"/>
        <v/>
      </c>
      <c r="AD159" s="39" t="str">
        <f t="shared" si="2"/>
        <v/>
      </c>
      <c r="AE159" s="39" t="str">
        <f t="shared" si="3"/>
        <v/>
      </c>
      <c r="AF159" s="39" t="str">
        <f t="shared" si="4"/>
        <v/>
      </c>
      <c r="AG159" s="39" t="str">
        <f t="shared" si="5"/>
        <v/>
      </c>
      <c r="AH159" s="39" t="str">
        <f t="shared" si="6"/>
        <v/>
      </c>
    </row>
    <row r="160" ht="14.25" customHeight="1">
      <c r="A160" s="21" t="str">
        <f>IF(Data!A160&gt;0,Data!A160-4,"")</f>
        <v/>
      </c>
      <c r="B160" s="21" t="str">
        <f>IF(Data!B160&gt;0,Data!B160-4,"")</f>
        <v/>
      </c>
      <c r="C160" s="21" t="str">
        <f>IF(Data!C160&gt;0,4-Data!C160,"")</f>
        <v/>
      </c>
      <c r="D160" s="21" t="str">
        <f>IF(Data!D160&gt;0,4-Data!D160,"")</f>
        <v/>
      </c>
      <c r="E160" s="21" t="str">
        <f>IF(Data!E160&gt;0,4-Data!E160,"")</f>
        <v/>
      </c>
      <c r="F160" s="21" t="str">
        <f>IF(Data!F160&gt;0,Data!F160-4,"")</f>
        <v/>
      </c>
      <c r="G160" s="21" t="str">
        <f>IF(Data!G160&gt;0,Data!G160-4,"")</f>
        <v/>
      </c>
      <c r="H160" s="21" t="str">
        <f>IF(Data!H160&gt;0,Data!H160-4,"")</f>
        <v/>
      </c>
      <c r="I160" s="21" t="str">
        <f>IF(Data!I160&gt;0,4-Data!I160,"")</f>
        <v/>
      </c>
      <c r="J160" s="21" t="str">
        <f>IF(Data!J160&gt;0,4-Data!J160,"")</f>
        <v/>
      </c>
      <c r="K160" s="21" t="str">
        <f>IF(Data!K160&gt;0,Data!K160-4,"")</f>
        <v/>
      </c>
      <c r="L160" s="21" t="str">
        <f>IF(Data!L160&gt;0,4-Data!L160,"")</f>
        <v/>
      </c>
      <c r="M160" s="21" t="str">
        <f>IF(Data!M160&gt;0,Data!M160-4,"")</f>
        <v/>
      </c>
      <c r="N160" s="21" t="str">
        <f>IF(Data!N160&gt;0,Data!N160-4,"")</f>
        <v/>
      </c>
      <c r="O160" s="21" t="str">
        <f>IF(Data!O160&gt;0,Data!O160-4,"")</f>
        <v/>
      </c>
      <c r="P160" s="21" t="str">
        <f>IF(Data!P160&gt;0,Data!P160-4,"")</f>
        <v/>
      </c>
      <c r="Q160" s="21" t="str">
        <f>IF(Data!Q160&gt;0,4-Data!Q160,"")</f>
        <v/>
      </c>
      <c r="R160" s="21" t="str">
        <f>IF(Data!R160&gt;0,4-Data!R160,"")</f>
        <v/>
      </c>
      <c r="S160" s="21" t="str">
        <f>IF(Data!S160&gt;0,4-Data!S160,"")</f>
        <v/>
      </c>
      <c r="T160" s="21" t="str">
        <f>IF(Data!T160&gt;0,Data!T160-4,"")</f>
        <v/>
      </c>
      <c r="U160" s="21" t="str">
        <f>IF(Data!U160&gt;0,4-Data!U160,"")</f>
        <v/>
      </c>
      <c r="V160" s="21" t="str">
        <f>IF(Data!V160&gt;0,Data!V160-4,"")</f>
        <v/>
      </c>
      <c r="W160" s="21" t="str">
        <f>IF(Data!W160&gt;0,4-Data!W160,"")</f>
        <v/>
      </c>
      <c r="X160" s="21" t="str">
        <f>IF(Data!X160&gt;0,4-Data!X160,"")</f>
        <v/>
      </c>
      <c r="Y160" s="21" t="str">
        <f>IF(Data!Y160&gt;0,4-Data!Y160,"")</f>
        <v/>
      </c>
      <c r="Z160" s="21" t="str">
        <f>IF(Data!Z160&gt;0,Data!Z160-4,"")</f>
        <v/>
      </c>
      <c r="AC160" s="39" t="str">
        <f t="shared" si="1"/>
        <v/>
      </c>
      <c r="AD160" s="39" t="str">
        <f t="shared" si="2"/>
        <v/>
      </c>
      <c r="AE160" s="39" t="str">
        <f t="shared" si="3"/>
        <v/>
      </c>
      <c r="AF160" s="39" t="str">
        <f t="shared" si="4"/>
        <v/>
      </c>
      <c r="AG160" s="39" t="str">
        <f t="shared" si="5"/>
        <v/>
      </c>
      <c r="AH160" s="39" t="str">
        <f t="shared" si="6"/>
        <v/>
      </c>
    </row>
    <row r="161" ht="14.25" customHeight="1">
      <c r="A161" s="21" t="str">
        <f>IF(Data!A161&gt;0,Data!A161-4,"")</f>
        <v/>
      </c>
      <c r="B161" s="21" t="str">
        <f>IF(Data!B161&gt;0,Data!B161-4,"")</f>
        <v/>
      </c>
      <c r="C161" s="21" t="str">
        <f>IF(Data!C161&gt;0,4-Data!C161,"")</f>
        <v/>
      </c>
      <c r="D161" s="21" t="str">
        <f>IF(Data!D161&gt;0,4-Data!D161,"")</f>
        <v/>
      </c>
      <c r="E161" s="21" t="str">
        <f>IF(Data!E161&gt;0,4-Data!E161,"")</f>
        <v/>
      </c>
      <c r="F161" s="21" t="str">
        <f>IF(Data!F161&gt;0,Data!F161-4,"")</f>
        <v/>
      </c>
      <c r="G161" s="21" t="str">
        <f>IF(Data!G161&gt;0,Data!G161-4,"")</f>
        <v/>
      </c>
      <c r="H161" s="21" t="str">
        <f>IF(Data!H161&gt;0,Data!H161-4,"")</f>
        <v/>
      </c>
      <c r="I161" s="21" t="str">
        <f>IF(Data!I161&gt;0,4-Data!I161,"")</f>
        <v/>
      </c>
      <c r="J161" s="21" t="str">
        <f>IF(Data!J161&gt;0,4-Data!J161,"")</f>
        <v/>
      </c>
      <c r="K161" s="21" t="str">
        <f>IF(Data!K161&gt;0,Data!K161-4,"")</f>
        <v/>
      </c>
      <c r="L161" s="21" t="str">
        <f>IF(Data!L161&gt;0,4-Data!L161,"")</f>
        <v/>
      </c>
      <c r="M161" s="21" t="str">
        <f>IF(Data!M161&gt;0,Data!M161-4,"")</f>
        <v/>
      </c>
      <c r="N161" s="21" t="str">
        <f>IF(Data!N161&gt;0,Data!N161-4,"")</f>
        <v/>
      </c>
      <c r="O161" s="21" t="str">
        <f>IF(Data!O161&gt;0,Data!O161-4,"")</f>
        <v/>
      </c>
      <c r="P161" s="21" t="str">
        <f>IF(Data!P161&gt;0,Data!P161-4,"")</f>
        <v/>
      </c>
      <c r="Q161" s="21" t="str">
        <f>IF(Data!Q161&gt;0,4-Data!Q161,"")</f>
        <v/>
      </c>
      <c r="R161" s="21" t="str">
        <f>IF(Data!R161&gt;0,4-Data!R161,"")</f>
        <v/>
      </c>
      <c r="S161" s="21" t="str">
        <f>IF(Data!S161&gt;0,4-Data!S161,"")</f>
        <v/>
      </c>
      <c r="T161" s="21" t="str">
        <f>IF(Data!T161&gt;0,Data!T161-4,"")</f>
        <v/>
      </c>
      <c r="U161" s="21" t="str">
        <f>IF(Data!U161&gt;0,4-Data!U161,"")</f>
        <v/>
      </c>
      <c r="V161" s="21" t="str">
        <f>IF(Data!V161&gt;0,Data!V161-4,"")</f>
        <v/>
      </c>
      <c r="W161" s="21" t="str">
        <f>IF(Data!W161&gt;0,4-Data!W161,"")</f>
        <v/>
      </c>
      <c r="X161" s="21" t="str">
        <f>IF(Data!X161&gt;0,4-Data!X161,"")</f>
        <v/>
      </c>
      <c r="Y161" s="21" t="str">
        <f>IF(Data!Y161&gt;0,4-Data!Y161,"")</f>
        <v/>
      </c>
      <c r="Z161" s="21" t="str">
        <f>IF(Data!Z161&gt;0,Data!Z161-4,"")</f>
        <v/>
      </c>
      <c r="AC161" s="39" t="str">
        <f t="shared" si="1"/>
        <v/>
      </c>
      <c r="AD161" s="39" t="str">
        <f t="shared" si="2"/>
        <v/>
      </c>
      <c r="AE161" s="39" t="str">
        <f t="shared" si="3"/>
        <v/>
      </c>
      <c r="AF161" s="39" t="str">
        <f t="shared" si="4"/>
        <v/>
      </c>
      <c r="AG161" s="39" t="str">
        <f t="shared" si="5"/>
        <v/>
      </c>
      <c r="AH161" s="39" t="str">
        <f t="shared" si="6"/>
        <v/>
      </c>
    </row>
    <row r="162" ht="14.25" customHeight="1">
      <c r="A162" s="21" t="str">
        <f>IF(Data!A162&gt;0,Data!A162-4,"")</f>
        <v/>
      </c>
      <c r="B162" s="21" t="str">
        <f>IF(Data!B162&gt;0,Data!B162-4,"")</f>
        <v/>
      </c>
      <c r="C162" s="21" t="str">
        <f>IF(Data!C162&gt;0,4-Data!C162,"")</f>
        <v/>
      </c>
      <c r="D162" s="21" t="str">
        <f>IF(Data!D162&gt;0,4-Data!D162,"")</f>
        <v/>
      </c>
      <c r="E162" s="21" t="str">
        <f>IF(Data!E162&gt;0,4-Data!E162,"")</f>
        <v/>
      </c>
      <c r="F162" s="21" t="str">
        <f>IF(Data!F162&gt;0,Data!F162-4,"")</f>
        <v/>
      </c>
      <c r="G162" s="21" t="str">
        <f>IF(Data!G162&gt;0,Data!G162-4,"")</f>
        <v/>
      </c>
      <c r="H162" s="21" t="str">
        <f>IF(Data!H162&gt;0,Data!H162-4,"")</f>
        <v/>
      </c>
      <c r="I162" s="21" t="str">
        <f>IF(Data!I162&gt;0,4-Data!I162,"")</f>
        <v/>
      </c>
      <c r="J162" s="21" t="str">
        <f>IF(Data!J162&gt;0,4-Data!J162,"")</f>
        <v/>
      </c>
      <c r="K162" s="21" t="str">
        <f>IF(Data!K162&gt;0,Data!K162-4,"")</f>
        <v/>
      </c>
      <c r="L162" s="21" t="str">
        <f>IF(Data!L162&gt;0,4-Data!L162,"")</f>
        <v/>
      </c>
      <c r="M162" s="21" t="str">
        <f>IF(Data!M162&gt;0,Data!M162-4,"")</f>
        <v/>
      </c>
      <c r="N162" s="21" t="str">
        <f>IF(Data!N162&gt;0,Data!N162-4,"")</f>
        <v/>
      </c>
      <c r="O162" s="21" t="str">
        <f>IF(Data!O162&gt;0,Data!O162-4,"")</f>
        <v/>
      </c>
      <c r="P162" s="21" t="str">
        <f>IF(Data!P162&gt;0,Data!P162-4,"")</f>
        <v/>
      </c>
      <c r="Q162" s="21" t="str">
        <f>IF(Data!Q162&gt;0,4-Data!Q162,"")</f>
        <v/>
      </c>
      <c r="R162" s="21" t="str">
        <f>IF(Data!R162&gt;0,4-Data!R162,"")</f>
        <v/>
      </c>
      <c r="S162" s="21" t="str">
        <f>IF(Data!S162&gt;0,4-Data!S162,"")</f>
        <v/>
      </c>
      <c r="T162" s="21" t="str">
        <f>IF(Data!T162&gt;0,Data!T162-4,"")</f>
        <v/>
      </c>
      <c r="U162" s="21" t="str">
        <f>IF(Data!U162&gt;0,4-Data!U162,"")</f>
        <v/>
      </c>
      <c r="V162" s="21" t="str">
        <f>IF(Data!V162&gt;0,Data!V162-4,"")</f>
        <v/>
      </c>
      <c r="W162" s="21" t="str">
        <f>IF(Data!W162&gt;0,4-Data!W162,"")</f>
        <v/>
      </c>
      <c r="X162" s="21" t="str">
        <f>IF(Data!X162&gt;0,4-Data!X162,"")</f>
        <v/>
      </c>
      <c r="Y162" s="21" t="str">
        <f>IF(Data!Y162&gt;0,4-Data!Y162,"")</f>
        <v/>
      </c>
      <c r="Z162" s="21" t="str">
        <f>IF(Data!Z162&gt;0,Data!Z162-4,"")</f>
        <v/>
      </c>
      <c r="AC162" s="39" t="str">
        <f t="shared" si="1"/>
        <v/>
      </c>
      <c r="AD162" s="39" t="str">
        <f t="shared" si="2"/>
        <v/>
      </c>
      <c r="AE162" s="39" t="str">
        <f t="shared" si="3"/>
        <v/>
      </c>
      <c r="AF162" s="39" t="str">
        <f t="shared" si="4"/>
        <v/>
      </c>
      <c r="AG162" s="39" t="str">
        <f t="shared" si="5"/>
        <v/>
      </c>
      <c r="AH162" s="39" t="str">
        <f t="shared" si="6"/>
        <v/>
      </c>
    </row>
    <row r="163" ht="14.25" customHeight="1">
      <c r="A163" s="21" t="str">
        <f>IF(Data!A163&gt;0,Data!A163-4,"")</f>
        <v/>
      </c>
      <c r="B163" s="21" t="str">
        <f>IF(Data!B163&gt;0,Data!B163-4,"")</f>
        <v/>
      </c>
      <c r="C163" s="21" t="str">
        <f>IF(Data!C163&gt;0,4-Data!C163,"")</f>
        <v/>
      </c>
      <c r="D163" s="21" t="str">
        <f>IF(Data!D163&gt;0,4-Data!D163,"")</f>
        <v/>
      </c>
      <c r="E163" s="21" t="str">
        <f>IF(Data!E163&gt;0,4-Data!E163,"")</f>
        <v/>
      </c>
      <c r="F163" s="21" t="str">
        <f>IF(Data!F163&gt;0,Data!F163-4,"")</f>
        <v/>
      </c>
      <c r="G163" s="21" t="str">
        <f>IF(Data!G163&gt;0,Data!G163-4,"")</f>
        <v/>
      </c>
      <c r="H163" s="21" t="str">
        <f>IF(Data!H163&gt;0,Data!H163-4,"")</f>
        <v/>
      </c>
      <c r="I163" s="21" t="str">
        <f>IF(Data!I163&gt;0,4-Data!I163,"")</f>
        <v/>
      </c>
      <c r="J163" s="21" t="str">
        <f>IF(Data!J163&gt;0,4-Data!J163,"")</f>
        <v/>
      </c>
      <c r="K163" s="21" t="str">
        <f>IF(Data!K163&gt;0,Data!K163-4,"")</f>
        <v/>
      </c>
      <c r="L163" s="21" t="str">
        <f>IF(Data!L163&gt;0,4-Data!L163,"")</f>
        <v/>
      </c>
      <c r="M163" s="21" t="str">
        <f>IF(Data!M163&gt;0,Data!M163-4,"")</f>
        <v/>
      </c>
      <c r="N163" s="21" t="str">
        <f>IF(Data!N163&gt;0,Data!N163-4,"")</f>
        <v/>
      </c>
      <c r="O163" s="21" t="str">
        <f>IF(Data!O163&gt;0,Data!O163-4,"")</f>
        <v/>
      </c>
      <c r="P163" s="21" t="str">
        <f>IF(Data!P163&gt;0,Data!P163-4,"")</f>
        <v/>
      </c>
      <c r="Q163" s="21" t="str">
        <f>IF(Data!Q163&gt;0,4-Data!Q163,"")</f>
        <v/>
      </c>
      <c r="R163" s="21" t="str">
        <f>IF(Data!R163&gt;0,4-Data!R163,"")</f>
        <v/>
      </c>
      <c r="S163" s="21" t="str">
        <f>IF(Data!S163&gt;0,4-Data!S163,"")</f>
        <v/>
      </c>
      <c r="T163" s="21" t="str">
        <f>IF(Data!T163&gt;0,Data!T163-4,"")</f>
        <v/>
      </c>
      <c r="U163" s="21" t="str">
        <f>IF(Data!U163&gt;0,4-Data!U163,"")</f>
        <v/>
      </c>
      <c r="V163" s="21" t="str">
        <f>IF(Data!V163&gt;0,Data!V163-4,"")</f>
        <v/>
      </c>
      <c r="W163" s="21" t="str">
        <f>IF(Data!W163&gt;0,4-Data!W163,"")</f>
        <v/>
      </c>
      <c r="X163" s="21" t="str">
        <f>IF(Data!X163&gt;0,4-Data!X163,"")</f>
        <v/>
      </c>
      <c r="Y163" s="21" t="str">
        <f>IF(Data!Y163&gt;0,4-Data!Y163,"")</f>
        <v/>
      </c>
      <c r="Z163" s="21" t="str">
        <f>IF(Data!Z163&gt;0,Data!Z163-4,"")</f>
        <v/>
      </c>
      <c r="AC163" s="39" t="str">
        <f t="shared" si="1"/>
        <v/>
      </c>
      <c r="AD163" s="39" t="str">
        <f t="shared" si="2"/>
        <v/>
      </c>
      <c r="AE163" s="39" t="str">
        <f t="shared" si="3"/>
        <v/>
      </c>
      <c r="AF163" s="39" t="str">
        <f t="shared" si="4"/>
        <v/>
      </c>
      <c r="AG163" s="39" t="str">
        <f t="shared" si="5"/>
        <v/>
      </c>
      <c r="AH163" s="39" t="str">
        <f t="shared" si="6"/>
        <v/>
      </c>
    </row>
    <row r="164" ht="14.25" customHeight="1">
      <c r="A164" s="21" t="str">
        <f>IF(Data!A164&gt;0,Data!A164-4,"")</f>
        <v/>
      </c>
      <c r="B164" s="21" t="str">
        <f>IF(Data!B164&gt;0,Data!B164-4,"")</f>
        <v/>
      </c>
      <c r="C164" s="21" t="str">
        <f>IF(Data!C164&gt;0,4-Data!C164,"")</f>
        <v/>
      </c>
      <c r="D164" s="21" t="str">
        <f>IF(Data!D164&gt;0,4-Data!D164,"")</f>
        <v/>
      </c>
      <c r="E164" s="21" t="str">
        <f>IF(Data!E164&gt;0,4-Data!E164,"")</f>
        <v/>
      </c>
      <c r="F164" s="21" t="str">
        <f>IF(Data!F164&gt;0,Data!F164-4,"")</f>
        <v/>
      </c>
      <c r="G164" s="21" t="str">
        <f>IF(Data!G164&gt;0,Data!G164-4,"")</f>
        <v/>
      </c>
      <c r="H164" s="21" t="str">
        <f>IF(Data!H164&gt;0,Data!H164-4,"")</f>
        <v/>
      </c>
      <c r="I164" s="21" t="str">
        <f>IF(Data!I164&gt;0,4-Data!I164,"")</f>
        <v/>
      </c>
      <c r="J164" s="21" t="str">
        <f>IF(Data!J164&gt;0,4-Data!J164,"")</f>
        <v/>
      </c>
      <c r="K164" s="21" t="str">
        <f>IF(Data!K164&gt;0,Data!K164-4,"")</f>
        <v/>
      </c>
      <c r="L164" s="21" t="str">
        <f>IF(Data!L164&gt;0,4-Data!L164,"")</f>
        <v/>
      </c>
      <c r="M164" s="21" t="str">
        <f>IF(Data!M164&gt;0,Data!M164-4,"")</f>
        <v/>
      </c>
      <c r="N164" s="21" t="str">
        <f>IF(Data!N164&gt;0,Data!N164-4,"")</f>
        <v/>
      </c>
      <c r="O164" s="21" t="str">
        <f>IF(Data!O164&gt;0,Data!O164-4,"")</f>
        <v/>
      </c>
      <c r="P164" s="21" t="str">
        <f>IF(Data!P164&gt;0,Data!P164-4,"")</f>
        <v/>
      </c>
      <c r="Q164" s="21" t="str">
        <f>IF(Data!Q164&gt;0,4-Data!Q164,"")</f>
        <v/>
      </c>
      <c r="R164" s="21" t="str">
        <f>IF(Data!R164&gt;0,4-Data!R164,"")</f>
        <v/>
      </c>
      <c r="S164" s="21" t="str">
        <f>IF(Data!S164&gt;0,4-Data!S164,"")</f>
        <v/>
      </c>
      <c r="T164" s="21" t="str">
        <f>IF(Data!T164&gt;0,Data!T164-4,"")</f>
        <v/>
      </c>
      <c r="U164" s="21" t="str">
        <f>IF(Data!U164&gt;0,4-Data!U164,"")</f>
        <v/>
      </c>
      <c r="V164" s="21" t="str">
        <f>IF(Data!V164&gt;0,Data!V164-4,"")</f>
        <v/>
      </c>
      <c r="W164" s="21" t="str">
        <f>IF(Data!W164&gt;0,4-Data!W164,"")</f>
        <v/>
      </c>
      <c r="X164" s="21" t="str">
        <f>IF(Data!X164&gt;0,4-Data!X164,"")</f>
        <v/>
      </c>
      <c r="Y164" s="21" t="str">
        <f>IF(Data!Y164&gt;0,4-Data!Y164,"")</f>
        <v/>
      </c>
      <c r="Z164" s="21" t="str">
        <f>IF(Data!Z164&gt;0,Data!Z164-4,"")</f>
        <v/>
      </c>
      <c r="AC164" s="39" t="str">
        <f t="shared" si="1"/>
        <v/>
      </c>
      <c r="AD164" s="39" t="str">
        <f t="shared" si="2"/>
        <v/>
      </c>
      <c r="AE164" s="39" t="str">
        <f t="shared" si="3"/>
        <v/>
      </c>
      <c r="AF164" s="39" t="str">
        <f t="shared" si="4"/>
        <v/>
      </c>
      <c r="AG164" s="39" t="str">
        <f t="shared" si="5"/>
        <v/>
      </c>
      <c r="AH164" s="39" t="str">
        <f t="shared" si="6"/>
        <v/>
      </c>
    </row>
    <row r="165" ht="14.25" customHeight="1">
      <c r="A165" s="21" t="str">
        <f>IF(Data!A165&gt;0,Data!A165-4,"")</f>
        <v/>
      </c>
      <c r="B165" s="21" t="str">
        <f>IF(Data!B165&gt;0,Data!B165-4,"")</f>
        <v/>
      </c>
      <c r="C165" s="21" t="str">
        <f>IF(Data!C165&gt;0,4-Data!C165,"")</f>
        <v/>
      </c>
      <c r="D165" s="21" t="str">
        <f>IF(Data!D165&gt;0,4-Data!D165,"")</f>
        <v/>
      </c>
      <c r="E165" s="21" t="str">
        <f>IF(Data!E165&gt;0,4-Data!E165,"")</f>
        <v/>
      </c>
      <c r="F165" s="21" t="str">
        <f>IF(Data!F165&gt;0,Data!F165-4,"")</f>
        <v/>
      </c>
      <c r="G165" s="21" t="str">
        <f>IF(Data!G165&gt;0,Data!G165-4,"")</f>
        <v/>
      </c>
      <c r="H165" s="21" t="str">
        <f>IF(Data!H165&gt;0,Data!H165-4,"")</f>
        <v/>
      </c>
      <c r="I165" s="21" t="str">
        <f>IF(Data!I165&gt;0,4-Data!I165,"")</f>
        <v/>
      </c>
      <c r="J165" s="21" t="str">
        <f>IF(Data!J165&gt;0,4-Data!J165,"")</f>
        <v/>
      </c>
      <c r="K165" s="21" t="str">
        <f>IF(Data!K165&gt;0,Data!K165-4,"")</f>
        <v/>
      </c>
      <c r="L165" s="21" t="str">
        <f>IF(Data!L165&gt;0,4-Data!L165,"")</f>
        <v/>
      </c>
      <c r="M165" s="21" t="str">
        <f>IF(Data!M165&gt;0,Data!M165-4,"")</f>
        <v/>
      </c>
      <c r="N165" s="21" t="str">
        <f>IF(Data!N165&gt;0,Data!N165-4,"")</f>
        <v/>
      </c>
      <c r="O165" s="21" t="str">
        <f>IF(Data!O165&gt;0,Data!O165-4,"")</f>
        <v/>
      </c>
      <c r="P165" s="21" t="str">
        <f>IF(Data!P165&gt;0,Data!P165-4,"")</f>
        <v/>
      </c>
      <c r="Q165" s="21" t="str">
        <f>IF(Data!Q165&gt;0,4-Data!Q165,"")</f>
        <v/>
      </c>
      <c r="R165" s="21" t="str">
        <f>IF(Data!R165&gt;0,4-Data!R165,"")</f>
        <v/>
      </c>
      <c r="S165" s="21" t="str">
        <f>IF(Data!S165&gt;0,4-Data!S165,"")</f>
        <v/>
      </c>
      <c r="T165" s="21" t="str">
        <f>IF(Data!T165&gt;0,Data!T165-4,"")</f>
        <v/>
      </c>
      <c r="U165" s="21" t="str">
        <f>IF(Data!U165&gt;0,4-Data!U165,"")</f>
        <v/>
      </c>
      <c r="V165" s="21" t="str">
        <f>IF(Data!V165&gt;0,Data!V165-4,"")</f>
        <v/>
      </c>
      <c r="W165" s="21" t="str">
        <f>IF(Data!W165&gt;0,4-Data!W165,"")</f>
        <v/>
      </c>
      <c r="X165" s="21" t="str">
        <f>IF(Data!X165&gt;0,4-Data!X165,"")</f>
        <v/>
      </c>
      <c r="Y165" s="21" t="str">
        <f>IF(Data!Y165&gt;0,4-Data!Y165,"")</f>
        <v/>
      </c>
      <c r="Z165" s="21" t="str">
        <f>IF(Data!Z165&gt;0,Data!Z165-4,"")</f>
        <v/>
      </c>
      <c r="AC165" s="39" t="str">
        <f t="shared" si="1"/>
        <v/>
      </c>
      <c r="AD165" s="39" t="str">
        <f t="shared" si="2"/>
        <v/>
      </c>
      <c r="AE165" s="39" t="str">
        <f t="shared" si="3"/>
        <v/>
      </c>
      <c r="AF165" s="39" t="str">
        <f t="shared" si="4"/>
        <v/>
      </c>
      <c r="AG165" s="39" t="str">
        <f t="shared" si="5"/>
        <v/>
      </c>
      <c r="AH165" s="39" t="str">
        <f t="shared" si="6"/>
        <v/>
      </c>
    </row>
    <row r="166" ht="14.25" customHeight="1">
      <c r="A166" s="21" t="str">
        <f>IF(Data!A166&gt;0,Data!A166-4,"")</f>
        <v/>
      </c>
      <c r="B166" s="21" t="str">
        <f>IF(Data!B166&gt;0,Data!B166-4,"")</f>
        <v/>
      </c>
      <c r="C166" s="21" t="str">
        <f>IF(Data!C166&gt;0,4-Data!C166,"")</f>
        <v/>
      </c>
      <c r="D166" s="21" t="str">
        <f>IF(Data!D166&gt;0,4-Data!D166,"")</f>
        <v/>
      </c>
      <c r="E166" s="21" t="str">
        <f>IF(Data!E166&gt;0,4-Data!E166,"")</f>
        <v/>
      </c>
      <c r="F166" s="21" t="str">
        <f>IF(Data!F166&gt;0,Data!F166-4,"")</f>
        <v/>
      </c>
      <c r="G166" s="21" t="str">
        <f>IF(Data!G166&gt;0,Data!G166-4,"")</f>
        <v/>
      </c>
      <c r="H166" s="21" t="str">
        <f>IF(Data!H166&gt;0,Data!H166-4,"")</f>
        <v/>
      </c>
      <c r="I166" s="21" t="str">
        <f>IF(Data!I166&gt;0,4-Data!I166,"")</f>
        <v/>
      </c>
      <c r="J166" s="21" t="str">
        <f>IF(Data!J166&gt;0,4-Data!J166,"")</f>
        <v/>
      </c>
      <c r="K166" s="21" t="str">
        <f>IF(Data!K166&gt;0,Data!K166-4,"")</f>
        <v/>
      </c>
      <c r="L166" s="21" t="str">
        <f>IF(Data!L166&gt;0,4-Data!L166,"")</f>
        <v/>
      </c>
      <c r="M166" s="21" t="str">
        <f>IF(Data!M166&gt;0,Data!M166-4,"")</f>
        <v/>
      </c>
      <c r="N166" s="21" t="str">
        <f>IF(Data!N166&gt;0,Data!N166-4,"")</f>
        <v/>
      </c>
      <c r="O166" s="21" t="str">
        <f>IF(Data!O166&gt;0,Data!O166-4,"")</f>
        <v/>
      </c>
      <c r="P166" s="21" t="str">
        <f>IF(Data!P166&gt;0,Data!P166-4,"")</f>
        <v/>
      </c>
      <c r="Q166" s="21" t="str">
        <f>IF(Data!Q166&gt;0,4-Data!Q166,"")</f>
        <v/>
      </c>
      <c r="R166" s="21" t="str">
        <f>IF(Data!R166&gt;0,4-Data!R166,"")</f>
        <v/>
      </c>
      <c r="S166" s="21" t="str">
        <f>IF(Data!S166&gt;0,4-Data!S166,"")</f>
        <v/>
      </c>
      <c r="T166" s="21" t="str">
        <f>IF(Data!T166&gt;0,Data!T166-4,"")</f>
        <v/>
      </c>
      <c r="U166" s="21" t="str">
        <f>IF(Data!U166&gt;0,4-Data!U166,"")</f>
        <v/>
      </c>
      <c r="V166" s="21" t="str">
        <f>IF(Data!V166&gt;0,Data!V166-4,"")</f>
        <v/>
      </c>
      <c r="W166" s="21" t="str">
        <f>IF(Data!W166&gt;0,4-Data!W166,"")</f>
        <v/>
      </c>
      <c r="X166" s="21" t="str">
        <f>IF(Data!X166&gt;0,4-Data!X166,"")</f>
        <v/>
      </c>
      <c r="Y166" s="21" t="str">
        <f>IF(Data!Y166&gt;0,4-Data!Y166,"")</f>
        <v/>
      </c>
      <c r="Z166" s="21" t="str">
        <f>IF(Data!Z166&gt;0,Data!Z166-4,"")</f>
        <v/>
      </c>
      <c r="AC166" s="39" t="str">
        <f t="shared" si="1"/>
        <v/>
      </c>
      <c r="AD166" s="39" t="str">
        <f t="shared" si="2"/>
        <v/>
      </c>
      <c r="AE166" s="39" t="str">
        <f t="shared" si="3"/>
        <v/>
      </c>
      <c r="AF166" s="39" t="str">
        <f t="shared" si="4"/>
        <v/>
      </c>
      <c r="AG166" s="39" t="str">
        <f t="shared" si="5"/>
        <v/>
      </c>
      <c r="AH166" s="39" t="str">
        <f t="shared" si="6"/>
        <v/>
      </c>
    </row>
    <row r="167" ht="14.25" customHeight="1">
      <c r="A167" s="21" t="str">
        <f>IF(Data!A167&gt;0,Data!A167-4,"")</f>
        <v/>
      </c>
      <c r="B167" s="21" t="str">
        <f>IF(Data!B167&gt;0,Data!B167-4,"")</f>
        <v/>
      </c>
      <c r="C167" s="21" t="str">
        <f>IF(Data!C167&gt;0,4-Data!C167,"")</f>
        <v/>
      </c>
      <c r="D167" s="21" t="str">
        <f>IF(Data!D167&gt;0,4-Data!D167,"")</f>
        <v/>
      </c>
      <c r="E167" s="21" t="str">
        <f>IF(Data!E167&gt;0,4-Data!E167,"")</f>
        <v/>
      </c>
      <c r="F167" s="21" t="str">
        <f>IF(Data!F167&gt;0,Data!F167-4,"")</f>
        <v/>
      </c>
      <c r="G167" s="21" t="str">
        <f>IF(Data!G167&gt;0,Data!G167-4,"")</f>
        <v/>
      </c>
      <c r="H167" s="21" t="str">
        <f>IF(Data!H167&gt;0,Data!H167-4,"")</f>
        <v/>
      </c>
      <c r="I167" s="21" t="str">
        <f>IF(Data!I167&gt;0,4-Data!I167,"")</f>
        <v/>
      </c>
      <c r="J167" s="21" t="str">
        <f>IF(Data!J167&gt;0,4-Data!J167,"")</f>
        <v/>
      </c>
      <c r="K167" s="21" t="str">
        <f>IF(Data!K167&gt;0,Data!K167-4,"")</f>
        <v/>
      </c>
      <c r="L167" s="21" t="str">
        <f>IF(Data!L167&gt;0,4-Data!L167,"")</f>
        <v/>
      </c>
      <c r="M167" s="21" t="str">
        <f>IF(Data!M167&gt;0,Data!M167-4,"")</f>
        <v/>
      </c>
      <c r="N167" s="21" t="str">
        <f>IF(Data!N167&gt;0,Data!N167-4,"")</f>
        <v/>
      </c>
      <c r="O167" s="21" t="str">
        <f>IF(Data!O167&gt;0,Data!O167-4,"")</f>
        <v/>
      </c>
      <c r="P167" s="21" t="str">
        <f>IF(Data!P167&gt;0,Data!P167-4,"")</f>
        <v/>
      </c>
      <c r="Q167" s="21" t="str">
        <f>IF(Data!Q167&gt;0,4-Data!Q167,"")</f>
        <v/>
      </c>
      <c r="R167" s="21" t="str">
        <f>IF(Data!R167&gt;0,4-Data!R167,"")</f>
        <v/>
      </c>
      <c r="S167" s="21" t="str">
        <f>IF(Data!S167&gt;0,4-Data!S167,"")</f>
        <v/>
      </c>
      <c r="T167" s="21" t="str">
        <f>IF(Data!T167&gt;0,Data!T167-4,"")</f>
        <v/>
      </c>
      <c r="U167" s="21" t="str">
        <f>IF(Data!U167&gt;0,4-Data!U167,"")</f>
        <v/>
      </c>
      <c r="V167" s="21" t="str">
        <f>IF(Data!V167&gt;0,Data!V167-4,"")</f>
        <v/>
      </c>
      <c r="W167" s="21" t="str">
        <f>IF(Data!W167&gt;0,4-Data!W167,"")</f>
        <v/>
      </c>
      <c r="X167" s="21" t="str">
        <f>IF(Data!X167&gt;0,4-Data!X167,"")</f>
        <v/>
      </c>
      <c r="Y167" s="21" t="str">
        <f>IF(Data!Y167&gt;0,4-Data!Y167,"")</f>
        <v/>
      </c>
      <c r="Z167" s="21" t="str">
        <f>IF(Data!Z167&gt;0,Data!Z167-4,"")</f>
        <v/>
      </c>
      <c r="AC167" s="39" t="str">
        <f t="shared" si="1"/>
        <v/>
      </c>
      <c r="AD167" s="39" t="str">
        <f t="shared" si="2"/>
        <v/>
      </c>
      <c r="AE167" s="39" t="str">
        <f t="shared" si="3"/>
        <v/>
      </c>
      <c r="AF167" s="39" t="str">
        <f t="shared" si="4"/>
        <v/>
      </c>
      <c r="AG167" s="39" t="str">
        <f t="shared" si="5"/>
        <v/>
      </c>
      <c r="AH167" s="39" t="str">
        <f t="shared" si="6"/>
        <v/>
      </c>
    </row>
    <row r="168" ht="14.25" customHeight="1">
      <c r="A168" s="21" t="str">
        <f>IF(Data!A168&gt;0,Data!A168-4,"")</f>
        <v/>
      </c>
      <c r="B168" s="21" t="str">
        <f>IF(Data!B168&gt;0,Data!B168-4,"")</f>
        <v/>
      </c>
      <c r="C168" s="21" t="str">
        <f>IF(Data!C168&gt;0,4-Data!C168,"")</f>
        <v/>
      </c>
      <c r="D168" s="21" t="str">
        <f>IF(Data!D168&gt;0,4-Data!D168,"")</f>
        <v/>
      </c>
      <c r="E168" s="21" t="str">
        <f>IF(Data!E168&gt;0,4-Data!E168,"")</f>
        <v/>
      </c>
      <c r="F168" s="21" t="str">
        <f>IF(Data!F168&gt;0,Data!F168-4,"")</f>
        <v/>
      </c>
      <c r="G168" s="21" t="str">
        <f>IF(Data!G168&gt;0,Data!G168-4,"")</f>
        <v/>
      </c>
      <c r="H168" s="21" t="str">
        <f>IF(Data!H168&gt;0,Data!H168-4,"")</f>
        <v/>
      </c>
      <c r="I168" s="21" t="str">
        <f>IF(Data!I168&gt;0,4-Data!I168,"")</f>
        <v/>
      </c>
      <c r="J168" s="21" t="str">
        <f>IF(Data!J168&gt;0,4-Data!J168,"")</f>
        <v/>
      </c>
      <c r="K168" s="21" t="str">
        <f>IF(Data!K168&gt;0,Data!K168-4,"")</f>
        <v/>
      </c>
      <c r="L168" s="21" t="str">
        <f>IF(Data!L168&gt;0,4-Data!L168,"")</f>
        <v/>
      </c>
      <c r="M168" s="21" t="str">
        <f>IF(Data!M168&gt;0,Data!M168-4,"")</f>
        <v/>
      </c>
      <c r="N168" s="21" t="str">
        <f>IF(Data!N168&gt;0,Data!N168-4,"")</f>
        <v/>
      </c>
      <c r="O168" s="21" t="str">
        <f>IF(Data!O168&gt;0,Data!O168-4,"")</f>
        <v/>
      </c>
      <c r="P168" s="21" t="str">
        <f>IF(Data!P168&gt;0,Data!P168-4,"")</f>
        <v/>
      </c>
      <c r="Q168" s="21" t="str">
        <f>IF(Data!Q168&gt;0,4-Data!Q168,"")</f>
        <v/>
      </c>
      <c r="R168" s="21" t="str">
        <f>IF(Data!R168&gt;0,4-Data!R168,"")</f>
        <v/>
      </c>
      <c r="S168" s="21" t="str">
        <f>IF(Data!S168&gt;0,4-Data!S168,"")</f>
        <v/>
      </c>
      <c r="T168" s="21" t="str">
        <f>IF(Data!T168&gt;0,Data!T168-4,"")</f>
        <v/>
      </c>
      <c r="U168" s="21" t="str">
        <f>IF(Data!U168&gt;0,4-Data!U168,"")</f>
        <v/>
      </c>
      <c r="V168" s="21" t="str">
        <f>IF(Data!V168&gt;0,Data!V168-4,"")</f>
        <v/>
      </c>
      <c r="W168" s="21" t="str">
        <f>IF(Data!W168&gt;0,4-Data!W168,"")</f>
        <v/>
      </c>
      <c r="X168" s="21" t="str">
        <f>IF(Data!X168&gt;0,4-Data!X168,"")</f>
        <v/>
      </c>
      <c r="Y168" s="21" t="str">
        <f>IF(Data!Y168&gt;0,4-Data!Y168,"")</f>
        <v/>
      </c>
      <c r="Z168" s="21" t="str">
        <f>IF(Data!Z168&gt;0,Data!Z168-4,"")</f>
        <v/>
      </c>
      <c r="AC168" s="39" t="str">
        <f t="shared" si="1"/>
        <v/>
      </c>
      <c r="AD168" s="39" t="str">
        <f t="shared" si="2"/>
        <v/>
      </c>
      <c r="AE168" s="39" t="str">
        <f t="shared" si="3"/>
        <v/>
      </c>
      <c r="AF168" s="39" t="str">
        <f t="shared" si="4"/>
        <v/>
      </c>
      <c r="AG168" s="39" t="str">
        <f t="shared" si="5"/>
        <v/>
      </c>
      <c r="AH168" s="39" t="str">
        <f t="shared" si="6"/>
        <v/>
      </c>
    </row>
    <row r="169" ht="14.25" customHeight="1">
      <c r="A169" s="21" t="str">
        <f>IF(Data!A169&gt;0,Data!A169-4,"")</f>
        <v/>
      </c>
      <c r="B169" s="21" t="str">
        <f>IF(Data!B169&gt;0,Data!B169-4,"")</f>
        <v/>
      </c>
      <c r="C169" s="21" t="str">
        <f>IF(Data!C169&gt;0,4-Data!C169,"")</f>
        <v/>
      </c>
      <c r="D169" s="21" t="str">
        <f>IF(Data!D169&gt;0,4-Data!D169,"")</f>
        <v/>
      </c>
      <c r="E169" s="21" t="str">
        <f>IF(Data!E169&gt;0,4-Data!E169,"")</f>
        <v/>
      </c>
      <c r="F169" s="21" t="str">
        <f>IF(Data!F169&gt;0,Data!F169-4,"")</f>
        <v/>
      </c>
      <c r="G169" s="21" t="str">
        <f>IF(Data!G169&gt;0,Data!G169-4,"")</f>
        <v/>
      </c>
      <c r="H169" s="21" t="str">
        <f>IF(Data!H169&gt;0,Data!H169-4,"")</f>
        <v/>
      </c>
      <c r="I169" s="21" t="str">
        <f>IF(Data!I169&gt;0,4-Data!I169,"")</f>
        <v/>
      </c>
      <c r="J169" s="21" t="str">
        <f>IF(Data!J169&gt;0,4-Data!J169,"")</f>
        <v/>
      </c>
      <c r="K169" s="21" t="str">
        <f>IF(Data!K169&gt;0,Data!K169-4,"")</f>
        <v/>
      </c>
      <c r="L169" s="21" t="str">
        <f>IF(Data!L169&gt;0,4-Data!L169,"")</f>
        <v/>
      </c>
      <c r="M169" s="21" t="str">
        <f>IF(Data!M169&gt;0,Data!M169-4,"")</f>
        <v/>
      </c>
      <c r="N169" s="21" t="str">
        <f>IF(Data!N169&gt;0,Data!N169-4,"")</f>
        <v/>
      </c>
      <c r="O169" s="21" t="str">
        <f>IF(Data!O169&gt;0,Data!O169-4,"")</f>
        <v/>
      </c>
      <c r="P169" s="21" t="str">
        <f>IF(Data!P169&gt;0,Data!P169-4,"")</f>
        <v/>
      </c>
      <c r="Q169" s="21" t="str">
        <f>IF(Data!Q169&gt;0,4-Data!Q169,"")</f>
        <v/>
      </c>
      <c r="R169" s="21" t="str">
        <f>IF(Data!R169&gt;0,4-Data!R169,"")</f>
        <v/>
      </c>
      <c r="S169" s="21" t="str">
        <f>IF(Data!S169&gt;0,4-Data!S169,"")</f>
        <v/>
      </c>
      <c r="T169" s="21" t="str">
        <f>IF(Data!T169&gt;0,Data!T169-4,"")</f>
        <v/>
      </c>
      <c r="U169" s="21" t="str">
        <f>IF(Data!U169&gt;0,4-Data!U169,"")</f>
        <v/>
      </c>
      <c r="V169" s="21" t="str">
        <f>IF(Data!V169&gt;0,Data!V169-4,"")</f>
        <v/>
      </c>
      <c r="W169" s="21" t="str">
        <f>IF(Data!W169&gt;0,4-Data!W169,"")</f>
        <v/>
      </c>
      <c r="X169" s="21" t="str">
        <f>IF(Data!X169&gt;0,4-Data!X169,"")</f>
        <v/>
      </c>
      <c r="Y169" s="21" t="str">
        <f>IF(Data!Y169&gt;0,4-Data!Y169,"")</f>
        <v/>
      </c>
      <c r="Z169" s="21" t="str">
        <f>IF(Data!Z169&gt;0,Data!Z169-4,"")</f>
        <v/>
      </c>
      <c r="AC169" s="39" t="str">
        <f t="shared" si="1"/>
        <v/>
      </c>
      <c r="AD169" s="39" t="str">
        <f t="shared" si="2"/>
        <v/>
      </c>
      <c r="AE169" s="39" t="str">
        <f t="shared" si="3"/>
        <v/>
      </c>
      <c r="AF169" s="39" t="str">
        <f t="shared" si="4"/>
        <v/>
      </c>
      <c r="AG169" s="39" t="str">
        <f t="shared" si="5"/>
        <v/>
      </c>
      <c r="AH169" s="39" t="str">
        <f t="shared" si="6"/>
        <v/>
      </c>
    </row>
    <row r="170" ht="14.25" customHeight="1">
      <c r="A170" s="21" t="str">
        <f>IF(Data!A170&gt;0,Data!A170-4,"")</f>
        <v/>
      </c>
      <c r="B170" s="21" t="str">
        <f>IF(Data!B170&gt;0,Data!B170-4,"")</f>
        <v/>
      </c>
      <c r="C170" s="21" t="str">
        <f>IF(Data!C170&gt;0,4-Data!C170,"")</f>
        <v/>
      </c>
      <c r="D170" s="21" t="str">
        <f>IF(Data!D170&gt;0,4-Data!D170,"")</f>
        <v/>
      </c>
      <c r="E170" s="21" t="str">
        <f>IF(Data!E170&gt;0,4-Data!E170,"")</f>
        <v/>
      </c>
      <c r="F170" s="21" t="str">
        <f>IF(Data!F170&gt;0,Data!F170-4,"")</f>
        <v/>
      </c>
      <c r="G170" s="21" t="str">
        <f>IF(Data!G170&gt;0,Data!G170-4,"")</f>
        <v/>
      </c>
      <c r="H170" s="21" t="str">
        <f>IF(Data!H170&gt;0,Data!H170-4,"")</f>
        <v/>
      </c>
      <c r="I170" s="21" t="str">
        <f>IF(Data!I170&gt;0,4-Data!I170,"")</f>
        <v/>
      </c>
      <c r="J170" s="21" t="str">
        <f>IF(Data!J170&gt;0,4-Data!J170,"")</f>
        <v/>
      </c>
      <c r="K170" s="21" t="str">
        <f>IF(Data!K170&gt;0,Data!K170-4,"")</f>
        <v/>
      </c>
      <c r="L170" s="21" t="str">
        <f>IF(Data!L170&gt;0,4-Data!L170,"")</f>
        <v/>
      </c>
      <c r="M170" s="21" t="str">
        <f>IF(Data!M170&gt;0,Data!M170-4,"")</f>
        <v/>
      </c>
      <c r="N170" s="21" t="str">
        <f>IF(Data!N170&gt;0,Data!N170-4,"")</f>
        <v/>
      </c>
      <c r="O170" s="21" t="str">
        <f>IF(Data!O170&gt;0,Data!O170-4,"")</f>
        <v/>
      </c>
      <c r="P170" s="21" t="str">
        <f>IF(Data!P170&gt;0,Data!P170-4,"")</f>
        <v/>
      </c>
      <c r="Q170" s="21" t="str">
        <f>IF(Data!Q170&gt;0,4-Data!Q170,"")</f>
        <v/>
      </c>
      <c r="R170" s="21" t="str">
        <f>IF(Data!R170&gt;0,4-Data!R170,"")</f>
        <v/>
      </c>
      <c r="S170" s="21" t="str">
        <f>IF(Data!S170&gt;0,4-Data!S170,"")</f>
        <v/>
      </c>
      <c r="T170" s="21" t="str">
        <f>IF(Data!T170&gt;0,Data!T170-4,"")</f>
        <v/>
      </c>
      <c r="U170" s="21" t="str">
        <f>IF(Data!U170&gt;0,4-Data!U170,"")</f>
        <v/>
      </c>
      <c r="V170" s="21" t="str">
        <f>IF(Data!V170&gt;0,Data!V170-4,"")</f>
        <v/>
      </c>
      <c r="W170" s="21" t="str">
        <f>IF(Data!W170&gt;0,4-Data!W170,"")</f>
        <v/>
      </c>
      <c r="X170" s="21" t="str">
        <f>IF(Data!X170&gt;0,4-Data!X170,"")</f>
        <v/>
      </c>
      <c r="Y170" s="21" t="str">
        <f>IF(Data!Y170&gt;0,4-Data!Y170,"")</f>
        <v/>
      </c>
      <c r="Z170" s="21" t="str">
        <f>IF(Data!Z170&gt;0,Data!Z170-4,"")</f>
        <v/>
      </c>
      <c r="AC170" s="39" t="str">
        <f t="shared" si="1"/>
        <v/>
      </c>
      <c r="AD170" s="39" t="str">
        <f t="shared" si="2"/>
        <v/>
      </c>
      <c r="AE170" s="39" t="str">
        <f t="shared" si="3"/>
        <v/>
      </c>
      <c r="AF170" s="39" t="str">
        <f t="shared" si="4"/>
        <v/>
      </c>
      <c r="AG170" s="39" t="str">
        <f t="shared" si="5"/>
        <v/>
      </c>
      <c r="AH170" s="39" t="str">
        <f t="shared" si="6"/>
        <v/>
      </c>
    </row>
    <row r="171" ht="14.25" customHeight="1">
      <c r="A171" s="21" t="str">
        <f>IF(Data!A171&gt;0,Data!A171-4,"")</f>
        <v/>
      </c>
      <c r="B171" s="21" t="str">
        <f>IF(Data!B171&gt;0,Data!B171-4,"")</f>
        <v/>
      </c>
      <c r="C171" s="21" t="str">
        <f>IF(Data!C171&gt;0,4-Data!C171,"")</f>
        <v/>
      </c>
      <c r="D171" s="21" t="str">
        <f>IF(Data!D171&gt;0,4-Data!D171,"")</f>
        <v/>
      </c>
      <c r="E171" s="21" t="str">
        <f>IF(Data!E171&gt;0,4-Data!E171,"")</f>
        <v/>
      </c>
      <c r="F171" s="21" t="str">
        <f>IF(Data!F171&gt;0,Data!F171-4,"")</f>
        <v/>
      </c>
      <c r="G171" s="21" t="str">
        <f>IF(Data!G171&gt;0,Data!G171-4,"")</f>
        <v/>
      </c>
      <c r="H171" s="21" t="str">
        <f>IF(Data!H171&gt;0,Data!H171-4,"")</f>
        <v/>
      </c>
      <c r="I171" s="21" t="str">
        <f>IF(Data!I171&gt;0,4-Data!I171,"")</f>
        <v/>
      </c>
      <c r="J171" s="21" t="str">
        <f>IF(Data!J171&gt;0,4-Data!J171,"")</f>
        <v/>
      </c>
      <c r="K171" s="21" t="str">
        <f>IF(Data!K171&gt;0,Data!K171-4,"")</f>
        <v/>
      </c>
      <c r="L171" s="21" t="str">
        <f>IF(Data!L171&gt;0,4-Data!L171,"")</f>
        <v/>
      </c>
      <c r="M171" s="21" t="str">
        <f>IF(Data!M171&gt;0,Data!M171-4,"")</f>
        <v/>
      </c>
      <c r="N171" s="21" t="str">
        <f>IF(Data!N171&gt;0,Data!N171-4,"")</f>
        <v/>
      </c>
      <c r="O171" s="21" t="str">
        <f>IF(Data!O171&gt;0,Data!O171-4,"")</f>
        <v/>
      </c>
      <c r="P171" s="21" t="str">
        <f>IF(Data!P171&gt;0,Data!P171-4,"")</f>
        <v/>
      </c>
      <c r="Q171" s="21" t="str">
        <f>IF(Data!Q171&gt;0,4-Data!Q171,"")</f>
        <v/>
      </c>
      <c r="R171" s="21" t="str">
        <f>IF(Data!R171&gt;0,4-Data!R171,"")</f>
        <v/>
      </c>
      <c r="S171" s="21" t="str">
        <f>IF(Data!S171&gt;0,4-Data!S171,"")</f>
        <v/>
      </c>
      <c r="T171" s="21" t="str">
        <f>IF(Data!T171&gt;0,Data!T171-4,"")</f>
        <v/>
      </c>
      <c r="U171" s="21" t="str">
        <f>IF(Data!U171&gt;0,4-Data!U171,"")</f>
        <v/>
      </c>
      <c r="V171" s="21" t="str">
        <f>IF(Data!V171&gt;0,Data!V171-4,"")</f>
        <v/>
      </c>
      <c r="W171" s="21" t="str">
        <f>IF(Data!W171&gt;0,4-Data!W171,"")</f>
        <v/>
      </c>
      <c r="X171" s="21" t="str">
        <f>IF(Data!X171&gt;0,4-Data!X171,"")</f>
        <v/>
      </c>
      <c r="Y171" s="21" t="str">
        <f>IF(Data!Y171&gt;0,4-Data!Y171,"")</f>
        <v/>
      </c>
      <c r="Z171" s="21" t="str">
        <f>IF(Data!Z171&gt;0,Data!Z171-4,"")</f>
        <v/>
      </c>
      <c r="AC171" s="39" t="str">
        <f t="shared" si="1"/>
        <v/>
      </c>
      <c r="AD171" s="39" t="str">
        <f t="shared" si="2"/>
        <v/>
      </c>
      <c r="AE171" s="39" t="str">
        <f t="shared" si="3"/>
        <v/>
      </c>
      <c r="AF171" s="39" t="str">
        <f t="shared" si="4"/>
        <v/>
      </c>
      <c r="AG171" s="39" t="str">
        <f t="shared" si="5"/>
        <v/>
      </c>
      <c r="AH171" s="39" t="str">
        <f t="shared" si="6"/>
        <v/>
      </c>
    </row>
    <row r="172" ht="14.25" customHeight="1">
      <c r="A172" s="21" t="str">
        <f>IF(Data!A172&gt;0,Data!A172-4,"")</f>
        <v/>
      </c>
      <c r="B172" s="21" t="str">
        <f>IF(Data!B172&gt;0,Data!B172-4,"")</f>
        <v/>
      </c>
      <c r="C172" s="21" t="str">
        <f>IF(Data!C172&gt;0,4-Data!C172,"")</f>
        <v/>
      </c>
      <c r="D172" s="21" t="str">
        <f>IF(Data!D172&gt;0,4-Data!D172,"")</f>
        <v/>
      </c>
      <c r="E172" s="21" t="str">
        <f>IF(Data!E172&gt;0,4-Data!E172,"")</f>
        <v/>
      </c>
      <c r="F172" s="21" t="str">
        <f>IF(Data!F172&gt;0,Data!F172-4,"")</f>
        <v/>
      </c>
      <c r="G172" s="21" t="str">
        <f>IF(Data!G172&gt;0,Data!G172-4,"")</f>
        <v/>
      </c>
      <c r="H172" s="21" t="str">
        <f>IF(Data!H172&gt;0,Data!H172-4,"")</f>
        <v/>
      </c>
      <c r="I172" s="21" t="str">
        <f>IF(Data!I172&gt;0,4-Data!I172,"")</f>
        <v/>
      </c>
      <c r="J172" s="21" t="str">
        <f>IF(Data!J172&gt;0,4-Data!J172,"")</f>
        <v/>
      </c>
      <c r="K172" s="21" t="str">
        <f>IF(Data!K172&gt;0,Data!K172-4,"")</f>
        <v/>
      </c>
      <c r="L172" s="21" t="str">
        <f>IF(Data!L172&gt;0,4-Data!L172,"")</f>
        <v/>
      </c>
      <c r="M172" s="21" t="str">
        <f>IF(Data!M172&gt;0,Data!M172-4,"")</f>
        <v/>
      </c>
      <c r="N172" s="21" t="str">
        <f>IF(Data!N172&gt;0,Data!N172-4,"")</f>
        <v/>
      </c>
      <c r="O172" s="21" t="str">
        <f>IF(Data!O172&gt;0,Data!O172-4,"")</f>
        <v/>
      </c>
      <c r="P172" s="21" t="str">
        <f>IF(Data!P172&gt;0,Data!P172-4,"")</f>
        <v/>
      </c>
      <c r="Q172" s="21" t="str">
        <f>IF(Data!Q172&gt;0,4-Data!Q172,"")</f>
        <v/>
      </c>
      <c r="R172" s="21" t="str">
        <f>IF(Data!R172&gt;0,4-Data!R172,"")</f>
        <v/>
      </c>
      <c r="S172" s="21" t="str">
        <f>IF(Data!S172&gt;0,4-Data!S172,"")</f>
        <v/>
      </c>
      <c r="T172" s="21" t="str">
        <f>IF(Data!T172&gt;0,Data!T172-4,"")</f>
        <v/>
      </c>
      <c r="U172" s="21" t="str">
        <f>IF(Data!U172&gt;0,4-Data!U172,"")</f>
        <v/>
      </c>
      <c r="V172" s="21" t="str">
        <f>IF(Data!V172&gt;0,Data!V172-4,"")</f>
        <v/>
      </c>
      <c r="W172" s="21" t="str">
        <f>IF(Data!W172&gt;0,4-Data!W172,"")</f>
        <v/>
      </c>
      <c r="X172" s="21" t="str">
        <f>IF(Data!X172&gt;0,4-Data!X172,"")</f>
        <v/>
      </c>
      <c r="Y172" s="21" t="str">
        <f>IF(Data!Y172&gt;0,4-Data!Y172,"")</f>
        <v/>
      </c>
      <c r="Z172" s="21" t="str">
        <f>IF(Data!Z172&gt;0,Data!Z172-4,"")</f>
        <v/>
      </c>
      <c r="AC172" s="39" t="str">
        <f t="shared" si="1"/>
        <v/>
      </c>
      <c r="AD172" s="39" t="str">
        <f t="shared" si="2"/>
        <v/>
      </c>
      <c r="AE172" s="39" t="str">
        <f t="shared" si="3"/>
        <v/>
      </c>
      <c r="AF172" s="39" t="str">
        <f t="shared" si="4"/>
        <v/>
      </c>
      <c r="AG172" s="39" t="str">
        <f t="shared" si="5"/>
        <v/>
      </c>
      <c r="AH172" s="39" t="str">
        <f t="shared" si="6"/>
        <v/>
      </c>
    </row>
    <row r="173" ht="14.25" customHeight="1">
      <c r="A173" s="21" t="str">
        <f>IF(Data!A173&gt;0,Data!A173-4,"")</f>
        <v/>
      </c>
      <c r="B173" s="21" t="str">
        <f>IF(Data!B173&gt;0,Data!B173-4,"")</f>
        <v/>
      </c>
      <c r="C173" s="21" t="str">
        <f>IF(Data!C173&gt;0,4-Data!C173,"")</f>
        <v/>
      </c>
      <c r="D173" s="21" t="str">
        <f>IF(Data!D173&gt;0,4-Data!D173,"")</f>
        <v/>
      </c>
      <c r="E173" s="21" t="str">
        <f>IF(Data!E173&gt;0,4-Data!E173,"")</f>
        <v/>
      </c>
      <c r="F173" s="21" t="str">
        <f>IF(Data!F173&gt;0,Data!F173-4,"")</f>
        <v/>
      </c>
      <c r="G173" s="21" t="str">
        <f>IF(Data!G173&gt;0,Data!G173-4,"")</f>
        <v/>
      </c>
      <c r="H173" s="21" t="str">
        <f>IF(Data!H173&gt;0,Data!H173-4,"")</f>
        <v/>
      </c>
      <c r="I173" s="21" t="str">
        <f>IF(Data!I173&gt;0,4-Data!I173,"")</f>
        <v/>
      </c>
      <c r="J173" s="21" t="str">
        <f>IF(Data!J173&gt;0,4-Data!J173,"")</f>
        <v/>
      </c>
      <c r="K173" s="21" t="str">
        <f>IF(Data!K173&gt;0,Data!K173-4,"")</f>
        <v/>
      </c>
      <c r="L173" s="21" t="str">
        <f>IF(Data!L173&gt;0,4-Data!L173,"")</f>
        <v/>
      </c>
      <c r="M173" s="21" t="str">
        <f>IF(Data!M173&gt;0,Data!M173-4,"")</f>
        <v/>
      </c>
      <c r="N173" s="21" t="str">
        <f>IF(Data!N173&gt;0,Data!N173-4,"")</f>
        <v/>
      </c>
      <c r="O173" s="21" t="str">
        <f>IF(Data!O173&gt;0,Data!O173-4,"")</f>
        <v/>
      </c>
      <c r="P173" s="21" t="str">
        <f>IF(Data!P173&gt;0,Data!P173-4,"")</f>
        <v/>
      </c>
      <c r="Q173" s="21" t="str">
        <f>IF(Data!Q173&gt;0,4-Data!Q173,"")</f>
        <v/>
      </c>
      <c r="R173" s="21" t="str">
        <f>IF(Data!R173&gt;0,4-Data!R173,"")</f>
        <v/>
      </c>
      <c r="S173" s="21" t="str">
        <f>IF(Data!S173&gt;0,4-Data!S173,"")</f>
        <v/>
      </c>
      <c r="T173" s="21" t="str">
        <f>IF(Data!T173&gt;0,Data!T173-4,"")</f>
        <v/>
      </c>
      <c r="U173" s="21" t="str">
        <f>IF(Data!U173&gt;0,4-Data!U173,"")</f>
        <v/>
      </c>
      <c r="V173" s="21" t="str">
        <f>IF(Data!V173&gt;0,Data!V173-4,"")</f>
        <v/>
      </c>
      <c r="W173" s="21" t="str">
        <f>IF(Data!W173&gt;0,4-Data!W173,"")</f>
        <v/>
      </c>
      <c r="X173" s="21" t="str">
        <f>IF(Data!X173&gt;0,4-Data!X173,"")</f>
        <v/>
      </c>
      <c r="Y173" s="21" t="str">
        <f>IF(Data!Y173&gt;0,4-Data!Y173,"")</f>
        <v/>
      </c>
      <c r="Z173" s="21" t="str">
        <f>IF(Data!Z173&gt;0,Data!Z173-4,"")</f>
        <v/>
      </c>
      <c r="AC173" s="39" t="str">
        <f t="shared" si="1"/>
        <v/>
      </c>
      <c r="AD173" s="39" t="str">
        <f t="shared" si="2"/>
        <v/>
      </c>
      <c r="AE173" s="39" t="str">
        <f t="shared" si="3"/>
        <v/>
      </c>
      <c r="AF173" s="39" t="str">
        <f t="shared" si="4"/>
        <v/>
      </c>
      <c r="AG173" s="39" t="str">
        <f t="shared" si="5"/>
        <v/>
      </c>
      <c r="AH173" s="39" t="str">
        <f t="shared" si="6"/>
        <v/>
      </c>
    </row>
    <row r="174" ht="14.25" customHeight="1">
      <c r="A174" s="21" t="str">
        <f>IF(Data!A174&gt;0,Data!A174-4,"")</f>
        <v/>
      </c>
      <c r="B174" s="21" t="str">
        <f>IF(Data!B174&gt;0,Data!B174-4,"")</f>
        <v/>
      </c>
      <c r="C174" s="21" t="str">
        <f>IF(Data!C174&gt;0,4-Data!C174,"")</f>
        <v/>
      </c>
      <c r="D174" s="21" t="str">
        <f>IF(Data!D174&gt;0,4-Data!D174,"")</f>
        <v/>
      </c>
      <c r="E174" s="21" t="str">
        <f>IF(Data!E174&gt;0,4-Data!E174,"")</f>
        <v/>
      </c>
      <c r="F174" s="21" t="str">
        <f>IF(Data!F174&gt;0,Data!F174-4,"")</f>
        <v/>
      </c>
      <c r="G174" s="21" t="str">
        <f>IF(Data!G174&gt;0,Data!G174-4,"")</f>
        <v/>
      </c>
      <c r="H174" s="21" t="str">
        <f>IF(Data!H174&gt;0,Data!H174-4,"")</f>
        <v/>
      </c>
      <c r="I174" s="21" t="str">
        <f>IF(Data!I174&gt;0,4-Data!I174,"")</f>
        <v/>
      </c>
      <c r="J174" s="21" t="str">
        <f>IF(Data!J174&gt;0,4-Data!J174,"")</f>
        <v/>
      </c>
      <c r="K174" s="21" t="str">
        <f>IF(Data!K174&gt;0,Data!K174-4,"")</f>
        <v/>
      </c>
      <c r="L174" s="21" t="str">
        <f>IF(Data!L174&gt;0,4-Data!L174,"")</f>
        <v/>
      </c>
      <c r="M174" s="21" t="str">
        <f>IF(Data!M174&gt;0,Data!M174-4,"")</f>
        <v/>
      </c>
      <c r="N174" s="21" t="str">
        <f>IF(Data!N174&gt;0,Data!N174-4,"")</f>
        <v/>
      </c>
      <c r="O174" s="21" t="str">
        <f>IF(Data!O174&gt;0,Data!O174-4,"")</f>
        <v/>
      </c>
      <c r="P174" s="21" t="str">
        <f>IF(Data!P174&gt;0,Data!P174-4,"")</f>
        <v/>
      </c>
      <c r="Q174" s="21" t="str">
        <f>IF(Data!Q174&gt;0,4-Data!Q174,"")</f>
        <v/>
      </c>
      <c r="R174" s="21" t="str">
        <f>IF(Data!R174&gt;0,4-Data!R174,"")</f>
        <v/>
      </c>
      <c r="S174" s="21" t="str">
        <f>IF(Data!S174&gt;0,4-Data!S174,"")</f>
        <v/>
      </c>
      <c r="T174" s="21" t="str">
        <f>IF(Data!T174&gt;0,Data!T174-4,"")</f>
        <v/>
      </c>
      <c r="U174" s="21" t="str">
        <f>IF(Data!U174&gt;0,4-Data!U174,"")</f>
        <v/>
      </c>
      <c r="V174" s="21" t="str">
        <f>IF(Data!V174&gt;0,Data!V174-4,"")</f>
        <v/>
      </c>
      <c r="W174" s="21" t="str">
        <f>IF(Data!W174&gt;0,4-Data!W174,"")</f>
        <v/>
      </c>
      <c r="X174" s="21" t="str">
        <f>IF(Data!X174&gt;0,4-Data!X174,"")</f>
        <v/>
      </c>
      <c r="Y174" s="21" t="str">
        <f>IF(Data!Y174&gt;0,4-Data!Y174,"")</f>
        <v/>
      </c>
      <c r="Z174" s="21" t="str">
        <f>IF(Data!Z174&gt;0,Data!Z174-4,"")</f>
        <v/>
      </c>
      <c r="AC174" s="39" t="str">
        <f t="shared" si="1"/>
        <v/>
      </c>
      <c r="AD174" s="39" t="str">
        <f t="shared" si="2"/>
        <v/>
      </c>
      <c r="AE174" s="39" t="str">
        <f t="shared" si="3"/>
        <v/>
      </c>
      <c r="AF174" s="39" t="str">
        <f t="shared" si="4"/>
        <v/>
      </c>
      <c r="AG174" s="39" t="str">
        <f t="shared" si="5"/>
        <v/>
      </c>
      <c r="AH174" s="39" t="str">
        <f t="shared" si="6"/>
        <v/>
      </c>
    </row>
    <row r="175" ht="14.25" customHeight="1">
      <c r="A175" s="21" t="str">
        <f>IF(Data!A175&gt;0,Data!A175-4,"")</f>
        <v/>
      </c>
      <c r="B175" s="21" t="str">
        <f>IF(Data!B175&gt;0,Data!B175-4,"")</f>
        <v/>
      </c>
      <c r="C175" s="21" t="str">
        <f>IF(Data!C175&gt;0,4-Data!C175,"")</f>
        <v/>
      </c>
      <c r="D175" s="21" t="str">
        <f>IF(Data!D175&gt;0,4-Data!D175,"")</f>
        <v/>
      </c>
      <c r="E175" s="21" t="str">
        <f>IF(Data!E175&gt;0,4-Data!E175,"")</f>
        <v/>
      </c>
      <c r="F175" s="21" t="str">
        <f>IF(Data!F175&gt;0,Data!F175-4,"")</f>
        <v/>
      </c>
      <c r="G175" s="21" t="str">
        <f>IF(Data!G175&gt;0,Data!G175-4,"")</f>
        <v/>
      </c>
      <c r="H175" s="21" t="str">
        <f>IF(Data!H175&gt;0,Data!H175-4,"")</f>
        <v/>
      </c>
      <c r="I175" s="21" t="str">
        <f>IF(Data!I175&gt;0,4-Data!I175,"")</f>
        <v/>
      </c>
      <c r="J175" s="21" t="str">
        <f>IF(Data!J175&gt;0,4-Data!J175,"")</f>
        <v/>
      </c>
      <c r="K175" s="21" t="str">
        <f>IF(Data!K175&gt;0,Data!K175-4,"")</f>
        <v/>
      </c>
      <c r="L175" s="21" t="str">
        <f>IF(Data!L175&gt;0,4-Data!L175,"")</f>
        <v/>
      </c>
      <c r="M175" s="21" t="str">
        <f>IF(Data!M175&gt;0,Data!M175-4,"")</f>
        <v/>
      </c>
      <c r="N175" s="21" t="str">
        <f>IF(Data!N175&gt;0,Data!N175-4,"")</f>
        <v/>
      </c>
      <c r="O175" s="21" t="str">
        <f>IF(Data!O175&gt;0,Data!O175-4,"")</f>
        <v/>
      </c>
      <c r="P175" s="21" t="str">
        <f>IF(Data!P175&gt;0,Data!P175-4,"")</f>
        <v/>
      </c>
      <c r="Q175" s="21" t="str">
        <f>IF(Data!Q175&gt;0,4-Data!Q175,"")</f>
        <v/>
      </c>
      <c r="R175" s="21" t="str">
        <f>IF(Data!R175&gt;0,4-Data!R175,"")</f>
        <v/>
      </c>
      <c r="S175" s="21" t="str">
        <f>IF(Data!S175&gt;0,4-Data!S175,"")</f>
        <v/>
      </c>
      <c r="T175" s="21" t="str">
        <f>IF(Data!T175&gt;0,Data!T175-4,"")</f>
        <v/>
      </c>
      <c r="U175" s="21" t="str">
        <f>IF(Data!U175&gt;0,4-Data!U175,"")</f>
        <v/>
      </c>
      <c r="V175" s="21" t="str">
        <f>IF(Data!V175&gt;0,Data!V175-4,"")</f>
        <v/>
      </c>
      <c r="W175" s="21" t="str">
        <f>IF(Data!W175&gt;0,4-Data!W175,"")</f>
        <v/>
      </c>
      <c r="X175" s="21" t="str">
        <f>IF(Data!X175&gt;0,4-Data!X175,"")</f>
        <v/>
      </c>
      <c r="Y175" s="21" t="str">
        <f>IF(Data!Y175&gt;0,4-Data!Y175,"")</f>
        <v/>
      </c>
      <c r="Z175" s="21" t="str">
        <f>IF(Data!Z175&gt;0,Data!Z175-4,"")</f>
        <v/>
      </c>
      <c r="AC175" s="39" t="str">
        <f t="shared" si="1"/>
        <v/>
      </c>
      <c r="AD175" s="39" t="str">
        <f t="shared" si="2"/>
        <v/>
      </c>
      <c r="AE175" s="39" t="str">
        <f t="shared" si="3"/>
        <v/>
      </c>
      <c r="AF175" s="39" t="str">
        <f t="shared" si="4"/>
        <v/>
      </c>
      <c r="AG175" s="39" t="str">
        <f t="shared" si="5"/>
        <v/>
      </c>
      <c r="AH175" s="39" t="str">
        <f t="shared" si="6"/>
        <v/>
      </c>
    </row>
    <row r="176" ht="14.25" customHeight="1">
      <c r="A176" s="21" t="str">
        <f>IF(Data!A176&gt;0,Data!A176-4,"")</f>
        <v/>
      </c>
      <c r="B176" s="21" t="str">
        <f>IF(Data!B176&gt;0,Data!B176-4,"")</f>
        <v/>
      </c>
      <c r="C176" s="21" t="str">
        <f>IF(Data!C176&gt;0,4-Data!C176,"")</f>
        <v/>
      </c>
      <c r="D176" s="21" t="str">
        <f>IF(Data!D176&gt;0,4-Data!D176,"")</f>
        <v/>
      </c>
      <c r="E176" s="21" t="str">
        <f>IF(Data!E176&gt;0,4-Data!E176,"")</f>
        <v/>
      </c>
      <c r="F176" s="21" t="str">
        <f>IF(Data!F176&gt;0,Data!F176-4,"")</f>
        <v/>
      </c>
      <c r="G176" s="21" t="str">
        <f>IF(Data!G176&gt;0,Data!G176-4,"")</f>
        <v/>
      </c>
      <c r="H176" s="21" t="str">
        <f>IF(Data!H176&gt;0,Data!H176-4,"")</f>
        <v/>
      </c>
      <c r="I176" s="21" t="str">
        <f>IF(Data!I176&gt;0,4-Data!I176,"")</f>
        <v/>
      </c>
      <c r="J176" s="21" t="str">
        <f>IF(Data!J176&gt;0,4-Data!J176,"")</f>
        <v/>
      </c>
      <c r="K176" s="21" t="str">
        <f>IF(Data!K176&gt;0,Data!K176-4,"")</f>
        <v/>
      </c>
      <c r="L176" s="21" t="str">
        <f>IF(Data!L176&gt;0,4-Data!L176,"")</f>
        <v/>
      </c>
      <c r="M176" s="21" t="str">
        <f>IF(Data!M176&gt;0,Data!M176-4,"")</f>
        <v/>
      </c>
      <c r="N176" s="21" t="str">
        <f>IF(Data!N176&gt;0,Data!N176-4,"")</f>
        <v/>
      </c>
      <c r="O176" s="21" t="str">
        <f>IF(Data!O176&gt;0,Data!O176-4,"")</f>
        <v/>
      </c>
      <c r="P176" s="21" t="str">
        <f>IF(Data!P176&gt;0,Data!P176-4,"")</f>
        <v/>
      </c>
      <c r="Q176" s="21" t="str">
        <f>IF(Data!Q176&gt;0,4-Data!Q176,"")</f>
        <v/>
      </c>
      <c r="R176" s="21" t="str">
        <f>IF(Data!R176&gt;0,4-Data!R176,"")</f>
        <v/>
      </c>
      <c r="S176" s="21" t="str">
        <f>IF(Data!S176&gt;0,4-Data!S176,"")</f>
        <v/>
      </c>
      <c r="T176" s="21" t="str">
        <f>IF(Data!T176&gt;0,Data!T176-4,"")</f>
        <v/>
      </c>
      <c r="U176" s="21" t="str">
        <f>IF(Data!U176&gt;0,4-Data!U176,"")</f>
        <v/>
      </c>
      <c r="V176" s="21" t="str">
        <f>IF(Data!V176&gt;0,Data!V176-4,"")</f>
        <v/>
      </c>
      <c r="W176" s="21" t="str">
        <f>IF(Data!W176&gt;0,4-Data!W176,"")</f>
        <v/>
      </c>
      <c r="X176" s="21" t="str">
        <f>IF(Data!X176&gt;0,4-Data!X176,"")</f>
        <v/>
      </c>
      <c r="Y176" s="21" t="str">
        <f>IF(Data!Y176&gt;0,4-Data!Y176,"")</f>
        <v/>
      </c>
      <c r="Z176" s="21" t="str">
        <f>IF(Data!Z176&gt;0,Data!Z176-4,"")</f>
        <v/>
      </c>
      <c r="AC176" s="39" t="str">
        <f t="shared" si="1"/>
        <v/>
      </c>
      <c r="AD176" s="39" t="str">
        <f t="shared" si="2"/>
        <v/>
      </c>
      <c r="AE176" s="39" t="str">
        <f t="shared" si="3"/>
        <v/>
      </c>
      <c r="AF176" s="39" t="str">
        <f t="shared" si="4"/>
        <v/>
      </c>
      <c r="AG176" s="39" t="str">
        <f t="shared" si="5"/>
        <v/>
      </c>
      <c r="AH176" s="39" t="str">
        <f t="shared" si="6"/>
        <v/>
      </c>
    </row>
    <row r="177" ht="14.25" customHeight="1">
      <c r="A177" s="21" t="str">
        <f>IF(Data!A177&gt;0,Data!A177-4,"")</f>
        <v/>
      </c>
      <c r="B177" s="21" t="str">
        <f>IF(Data!B177&gt;0,Data!B177-4,"")</f>
        <v/>
      </c>
      <c r="C177" s="21" t="str">
        <f>IF(Data!C177&gt;0,4-Data!C177,"")</f>
        <v/>
      </c>
      <c r="D177" s="21" t="str">
        <f>IF(Data!D177&gt;0,4-Data!D177,"")</f>
        <v/>
      </c>
      <c r="E177" s="21" t="str">
        <f>IF(Data!E177&gt;0,4-Data!E177,"")</f>
        <v/>
      </c>
      <c r="F177" s="21" t="str">
        <f>IF(Data!F177&gt;0,Data!F177-4,"")</f>
        <v/>
      </c>
      <c r="G177" s="21" t="str">
        <f>IF(Data!G177&gt;0,Data!G177-4,"")</f>
        <v/>
      </c>
      <c r="H177" s="21" t="str">
        <f>IF(Data!H177&gt;0,Data!H177-4,"")</f>
        <v/>
      </c>
      <c r="I177" s="21" t="str">
        <f>IF(Data!I177&gt;0,4-Data!I177,"")</f>
        <v/>
      </c>
      <c r="J177" s="21" t="str">
        <f>IF(Data!J177&gt;0,4-Data!J177,"")</f>
        <v/>
      </c>
      <c r="K177" s="21" t="str">
        <f>IF(Data!K177&gt;0,Data!K177-4,"")</f>
        <v/>
      </c>
      <c r="L177" s="21" t="str">
        <f>IF(Data!L177&gt;0,4-Data!L177,"")</f>
        <v/>
      </c>
      <c r="M177" s="21" t="str">
        <f>IF(Data!M177&gt;0,Data!M177-4,"")</f>
        <v/>
      </c>
      <c r="N177" s="21" t="str">
        <f>IF(Data!N177&gt;0,Data!N177-4,"")</f>
        <v/>
      </c>
      <c r="O177" s="21" t="str">
        <f>IF(Data!O177&gt;0,Data!O177-4,"")</f>
        <v/>
      </c>
      <c r="P177" s="21" t="str">
        <f>IF(Data!P177&gt;0,Data!P177-4,"")</f>
        <v/>
      </c>
      <c r="Q177" s="21" t="str">
        <f>IF(Data!Q177&gt;0,4-Data!Q177,"")</f>
        <v/>
      </c>
      <c r="R177" s="21" t="str">
        <f>IF(Data!R177&gt;0,4-Data!R177,"")</f>
        <v/>
      </c>
      <c r="S177" s="21" t="str">
        <f>IF(Data!S177&gt;0,4-Data!S177,"")</f>
        <v/>
      </c>
      <c r="T177" s="21" t="str">
        <f>IF(Data!T177&gt;0,Data!T177-4,"")</f>
        <v/>
      </c>
      <c r="U177" s="21" t="str">
        <f>IF(Data!U177&gt;0,4-Data!U177,"")</f>
        <v/>
      </c>
      <c r="V177" s="21" t="str">
        <f>IF(Data!V177&gt;0,Data!V177-4,"")</f>
        <v/>
      </c>
      <c r="W177" s="21" t="str">
        <f>IF(Data!W177&gt;0,4-Data!W177,"")</f>
        <v/>
      </c>
      <c r="X177" s="21" t="str">
        <f>IF(Data!X177&gt;0,4-Data!X177,"")</f>
        <v/>
      </c>
      <c r="Y177" s="21" t="str">
        <f>IF(Data!Y177&gt;0,4-Data!Y177,"")</f>
        <v/>
      </c>
      <c r="Z177" s="21" t="str">
        <f>IF(Data!Z177&gt;0,Data!Z177-4,"")</f>
        <v/>
      </c>
      <c r="AC177" s="39" t="str">
        <f t="shared" si="1"/>
        <v/>
      </c>
      <c r="AD177" s="39" t="str">
        <f t="shared" si="2"/>
        <v/>
      </c>
      <c r="AE177" s="39" t="str">
        <f t="shared" si="3"/>
        <v/>
      </c>
      <c r="AF177" s="39" t="str">
        <f t="shared" si="4"/>
        <v/>
      </c>
      <c r="AG177" s="39" t="str">
        <f t="shared" si="5"/>
        <v/>
      </c>
      <c r="AH177" s="39" t="str">
        <f t="shared" si="6"/>
        <v/>
      </c>
    </row>
    <row r="178" ht="14.25" customHeight="1">
      <c r="A178" s="21" t="str">
        <f>IF(Data!A178&gt;0,Data!A178-4,"")</f>
        <v/>
      </c>
      <c r="B178" s="21" t="str">
        <f>IF(Data!B178&gt;0,Data!B178-4,"")</f>
        <v/>
      </c>
      <c r="C178" s="21" t="str">
        <f>IF(Data!C178&gt;0,4-Data!C178,"")</f>
        <v/>
      </c>
      <c r="D178" s="21" t="str">
        <f>IF(Data!D178&gt;0,4-Data!D178,"")</f>
        <v/>
      </c>
      <c r="E178" s="21" t="str">
        <f>IF(Data!E178&gt;0,4-Data!E178,"")</f>
        <v/>
      </c>
      <c r="F178" s="21" t="str">
        <f>IF(Data!F178&gt;0,Data!F178-4,"")</f>
        <v/>
      </c>
      <c r="G178" s="21" t="str">
        <f>IF(Data!G178&gt;0,Data!G178-4,"")</f>
        <v/>
      </c>
      <c r="H178" s="21" t="str">
        <f>IF(Data!H178&gt;0,Data!H178-4,"")</f>
        <v/>
      </c>
      <c r="I178" s="21" t="str">
        <f>IF(Data!I178&gt;0,4-Data!I178,"")</f>
        <v/>
      </c>
      <c r="J178" s="21" t="str">
        <f>IF(Data!J178&gt;0,4-Data!J178,"")</f>
        <v/>
      </c>
      <c r="K178" s="21" t="str">
        <f>IF(Data!K178&gt;0,Data!K178-4,"")</f>
        <v/>
      </c>
      <c r="L178" s="21" t="str">
        <f>IF(Data!L178&gt;0,4-Data!L178,"")</f>
        <v/>
      </c>
      <c r="M178" s="21" t="str">
        <f>IF(Data!M178&gt;0,Data!M178-4,"")</f>
        <v/>
      </c>
      <c r="N178" s="21" t="str">
        <f>IF(Data!N178&gt;0,Data!N178-4,"")</f>
        <v/>
      </c>
      <c r="O178" s="21" t="str">
        <f>IF(Data!O178&gt;0,Data!O178-4,"")</f>
        <v/>
      </c>
      <c r="P178" s="21" t="str">
        <f>IF(Data!P178&gt;0,Data!P178-4,"")</f>
        <v/>
      </c>
      <c r="Q178" s="21" t="str">
        <f>IF(Data!Q178&gt;0,4-Data!Q178,"")</f>
        <v/>
      </c>
      <c r="R178" s="21" t="str">
        <f>IF(Data!R178&gt;0,4-Data!R178,"")</f>
        <v/>
      </c>
      <c r="S178" s="21" t="str">
        <f>IF(Data!S178&gt;0,4-Data!S178,"")</f>
        <v/>
      </c>
      <c r="T178" s="21" t="str">
        <f>IF(Data!T178&gt;0,Data!T178-4,"")</f>
        <v/>
      </c>
      <c r="U178" s="21" t="str">
        <f>IF(Data!U178&gt;0,4-Data!U178,"")</f>
        <v/>
      </c>
      <c r="V178" s="21" t="str">
        <f>IF(Data!V178&gt;0,Data!V178-4,"")</f>
        <v/>
      </c>
      <c r="W178" s="21" t="str">
        <f>IF(Data!W178&gt;0,4-Data!W178,"")</f>
        <v/>
      </c>
      <c r="X178" s="21" t="str">
        <f>IF(Data!X178&gt;0,4-Data!X178,"")</f>
        <v/>
      </c>
      <c r="Y178" s="21" t="str">
        <f>IF(Data!Y178&gt;0,4-Data!Y178,"")</f>
        <v/>
      </c>
      <c r="Z178" s="21" t="str">
        <f>IF(Data!Z178&gt;0,Data!Z178-4,"")</f>
        <v/>
      </c>
      <c r="AC178" s="39" t="str">
        <f t="shared" si="1"/>
        <v/>
      </c>
      <c r="AD178" s="39" t="str">
        <f t="shared" si="2"/>
        <v/>
      </c>
      <c r="AE178" s="39" t="str">
        <f t="shared" si="3"/>
        <v/>
      </c>
      <c r="AF178" s="39" t="str">
        <f t="shared" si="4"/>
        <v/>
      </c>
      <c r="AG178" s="39" t="str">
        <f t="shared" si="5"/>
        <v/>
      </c>
      <c r="AH178" s="39" t="str">
        <f t="shared" si="6"/>
        <v/>
      </c>
    </row>
    <row r="179" ht="14.25" customHeight="1">
      <c r="A179" s="21" t="str">
        <f>IF(Data!A179&gt;0,Data!A179-4,"")</f>
        <v/>
      </c>
      <c r="B179" s="21" t="str">
        <f>IF(Data!B179&gt;0,Data!B179-4,"")</f>
        <v/>
      </c>
      <c r="C179" s="21" t="str">
        <f>IF(Data!C179&gt;0,4-Data!C179,"")</f>
        <v/>
      </c>
      <c r="D179" s="21" t="str">
        <f>IF(Data!D179&gt;0,4-Data!D179,"")</f>
        <v/>
      </c>
      <c r="E179" s="21" t="str">
        <f>IF(Data!E179&gt;0,4-Data!E179,"")</f>
        <v/>
      </c>
      <c r="F179" s="21" t="str">
        <f>IF(Data!F179&gt;0,Data!F179-4,"")</f>
        <v/>
      </c>
      <c r="G179" s="21" t="str">
        <f>IF(Data!G179&gt;0,Data!G179-4,"")</f>
        <v/>
      </c>
      <c r="H179" s="21" t="str">
        <f>IF(Data!H179&gt;0,Data!H179-4,"")</f>
        <v/>
      </c>
      <c r="I179" s="21" t="str">
        <f>IF(Data!I179&gt;0,4-Data!I179,"")</f>
        <v/>
      </c>
      <c r="J179" s="21" t="str">
        <f>IF(Data!J179&gt;0,4-Data!J179,"")</f>
        <v/>
      </c>
      <c r="K179" s="21" t="str">
        <f>IF(Data!K179&gt;0,Data!K179-4,"")</f>
        <v/>
      </c>
      <c r="L179" s="21" t="str">
        <f>IF(Data!L179&gt;0,4-Data!L179,"")</f>
        <v/>
      </c>
      <c r="M179" s="21" t="str">
        <f>IF(Data!M179&gt;0,Data!M179-4,"")</f>
        <v/>
      </c>
      <c r="N179" s="21" t="str">
        <f>IF(Data!N179&gt;0,Data!N179-4,"")</f>
        <v/>
      </c>
      <c r="O179" s="21" t="str">
        <f>IF(Data!O179&gt;0,Data!O179-4,"")</f>
        <v/>
      </c>
      <c r="P179" s="21" t="str">
        <f>IF(Data!P179&gt;0,Data!P179-4,"")</f>
        <v/>
      </c>
      <c r="Q179" s="21" t="str">
        <f>IF(Data!Q179&gt;0,4-Data!Q179,"")</f>
        <v/>
      </c>
      <c r="R179" s="21" t="str">
        <f>IF(Data!R179&gt;0,4-Data!R179,"")</f>
        <v/>
      </c>
      <c r="S179" s="21" t="str">
        <f>IF(Data!S179&gt;0,4-Data!S179,"")</f>
        <v/>
      </c>
      <c r="T179" s="21" t="str">
        <f>IF(Data!T179&gt;0,Data!T179-4,"")</f>
        <v/>
      </c>
      <c r="U179" s="21" t="str">
        <f>IF(Data!U179&gt;0,4-Data!U179,"")</f>
        <v/>
      </c>
      <c r="V179" s="21" t="str">
        <f>IF(Data!V179&gt;0,Data!V179-4,"")</f>
        <v/>
      </c>
      <c r="W179" s="21" t="str">
        <f>IF(Data!W179&gt;0,4-Data!W179,"")</f>
        <v/>
      </c>
      <c r="X179" s="21" t="str">
        <f>IF(Data!X179&gt;0,4-Data!X179,"")</f>
        <v/>
      </c>
      <c r="Y179" s="21" t="str">
        <f>IF(Data!Y179&gt;0,4-Data!Y179,"")</f>
        <v/>
      </c>
      <c r="Z179" s="21" t="str">
        <f>IF(Data!Z179&gt;0,Data!Z179-4,"")</f>
        <v/>
      </c>
      <c r="AC179" s="39" t="str">
        <f t="shared" si="1"/>
        <v/>
      </c>
      <c r="AD179" s="39" t="str">
        <f t="shared" si="2"/>
        <v/>
      </c>
      <c r="AE179" s="39" t="str">
        <f t="shared" si="3"/>
        <v/>
      </c>
      <c r="AF179" s="39" t="str">
        <f t="shared" si="4"/>
        <v/>
      </c>
      <c r="AG179" s="39" t="str">
        <f t="shared" si="5"/>
        <v/>
      </c>
      <c r="AH179" s="39" t="str">
        <f t="shared" si="6"/>
        <v/>
      </c>
    </row>
    <row r="180" ht="14.25" customHeight="1">
      <c r="A180" s="21" t="str">
        <f>IF(Data!A180&gt;0,Data!A180-4,"")</f>
        <v/>
      </c>
      <c r="B180" s="21" t="str">
        <f>IF(Data!B180&gt;0,Data!B180-4,"")</f>
        <v/>
      </c>
      <c r="C180" s="21" t="str">
        <f>IF(Data!C180&gt;0,4-Data!C180,"")</f>
        <v/>
      </c>
      <c r="D180" s="21" t="str">
        <f>IF(Data!D180&gt;0,4-Data!D180,"")</f>
        <v/>
      </c>
      <c r="E180" s="21" t="str">
        <f>IF(Data!E180&gt;0,4-Data!E180,"")</f>
        <v/>
      </c>
      <c r="F180" s="21" t="str">
        <f>IF(Data!F180&gt;0,Data!F180-4,"")</f>
        <v/>
      </c>
      <c r="G180" s="21" t="str">
        <f>IF(Data!G180&gt;0,Data!G180-4,"")</f>
        <v/>
      </c>
      <c r="H180" s="21" t="str">
        <f>IF(Data!H180&gt;0,Data!H180-4,"")</f>
        <v/>
      </c>
      <c r="I180" s="21" t="str">
        <f>IF(Data!I180&gt;0,4-Data!I180,"")</f>
        <v/>
      </c>
      <c r="J180" s="21" t="str">
        <f>IF(Data!J180&gt;0,4-Data!J180,"")</f>
        <v/>
      </c>
      <c r="K180" s="21" t="str">
        <f>IF(Data!K180&gt;0,Data!K180-4,"")</f>
        <v/>
      </c>
      <c r="L180" s="21" t="str">
        <f>IF(Data!L180&gt;0,4-Data!L180,"")</f>
        <v/>
      </c>
      <c r="M180" s="21" t="str">
        <f>IF(Data!M180&gt;0,Data!M180-4,"")</f>
        <v/>
      </c>
      <c r="N180" s="21" t="str">
        <f>IF(Data!N180&gt;0,Data!N180-4,"")</f>
        <v/>
      </c>
      <c r="O180" s="21" t="str">
        <f>IF(Data!O180&gt;0,Data!O180-4,"")</f>
        <v/>
      </c>
      <c r="P180" s="21" t="str">
        <f>IF(Data!P180&gt;0,Data!P180-4,"")</f>
        <v/>
      </c>
      <c r="Q180" s="21" t="str">
        <f>IF(Data!Q180&gt;0,4-Data!Q180,"")</f>
        <v/>
      </c>
      <c r="R180" s="21" t="str">
        <f>IF(Data!R180&gt;0,4-Data!R180,"")</f>
        <v/>
      </c>
      <c r="S180" s="21" t="str">
        <f>IF(Data!S180&gt;0,4-Data!S180,"")</f>
        <v/>
      </c>
      <c r="T180" s="21" t="str">
        <f>IF(Data!T180&gt;0,Data!T180-4,"")</f>
        <v/>
      </c>
      <c r="U180" s="21" t="str">
        <f>IF(Data!U180&gt;0,4-Data!U180,"")</f>
        <v/>
      </c>
      <c r="V180" s="21" t="str">
        <f>IF(Data!V180&gt;0,Data!V180-4,"")</f>
        <v/>
      </c>
      <c r="W180" s="21" t="str">
        <f>IF(Data!W180&gt;0,4-Data!W180,"")</f>
        <v/>
      </c>
      <c r="X180" s="21" t="str">
        <f>IF(Data!X180&gt;0,4-Data!X180,"")</f>
        <v/>
      </c>
      <c r="Y180" s="21" t="str">
        <f>IF(Data!Y180&gt;0,4-Data!Y180,"")</f>
        <v/>
      </c>
      <c r="Z180" s="21" t="str">
        <f>IF(Data!Z180&gt;0,Data!Z180-4,"")</f>
        <v/>
      </c>
      <c r="AC180" s="39" t="str">
        <f t="shared" si="1"/>
        <v/>
      </c>
      <c r="AD180" s="39" t="str">
        <f t="shared" si="2"/>
        <v/>
      </c>
      <c r="AE180" s="39" t="str">
        <f t="shared" si="3"/>
        <v/>
      </c>
      <c r="AF180" s="39" t="str">
        <f t="shared" si="4"/>
        <v/>
      </c>
      <c r="AG180" s="39" t="str">
        <f t="shared" si="5"/>
        <v/>
      </c>
      <c r="AH180" s="39" t="str">
        <f t="shared" si="6"/>
        <v/>
      </c>
    </row>
    <row r="181" ht="14.25" customHeight="1">
      <c r="A181" s="21" t="str">
        <f>IF(Data!A181&gt;0,Data!A181-4,"")</f>
        <v/>
      </c>
      <c r="B181" s="21" t="str">
        <f>IF(Data!B181&gt;0,Data!B181-4,"")</f>
        <v/>
      </c>
      <c r="C181" s="21" t="str">
        <f>IF(Data!C181&gt;0,4-Data!C181,"")</f>
        <v/>
      </c>
      <c r="D181" s="21" t="str">
        <f>IF(Data!D181&gt;0,4-Data!D181,"")</f>
        <v/>
      </c>
      <c r="E181" s="21" t="str">
        <f>IF(Data!E181&gt;0,4-Data!E181,"")</f>
        <v/>
      </c>
      <c r="F181" s="21" t="str">
        <f>IF(Data!F181&gt;0,Data!F181-4,"")</f>
        <v/>
      </c>
      <c r="G181" s="21" t="str">
        <f>IF(Data!G181&gt;0,Data!G181-4,"")</f>
        <v/>
      </c>
      <c r="H181" s="21" t="str">
        <f>IF(Data!H181&gt;0,Data!H181-4,"")</f>
        <v/>
      </c>
      <c r="I181" s="21" t="str">
        <f>IF(Data!I181&gt;0,4-Data!I181,"")</f>
        <v/>
      </c>
      <c r="J181" s="21" t="str">
        <f>IF(Data!J181&gt;0,4-Data!J181,"")</f>
        <v/>
      </c>
      <c r="K181" s="21" t="str">
        <f>IF(Data!K181&gt;0,Data!K181-4,"")</f>
        <v/>
      </c>
      <c r="L181" s="21" t="str">
        <f>IF(Data!L181&gt;0,4-Data!L181,"")</f>
        <v/>
      </c>
      <c r="M181" s="21" t="str">
        <f>IF(Data!M181&gt;0,Data!M181-4,"")</f>
        <v/>
      </c>
      <c r="N181" s="21" t="str">
        <f>IF(Data!N181&gt;0,Data!N181-4,"")</f>
        <v/>
      </c>
      <c r="O181" s="21" t="str">
        <f>IF(Data!O181&gt;0,Data!O181-4,"")</f>
        <v/>
      </c>
      <c r="P181" s="21" t="str">
        <f>IF(Data!P181&gt;0,Data!P181-4,"")</f>
        <v/>
      </c>
      <c r="Q181" s="21" t="str">
        <f>IF(Data!Q181&gt;0,4-Data!Q181,"")</f>
        <v/>
      </c>
      <c r="R181" s="21" t="str">
        <f>IF(Data!R181&gt;0,4-Data!R181,"")</f>
        <v/>
      </c>
      <c r="S181" s="21" t="str">
        <f>IF(Data!S181&gt;0,4-Data!S181,"")</f>
        <v/>
      </c>
      <c r="T181" s="21" t="str">
        <f>IF(Data!T181&gt;0,Data!T181-4,"")</f>
        <v/>
      </c>
      <c r="U181" s="21" t="str">
        <f>IF(Data!U181&gt;0,4-Data!U181,"")</f>
        <v/>
      </c>
      <c r="V181" s="21" t="str">
        <f>IF(Data!V181&gt;0,Data!V181-4,"")</f>
        <v/>
      </c>
      <c r="W181" s="21" t="str">
        <f>IF(Data!W181&gt;0,4-Data!W181,"")</f>
        <v/>
      </c>
      <c r="X181" s="21" t="str">
        <f>IF(Data!X181&gt;0,4-Data!X181,"")</f>
        <v/>
      </c>
      <c r="Y181" s="21" t="str">
        <f>IF(Data!Y181&gt;0,4-Data!Y181,"")</f>
        <v/>
      </c>
      <c r="Z181" s="21" t="str">
        <f>IF(Data!Z181&gt;0,Data!Z181-4,"")</f>
        <v/>
      </c>
      <c r="AC181" s="39" t="str">
        <f t="shared" si="1"/>
        <v/>
      </c>
      <c r="AD181" s="39" t="str">
        <f t="shared" si="2"/>
        <v/>
      </c>
      <c r="AE181" s="39" t="str">
        <f t="shared" si="3"/>
        <v/>
      </c>
      <c r="AF181" s="39" t="str">
        <f t="shared" si="4"/>
        <v/>
      </c>
      <c r="AG181" s="39" t="str">
        <f t="shared" si="5"/>
        <v/>
      </c>
      <c r="AH181" s="39" t="str">
        <f t="shared" si="6"/>
        <v/>
      </c>
    </row>
    <row r="182" ht="14.25" customHeight="1">
      <c r="A182" s="21" t="str">
        <f>IF(Data!A182&gt;0,Data!A182-4,"")</f>
        <v/>
      </c>
      <c r="B182" s="21" t="str">
        <f>IF(Data!B182&gt;0,Data!B182-4,"")</f>
        <v/>
      </c>
      <c r="C182" s="21" t="str">
        <f>IF(Data!C182&gt;0,4-Data!C182,"")</f>
        <v/>
      </c>
      <c r="D182" s="21" t="str">
        <f>IF(Data!D182&gt;0,4-Data!D182,"")</f>
        <v/>
      </c>
      <c r="E182" s="21" t="str">
        <f>IF(Data!E182&gt;0,4-Data!E182,"")</f>
        <v/>
      </c>
      <c r="F182" s="21" t="str">
        <f>IF(Data!F182&gt;0,Data!F182-4,"")</f>
        <v/>
      </c>
      <c r="G182" s="21" t="str">
        <f>IF(Data!G182&gt;0,Data!G182-4,"")</f>
        <v/>
      </c>
      <c r="H182" s="21" t="str">
        <f>IF(Data!H182&gt;0,Data!H182-4,"")</f>
        <v/>
      </c>
      <c r="I182" s="21" t="str">
        <f>IF(Data!I182&gt;0,4-Data!I182,"")</f>
        <v/>
      </c>
      <c r="J182" s="21" t="str">
        <f>IF(Data!J182&gt;0,4-Data!J182,"")</f>
        <v/>
      </c>
      <c r="K182" s="21" t="str">
        <f>IF(Data!K182&gt;0,Data!K182-4,"")</f>
        <v/>
      </c>
      <c r="L182" s="21" t="str">
        <f>IF(Data!L182&gt;0,4-Data!L182,"")</f>
        <v/>
      </c>
      <c r="M182" s="21" t="str">
        <f>IF(Data!M182&gt;0,Data!M182-4,"")</f>
        <v/>
      </c>
      <c r="N182" s="21" t="str">
        <f>IF(Data!N182&gt;0,Data!N182-4,"")</f>
        <v/>
      </c>
      <c r="O182" s="21" t="str">
        <f>IF(Data!O182&gt;0,Data!O182-4,"")</f>
        <v/>
      </c>
      <c r="P182" s="21" t="str">
        <f>IF(Data!P182&gt;0,Data!P182-4,"")</f>
        <v/>
      </c>
      <c r="Q182" s="21" t="str">
        <f>IF(Data!Q182&gt;0,4-Data!Q182,"")</f>
        <v/>
      </c>
      <c r="R182" s="21" t="str">
        <f>IF(Data!R182&gt;0,4-Data!R182,"")</f>
        <v/>
      </c>
      <c r="S182" s="21" t="str">
        <f>IF(Data!S182&gt;0,4-Data!S182,"")</f>
        <v/>
      </c>
      <c r="T182" s="21" t="str">
        <f>IF(Data!T182&gt;0,Data!T182-4,"")</f>
        <v/>
      </c>
      <c r="U182" s="21" t="str">
        <f>IF(Data!U182&gt;0,4-Data!U182,"")</f>
        <v/>
      </c>
      <c r="V182" s="21" t="str">
        <f>IF(Data!V182&gt;0,Data!V182-4,"")</f>
        <v/>
      </c>
      <c r="W182" s="21" t="str">
        <f>IF(Data!W182&gt;0,4-Data!W182,"")</f>
        <v/>
      </c>
      <c r="X182" s="21" t="str">
        <f>IF(Data!X182&gt;0,4-Data!X182,"")</f>
        <v/>
      </c>
      <c r="Y182" s="21" t="str">
        <f>IF(Data!Y182&gt;0,4-Data!Y182,"")</f>
        <v/>
      </c>
      <c r="Z182" s="21" t="str">
        <f>IF(Data!Z182&gt;0,Data!Z182-4,"")</f>
        <v/>
      </c>
      <c r="AC182" s="39" t="str">
        <f t="shared" si="1"/>
        <v/>
      </c>
      <c r="AD182" s="39" t="str">
        <f t="shared" si="2"/>
        <v/>
      </c>
      <c r="AE182" s="39" t="str">
        <f t="shared" si="3"/>
        <v/>
      </c>
      <c r="AF182" s="39" t="str">
        <f t="shared" si="4"/>
        <v/>
      </c>
      <c r="AG182" s="39" t="str">
        <f t="shared" si="5"/>
        <v/>
      </c>
      <c r="AH182" s="39" t="str">
        <f t="shared" si="6"/>
        <v/>
      </c>
    </row>
    <row r="183" ht="14.25" customHeight="1">
      <c r="A183" s="21" t="str">
        <f>IF(Data!A183&gt;0,Data!A183-4,"")</f>
        <v/>
      </c>
      <c r="B183" s="21" t="str">
        <f>IF(Data!B183&gt;0,Data!B183-4,"")</f>
        <v/>
      </c>
      <c r="C183" s="21" t="str">
        <f>IF(Data!C183&gt;0,4-Data!C183,"")</f>
        <v/>
      </c>
      <c r="D183" s="21" t="str">
        <f>IF(Data!D183&gt;0,4-Data!D183,"")</f>
        <v/>
      </c>
      <c r="E183" s="21" t="str">
        <f>IF(Data!E183&gt;0,4-Data!E183,"")</f>
        <v/>
      </c>
      <c r="F183" s="21" t="str">
        <f>IF(Data!F183&gt;0,Data!F183-4,"")</f>
        <v/>
      </c>
      <c r="G183" s="21" t="str">
        <f>IF(Data!G183&gt;0,Data!G183-4,"")</f>
        <v/>
      </c>
      <c r="H183" s="21" t="str">
        <f>IF(Data!H183&gt;0,Data!H183-4,"")</f>
        <v/>
      </c>
      <c r="I183" s="21" t="str">
        <f>IF(Data!I183&gt;0,4-Data!I183,"")</f>
        <v/>
      </c>
      <c r="J183" s="21" t="str">
        <f>IF(Data!J183&gt;0,4-Data!J183,"")</f>
        <v/>
      </c>
      <c r="K183" s="21" t="str">
        <f>IF(Data!K183&gt;0,Data!K183-4,"")</f>
        <v/>
      </c>
      <c r="L183" s="21" t="str">
        <f>IF(Data!L183&gt;0,4-Data!L183,"")</f>
        <v/>
      </c>
      <c r="M183" s="21" t="str">
        <f>IF(Data!M183&gt;0,Data!M183-4,"")</f>
        <v/>
      </c>
      <c r="N183" s="21" t="str">
        <f>IF(Data!N183&gt;0,Data!N183-4,"")</f>
        <v/>
      </c>
      <c r="O183" s="21" t="str">
        <f>IF(Data!O183&gt;0,Data!O183-4,"")</f>
        <v/>
      </c>
      <c r="P183" s="21" t="str">
        <f>IF(Data!P183&gt;0,Data!P183-4,"")</f>
        <v/>
      </c>
      <c r="Q183" s="21" t="str">
        <f>IF(Data!Q183&gt;0,4-Data!Q183,"")</f>
        <v/>
      </c>
      <c r="R183" s="21" t="str">
        <f>IF(Data!R183&gt;0,4-Data!R183,"")</f>
        <v/>
      </c>
      <c r="S183" s="21" t="str">
        <f>IF(Data!S183&gt;0,4-Data!S183,"")</f>
        <v/>
      </c>
      <c r="T183" s="21" t="str">
        <f>IF(Data!T183&gt;0,Data!T183-4,"")</f>
        <v/>
      </c>
      <c r="U183" s="21" t="str">
        <f>IF(Data!U183&gt;0,4-Data!U183,"")</f>
        <v/>
      </c>
      <c r="V183" s="21" t="str">
        <f>IF(Data!V183&gt;0,Data!V183-4,"")</f>
        <v/>
      </c>
      <c r="W183" s="21" t="str">
        <f>IF(Data!W183&gt;0,4-Data!W183,"")</f>
        <v/>
      </c>
      <c r="X183" s="21" t="str">
        <f>IF(Data!X183&gt;0,4-Data!X183,"")</f>
        <v/>
      </c>
      <c r="Y183" s="21" t="str">
        <f>IF(Data!Y183&gt;0,4-Data!Y183,"")</f>
        <v/>
      </c>
      <c r="Z183" s="21" t="str">
        <f>IF(Data!Z183&gt;0,Data!Z183-4,"")</f>
        <v/>
      </c>
      <c r="AC183" s="39" t="str">
        <f t="shared" si="1"/>
        <v/>
      </c>
      <c r="AD183" s="39" t="str">
        <f t="shared" si="2"/>
        <v/>
      </c>
      <c r="AE183" s="39" t="str">
        <f t="shared" si="3"/>
        <v/>
      </c>
      <c r="AF183" s="39" t="str">
        <f t="shared" si="4"/>
        <v/>
      </c>
      <c r="AG183" s="39" t="str">
        <f t="shared" si="5"/>
        <v/>
      </c>
      <c r="AH183" s="39" t="str">
        <f t="shared" si="6"/>
        <v/>
      </c>
    </row>
    <row r="184" ht="14.25" customHeight="1">
      <c r="A184" s="21" t="str">
        <f>IF(Data!A184&gt;0,Data!A184-4,"")</f>
        <v/>
      </c>
      <c r="B184" s="21" t="str">
        <f>IF(Data!B184&gt;0,Data!B184-4,"")</f>
        <v/>
      </c>
      <c r="C184" s="21" t="str">
        <f>IF(Data!C184&gt;0,4-Data!C184,"")</f>
        <v/>
      </c>
      <c r="D184" s="21" t="str">
        <f>IF(Data!D184&gt;0,4-Data!D184,"")</f>
        <v/>
      </c>
      <c r="E184" s="21" t="str">
        <f>IF(Data!E184&gt;0,4-Data!E184,"")</f>
        <v/>
      </c>
      <c r="F184" s="21" t="str">
        <f>IF(Data!F184&gt;0,Data!F184-4,"")</f>
        <v/>
      </c>
      <c r="G184" s="21" t="str">
        <f>IF(Data!G184&gt;0,Data!G184-4,"")</f>
        <v/>
      </c>
      <c r="H184" s="21" t="str">
        <f>IF(Data!H184&gt;0,Data!H184-4,"")</f>
        <v/>
      </c>
      <c r="I184" s="21" t="str">
        <f>IF(Data!I184&gt;0,4-Data!I184,"")</f>
        <v/>
      </c>
      <c r="J184" s="21" t="str">
        <f>IF(Data!J184&gt;0,4-Data!J184,"")</f>
        <v/>
      </c>
      <c r="K184" s="21" t="str">
        <f>IF(Data!K184&gt;0,Data!K184-4,"")</f>
        <v/>
      </c>
      <c r="L184" s="21" t="str">
        <f>IF(Data!L184&gt;0,4-Data!L184,"")</f>
        <v/>
      </c>
      <c r="M184" s="21" t="str">
        <f>IF(Data!M184&gt;0,Data!M184-4,"")</f>
        <v/>
      </c>
      <c r="N184" s="21" t="str">
        <f>IF(Data!N184&gt;0,Data!N184-4,"")</f>
        <v/>
      </c>
      <c r="O184" s="21" t="str">
        <f>IF(Data!O184&gt;0,Data!O184-4,"")</f>
        <v/>
      </c>
      <c r="P184" s="21" t="str">
        <f>IF(Data!P184&gt;0,Data!P184-4,"")</f>
        <v/>
      </c>
      <c r="Q184" s="21" t="str">
        <f>IF(Data!Q184&gt;0,4-Data!Q184,"")</f>
        <v/>
      </c>
      <c r="R184" s="21" t="str">
        <f>IF(Data!R184&gt;0,4-Data!R184,"")</f>
        <v/>
      </c>
      <c r="S184" s="21" t="str">
        <f>IF(Data!S184&gt;0,4-Data!S184,"")</f>
        <v/>
      </c>
      <c r="T184" s="21" t="str">
        <f>IF(Data!T184&gt;0,Data!T184-4,"")</f>
        <v/>
      </c>
      <c r="U184" s="21" t="str">
        <f>IF(Data!U184&gt;0,4-Data!U184,"")</f>
        <v/>
      </c>
      <c r="V184" s="21" t="str">
        <f>IF(Data!V184&gt;0,Data!V184-4,"")</f>
        <v/>
      </c>
      <c r="W184" s="21" t="str">
        <f>IF(Data!W184&gt;0,4-Data!W184,"")</f>
        <v/>
      </c>
      <c r="X184" s="21" t="str">
        <f>IF(Data!X184&gt;0,4-Data!X184,"")</f>
        <v/>
      </c>
      <c r="Y184" s="21" t="str">
        <f>IF(Data!Y184&gt;0,4-Data!Y184,"")</f>
        <v/>
      </c>
      <c r="Z184" s="21" t="str">
        <f>IF(Data!Z184&gt;0,Data!Z184-4,"")</f>
        <v/>
      </c>
      <c r="AC184" s="39" t="str">
        <f t="shared" si="1"/>
        <v/>
      </c>
      <c r="AD184" s="39" t="str">
        <f t="shared" si="2"/>
        <v/>
      </c>
      <c r="AE184" s="39" t="str">
        <f t="shared" si="3"/>
        <v/>
      </c>
      <c r="AF184" s="39" t="str">
        <f t="shared" si="4"/>
        <v/>
      </c>
      <c r="AG184" s="39" t="str">
        <f t="shared" si="5"/>
        <v/>
      </c>
      <c r="AH184" s="39" t="str">
        <f t="shared" si="6"/>
        <v/>
      </c>
    </row>
    <row r="185" ht="14.25" customHeight="1">
      <c r="A185" s="21" t="str">
        <f>IF(Data!A185&gt;0,Data!A185-4,"")</f>
        <v/>
      </c>
      <c r="B185" s="21" t="str">
        <f>IF(Data!B185&gt;0,Data!B185-4,"")</f>
        <v/>
      </c>
      <c r="C185" s="21" t="str">
        <f>IF(Data!C185&gt;0,4-Data!C185,"")</f>
        <v/>
      </c>
      <c r="D185" s="21" t="str">
        <f>IF(Data!D185&gt;0,4-Data!D185,"")</f>
        <v/>
      </c>
      <c r="E185" s="21" t="str">
        <f>IF(Data!E185&gt;0,4-Data!E185,"")</f>
        <v/>
      </c>
      <c r="F185" s="21" t="str">
        <f>IF(Data!F185&gt;0,Data!F185-4,"")</f>
        <v/>
      </c>
      <c r="G185" s="21" t="str">
        <f>IF(Data!G185&gt;0,Data!G185-4,"")</f>
        <v/>
      </c>
      <c r="H185" s="21" t="str">
        <f>IF(Data!H185&gt;0,Data!H185-4,"")</f>
        <v/>
      </c>
      <c r="I185" s="21" t="str">
        <f>IF(Data!I185&gt;0,4-Data!I185,"")</f>
        <v/>
      </c>
      <c r="J185" s="21" t="str">
        <f>IF(Data!J185&gt;0,4-Data!J185,"")</f>
        <v/>
      </c>
      <c r="K185" s="21" t="str">
        <f>IF(Data!K185&gt;0,Data!K185-4,"")</f>
        <v/>
      </c>
      <c r="L185" s="21" t="str">
        <f>IF(Data!L185&gt;0,4-Data!L185,"")</f>
        <v/>
      </c>
      <c r="M185" s="21" t="str">
        <f>IF(Data!M185&gt;0,Data!M185-4,"")</f>
        <v/>
      </c>
      <c r="N185" s="21" t="str">
        <f>IF(Data!N185&gt;0,Data!N185-4,"")</f>
        <v/>
      </c>
      <c r="O185" s="21" t="str">
        <f>IF(Data!O185&gt;0,Data!O185-4,"")</f>
        <v/>
      </c>
      <c r="P185" s="21" t="str">
        <f>IF(Data!P185&gt;0,Data!P185-4,"")</f>
        <v/>
      </c>
      <c r="Q185" s="21" t="str">
        <f>IF(Data!Q185&gt;0,4-Data!Q185,"")</f>
        <v/>
      </c>
      <c r="R185" s="21" t="str">
        <f>IF(Data!R185&gt;0,4-Data!R185,"")</f>
        <v/>
      </c>
      <c r="S185" s="21" t="str">
        <f>IF(Data!S185&gt;0,4-Data!S185,"")</f>
        <v/>
      </c>
      <c r="T185" s="21" t="str">
        <f>IF(Data!T185&gt;0,Data!T185-4,"")</f>
        <v/>
      </c>
      <c r="U185" s="21" t="str">
        <f>IF(Data!U185&gt;0,4-Data!U185,"")</f>
        <v/>
      </c>
      <c r="V185" s="21" t="str">
        <f>IF(Data!V185&gt;0,Data!V185-4,"")</f>
        <v/>
      </c>
      <c r="W185" s="21" t="str">
        <f>IF(Data!W185&gt;0,4-Data!W185,"")</f>
        <v/>
      </c>
      <c r="X185" s="21" t="str">
        <f>IF(Data!X185&gt;0,4-Data!X185,"")</f>
        <v/>
      </c>
      <c r="Y185" s="21" t="str">
        <f>IF(Data!Y185&gt;0,4-Data!Y185,"")</f>
        <v/>
      </c>
      <c r="Z185" s="21" t="str">
        <f>IF(Data!Z185&gt;0,Data!Z185-4,"")</f>
        <v/>
      </c>
      <c r="AC185" s="39" t="str">
        <f t="shared" si="1"/>
        <v/>
      </c>
      <c r="AD185" s="39" t="str">
        <f t="shared" si="2"/>
        <v/>
      </c>
      <c r="AE185" s="39" t="str">
        <f t="shared" si="3"/>
        <v/>
      </c>
      <c r="AF185" s="39" t="str">
        <f t="shared" si="4"/>
        <v/>
      </c>
      <c r="AG185" s="39" t="str">
        <f t="shared" si="5"/>
        <v/>
      </c>
      <c r="AH185" s="39" t="str">
        <f t="shared" si="6"/>
        <v/>
      </c>
    </row>
    <row r="186" ht="14.25" customHeight="1">
      <c r="A186" s="21" t="str">
        <f>IF(Data!A186&gt;0,Data!A186-4,"")</f>
        <v/>
      </c>
      <c r="B186" s="21" t="str">
        <f>IF(Data!B186&gt;0,Data!B186-4,"")</f>
        <v/>
      </c>
      <c r="C186" s="21" t="str">
        <f>IF(Data!C186&gt;0,4-Data!C186,"")</f>
        <v/>
      </c>
      <c r="D186" s="21" t="str">
        <f>IF(Data!D186&gt;0,4-Data!D186,"")</f>
        <v/>
      </c>
      <c r="E186" s="21" t="str">
        <f>IF(Data!E186&gt;0,4-Data!E186,"")</f>
        <v/>
      </c>
      <c r="F186" s="21" t="str">
        <f>IF(Data!F186&gt;0,Data!F186-4,"")</f>
        <v/>
      </c>
      <c r="G186" s="21" t="str">
        <f>IF(Data!G186&gt;0,Data!G186-4,"")</f>
        <v/>
      </c>
      <c r="H186" s="21" t="str">
        <f>IF(Data!H186&gt;0,Data!H186-4,"")</f>
        <v/>
      </c>
      <c r="I186" s="21" t="str">
        <f>IF(Data!I186&gt;0,4-Data!I186,"")</f>
        <v/>
      </c>
      <c r="J186" s="21" t="str">
        <f>IF(Data!J186&gt;0,4-Data!J186,"")</f>
        <v/>
      </c>
      <c r="K186" s="21" t="str">
        <f>IF(Data!K186&gt;0,Data!K186-4,"")</f>
        <v/>
      </c>
      <c r="L186" s="21" t="str">
        <f>IF(Data!L186&gt;0,4-Data!L186,"")</f>
        <v/>
      </c>
      <c r="M186" s="21" t="str">
        <f>IF(Data!M186&gt;0,Data!M186-4,"")</f>
        <v/>
      </c>
      <c r="N186" s="21" t="str">
        <f>IF(Data!N186&gt;0,Data!N186-4,"")</f>
        <v/>
      </c>
      <c r="O186" s="21" t="str">
        <f>IF(Data!O186&gt;0,Data!O186-4,"")</f>
        <v/>
      </c>
      <c r="P186" s="21" t="str">
        <f>IF(Data!P186&gt;0,Data!P186-4,"")</f>
        <v/>
      </c>
      <c r="Q186" s="21" t="str">
        <f>IF(Data!Q186&gt;0,4-Data!Q186,"")</f>
        <v/>
      </c>
      <c r="R186" s="21" t="str">
        <f>IF(Data!R186&gt;0,4-Data!R186,"")</f>
        <v/>
      </c>
      <c r="S186" s="21" t="str">
        <f>IF(Data!S186&gt;0,4-Data!S186,"")</f>
        <v/>
      </c>
      <c r="T186" s="21" t="str">
        <f>IF(Data!T186&gt;0,Data!T186-4,"")</f>
        <v/>
      </c>
      <c r="U186" s="21" t="str">
        <f>IF(Data!U186&gt;0,4-Data!U186,"")</f>
        <v/>
      </c>
      <c r="V186" s="21" t="str">
        <f>IF(Data!V186&gt;0,Data!V186-4,"")</f>
        <v/>
      </c>
      <c r="W186" s="21" t="str">
        <f>IF(Data!W186&gt;0,4-Data!W186,"")</f>
        <v/>
      </c>
      <c r="X186" s="21" t="str">
        <f>IF(Data!X186&gt;0,4-Data!X186,"")</f>
        <v/>
      </c>
      <c r="Y186" s="21" t="str">
        <f>IF(Data!Y186&gt;0,4-Data!Y186,"")</f>
        <v/>
      </c>
      <c r="Z186" s="21" t="str">
        <f>IF(Data!Z186&gt;0,Data!Z186-4,"")</f>
        <v/>
      </c>
      <c r="AC186" s="39" t="str">
        <f t="shared" si="1"/>
        <v/>
      </c>
      <c r="AD186" s="39" t="str">
        <f t="shared" si="2"/>
        <v/>
      </c>
      <c r="AE186" s="39" t="str">
        <f t="shared" si="3"/>
        <v/>
      </c>
      <c r="AF186" s="39" t="str">
        <f t="shared" si="4"/>
        <v/>
      </c>
      <c r="AG186" s="39" t="str">
        <f t="shared" si="5"/>
        <v/>
      </c>
      <c r="AH186" s="39" t="str">
        <f t="shared" si="6"/>
        <v/>
      </c>
    </row>
    <row r="187" ht="14.25" customHeight="1">
      <c r="A187" s="21" t="str">
        <f>IF(Data!A187&gt;0,Data!A187-4,"")</f>
        <v/>
      </c>
      <c r="B187" s="21" t="str">
        <f>IF(Data!B187&gt;0,Data!B187-4,"")</f>
        <v/>
      </c>
      <c r="C187" s="21" t="str">
        <f>IF(Data!C187&gt;0,4-Data!C187,"")</f>
        <v/>
      </c>
      <c r="D187" s="21" t="str">
        <f>IF(Data!D187&gt;0,4-Data!D187,"")</f>
        <v/>
      </c>
      <c r="E187" s="21" t="str">
        <f>IF(Data!E187&gt;0,4-Data!E187,"")</f>
        <v/>
      </c>
      <c r="F187" s="21" t="str">
        <f>IF(Data!F187&gt;0,Data!F187-4,"")</f>
        <v/>
      </c>
      <c r="G187" s="21" t="str">
        <f>IF(Data!G187&gt;0,Data!G187-4,"")</f>
        <v/>
      </c>
      <c r="H187" s="21" t="str">
        <f>IF(Data!H187&gt;0,Data!H187-4,"")</f>
        <v/>
      </c>
      <c r="I187" s="21" t="str">
        <f>IF(Data!I187&gt;0,4-Data!I187,"")</f>
        <v/>
      </c>
      <c r="J187" s="21" t="str">
        <f>IF(Data!J187&gt;0,4-Data!J187,"")</f>
        <v/>
      </c>
      <c r="K187" s="21" t="str">
        <f>IF(Data!K187&gt;0,Data!K187-4,"")</f>
        <v/>
      </c>
      <c r="L187" s="21" t="str">
        <f>IF(Data!L187&gt;0,4-Data!L187,"")</f>
        <v/>
      </c>
      <c r="M187" s="21" t="str">
        <f>IF(Data!M187&gt;0,Data!M187-4,"")</f>
        <v/>
      </c>
      <c r="N187" s="21" t="str">
        <f>IF(Data!N187&gt;0,Data!N187-4,"")</f>
        <v/>
      </c>
      <c r="O187" s="21" t="str">
        <f>IF(Data!O187&gt;0,Data!O187-4,"")</f>
        <v/>
      </c>
      <c r="P187" s="21" t="str">
        <f>IF(Data!P187&gt;0,Data!P187-4,"")</f>
        <v/>
      </c>
      <c r="Q187" s="21" t="str">
        <f>IF(Data!Q187&gt;0,4-Data!Q187,"")</f>
        <v/>
      </c>
      <c r="R187" s="21" t="str">
        <f>IF(Data!R187&gt;0,4-Data!R187,"")</f>
        <v/>
      </c>
      <c r="S187" s="21" t="str">
        <f>IF(Data!S187&gt;0,4-Data!S187,"")</f>
        <v/>
      </c>
      <c r="T187" s="21" t="str">
        <f>IF(Data!T187&gt;0,Data!T187-4,"")</f>
        <v/>
      </c>
      <c r="U187" s="21" t="str">
        <f>IF(Data!U187&gt;0,4-Data!U187,"")</f>
        <v/>
      </c>
      <c r="V187" s="21" t="str">
        <f>IF(Data!V187&gt;0,Data!V187-4,"")</f>
        <v/>
      </c>
      <c r="W187" s="21" t="str">
        <f>IF(Data!W187&gt;0,4-Data!W187,"")</f>
        <v/>
      </c>
      <c r="X187" s="21" t="str">
        <f>IF(Data!X187&gt;0,4-Data!X187,"")</f>
        <v/>
      </c>
      <c r="Y187" s="21" t="str">
        <f>IF(Data!Y187&gt;0,4-Data!Y187,"")</f>
        <v/>
      </c>
      <c r="Z187" s="21" t="str">
        <f>IF(Data!Z187&gt;0,Data!Z187-4,"")</f>
        <v/>
      </c>
      <c r="AC187" s="39" t="str">
        <f t="shared" si="1"/>
        <v/>
      </c>
      <c r="AD187" s="39" t="str">
        <f t="shared" si="2"/>
        <v/>
      </c>
      <c r="AE187" s="39" t="str">
        <f t="shared" si="3"/>
        <v/>
      </c>
      <c r="AF187" s="39" t="str">
        <f t="shared" si="4"/>
        <v/>
      </c>
      <c r="AG187" s="39" t="str">
        <f t="shared" si="5"/>
        <v/>
      </c>
      <c r="AH187" s="39" t="str">
        <f t="shared" si="6"/>
        <v/>
      </c>
    </row>
    <row r="188" ht="14.25" customHeight="1">
      <c r="A188" s="21" t="str">
        <f>IF(Data!A188&gt;0,Data!A188-4,"")</f>
        <v/>
      </c>
      <c r="B188" s="21" t="str">
        <f>IF(Data!B188&gt;0,Data!B188-4,"")</f>
        <v/>
      </c>
      <c r="C188" s="21" t="str">
        <f>IF(Data!C188&gt;0,4-Data!C188,"")</f>
        <v/>
      </c>
      <c r="D188" s="21" t="str">
        <f>IF(Data!D188&gt;0,4-Data!D188,"")</f>
        <v/>
      </c>
      <c r="E188" s="21" t="str">
        <f>IF(Data!E188&gt;0,4-Data!E188,"")</f>
        <v/>
      </c>
      <c r="F188" s="21" t="str">
        <f>IF(Data!F188&gt;0,Data!F188-4,"")</f>
        <v/>
      </c>
      <c r="G188" s="21" t="str">
        <f>IF(Data!G188&gt;0,Data!G188-4,"")</f>
        <v/>
      </c>
      <c r="H188" s="21" t="str">
        <f>IF(Data!H188&gt;0,Data!H188-4,"")</f>
        <v/>
      </c>
      <c r="I188" s="21" t="str">
        <f>IF(Data!I188&gt;0,4-Data!I188,"")</f>
        <v/>
      </c>
      <c r="J188" s="21" t="str">
        <f>IF(Data!J188&gt;0,4-Data!J188,"")</f>
        <v/>
      </c>
      <c r="K188" s="21" t="str">
        <f>IF(Data!K188&gt;0,Data!K188-4,"")</f>
        <v/>
      </c>
      <c r="L188" s="21" t="str">
        <f>IF(Data!L188&gt;0,4-Data!L188,"")</f>
        <v/>
      </c>
      <c r="M188" s="21" t="str">
        <f>IF(Data!M188&gt;0,Data!M188-4,"")</f>
        <v/>
      </c>
      <c r="N188" s="21" t="str">
        <f>IF(Data!N188&gt;0,Data!N188-4,"")</f>
        <v/>
      </c>
      <c r="O188" s="21" t="str">
        <f>IF(Data!O188&gt;0,Data!O188-4,"")</f>
        <v/>
      </c>
      <c r="P188" s="21" t="str">
        <f>IF(Data!P188&gt;0,Data!P188-4,"")</f>
        <v/>
      </c>
      <c r="Q188" s="21" t="str">
        <f>IF(Data!Q188&gt;0,4-Data!Q188,"")</f>
        <v/>
      </c>
      <c r="R188" s="21" t="str">
        <f>IF(Data!R188&gt;0,4-Data!R188,"")</f>
        <v/>
      </c>
      <c r="S188" s="21" t="str">
        <f>IF(Data!S188&gt;0,4-Data!S188,"")</f>
        <v/>
      </c>
      <c r="T188" s="21" t="str">
        <f>IF(Data!T188&gt;0,Data!T188-4,"")</f>
        <v/>
      </c>
      <c r="U188" s="21" t="str">
        <f>IF(Data!U188&gt;0,4-Data!U188,"")</f>
        <v/>
      </c>
      <c r="V188" s="21" t="str">
        <f>IF(Data!V188&gt;0,Data!V188-4,"")</f>
        <v/>
      </c>
      <c r="W188" s="21" t="str">
        <f>IF(Data!W188&gt;0,4-Data!W188,"")</f>
        <v/>
      </c>
      <c r="X188" s="21" t="str">
        <f>IF(Data!X188&gt;0,4-Data!X188,"")</f>
        <v/>
      </c>
      <c r="Y188" s="21" t="str">
        <f>IF(Data!Y188&gt;0,4-Data!Y188,"")</f>
        <v/>
      </c>
      <c r="Z188" s="21" t="str">
        <f>IF(Data!Z188&gt;0,Data!Z188-4,"")</f>
        <v/>
      </c>
      <c r="AC188" s="39" t="str">
        <f t="shared" si="1"/>
        <v/>
      </c>
      <c r="AD188" s="39" t="str">
        <f t="shared" si="2"/>
        <v/>
      </c>
      <c r="AE188" s="39" t="str">
        <f t="shared" si="3"/>
        <v/>
      </c>
      <c r="AF188" s="39" t="str">
        <f t="shared" si="4"/>
        <v/>
      </c>
      <c r="AG188" s="39" t="str">
        <f t="shared" si="5"/>
        <v/>
      </c>
      <c r="AH188" s="39" t="str">
        <f t="shared" si="6"/>
        <v/>
      </c>
    </row>
    <row r="189" ht="14.25" customHeight="1">
      <c r="A189" s="21" t="str">
        <f>IF(Data!A189&gt;0,Data!A189-4,"")</f>
        <v/>
      </c>
      <c r="B189" s="21" t="str">
        <f>IF(Data!B189&gt;0,Data!B189-4,"")</f>
        <v/>
      </c>
      <c r="C189" s="21" t="str">
        <f>IF(Data!C189&gt;0,4-Data!C189,"")</f>
        <v/>
      </c>
      <c r="D189" s="21" t="str">
        <f>IF(Data!D189&gt;0,4-Data!D189,"")</f>
        <v/>
      </c>
      <c r="E189" s="21" t="str">
        <f>IF(Data!E189&gt;0,4-Data!E189,"")</f>
        <v/>
      </c>
      <c r="F189" s="21" t="str">
        <f>IF(Data!F189&gt;0,Data!F189-4,"")</f>
        <v/>
      </c>
      <c r="G189" s="21" t="str">
        <f>IF(Data!G189&gt;0,Data!G189-4,"")</f>
        <v/>
      </c>
      <c r="H189" s="21" t="str">
        <f>IF(Data!H189&gt;0,Data!H189-4,"")</f>
        <v/>
      </c>
      <c r="I189" s="21" t="str">
        <f>IF(Data!I189&gt;0,4-Data!I189,"")</f>
        <v/>
      </c>
      <c r="J189" s="21" t="str">
        <f>IF(Data!J189&gt;0,4-Data!J189,"")</f>
        <v/>
      </c>
      <c r="K189" s="21" t="str">
        <f>IF(Data!K189&gt;0,Data!K189-4,"")</f>
        <v/>
      </c>
      <c r="L189" s="21" t="str">
        <f>IF(Data!L189&gt;0,4-Data!L189,"")</f>
        <v/>
      </c>
      <c r="M189" s="21" t="str">
        <f>IF(Data!M189&gt;0,Data!M189-4,"")</f>
        <v/>
      </c>
      <c r="N189" s="21" t="str">
        <f>IF(Data!N189&gt;0,Data!N189-4,"")</f>
        <v/>
      </c>
      <c r="O189" s="21" t="str">
        <f>IF(Data!O189&gt;0,Data!O189-4,"")</f>
        <v/>
      </c>
      <c r="P189" s="21" t="str">
        <f>IF(Data!P189&gt;0,Data!P189-4,"")</f>
        <v/>
      </c>
      <c r="Q189" s="21" t="str">
        <f>IF(Data!Q189&gt;0,4-Data!Q189,"")</f>
        <v/>
      </c>
      <c r="R189" s="21" t="str">
        <f>IF(Data!R189&gt;0,4-Data!R189,"")</f>
        <v/>
      </c>
      <c r="S189" s="21" t="str">
        <f>IF(Data!S189&gt;0,4-Data!S189,"")</f>
        <v/>
      </c>
      <c r="T189" s="21" t="str">
        <f>IF(Data!T189&gt;0,Data!T189-4,"")</f>
        <v/>
      </c>
      <c r="U189" s="21" t="str">
        <f>IF(Data!U189&gt;0,4-Data!U189,"")</f>
        <v/>
      </c>
      <c r="V189" s="21" t="str">
        <f>IF(Data!V189&gt;0,Data!V189-4,"")</f>
        <v/>
      </c>
      <c r="W189" s="21" t="str">
        <f>IF(Data!W189&gt;0,4-Data!W189,"")</f>
        <v/>
      </c>
      <c r="X189" s="21" t="str">
        <f>IF(Data!X189&gt;0,4-Data!X189,"")</f>
        <v/>
      </c>
      <c r="Y189" s="21" t="str">
        <f>IF(Data!Y189&gt;0,4-Data!Y189,"")</f>
        <v/>
      </c>
      <c r="Z189" s="21" t="str">
        <f>IF(Data!Z189&gt;0,Data!Z189-4,"")</f>
        <v/>
      </c>
      <c r="AC189" s="39" t="str">
        <f t="shared" si="1"/>
        <v/>
      </c>
      <c r="AD189" s="39" t="str">
        <f t="shared" si="2"/>
        <v/>
      </c>
      <c r="AE189" s="39" t="str">
        <f t="shared" si="3"/>
        <v/>
      </c>
      <c r="AF189" s="39" t="str">
        <f t="shared" si="4"/>
        <v/>
      </c>
      <c r="AG189" s="39" t="str">
        <f t="shared" si="5"/>
        <v/>
      </c>
      <c r="AH189" s="39" t="str">
        <f t="shared" si="6"/>
        <v/>
      </c>
    </row>
    <row r="190" ht="14.25" customHeight="1">
      <c r="A190" s="21" t="str">
        <f>IF(Data!A190&gt;0,Data!A190-4,"")</f>
        <v/>
      </c>
      <c r="B190" s="21" t="str">
        <f>IF(Data!B190&gt;0,Data!B190-4,"")</f>
        <v/>
      </c>
      <c r="C190" s="21" t="str">
        <f>IF(Data!C190&gt;0,4-Data!C190,"")</f>
        <v/>
      </c>
      <c r="D190" s="21" t="str">
        <f>IF(Data!D190&gt;0,4-Data!D190,"")</f>
        <v/>
      </c>
      <c r="E190" s="21" t="str">
        <f>IF(Data!E190&gt;0,4-Data!E190,"")</f>
        <v/>
      </c>
      <c r="F190" s="21" t="str">
        <f>IF(Data!F190&gt;0,Data!F190-4,"")</f>
        <v/>
      </c>
      <c r="G190" s="21" t="str">
        <f>IF(Data!G190&gt;0,Data!G190-4,"")</f>
        <v/>
      </c>
      <c r="H190" s="21" t="str">
        <f>IF(Data!H190&gt;0,Data!H190-4,"")</f>
        <v/>
      </c>
      <c r="I190" s="21" t="str">
        <f>IF(Data!I190&gt;0,4-Data!I190,"")</f>
        <v/>
      </c>
      <c r="J190" s="21" t="str">
        <f>IF(Data!J190&gt;0,4-Data!J190,"")</f>
        <v/>
      </c>
      <c r="K190" s="21" t="str">
        <f>IF(Data!K190&gt;0,Data!K190-4,"")</f>
        <v/>
      </c>
      <c r="L190" s="21" t="str">
        <f>IF(Data!L190&gt;0,4-Data!L190,"")</f>
        <v/>
      </c>
      <c r="M190" s="21" t="str">
        <f>IF(Data!M190&gt;0,Data!M190-4,"")</f>
        <v/>
      </c>
      <c r="N190" s="21" t="str">
        <f>IF(Data!N190&gt;0,Data!N190-4,"")</f>
        <v/>
      </c>
      <c r="O190" s="21" t="str">
        <f>IF(Data!O190&gt;0,Data!O190-4,"")</f>
        <v/>
      </c>
      <c r="P190" s="21" t="str">
        <f>IF(Data!P190&gt;0,Data!P190-4,"")</f>
        <v/>
      </c>
      <c r="Q190" s="21" t="str">
        <f>IF(Data!Q190&gt;0,4-Data!Q190,"")</f>
        <v/>
      </c>
      <c r="R190" s="21" t="str">
        <f>IF(Data!R190&gt;0,4-Data!R190,"")</f>
        <v/>
      </c>
      <c r="S190" s="21" t="str">
        <f>IF(Data!S190&gt;0,4-Data!S190,"")</f>
        <v/>
      </c>
      <c r="T190" s="21" t="str">
        <f>IF(Data!T190&gt;0,Data!T190-4,"")</f>
        <v/>
      </c>
      <c r="U190" s="21" t="str">
        <f>IF(Data!U190&gt;0,4-Data!U190,"")</f>
        <v/>
      </c>
      <c r="V190" s="21" t="str">
        <f>IF(Data!V190&gt;0,Data!V190-4,"")</f>
        <v/>
      </c>
      <c r="W190" s="21" t="str">
        <f>IF(Data!W190&gt;0,4-Data!W190,"")</f>
        <v/>
      </c>
      <c r="X190" s="21" t="str">
        <f>IF(Data!X190&gt;0,4-Data!X190,"")</f>
        <v/>
      </c>
      <c r="Y190" s="21" t="str">
        <f>IF(Data!Y190&gt;0,4-Data!Y190,"")</f>
        <v/>
      </c>
      <c r="Z190" s="21" t="str">
        <f>IF(Data!Z190&gt;0,Data!Z190-4,"")</f>
        <v/>
      </c>
      <c r="AC190" s="39" t="str">
        <f t="shared" si="1"/>
        <v/>
      </c>
      <c r="AD190" s="39" t="str">
        <f t="shared" si="2"/>
        <v/>
      </c>
      <c r="AE190" s="39" t="str">
        <f t="shared" si="3"/>
        <v/>
      </c>
      <c r="AF190" s="39" t="str">
        <f t="shared" si="4"/>
        <v/>
      </c>
      <c r="AG190" s="39" t="str">
        <f t="shared" si="5"/>
        <v/>
      </c>
      <c r="AH190" s="39" t="str">
        <f t="shared" si="6"/>
        <v/>
      </c>
    </row>
    <row r="191" ht="14.25" customHeight="1">
      <c r="A191" s="21" t="str">
        <f>IF(Data!A191&gt;0,Data!A191-4,"")</f>
        <v/>
      </c>
      <c r="B191" s="21" t="str">
        <f>IF(Data!B191&gt;0,Data!B191-4,"")</f>
        <v/>
      </c>
      <c r="C191" s="21" t="str">
        <f>IF(Data!C191&gt;0,4-Data!C191,"")</f>
        <v/>
      </c>
      <c r="D191" s="21" t="str">
        <f>IF(Data!D191&gt;0,4-Data!D191,"")</f>
        <v/>
      </c>
      <c r="E191" s="21" t="str">
        <f>IF(Data!E191&gt;0,4-Data!E191,"")</f>
        <v/>
      </c>
      <c r="F191" s="21" t="str">
        <f>IF(Data!F191&gt;0,Data!F191-4,"")</f>
        <v/>
      </c>
      <c r="G191" s="21" t="str">
        <f>IF(Data!G191&gt;0,Data!G191-4,"")</f>
        <v/>
      </c>
      <c r="H191" s="21" t="str">
        <f>IF(Data!H191&gt;0,Data!H191-4,"")</f>
        <v/>
      </c>
      <c r="I191" s="21" t="str">
        <f>IF(Data!I191&gt;0,4-Data!I191,"")</f>
        <v/>
      </c>
      <c r="J191" s="21" t="str">
        <f>IF(Data!J191&gt;0,4-Data!J191,"")</f>
        <v/>
      </c>
      <c r="K191" s="21" t="str">
        <f>IF(Data!K191&gt;0,Data!K191-4,"")</f>
        <v/>
      </c>
      <c r="L191" s="21" t="str">
        <f>IF(Data!L191&gt;0,4-Data!L191,"")</f>
        <v/>
      </c>
      <c r="M191" s="21" t="str">
        <f>IF(Data!M191&gt;0,Data!M191-4,"")</f>
        <v/>
      </c>
      <c r="N191" s="21" t="str">
        <f>IF(Data!N191&gt;0,Data!N191-4,"")</f>
        <v/>
      </c>
      <c r="O191" s="21" t="str">
        <f>IF(Data!O191&gt;0,Data!O191-4,"")</f>
        <v/>
      </c>
      <c r="P191" s="21" t="str">
        <f>IF(Data!P191&gt;0,Data!P191-4,"")</f>
        <v/>
      </c>
      <c r="Q191" s="21" t="str">
        <f>IF(Data!Q191&gt;0,4-Data!Q191,"")</f>
        <v/>
      </c>
      <c r="R191" s="21" t="str">
        <f>IF(Data!R191&gt;0,4-Data!R191,"")</f>
        <v/>
      </c>
      <c r="S191" s="21" t="str">
        <f>IF(Data!S191&gt;0,4-Data!S191,"")</f>
        <v/>
      </c>
      <c r="T191" s="21" t="str">
        <f>IF(Data!T191&gt;0,Data!T191-4,"")</f>
        <v/>
      </c>
      <c r="U191" s="21" t="str">
        <f>IF(Data!U191&gt;0,4-Data!U191,"")</f>
        <v/>
      </c>
      <c r="V191" s="21" t="str">
        <f>IF(Data!V191&gt;0,Data!V191-4,"")</f>
        <v/>
      </c>
      <c r="W191" s="21" t="str">
        <f>IF(Data!W191&gt;0,4-Data!W191,"")</f>
        <v/>
      </c>
      <c r="X191" s="21" t="str">
        <f>IF(Data!X191&gt;0,4-Data!X191,"")</f>
        <v/>
      </c>
      <c r="Y191" s="21" t="str">
        <f>IF(Data!Y191&gt;0,4-Data!Y191,"")</f>
        <v/>
      </c>
      <c r="Z191" s="21" t="str">
        <f>IF(Data!Z191&gt;0,Data!Z191-4,"")</f>
        <v/>
      </c>
      <c r="AC191" s="39" t="str">
        <f t="shared" si="1"/>
        <v/>
      </c>
      <c r="AD191" s="39" t="str">
        <f t="shared" si="2"/>
        <v/>
      </c>
      <c r="AE191" s="39" t="str">
        <f t="shared" si="3"/>
        <v/>
      </c>
      <c r="AF191" s="39" t="str">
        <f t="shared" si="4"/>
        <v/>
      </c>
      <c r="AG191" s="39" t="str">
        <f t="shared" si="5"/>
        <v/>
      </c>
      <c r="AH191" s="39" t="str">
        <f t="shared" si="6"/>
        <v/>
      </c>
    </row>
    <row r="192" ht="14.25" customHeight="1">
      <c r="A192" s="21" t="str">
        <f>IF(Data!A192&gt;0,Data!A192-4,"")</f>
        <v/>
      </c>
      <c r="B192" s="21" t="str">
        <f>IF(Data!B192&gt;0,Data!B192-4,"")</f>
        <v/>
      </c>
      <c r="C192" s="21" t="str">
        <f>IF(Data!C192&gt;0,4-Data!C192,"")</f>
        <v/>
      </c>
      <c r="D192" s="21" t="str">
        <f>IF(Data!D192&gt;0,4-Data!D192,"")</f>
        <v/>
      </c>
      <c r="E192" s="21" t="str">
        <f>IF(Data!E192&gt;0,4-Data!E192,"")</f>
        <v/>
      </c>
      <c r="F192" s="21" t="str">
        <f>IF(Data!F192&gt;0,Data!F192-4,"")</f>
        <v/>
      </c>
      <c r="G192" s="21" t="str">
        <f>IF(Data!G192&gt;0,Data!G192-4,"")</f>
        <v/>
      </c>
      <c r="H192" s="21" t="str">
        <f>IF(Data!H192&gt;0,Data!H192-4,"")</f>
        <v/>
      </c>
      <c r="I192" s="21" t="str">
        <f>IF(Data!I192&gt;0,4-Data!I192,"")</f>
        <v/>
      </c>
      <c r="J192" s="21" t="str">
        <f>IF(Data!J192&gt;0,4-Data!J192,"")</f>
        <v/>
      </c>
      <c r="K192" s="21" t="str">
        <f>IF(Data!K192&gt;0,Data!K192-4,"")</f>
        <v/>
      </c>
      <c r="L192" s="21" t="str">
        <f>IF(Data!L192&gt;0,4-Data!L192,"")</f>
        <v/>
      </c>
      <c r="M192" s="21" t="str">
        <f>IF(Data!M192&gt;0,Data!M192-4,"")</f>
        <v/>
      </c>
      <c r="N192" s="21" t="str">
        <f>IF(Data!N192&gt;0,Data!N192-4,"")</f>
        <v/>
      </c>
      <c r="O192" s="21" t="str">
        <f>IF(Data!O192&gt;0,Data!O192-4,"")</f>
        <v/>
      </c>
      <c r="P192" s="21" t="str">
        <f>IF(Data!P192&gt;0,Data!P192-4,"")</f>
        <v/>
      </c>
      <c r="Q192" s="21" t="str">
        <f>IF(Data!Q192&gt;0,4-Data!Q192,"")</f>
        <v/>
      </c>
      <c r="R192" s="21" t="str">
        <f>IF(Data!R192&gt;0,4-Data!R192,"")</f>
        <v/>
      </c>
      <c r="S192" s="21" t="str">
        <f>IF(Data!S192&gt;0,4-Data!S192,"")</f>
        <v/>
      </c>
      <c r="T192" s="21" t="str">
        <f>IF(Data!T192&gt;0,Data!T192-4,"")</f>
        <v/>
      </c>
      <c r="U192" s="21" t="str">
        <f>IF(Data!U192&gt;0,4-Data!U192,"")</f>
        <v/>
      </c>
      <c r="V192" s="21" t="str">
        <f>IF(Data!V192&gt;0,Data!V192-4,"")</f>
        <v/>
      </c>
      <c r="W192" s="21" t="str">
        <f>IF(Data!W192&gt;0,4-Data!W192,"")</f>
        <v/>
      </c>
      <c r="X192" s="21" t="str">
        <f>IF(Data!X192&gt;0,4-Data!X192,"")</f>
        <v/>
      </c>
      <c r="Y192" s="21" t="str">
        <f>IF(Data!Y192&gt;0,4-Data!Y192,"")</f>
        <v/>
      </c>
      <c r="Z192" s="21" t="str">
        <f>IF(Data!Z192&gt;0,Data!Z192-4,"")</f>
        <v/>
      </c>
      <c r="AC192" s="39" t="str">
        <f t="shared" si="1"/>
        <v/>
      </c>
      <c r="AD192" s="39" t="str">
        <f t="shared" si="2"/>
        <v/>
      </c>
      <c r="AE192" s="39" t="str">
        <f t="shared" si="3"/>
        <v/>
      </c>
      <c r="AF192" s="39" t="str">
        <f t="shared" si="4"/>
        <v/>
      </c>
      <c r="AG192" s="39" t="str">
        <f t="shared" si="5"/>
        <v/>
      </c>
      <c r="AH192" s="39" t="str">
        <f t="shared" si="6"/>
        <v/>
      </c>
    </row>
    <row r="193" ht="14.25" customHeight="1">
      <c r="A193" s="21" t="str">
        <f>IF(Data!A193&gt;0,Data!A193-4,"")</f>
        <v/>
      </c>
      <c r="B193" s="21" t="str">
        <f>IF(Data!B193&gt;0,Data!B193-4,"")</f>
        <v/>
      </c>
      <c r="C193" s="21" t="str">
        <f>IF(Data!C193&gt;0,4-Data!C193,"")</f>
        <v/>
      </c>
      <c r="D193" s="21" t="str">
        <f>IF(Data!D193&gt;0,4-Data!D193,"")</f>
        <v/>
      </c>
      <c r="E193" s="21" t="str">
        <f>IF(Data!E193&gt;0,4-Data!E193,"")</f>
        <v/>
      </c>
      <c r="F193" s="21" t="str">
        <f>IF(Data!F193&gt;0,Data!F193-4,"")</f>
        <v/>
      </c>
      <c r="G193" s="21" t="str">
        <f>IF(Data!G193&gt;0,Data!G193-4,"")</f>
        <v/>
      </c>
      <c r="H193" s="21" t="str">
        <f>IF(Data!H193&gt;0,Data!H193-4,"")</f>
        <v/>
      </c>
      <c r="I193" s="21" t="str">
        <f>IF(Data!I193&gt;0,4-Data!I193,"")</f>
        <v/>
      </c>
      <c r="J193" s="21" t="str">
        <f>IF(Data!J193&gt;0,4-Data!J193,"")</f>
        <v/>
      </c>
      <c r="K193" s="21" t="str">
        <f>IF(Data!K193&gt;0,Data!K193-4,"")</f>
        <v/>
      </c>
      <c r="L193" s="21" t="str">
        <f>IF(Data!L193&gt;0,4-Data!L193,"")</f>
        <v/>
      </c>
      <c r="M193" s="21" t="str">
        <f>IF(Data!M193&gt;0,Data!M193-4,"")</f>
        <v/>
      </c>
      <c r="N193" s="21" t="str">
        <f>IF(Data!N193&gt;0,Data!N193-4,"")</f>
        <v/>
      </c>
      <c r="O193" s="21" t="str">
        <f>IF(Data!O193&gt;0,Data!O193-4,"")</f>
        <v/>
      </c>
      <c r="P193" s="21" t="str">
        <f>IF(Data!P193&gt;0,Data!P193-4,"")</f>
        <v/>
      </c>
      <c r="Q193" s="21" t="str">
        <f>IF(Data!Q193&gt;0,4-Data!Q193,"")</f>
        <v/>
      </c>
      <c r="R193" s="21" t="str">
        <f>IF(Data!R193&gt;0,4-Data!R193,"")</f>
        <v/>
      </c>
      <c r="S193" s="21" t="str">
        <f>IF(Data!S193&gt;0,4-Data!S193,"")</f>
        <v/>
      </c>
      <c r="T193" s="21" t="str">
        <f>IF(Data!T193&gt;0,Data!T193-4,"")</f>
        <v/>
      </c>
      <c r="U193" s="21" t="str">
        <f>IF(Data!U193&gt;0,4-Data!U193,"")</f>
        <v/>
      </c>
      <c r="V193" s="21" t="str">
        <f>IF(Data!V193&gt;0,Data!V193-4,"")</f>
        <v/>
      </c>
      <c r="W193" s="21" t="str">
        <f>IF(Data!W193&gt;0,4-Data!W193,"")</f>
        <v/>
      </c>
      <c r="X193" s="21" t="str">
        <f>IF(Data!X193&gt;0,4-Data!X193,"")</f>
        <v/>
      </c>
      <c r="Y193" s="21" t="str">
        <f>IF(Data!Y193&gt;0,4-Data!Y193,"")</f>
        <v/>
      </c>
      <c r="Z193" s="21" t="str">
        <f>IF(Data!Z193&gt;0,Data!Z193-4,"")</f>
        <v/>
      </c>
      <c r="AC193" s="39" t="str">
        <f t="shared" si="1"/>
        <v/>
      </c>
      <c r="AD193" s="39" t="str">
        <f t="shared" si="2"/>
        <v/>
      </c>
      <c r="AE193" s="39" t="str">
        <f t="shared" si="3"/>
        <v/>
      </c>
      <c r="AF193" s="39" t="str">
        <f t="shared" si="4"/>
        <v/>
      </c>
      <c r="AG193" s="39" t="str">
        <f t="shared" si="5"/>
        <v/>
      </c>
      <c r="AH193" s="39" t="str">
        <f t="shared" si="6"/>
        <v/>
      </c>
    </row>
    <row r="194" ht="14.25" customHeight="1">
      <c r="A194" s="21" t="str">
        <f>IF(Data!A194&gt;0,Data!A194-4,"")</f>
        <v/>
      </c>
      <c r="B194" s="21" t="str">
        <f>IF(Data!B194&gt;0,Data!B194-4,"")</f>
        <v/>
      </c>
      <c r="C194" s="21" t="str">
        <f>IF(Data!C194&gt;0,4-Data!C194,"")</f>
        <v/>
      </c>
      <c r="D194" s="21" t="str">
        <f>IF(Data!D194&gt;0,4-Data!D194,"")</f>
        <v/>
      </c>
      <c r="E194" s="21" t="str">
        <f>IF(Data!E194&gt;0,4-Data!E194,"")</f>
        <v/>
      </c>
      <c r="F194" s="21" t="str">
        <f>IF(Data!F194&gt;0,Data!F194-4,"")</f>
        <v/>
      </c>
      <c r="G194" s="21" t="str">
        <f>IF(Data!G194&gt;0,Data!G194-4,"")</f>
        <v/>
      </c>
      <c r="H194" s="21" t="str">
        <f>IF(Data!H194&gt;0,Data!H194-4,"")</f>
        <v/>
      </c>
      <c r="I194" s="21" t="str">
        <f>IF(Data!I194&gt;0,4-Data!I194,"")</f>
        <v/>
      </c>
      <c r="J194" s="21" t="str">
        <f>IF(Data!J194&gt;0,4-Data!J194,"")</f>
        <v/>
      </c>
      <c r="K194" s="21" t="str">
        <f>IF(Data!K194&gt;0,Data!K194-4,"")</f>
        <v/>
      </c>
      <c r="L194" s="21" t="str">
        <f>IF(Data!L194&gt;0,4-Data!L194,"")</f>
        <v/>
      </c>
      <c r="M194" s="21" t="str">
        <f>IF(Data!M194&gt;0,Data!M194-4,"")</f>
        <v/>
      </c>
      <c r="N194" s="21" t="str">
        <f>IF(Data!N194&gt;0,Data!N194-4,"")</f>
        <v/>
      </c>
      <c r="O194" s="21" t="str">
        <f>IF(Data!O194&gt;0,Data!O194-4,"")</f>
        <v/>
      </c>
      <c r="P194" s="21" t="str">
        <f>IF(Data!P194&gt;0,Data!P194-4,"")</f>
        <v/>
      </c>
      <c r="Q194" s="21" t="str">
        <f>IF(Data!Q194&gt;0,4-Data!Q194,"")</f>
        <v/>
      </c>
      <c r="R194" s="21" t="str">
        <f>IF(Data!R194&gt;0,4-Data!R194,"")</f>
        <v/>
      </c>
      <c r="S194" s="21" t="str">
        <f>IF(Data!S194&gt;0,4-Data!S194,"")</f>
        <v/>
      </c>
      <c r="T194" s="21" t="str">
        <f>IF(Data!T194&gt;0,Data!T194-4,"")</f>
        <v/>
      </c>
      <c r="U194" s="21" t="str">
        <f>IF(Data!U194&gt;0,4-Data!U194,"")</f>
        <v/>
      </c>
      <c r="V194" s="21" t="str">
        <f>IF(Data!V194&gt;0,Data!V194-4,"")</f>
        <v/>
      </c>
      <c r="W194" s="21" t="str">
        <f>IF(Data!W194&gt;0,4-Data!W194,"")</f>
        <v/>
      </c>
      <c r="X194" s="21" t="str">
        <f>IF(Data!X194&gt;0,4-Data!X194,"")</f>
        <v/>
      </c>
      <c r="Y194" s="21" t="str">
        <f>IF(Data!Y194&gt;0,4-Data!Y194,"")</f>
        <v/>
      </c>
      <c r="Z194" s="21" t="str">
        <f>IF(Data!Z194&gt;0,Data!Z194-4,"")</f>
        <v/>
      </c>
      <c r="AC194" s="39" t="str">
        <f t="shared" si="1"/>
        <v/>
      </c>
      <c r="AD194" s="39" t="str">
        <f t="shared" si="2"/>
        <v/>
      </c>
      <c r="AE194" s="39" t="str">
        <f t="shared" si="3"/>
        <v/>
      </c>
      <c r="AF194" s="39" t="str">
        <f t="shared" si="4"/>
        <v/>
      </c>
      <c r="AG194" s="39" t="str">
        <f t="shared" si="5"/>
        <v/>
      </c>
      <c r="AH194" s="39" t="str">
        <f t="shared" si="6"/>
        <v/>
      </c>
    </row>
    <row r="195" ht="14.25" customHeight="1">
      <c r="A195" s="21" t="str">
        <f>IF(Data!A195&gt;0,Data!A195-4,"")</f>
        <v/>
      </c>
      <c r="B195" s="21" t="str">
        <f>IF(Data!B195&gt;0,Data!B195-4,"")</f>
        <v/>
      </c>
      <c r="C195" s="21" t="str">
        <f>IF(Data!C195&gt;0,4-Data!C195,"")</f>
        <v/>
      </c>
      <c r="D195" s="21" t="str">
        <f>IF(Data!D195&gt;0,4-Data!D195,"")</f>
        <v/>
      </c>
      <c r="E195" s="21" t="str">
        <f>IF(Data!E195&gt;0,4-Data!E195,"")</f>
        <v/>
      </c>
      <c r="F195" s="21" t="str">
        <f>IF(Data!F195&gt;0,Data!F195-4,"")</f>
        <v/>
      </c>
      <c r="G195" s="21" t="str">
        <f>IF(Data!G195&gt;0,Data!G195-4,"")</f>
        <v/>
      </c>
      <c r="H195" s="21" t="str">
        <f>IF(Data!H195&gt;0,Data!H195-4,"")</f>
        <v/>
      </c>
      <c r="I195" s="21" t="str">
        <f>IF(Data!I195&gt;0,4-Data!I195,"")</f>
        <v/>
      </c>
      <c r="J195" s="21" t="str">
        <f>IF(Data!J195&gt;0,4-Data!J195,"")</f>
        <v/>
      </c>
      <c r="K195" s="21" t="str">
        <f>IF(Data!K195&gt;0,Data!K195-4,"")</f>
        <v/>
      </c>
      <c r="L195" s="21" t="str">
        <f>IF(Data!L195&gt;0,4-Data!L195,"")</f>
        <v/>
      </c>
      <c r="M195" s="21" t="str">
        <f>IF(Data!M195&gt;0,Data!M195-4,"")</f>
        <v/>
      </c>
      <c r="N195" s="21" t="str">
        <f>IF(Data!N195&gt;0,Data!N195-4,"")</f>
        <v/>
      </c>
      <c r="O195" s="21" t="str">
        <f>IF(Data!O195&gt;0,Data!O195-4,"")</f>
        <v/>
      </c>
      <c r="P195" s="21" t="str">
        <f>IF(Data!P195&gt;0,Data!P195-4,"")</f>
        <v/>
      </c>
      <c r="Q195" s="21" t="str">
        <f>IF(Data!Q195&gt;0,4-Data!Q195,"")</f>
        <v/>
      </c>
      <c r="R195" s="21" t="str">
        <f>IF(Data!R195&gt;0,4-Data!R195,"")</f>
        <v/>
      </c>
      <c r="S195" s="21" t="str">
        <f>IF(Data!S195&gt;0,4-Data!S195,"")</f>
        <v/>
      </c>
      <c r="T195" s="21" t="str">
        <f>IF(Data!T195&gt;0,Data!T195-4,"")</f>
        <v/>
      </c>
      <c r="U195" s="21" t="str">
        <f>IF(Data!U195&gt;0,4-Data!U195,"")</f>
        <v/>
      </c>
      <c r="V195" s="21" t="str">
        <f>IF(Data!V195&gt;0,Data!V195-4,"")</f>
        <v/>
      </c>
      <c r="W195" s="21" t="str">
        <f>IF(Data!W195&gt;0,4-Data!W195,"")</f>
        <v/>
      </c>
      <c r="X195" s="21" t="str">
        <f>IF(Data!X195&gt;0,4-Data!X195,"")</f>
        <v/>
      </c>
      <c r="Y195" s="21" t="str">
        <f>IF(Data!Y195&gt;0,4-Data!Y195,"")</f>
        <v/>
      </c>
      <c r="Z195" s="21" t="str">
        <f>IF(Data!Z195&gt;0,Data!Z195-4,"")</f>
        <v/>
      </c>
      <c r="AC195" s="39" t="str">
        <f t="shared" si="1"/>
        <v/>
      </c>
      <c r="AD195" s="39" t="str">
        <f t="shared" si="2"/>
        <v/>
      </c>
      <c r="AE195" s="39" t="str">
        <f t="shared" si="3"/>
        <v/>
      </c>
      <c r="AF195" s="39" t="str">
        <f t="shared" si="4"/>
        <v/>
      </c>
      <c r="AG195" s="39" t="str">
        <f t="shared" si="5"/>
        <v/>
      </c>
      <c r="AH195" s="39" t="str">
        <f t="shared" si="6"/>
        <v/>
      </c>
    </row>
    <row r="196" ht="14.25" customHeight="1">
      <c r="A196" s="21" t="str">
        <f>IF(Data!A196&gt;0,Data!A196-4,"")</f>
        <v/>
      </c>
      <c r="B196" s="21" t="str">
        <f>IF(Data!B196&gt;0,Data!B196-4,"")</f>
        <v/>
      </c>
      <c r="C196" s="21" t="str">
        <f>IF(Data!C196&gt;0,4-Data!C196,"")</f>
        <v/>
      </c>
      <c r="D196" s="21" t="str">
        <f>IF(Data!D196&gt;0,4-Data!D196,"")</f>
        <v/>
      </c>
      <c r="E196" s="21" t="str">
        <f>IF(Data!E196&gt;0,4-Data!E196,"")</f>
        <v/>
      </c>
      <c r="F196" s="21" t="str">
        <f>IF(Data!F196&gt;0,Data!F196-4,"")</f>
        <v/>
      </c>
      <c r="G196" s="21" t="str">
        <f>IF(Data!G196&gt;0,Data!G196-4,"")</f>
        <v/>
      </c>
      <c r="H196" s="21" t="str">
        <f>IF(Data!H196&gt;0,Data!H196-4,"")</f>
        <v/>
      </c>
      <c r="I196" s="21" t="str">
        <f>IF(Data!I196&gt;0,4-Data!I196,"")</f>
        <v/>
      </c>
      <c r="J196" s="21" t="str">
        <f>IF(Data!J196&gt;0,4-Data!J196,"")</f>
        <v/>
      </c>
      <c r="K196" s="21" t="str">
        <f>IF(Data!K196&gt;0,Data!K196-4,"")</f>
        <v/>
      </c>
      <c r="L196" s="21" t="str">
        <f>IF(Data!L196&gt;0,4-Data!L196,"")</f>
        <v/>
      </c>
      <c r="M196" s="21" t="str">
        <f>IF(Data!M196&gt;0,Data!M196-4,"")</f>
        <v/>
      </c>
      <c r="N196" s="21" t="str">
        <f>IF(Data!N196&gt;0,Data!N196-4,"")</f>
        <v/>
      </c>
      <c r="O196" s="21" t="str">
        <f>IF(Data!O196&gt;0,Data!O196-4,"")</f>
        <v/>
      </c>
      <c r="P196" s="21" t="str">
        <f>IF(Data!P196&gt;0,Data!P196-4,"")</f>
        <v/>
      </c>
      <c r="Q196" s="21" t="str">
        <f>IF(Data!Q196&gt;0,4-Data!Q196,"")</f>
        <v/>
      </c>
      <c r="R196" s="21" t="str">
        <f>IF(Data!R196&gt;0,4-Data!R196,"")</f>
        <v/>
      </c>
      <c r="S196" s="21" t="str">
        <f>IF(Data!S196&gt;0,4-Data!S196,"")</f>
        <v/>
      </c>
      <c r="T196" s="21" t="str">
        <f>IF(Data!T196&gt;0,Data!T196-4,"")</f>
        <v/>
      </c>
      <c r="U196" s="21" t="str">
        <f>IF(Data!U196&gt;0,4-Data!U196,"")</f>
        <v/>
      </c>
      <c r="V196" s="21" t="str">
        <f>IF(Data!V196&gt;0,Data!V196-4,"")</f>
        <v/>
      </c>
      <c r="W196" s="21" t="str">
        <f>IF(Data!W196&gt;0,4-Data!W196,"")</f>
        <v/>
      </c>
      <c r="X196" s="21" t="str">
        <f>IF(Data!X196&gt;0,4-Data!X196,"")</f>
        <v/>
      </c>
      <c r="Y196" s="21" t="str">
        <f>IF(Data!Y196&gt;0,4-Data!Y196,"")</f>
        <v/>
      </c>
      <c r="Z196" s="21" t="str">
        <f>IF(Data!Z196&gt;0,Data!Z196-4,"")</f>
        <v/>
      </c>
      <c r="AC196" s="39" t="str">
        <f t="shared" si="1"/>
        <v/>
      </c>
      <c r="AD196" s="39" t="str">
        <f t="shared" si="2"/>
        <v/>
      </c>
      <c r="AE196" s="39" t="str">
        <f t="shared" si="3"/>
        <v/>
      </c>
      <c r="AF196" s="39" t="str">
        <f t="shared" si="4"/>
        <v/>
      </c>
      <c r="AG196" s="39" t="str">
        <f t="shared" si="5"/>
        <v/>
      </c>
      <c r="AH196" s="39" t="str">
        <f t="shared" si="6"/>
        <v/>
      </c>
    </row>
    <row r="197" ht="14.25" customHeight="1">
      <c r="A197" s="21" t="str">
        <f>IF(Data!A197&gt;0,Data!A197-4,"")</f>
        <v/>
      </c>
      <c r="B197" s="21" t="str">
        <f>IF(Data!B197&gt;0,Data!B197-4,"")</f>
        <v/>
      </c>
      <c r="C197" s="21" t="str">
        <f>IF(Data!C197&gt;0,4-Data!C197,"")</f>
        <v/>
      </c>
      <c r="D197" s="21" t="str">
        <f>IF(Data!D197&gt;0,4-Data!D197,"")</f>
        <v/>
      </c>
      <c r="E197" s="21" t="str">
        <f>IF(Data!E197&gt;0,4-Data!E197,"")</f>
        <v/>
      </c>
      <c r="F197" s="21" t="str">
        <f>IF(Data!F197&gt;0,Data!F197-4,"")</f>
        <v/>
      </c>
      <c r="G197" s="21" t="str">
        <f>IF(Data!G197&gt;0,Data!G197-4,"")</f>
        <v/>
      </c>
      <c r="H197" s="21" t="str">
        <f>IF(Data!H197&gt;0,Data!H197-4,"")</f>
        <v/>
      </c>
      <c r="I197" s="21" t="str">
        <f>IF(Data!I197&gt;0,4-Data!I197,"")</f>
        <v/>
      </c>
      <c r="J197" s="21" t="str">
        <f>IF(Data!J197&gt;0,4-Data!J197,"")</f>
        <v/>
      </c>
      <c r="K197" s="21" t="str">
        <f>IF(Data!K197&gt;0,Data!K197-4,"")</f>
        <v/>
      </c>
      <c r="L197" s="21" t="str">
        <f>IF(Data!L197&gt;0,4-Data!L197,"")</f>
        <v/>
      </c>
      <c r="M197" s="21" t="str">
        <f>IF(Data!M197&gt;0,Data!M197-4,"")</f>
        <v/>
      </c>
      <c r="N197" s="21" t="str">
        <f>IF(Data!N197&gt;0,Data!N197-4,"")</f>
        <v/>
      </c>
      <c r="O197" s="21" t="str">
        <f>IF(Data!O197&gt;0,Data!O197-4,"")</f>
        <v/>
      </c>
      <c r="P197" s="21" t="str">
        <f>IF(Data!P197&gt;0,Data!P197-4,"")</f>
        <v/>
      </c>
      <c r="Q197" s="21" t="str">
        <f>IF(Data!Q197&gt;0,4-Data!Q197,"")</f>
        <v/>
      </c>
      <c r="R197" s="21" t="str">
        <f>IF(Data!R197&gt;0,4-Data!R197,"")</f>
        <v/>
      </c>
      <c r="S197" s="21" t="str">
        <f>IF(Data!S197&gt;0,4-Data!S197,"")</f>
        <v/>
      </c>
      <c r="T197" s="21" t="str">
        <f>IF(Data!T197&gt;0,Data!T197-4,"")</f>
        <v/>
      </c>
      <c r="U197" s="21" t="str">
        <f>IF(Data!U197&gt;0,4-Data!U197,"")</f>
        <v/>
      </c>
      <c r="V197" s="21" t="str">
        <f>IF(Data!V197&gt;0,Data!V197-4,"")</f>
        <v/>
      </c>
      <c r="W197" s="21" t="str">
        <f>IF(Data!W197&gt;0,4-Data!W197,"")</f>
        <v/>
      </c>
      <c r="X197" s="21" t="str">
        <f>IF(Data!X197&gt;0,4-Data!X197,"")</f>
        <v/>
      </c>
      <c r="Y197" s="21" t="str">
        <f>IF(Data!Y197&gt;0,4-Data!Y197,"")</f>
        <v/>
      </c>
      <c r="Z197" s="21" t="str">
        <f>IF(Data!Z197&gt;0,Data!Z197-4,"")</f>
        <v/>
      </c>
      <c r="AC197" s="39" t="str">
        <f t="shared" si="1"/>
        <v/>
      </c>
      <c r="AD197" s="39" t="str">
        <f t="shared" si="2"/>
        <v/>
      </c>
      <c r="AE197" s="39" t="str">
        <f t="shared" si="3"/>
        <v/>
      </c>
      <c r="AF197" s="39" t="str">
        <f t="shared" si="4"/>
        <v/>
      </c>
      <c r="AG197" s="39" t="str">
        <f t="shared" si="5"/>
        <v/>
      </c>
      <c r="AH197" s="39" t="str">
        <f t="shared" si="6"/>
        <v/>
      </c>
    </row>
    <row r="198" ht="14.25" customHeight="1">
      <c r="A198" s="21" t="str">
        <f>IF(Data!A198&gt;0,Data!A198-4,"")</f>
        <v/>
      </c>
      <c r="B198" s="21" t="str">
        <f>IF(Data!B198&gt;0,Data!B198-4,"")</f>
        <v/>
      </c>
      <c r="C198" s="21" t="str">
        <f>IF(Data!C198&gt;0,4-Data!C198,"")</f>
        <v/>
      </c>
      <c r="D198" s="21" t="str">
        <f>IF(Data!D198&gt;0,4-Data!D198,"")</f>
        <v/>
      </c>
      <c r="E198" s="21" t="str">
        <f>IF(Data!E198&gt;0,4-Data!E198,"")</f>
        <v/>
      </c>
      <c r="F198" s="21" t="str">
        <f>IF(Data!F198&gt;0,Data!F198-4,"")</f>
        <v/>
      </c>
      <c r="G198" s="21" t="str">
        <f>IF(Data!G198&gt;0,Data!G198-4,"")</f>
        <v/>
      </c>
      <c r="H198" s="21" t="str">
        <f>IF(Data!H198&gt;0,Data!H198-4,"")</f>
        <v/>
      </c>
      <c r="I198" s="21" t="str">
        <f>IF(Data!I198&gt;0,4-Data!I198,"")</f>
        <v/>
      </c>
      <c r="J198" s="21" t="str">
        <f>IF(Data!J198&gt;0,4-Data!J198,"")</f>
        <v/>
      </c>
      <c r="K198" s="21" t="str">
        <f>IF(Data!K198&gt;0,Data!K198-4,"")</f>
        <v/>
      </c>
      <c r="L198" s="21" t="str">
        <f>IF(Data!L198&gt;0,4-Data!L198,"")</f>
        <v/>
      </c>
      <c r="M198" s="21" t="str">
        <f>IF(Data!M198&gt;0,Data!M198-4,"")</f>
        <v/>
      </c>
      <c r="N198" s="21" t="str">
        <f>IF(Data!N198&gt;0,Data!N198-4,"")</f>
        <v/>
      </c>
      <c r="O198" s="21" t="str">
        <f>IF(Data!O198&gt;0,Data!O198-4,"")</f>
        <v/>
      </c>
      <c r="P198" s="21" t="str">
        <f>IF(Data!P198&gt;0,Data!P198-4,"")</f>
        <v/>
      </c>
      <c r="Q198" s="21" t="str">
        <f>IF(Data!Q198&gt;0,4-Data!Q198,"")</f>
        <v/>
      </c>
      <c r="R198" s="21" t="str">
        <f>IF(Data!R198&gt;0,4-Data!R198,"")</f>
        <v/>
      </c>
      <c r="S198" s="21" t="str">
        <f>IF(Data!S198&gt;0,4-Data!S198,"")</f>
        <v/>
      </c>
      <c r="T198" s="21" t="str">
        <f>IF(Data!T198&gt;0,Data!T198-4,"")</f>
        <v/>
      </c>
      <c r="U198" s="21" t="str">
        <f>IF(Data!U198&gt;0,4-Data!U198,"")</f>
        <v/>
      </c>
      <c r="V198" s="21" t="str">
        <f>IF(Data!V198&gt;0,Data!V198-4,"")</f>
        <v/>
      </c>
      <c r="W198" s="21" t="str">
        <f>IF(Data!W198&gt;0,4-Data!W198,"")</f>
        <v/>
      </c>
      <c r="X198" s="21" t="str">
        <f>IF(Data!X198&gt;0,4-Data!X198,"")</f>
        <v/>
      </c>
      <c r="Y198" s="21" t="str">
        <f>IF(Data!Y198&gt;0,4-Data!Y198,"")</f>
        <v/>
      </c>
      <c r="Z198" s="21" t="str">
        <f>IF(Data!Z198&gt;0,Data!Z198-4,"")</f>
        <v/>
      </c>
      <c r="AC198" s="39" t="str">
        <f t="shared" si="1"/>
        <v/>
      </c>
      <c r="AD198" s="39" t="str">
        <f t="shared" si="2"/>
        <v/>
      </c>
      <c r="AE198" s="39" t="str">
        <f t="shared" si="3"/>
        <v/>
      </c>
      <c r="AF198" s="39" t="str">
        <f t="shared" si="4"/>
        <v/>
      </c>
      <c r="AG198" s="39" t="str">
        <f t="shared" si="5"/>
        <v/>
      </c>
      <c r="AH198" s="39" t="str">
        <f t="shared" si="6"/>
        <v/>
      </c>
    </row>
    <row r="199" ht="14.25" customHeight="1">
      <c r="A199" s="21" t="str">
        <f>IF(Data!A199&gt;0,Data!A199-4,"")</f>
        <v/>
      </c>
      <c r="B199" s="21" t="str">
        <f>IF(Data!B199&gt;0,Data!B199-4,"")</f>
        <v/>
      </c>
      <c r="C199" s="21" t="str">
        <f>IF(Data!C199&gt;0,4-Data!C199,"")</f>
        <v/>
      </c>
      <c r="D199" s="21" t="str">
        <f>IF(Data!D199&gt;0,4-Data!D199,"")</f>
        <v/>
      </c>
      <c r="E199" s="21" t="str">
        <f>IF(Data!E199&gt;0,4-Data!E199,"")</f>
        <v/>
      </c>
      <c r="F199" s="21" t="str">
        <f>IF(Data!F199&gt;0,Data!F199-4,"")</f>
        <v/>
      </c>
      <c r="G199" s="21" t="str">
        <f>IF(Data!G199&gt;0,Data!G199-4,"")</f>
        <v/>
      </c>
      <c r="H199" s="21" t="str">
        <f>IF(Data!H199&gt;0,Data!H199-4,"")</f>
        <v/>
      </c>
      <c r="I199" s="21" t="str">
        <f>IF(Data!I199&gt;0,4-Data!I199,"")</f>
        <v/>
      </c>
      <c r="J199" s="21" t="str">
        <f>IF(Data!J199&gt;0,4-Data!J199,"")</f>
        <v/>
      </c>
      <c r="K199" s="21" t="str">
        <f>IF(Data!K199&gt;0,Data!K199-4,"")</f>
        <v/>
      </c>
      <c r="L199" s="21" t="str">
        <f>IF(Data!L199&gt;0,4-Data!L199,"")</f>
        <v/>
      </c>
      <c r="M199" s="21" t="str">
        <f>IF(Data!M199&gt;0,Data!M199-4,"")</f>
        <v/>
      </c>
      <c r="N199" s="21" t="str">
        <f>IF(Data!N199&gt;0,Data!N199-4,"")</f>
        <v/>
      </c>
      <c r="O199" s="21" t="str">
        <f>IF(Data!O199&gt;0,Data!O199-4,"")</f>
        <v/>
      </c>
      <c r="P199" s="21" t="str">
        <f>IF(Data!P199&gt;0,Data!P199-4,"")</f>
        <v/>
      </c>
      <c r="Q199" s="21" t="str">
        <f>IF(Data!Q199&gt;0,4-Data!Q199,"")</f>
        <v/>
      </c>
      <c r="R199" s="21" t="str">
        <f>IF(Data!R199&gt;0,4-Data!R199,"")</f>
        <v/>
      </c>
      <c r="S199" s="21" t="str">
        <f>IF(Data!S199&gt;0,4-Data!S199,"")</f>
        <v/>
      </c>
      <c r="T199" s="21" t="str">
        <f>IF(Data!T199&gt;0,Data!T199-4,"")</f>
        <v/>
      </c>
      <c r="U199" s="21" t="str">
        <f>IF(Data!U199&gt;0,4-Data!U199,"")</f>
        <v/>
      </c>
      <c r="V199" s="21" t="str">
        <f>IF(Data!V199&gt;0,Data!V199-4,"")</f>
        <v/>
      </c>
      <c r="W199" s="21" t="str">
        <f>IF(Data!W199&gt;0,4-Data!W199,"")</f>
        <v/>
      </c>
      <c r="X199" s="21" t="str">
        <f>IF(Data!X199&gt;0,4-Data!X199,"")</f>
        <v/>
      </c>
      <c r="Y199" s="21" t="str">
        <f>IF(Data!Y199&gt;0,4-Data!Y199,"")</f>
        <v/>
      </c>
      <c r="Z199" s="21" t="str">
        <f>IF(Data!Z199&gt;0,Data!Z199-4,"")</f>
        <v/>
      </c>
      <c r="AC199" s="39" t="str">
        <f t="shared" si="1"/>
        <v/>
      </c>
      <c r="AD199" s="39" t="str">
        <f t="shared" si="2"/>
        <v/>
      </c>
      <c r="AE199" s="39" t="str">
        <f t="shared" si="3"/>
        <v/>
      </c>
      <c r="AF199" s="39" t="str">
        <f t="shared" si="4"/>
        <v/>
      </c>
      <c r="AG199" s="39" t="str">
        <f t="shared" si="5"/>
        <v/>
      </c>
      <c r="AH199" s="39" t="str">
        <f t="shared" si="6"/>
        <v/>
      </c>
    </row>
    <row r="200" ht="14.25" customHeight="1">
      <c r="A200" s="21" t="str">
        <f>IF(Data!A200&gt;0,Data!A200-4,"")</f>
        <v/>
      </c>
      <c r="B200" s="21" t="str">
        <f>IF(Data!B200&gt;0,Data!B200-4,"")</f>
        <v/>
      </c>
      <c r="C200" s="21" t="str">
        <f>IF(Data!C200&gt;0,4-Data!C200,"")</f>
        <v/>
      </c>
      <c r="D200" s="21" t="str">
        <f>IF(Data!D200&gt;0,4-Data!D200,"")</f>
        <v/>
      </c>
      <c r="E200" s="21" t="str">
        <f>IF(Data!E200&gt;0,4-Data!E200,"")</f>
        <v/>
      </c>
      <c r="F200" s="21" t="str">
        <f>IF(Data!F200&gt;0,Data!F200-4,"")</f>
        <v/>
      </c>
      <c r="G200" s="21" t="str">
        <f>IF(Data!G200&gt;0,Data!G200-4,"")</f>
        <v/>
      </c>
      <c r="H200" s="21" t="str">
        <f>IF(Data!H200&gt;0,Data!H200-4,"")</f>
        <v/>
      </c>
      <c r="I200" s="21" t="str">
        <f>IF(Data!I200&gt;0,4-Data!I200,"")</f>
        <v/>
      </c>
      <c r="J200" s="21" t="str">
        <f>IF(Data!J200&gt;0,4-Data!J200,"")</f>
        <v/>
      </c>
      <c r="K200" s="21" t="str">
        <f>IF(Data!K200&gt;0,Data!K200-4,"")</f>
        <v/>
      </c>
      <c r="L200" s="21" t="str">
        <f>IF(Data!L200&gt;0,4-Data!L200,"")</f>
        <v/>
      </c>
      <c r="M200" s="21" t="str">
        <f>IF(Data!M200&gt;0,Data!M200-4,"")</f>
        <v/>
      </c>
      <c r="N200" s="21" t="str">
        <f>IF(Data!N200&gt;0,Data!N200-4,"")</f>
        <v/>
      </c>
      <c r="O200" s="21" t="str">
        <f>IF(Data!O200&gt;0,Data!O200-4,"")</f>
        <v/>
      </c>
      <c r="P200" s="21" t="str">
        <f>IF(Data!P200&gt;0,Data!P200-4,"")</f>
        <v/>
      </c>
      <c r="Q200" s="21" t="str">
        <f>IF(Data!Q200&gt;0,4-Data!Q200,"")</f>
        <v/>
      </c>
      <c r="R200" s="21" t="str">
        <f>IF(Data!R200&gt;0,4-Data!R200,"")</f>
        <v/>
      </c>
      <c r="S200" s="21" t="str">
        <f>IF(Data!S200&gt;0,4-Data!S200,"")</f>
        <v/>
      </c>
      <c r="T200" s="21" t="str">
        <f>IF(Data!T200&gt;0,Data!T200-4,"")</f>
        <v/>
      </c>
      <c r="U200" s="21" t="str">
        <f>IF(Data!U200&gt;0,4-Data!U200,"")</f>
        <v/>
      </c>
      <c r="V200" s="21" t="str">
        <f>IF(Data!V200&gt;0,Data!V200-4,"")</f>
        <v/>
      </c>
      <c r="W200" s="21" t="str">
        <f>IF(Data!W200&gt;0,4-Data!W200,"")</f>
        <v/>
      </c>
      <c r="X200" s="21" t="str">
        <f>IF(Data!X200&gt;0,4-Data!X200,"")</f>
        <v/>
      </c>
      <c r="Y200" s="21" t="str">
        <f>IF(Data!Y200&gt;0,4-Data!Y200,"")</f>
        <v/>
      </c>
      <c r="Z200" s="21" t="str">
        <f>IF(Data!Z200&gt;0,Data!Z200-4,"")</f>
        <v/>
      </c>
      <c r="AC200" s="39" t="str">
        <f t="shared" si="1"/>
        <v/>
      </c>
      <c r="AD200" s="39" t="str">
        <f t="shared" si="2"/>
        <v/>
      </c>
      <c r="AE200" s="39" t="str">
        <f t="shared" si="3"/>
        <v/>
      </c>
      <c r="AF200" s="39" t="str">
        <f t="shared" si="4"/>
        <v/>
      </c>
      <c r="AG200" s="39" t="str">
        <f t="shared" si="5"/>
        <v/>
      </c>
      <c r="AH200" s="39" t="str">
        <f t="shared" si="6"/>
        <v/>
      </c>
    </row>
    <row r="201" ht="14.25" customHeight="1">
      <c r="A201" s="21" t="str">
        <f>IF(Data!A201&gt;0,Data!A201-4,"")</f>
        <v/>
      </c>
      <c r="B201" s="21" t="str">
        <f>IF(Data!B201&gt;0,Data!B201-4,"")</f>
        <v/>
      </c>
      <c r="C201" s="21" t="str">
        <f>IF(Data!C201&gt;0,4-Data!C201,"")</f>
        <v/>
      </c>
      <c r="D201" s="21" t="str">
        <f>IF(Data!D201&gt;0,4-Data!D201,"")</f>
        <v/>
      </c>
      <c r="E201" s="21" t="str">
        <f>IF(Data!E201&gt;0,4-Data!E201,"")</f>
        <v/>
      </c>
      <c r="F201" s="21" t="str">
        <f>IF(Data!F201&gt;0,Data!F201-4,"")</f>
        <v/>
      </c>
      <c r="G201" s="21" t="str">
        <f>IF(Data!G201&gt;0,Data!G201-4,"")</f>
        <v/>
      </c>
      <c r="H201" s="21" t="str">
        <f>IF(Data!H201&gt;0,Data!H201-4,"")</f>
        <v/>
      </c>
      <c r="I201" s="21" t="str">
        <f>IF(Data!I201&gt;0,4-Data!I201,"")</f>
        <v/>
      </c>
      <c r="J201" s="21" t="str">
        <f>IF(Data!J201&gt;0,4-Data!J201,"")</f>
        <v/>
      </c>
      <c r="K201" s="21" t="str">
        <f>IF(Data!K201&gt;0,Data!K201-4,"")</f>
        <v/>
      </c>
      <c r="L201" s="21" t="str">
        <f>IF(Data!L201&gt;0,4-Data!L201,"")</f>
        <v/>
      </c>
      <c r="M201" s="21" t="str">
        <f>IF(Data!M201&gt;0,Data!M201-4,"")</f>
        <v/>
      </c>
      <c r="N201" s="21" t="str">
        <f>IF(Data!N201&gt;0,Data!N201-4,"")</f>
        <v/>
      </c>
      <c r="O201" s="21" t="str">
        <f>IF(Data!O201&gt;0,Data!O201-4,"")</f>
        <v/>
      </c>
      <c r="P201" s="21" t="str">
        <f>IF(Data!P201&gt;0,Data!P201-4,"")</f>
        <v/>
      </c>
      <c r="Q201" s="21" t="str">
        <f>IF(Data!Q201&gt;0,4-Data!Q201,"")</f>
        <v/>
      </c>
      <c r="R201" s="21" t="str">
        <f>IF(Data!R201&gt;0,4-Data!R201,"")</f>
        <v/>
      </c>
      <c r="S201" s="21" t="str">
        <f>IF(Data!S201&gt;0,4-Data!S201,"")</f>
        <v/>
      </c>
      <c r="T201" s="21" t="str">
        <f>IF(Data!T201&gt;0,Data!T201-4,"")</f>
        <v/>
      </c>
      <c r="U201" s="21" t="str">
        <f>IF(Data!U201&gt;0,4-Data!U201,"")</f>
        <v/>
      </c>
      <c r="V201" s="21" t="str">
        <f>IF(Data!V201&gt;0,Data!V201-4,"")</f>
        <v/>
      </c>
      <c r="W201" s="21" t="str">
        <f>IF(Data!W201&gt;0,4-Data!W201,"")</f>
        <v/>
      </c>
      <c r="X201" s="21" t="str">
        <f>IF(Data!X201&gt;0,4-Data!X201,"")</f>
        <v/>
      </c>
      <c r="Y201" s="21" t="str">
        <f>IF(Data!Y201&gt;0,4-Data!Y201,"")</f>
        <v/>
      </c>
      <c r="Z201" s="21" t="str">
        <f>IF(Data!Z201&gt;0,Data!Z201-4,"")</f>
        <v/>
      </c>
      <c r="AC201" s="39" t="str">
        <f t="shared" si="1"/>
        <v/>
      </c>
      <c r="AD201" s="39" t="str">
        <f t="shared" si="2"/>
        <v/>
      </c>
      <c r="AE201" s="39" t="str">
        <f t="shared" si="3"/>
        <v/>
      </c>
      <c r="AF201" s="39" t="str">
        <f t="shared" si="4"/>
        <v/>
      </c>
      <c r="AG201" s="39" t="str">
        <f t="shared" si="5"/>
        <v/>
      </c>
      <c r="AH201" s="39" t="str">
        <f t="shared" si="6"/>
        <v/>
      </c>
    </row>
    <row r="202" ht="14.25" customHeight="1">
      <c r="A202" s="21" t="str">
        <f>IF(Data!A202&gt;0,Data!A202-4,"")</f>
        <v/>
      </c>
      <c r="B202" s="21" t="str">
        <f>IF(Data!B202&gt;0,Data!B202-4,"")</f>
        <v/>
      </c>
      <c r="C202" s="21" t="str">
        <f>IF(Data!C202&gt;0,4-Data!C202,"")</f>
        <v/>
      </c>
      <c r="D202" s="21" t="str">
        <f>IF(Data!D202&gt;0,4-Data!D202,"")</f>
        <v/>
      </c>
      <c r="E202" s="21" t="str">
        <f>IF(Data!E202&gt;0,4-Data!E202,"")</f>
        <v/>
      </c>
      <c r="F202" s="21" t="str">
        <f>IF(Data!F202&gt;0,Data!F202-4,"")</f>
        <v/>
      </c>
      <c r="G202" s="21" t="str">
        <f>IF(Data!G202&gt;0,Data!G202-4,"")</f>
        <v/>
      </c>
      <c r="H202" s="21" t="str">
        <f>IF(Data!H202&gt;0,Data!H202-4,"")</f>
        <v/>
      </c>
      <c r="I202" s="21" t="str">
        <f>IF(Data!I202&gt;0,4-Data!I202,"")</f>
        <v/>
      </c>
      <c r="J202" s="21" t="str">
        <f>IF(Data!J202&gt;0,4-Data!J202,"")</f>
        <v/>
      </c>
      <c r="K202" s="21" t="str">
        <f>IF(Data!K202&gt;0,Data!K202-4,"")</f>
        <v/>
      </c>
      <c r="L202" s="21" t="str">
        <f>IF(Data!L202&gt;0,4-Data!L202,"")</f>
        <v/>
      </c>
      <c r="M202" s="21" t="str">
        <f>IF(Data!M202&gt;0,Data!M202-4,"")</f>
        <v/>
      </c>
      <c r="N202" s="21" t="str">
        <f>IF(Data!N202&gt;0,Data!N202-4,"")</f>
        <v/>
      </c>
      <c r="O202" s="21" t="str">
        <f>IF(Data!O202&gt;0,Data!O202-4,"")</f>
        <v/>
      </c>
      <c r="P202" s="21" t="str">
        <f>IF(Data!P202&gt;0,Data!P202-4,"")</f>
        <v/>
      </c>
      <c r="Q202" s="21" t="str">
        <f>IF(Data!Q202&gt;0,4-Data!Q202,"")</f>
        <v/>
      </c>
      <c r="R202" s="21" t="str">
        <f>IF(Data!R202&gt;0,4-Data!R202,"")</f>
        <v/>
      </c>
      <c r="S202" s="21" t="str">
        <f>IF(Data!S202&gt;0,4-Data!S202,"")</f>
        <v/>
      </c>
      <c r="T202" s="21" t="str">
        <f>IF(Data!T202&gt;0,Data!T202-4,"")</f>
        <v/>
      </c>
      <c r="U202" s="21" t="str">
        <f>IF(Data!U202&gt;0,4-Data!U202,"")</f>
        <v/>
      </c>
      <c r="V202" s="21" t="str">
        <f>IF(Data!V202&gt;0,Data!V202-4,"")</f>
        <v/>
      </c>
      <c r="W202" s="21" t="str">
        <f>IF(Data!W202&gt;0,4-Data!W202,"")</f>
        <v/>
      </c>
      <c r="X202" s="21" t="str">
        <f>IF(Data!X202&gt;0,4-Data!X202,"")</f>
        <v/>
      </c>
      <c r="Y202" s="21" t="str">
        <f>IF(Data!Y202&gt;0,4-Data!Y202,"")</f>
        <v/>
      </c>
      <c r="Z202" s="21" t="str">
        <f>IF(Data!Z202&gt;0,Data!Z202-4,"")</f>
        <v/>
      </c>
      <c r="AC202" s="39" t="str">
        <f t="shared" si="1"/>
        <v/>
      </c>
      <c r="AD202" s="39" t="str">
        <f t="shared" si="2"/>
        <v/>
      </c>
      <c r="AE202" s="39" t="str">
        <f t="shared" si="3"/>
        <v/>
      </c>
      <c r="AF202" s="39" t="str">
        <f t="shared" si="4"/>
        <v/>
      </c>
      <c r="AG202" s="39" t="str">
        <f t="shared" si="5"/>
        <v/>
      </c>
      <c r="AH202" s="39" t="str">
        <f t="shared" si="6"/>
        <v/>
      </c>
    </row>
    <row r="203" ht="14.25" customHeight="1">
      <c r="A203" s="21" t="str">
        <f>IF(Data!A203&gt;0,Data!A203-4,"")</f>
        <v/>
      </c>
      <c r="B203" s="21" t="str">
        <f>IF(Data!B203&gt;0,Data!B203-4,"")</f>
        <v/>
      </c>
      <c r="C203" s="21" t="str">
        <f>IF(Data!C203&gt;0,4-Data!C203,"")</f>
        <v/>
      </c>
      <c r="D203" s="21" t="str">
        <f>IF(Data!D203&gt;0,4-Data!D203,"")</f>
        <v/>
      </c>
      <c r="E203" s="21" t="str">
        <f>IF(Data!E203&gt;0,4-Data!E203,"")</f>
        <v/>
      </c>
      <c r="F203" s="21" t="str">
        <f>IF(Data!F203&gt;0,Data!F203-4,"")</f>
        <v/>
      </c>
      <c r="G203" s="21" t="str">
        <f>IF(Data!G203&gt;0,Data!G203-4,"")</f>
        <v/>
      </c>
      <c r="H203" s="21" t="str">
        <f>IF(Data!H203&gt;0,Data!H203-4,"")</f>
        <v/>
      </c>
      <c r="I203" s="21" t="str">
        <f>IF(Data!I203&gt;0,4-Data!I203,"")</f>
        <v/>
      </c>
      <c r="J203" s="21" t="str">
        <f>IF(Data!J203&gt;0,4-Data!J203,"")</f>
        <v/>
      </c>
      <c r="K203" s="21" t="str">
        <f>IF(Data!K203&gt;0,Data!K203-4,"")</f>
        <v/>
      </c>
      <c r="L203" s="21" t="str">
        <f>IF(Data!L203&gt;0,4-Data!L203,"")</f>
        <v/>
      </c>
      <c r="M203" s="21" t="str">
        <f>IF(Data!M203&gt;0,Data!M203-4,"")</f>
        <v/>
      </c>
      <c r="N203" s="21" t="str">
        <f>IF(Data!N203&gt;0,Data!N203-4,"")</f>
        <v/>
      </c>
      <c r="O203" s="21" t="str">
        <f>IF(Data!O203&gt;0,Data!O203-4,"")</f>
        <v/>
      </c>
      <c r="P203" s="21" t="str">
        <f>IF(Data!P203&gt;0,Data!P203-4,"")</f>
        <v/>
      </c>
      <c r="Q203" s="21" t="str">
        <f>IF(Data!Q203&gt;0,4-Data!Q203,"")</f>
        <v/>
      </c>
      <c r="R203" s="21" t="str">
        <f>IF(Data!R203&gt;0,4-Data!R203,"")</f>
        <v/>
      </c>
      <c r="S203" s="21" t="str">
        <f>IF(Data!S203&gt;0,4-Data!S203,"")</f>
        <v/>
      </c>
      <c r="T203" s="21" t="str">
        <f>IF(Data!T203&gt;0,Data!T203-4,"")</f>
        <v/>
      </c>
      <c r="U203" s="21" t="str">
        <f>IF(Data!U203&gt;0,4-Data!U203,"")</f>
        <v/>
      </c>
      <c r="V203" s="21" t="str">
        <f>IF(Data!V203&gt;0,Data!V203-4,"")</f>
        <v/>
      </c>
      <c r="W203" s="21" t="str">
        <f>IF(Data!W203&gt;0,4-Data!W203,"")</f>
        <v/>
      </c>
      <c r="X203" s="21" t="str">
        <f>IF(Data!X203&gt;0,4-Data!X203,"")</f>
        <v/>
      </c>
      <c r="Y203" s="21" t="str">
        <f>IF(Data!Y203&gt;0,4-Data!Y203,"")</f>
        <v/>
      </c>
      <c r="Z203" s="21" t="str">
        <f>IF(Data!Z203&gt;0,Data!Z203-4,"")</f>
        <v/>
      </c>
      <c r="AC203" s="39" t="str">
        <f t="shared" si="1"/>
        <v/>
      </c>
      <c r="AD203" s="39" t="str">
        <f t="shared" si="2"/>
        <v/>
      </c>
      <c r="AE203" s="39" t="str">
        <f t="shared" si="3"/>
        <v/>
      </c>
      <c r="AF203" s="39" t="str">
        <f t="shared" si="4"/>
        <v/>
      </c>
      <c r="AG203" s="39" t="str">
        <f t="shared" si="5"/>
        <v/>
      </c>
      <c r="AH203" s="39" t="str">
        <f t="shared" si="6"/>
        <v/>
      </c>
    </row>
    <row r="204" ht="14.25" customHeight="1">
      <c r="A204" s="21" t="str">
        <f>IF(Data!A204&gt;0,Data!A204-4,"")</f>
        <v/>
      </c>
      <c r="B204" s="21" t="str">
        <f>IF(Data!B204&gt;0,Data!B204-4,"")</f>
        <v/>
      </c>
      <c r="C204" s="21" t="str">
        <f>IF(Data!C204&gt;0,4-Data!C204,"")</f>
        <v/>
      </c>
      <c r="D204" s="21" t="str">
        <f>IF(Data!D204&gt;0,4-Data!D204,"")</f>
        <v/>
      </c>
      <c r="E204" s="21" t="str">
        <f>IF(Data!E204&gt;0,4-Data!E204,"")</f>
        <v/>
      </c>
      <c r="F204" s="21" t="str">
        <f>IF(Data!F204&gt;0,Data!F204-4,"")</f>
        <v/>
      </c>
      <c r="G204" s="21" t="str">
        <f>IF(Data!G204&gt;0,Data!G204-4,"")</f>
        <v/>
      </c>
      <c r="H204" s="21" t="str">
        <f>IF(Data!H204&gt;0,Data!H204-4,"")</f>
        <v/>
      </c>
      <c r="I204" s="21" t="str">
        <f>IF(Data!I204&gt;0,4-Data!I204,"")</f>
        <v/>
      </c>
      <c r="J204" s="21" t="str">
        <f>IF(Data!J204&gt;0,4-Data!J204,"")</f>
        <v/>
      </c>
      <c r="K204" s="21" t="str">
        <f>IF(Data!K204&gt;0,Data!K204-4,"")</f>
        <v/>
      </c>
      <c r="L204" s="21" t="str">
        <f>IF(Data!L204&gt;0,4-Data!L204,"")</f>
        <v/>
      </c>
      <c r="M204" s="21" t="str">
        <f>IF(Data!M204&gt;0,Data!M204-4,"")</f>
        <v/>
      </c>
      <c r="N204" s="21" t="str">
        <f>IF(Data!N204&gt;0,Data!N204-4,"")</f>
        <v/>
      </c>
      <c r="O204" s="21" t="str">
        <f>IF(Data!O204&gt;0,Data!O204-4,"")</f>
        <v/>
      </c>
      <c r="P204" s="21" t="str">
        <f>IF(Data!P204&gt;0,Data!P204-4,"")</f>
        <v/>
      </c>
      <c r="Q204" s="21" t="str">
        <f>IF(Data!Q204&gt;0,4-Data!Q204,"")</f>
        <v/>
      </c>
      <c r="R204" s="21" t="str">
        <f>IF(Data!R204&gt;0,4-Data!R204,"")</f>
        <v/>
      </c>
      <c r="S204" s="21" t="str">
        <f>IF(Data!S204&gt;0,4-Data!S204,"")</f>
        <v/>
      </c>
      <c r="T204" s="21" t="str">
        <f>IF(Data!T204&gt;0,Data!T204-4,"")</f>
        <v/>
      </c>
      <c r="U204" s="21" t="str">
        <f>IF(Data!U204&gt;0,4-Data!U204,"")</f>
        <v/>
      </c>
      <c r="V204" s="21" t="str">
        <f>IF(Data!V204&gt;0,Data!V204-4,"")</f>
        <v/>
      </c>
      <c r="W204" s="21" t="str">
        <f>IF(Data!W204&gt;0,4-Data!W204,"")</f>
        <v/>
      </c>
      <c r="X204" s="21" t="str">
        <f>IF(Data!X204&gt;0,4-Data!X204,"")</f>
        <v/>
      </c>
      <c r="Y204" s="21" t="str">
        <f>IF(Data!Y204&gt;0,4-Data!Y204,"")</f>
        <v/>
      </c>
      <c r="Z204" s="21" t="str">
        <f>IF(Data!Z204&gt;0,Data!Z204-4,"")</f>
        <v/>
      </c>
      <c r="AC204" s="39" t="str">
        <f t="shared" si="1"/>
        <v/>
      </c>
      <c r="AD204" s="39" t="str">
        <f t="shared" si="2"/>
        <v/>
      </c>
      <c r="AE204" s="39" t="str">
        <f t="shared" si="3"/>
        <v/>
      </c>
      <c r="AF204" s="39" t="str">
        <f t="shared" si="4"/>
        <v/>
      </c>
      <c r="AG204" s="39" t="str">
        <f t="shared" si="5"/>
        <v/>
      </c>
      <c r="AH204" s="39" t="str">
        <f t="shared" si="6"/>
        <v/>
      </c>
    </row>
    <row r="205" ht="14.25" customHeight="1">
      <c r="A205" s="21" t="str">
        <f>IF(Data!A205&gt;0,Data!A205-4,"")</f>
        <v/>
      </c>
      <c r="B205" s="21" t="str">
        <f>IF(Data!B205&gt;0,Data!B205-4,"")</f>
        <v/>
      </c>
      <c r="C205" s="21" t="str">
        <f>IF(Data!C205&gt;0,4-Data!C205,"")</f>
        <v/>
      </c>
      <c r="D205" s="21" t="str">
        <f>IF(Data!D205&gt;0,4-Data!D205,"")</f>
        <v/>
      </c>
      <c r="E205" s="21" t="str">
        <f>IF(Data!E205&gt;0,4-Data!E205,"")</f>
        <v/>
      </c>
      <c r="F205" s="21" t="str">
        <f>IF(Data!F205&gt;0,Data!F205-4,"")</f>
        <v/>
      </c>
      <c r="G205" s="21" t="str">
        <f>IF(Data!G205&gt;0,Data!G205-4,"")</f>
        <v/>
      </c>
      <c r="H205" s="21" t="str">
        <f>IF(Data!H205&gt;0,Data!H205-4,"")</f>
        <v/>
      </c>
      <c r="I205" s="21" t="str">
        <f>IF(Data!I205&gt;0,4-Data!I205,"")</f>
        <v/>
      </c>
      <c r="J205" s="21" t="str">
        <f>IF(Data!J205&gt;0,4-Data!J205,"")</f>
        <v/>
      </c>
      <c r="K205" s="21" t="str">
        <f>IF(Data!K205&gt;0,Data!K205-4,"")</f>
        <v/>
      </c>
      <c r="L205" s="21" t="str">
        <f>IF(Data!L205&gt;0,4-Data!L205,"")</f>
        <v/>
      </c>
      <c r="M205" s="21" t="str">
        <f>IF(Data!M205&gt;0,Data!M205-4,"")</f>
        <v/>
      </c>
      <c r="N205" s="21" t="str">
        <f>IF(Data!N205&gt;0,Data!N205-4,"")</f>
        <v/>
      </c>
      <c r="O205" s="21" t="str">
        <f>IF(Data!O205&gt;0,Data!O205-4,"")</f>
        <v/>
      </c>
      <c r="P205" s="21" t="str">
        <f>IF(Data!P205&gt;0,Data!P205-4,"")</f>
        <v/>
      </c>
      <c r="Q205" s="21" t="str">
        <f>IF(Data!Q205&gt;0,4-Data!Q205,"")</f>
        <v/>
      </c>
      <c r="R205" s="21" t="str">
        <f>IF(Data!R205&gt;0,4-Data!R205,"")</f>
        <v/>
      </c>
      <c r="S205" s="21" t="str">
        <f>IF(Data!S205&gt;0,4-Data!S205,"")</f>
        <v/>
      </c>
      <c r="T205" s="21" t="str">
        <f>IF(Data!T205&gt;0,Data!T205-4,"")</f>
        <v/>
      </c>
      <c r="U205" s="21" t="str">
        <f>IF(Data!U205&gt;0,4-Data!U205,"")</f>
        <v/>
      </c>
      <c r="V205" s="21" t="str">
        <f>IF(Data!V205&gt;0,Data!V205-4,"")</f>
        <v/>
      </c>
      <c r="W205" s="21" t="str">
        <f>IF(Data!W205&gt;0,4-Data!W205,"")</f>
        <v/>
      </c>
      <c r="X205" s="21" t="str">
        <f>IF(Data!X205&gt;0,4-Data!X205,"")</f>
        <v/>
      </c>
      <c r="Y205" s="21" t="str">
        <f>IF(Data!Y205&gt;0,4-Data!Y205,"")</f>
        <v/>
      </c>
      <c r="Z205" s="21" t="str">
        <f>IF(Data!Z205&gt;0,Data!Z205-4,"")</f>
        <v/>
      </c>
      <c r="AC205" s="39" t="str">
        <f t="shared" si="1"/>
        <v/>
      </c>
      <c r="AD205" s="39" t="str">
        <f t="shared" si="2"/>
        <v/>
      </c>
      <c r="AE205" s="39" t="str">
        <f t="shared" si="3"/>
        <v/>
      </c>
      <c r="AF205" s="39" t="str">
        <f t="shared" si="4"/>
        <v/>
      </c>
      <c r="AG205" s="39" t="str">
        <f t="shared" si="5"/>
        <v/>
      </c>
      <c r="AH205" s="39" t="str">
        <f t="shared" si="6"/>
        <v/>
      </c>
    </row>
    <row r="206" ht="14.25" customHeight="1">
      <c r="A206" s="21" t="str">
        <f>IF(Data!A206&gt;0,Data!A206-4,"")</f>
        <v/>
      </c>
      <c r="B206" s="21" t="str">
        <f>IF(Data!B206&gt;0,Data!B206-4,"")</f>
        <v/>
      </c>
      <c r="C206" s="21" t="str">
        <f>IF(Data!C206&gt;0,4-Data!C206,"")</f>
        <v/>
      </c>
      <c r="D206" s="21" t="str">
        <f>IF(Data!D206&gt;0,4-Data!D206,"")</f>
        <v/>
      </c>
      <c r="E206" s="21" t="str">
        <f>IF(Data!E206&gt;0,4-Data!E206,"")</f>
        <v/>
      </c>
      <c r="F206" s="21" t="str">
        <f>IF(Data!F206&gt;0,Data!F206-4,"")</f>
        <v/>
      </c>
      <c r="G206" s="21" t="str">
        <f>IF(Data!G206&gt;0,Data!G206-4,"")</f>
        <v/>
      </c>
      <c r="H206" s="21" t="str">
        <f>IF(Data!H206&gt;0,Data!H206-4,"")</f>
        <v/>
      </c>
      <c r="I206" s="21" t="str">
        <f>IF(Data!I206&gt;0,4-Data!I206,"")</f>
        <v/>
      </c>
      <c r="J206" s="21" t="str">
        <f>IF(Data!J206&gt;0,4-Data!J206,"")</f>
        <v/>
      </c>
      <c r="K206" s="21" t="str">
        <f>IF(Data!K206&gt;0,Data!K206-4,"")</f>
        <v/>
      </c>
      <c r="L206" s="21" t="str">
        <f>IF(Data!L206&gt;0,4-Data!L206,"")</f>
        <v/>
      </c>
      <c r="M206" s="21" t="str">
        <f>IF(Data!M206&gt;0,Data!M206-4,"")</f>
        <v/>
      </c>
      <c r="N206" s="21" t="str">
        <f>IF(Data!N206&gt;0,Data!N206-4,"")</f>
        <v/>
      </c>
      <c r="O206" s="21" t="str">
        <f>IF(Data!O206&gt;0,Data!O206-4,"")</f>
        <v/>
      </c>
      <c r="P206" s="21" t="str">
        <f>IF(Data!P206&gt;0,Data!P206-4,"")</f>
        <v/>
      </c>
      <c r="Q206" s="21" t="str">
        <f>IF(Data!Q206&gt;0,4-Data!Q206,"")</f>
        <v/>
      </c>
      <c r="R206" s="21" t="str">
        <f>IF(Data!R206&gt;0,4-Data!R206,"")</f>
        <v/>
      </c>
      <c r="S206" s="21" t="str">
        <f>IF(Data!S206&gt;0,4-Data!S206,"")</f>
        <v/>
      </c>
      <c r="T206" s="21" t="str">
        <f>IF(Data!T206&gt;0,Data!T206-4,"")</f>
        <v/>
      </c>
      <c r="U206" s="21" t="str">
        <f>IF(Data!U206&gt;0,4-Data!U206,"")</f>
        <v/>
      </c>
      <c r="V206" s="21" t="str">
        <f>IF(Data!V206&gt;0,Data!V206-4,"")</f>
        <v/>
      </c>
      <c r="W206" s="21" t="str">
        <f>IF(Data!W206&gt;0,4-Data!W206,"")</f>
        <v/>
      </c>
      <c r="X206" s="21" t="str">
        <f>IF(Data!X206&gt;0,4-Data!X206,"")</f>
        <v/>
      </c>
      <c r="Y206" s="21" t="str">
        <f>IF(Data!Y206&gt;0,4-Data!Y206,"")</f>
        <v/>
      </c>
      <c r="Z206" s="21" t="str">
        <f>IF(Data!Z206&gt;0,Data!Z206-4,"")</f>
        <v/>
      </c>
      <c r="AC206" s="39" t="str">
        <f t="shared" si="1"/>
        <v/>
      </c>
      <c r="AD206" s="39" t="str">
        <f t="shared" si="2"/>
        <v/>
      </c>
      <c r="AE206" s="39" t="str">
        <f t="shared" si="3"/>
        <v/>
      </c>
      <c r="AF206" s="39" t="str">
        <f t="shared" si="4"/>
        <v/>
      </c>
      <c r="AG206" s="39" t="str">
        <f t="shared" si="5"/>
        <v/>
      </c>
      <c r="AH206" s="39" t="str">
        <f t="shared" si="6"/>
        <v/>
      </c>
    </row>
    <row r="207" ht="14.25" customHeight="1">
      <c r="A207" s="21" t="str">
        <f>IF(Data!A207&gt;0,Data!A207-4,"")</f>
        <v/>
      </c>
      <c r="B207" s="21" t="str">
        <f>IF(Data!B207&gt;0,Data!B207-4,"")</f>
        <v/>
      </c>
      <c r="C207" s="21" t="str">
        <f>IF(Data!C207&gt;0,4-Data!C207,"")</f>
        <v/>
      </c>
      <c r="D207" s="21" t="str">
        <f>IF(Data!D207&gt;0,4-Data!D207,"")</f>
        <v/>
      </c>
      <c r="E207" s="21" t="str">
        <f>IF(Data!E207&gt;0,4-Data!E207,"")</f>
        <v/>
      </c>
      <c r="F207" s="21" t="str">
        <f>IF(Data!F207&gt;0,Data!F207-4,"")</f>
        <v/>
      </c>
      <c r="G207" s="21" t="str">
        <f>IF(Data!G207&gt;0,Data!G207-4,"")</f>
        <v/>
      </c>
      <c r="H207" s="21" t="str">
        <f>IF(Data!H207&gt;0,Data!H207-4,"")</f>
        <v/>
      </c>
      <c r="I207" s="21" t="str">
        <f>IF(Data!I207&gt;0,4-Data!I207,"")</f>
        <v/>
      </c>
      <c r="J207" s="21" t="str">
        <f>IF(Data!J207&gt;0,4-Data!J207,"")</f>
        <v/>
      </c>
      <c r="K207" s="21" t="str">
        <f>IF(Data!K207&gt;0,Data!K207-4,"")</f>
        <v/>
      </c>
      <c r="L207" s="21" t="str">
        <f>IF(Data!L207&gt;0,4-Data!L207,"")</f>
        <v/>
      </c>
      <c r="M207" s="21" t="str">
        <f>IF(Data!M207&gt;0,Data!M207-4,"")</f>
        <v/>
      </c>
      <c r="N207" s="21" t="str">
        <f>IF(Data!N207&gt;0,Data!N207-4,"")</f>
        <v/>
      </c>
      <c r="O207" s="21" t="str">
        <f>IF(Data!O207&gt;0,Data!O207-4,"")</f>
        <v/>
      </c>
      <c r="P207" s="21" t="str">
        <f>IF(Data!P207&gt;0,Data!P207-4,"")</f>
        <v/>
      </c>
      <c r="Q207" s="21" t="str">
        <f>IF(Data!Q207&gt;0,4-Data!Q207,"")</f>
        <v/>
      </c>
      <c r="R207" s="21" t="str">
        <f>IF(Data!R207&gt;0,4-Data!R207,"")</f>
        <v/>
      </c>
      <c r="S207" s="21" t="str">
        <f>IF(Data!S207&gt;0,4-Data!S207,"")</f>
        <v/>
      </c>
      <c r="T207" s="21" t="str">
        <f>IF(Data!T207&gt;0,Data!T207-4,"")</f>
        <v/>
      </c>
      <c r="U207" s="21" t="str">
        <f>IF(Data!U207&gt;0,4-Data!U207,"")</f>
        <v/>
      </c>
      <c r="V207" s="21" t="str">
        <f>IF(Data!V207&gt;0,Data!V207-4,"")</f>
        <v/>
      </c>
      <c r="W207" s="21" t="str">
        <f>IF(Data!W207&gt;0,4-Data!W207,"")</f>
        <v/>
      </c>
      <c r="X207" s="21" t="str">
        <f>IF(Data!X207&gt;0,4-Data!X207,"")</f>
        <v/>
      </c>
      <c r="Y207" s="21" t="str">
        <f>IF(Data!Y207&gt;0,4-Data!Y207,"")</f>
        <v/>
      </c>
      <c r="Z207" s="21" t="str">
        <f>IF(Data!Z207&gt;0,Data!Z207-4,"")</f>
        <v/>
      </c>
      <c r="AC207" s="39" t="str">
        <f t="shared" si="1"/>
        <v/>
      </c>
      <c r="AD207" s="39" t="str">
        <f t="shared" si="2"/>
        <v/>
      </c>
      <c r="AE207" s="39" t="str">
        <f t="shared" si="3"/>
        <v/>
      </c>
      <c r="AF207" s="39" t="str">
        <f t="shared" si="4"/>
        <v/>
      </c>
      <c r="AG207" s="39" t="str">
        <f t="shared" si="5"/>
        <v/>
      </c>
      <c r="AH207" s="39" t="str">
        <f t="shared" si="6"/>
        <v/>
      </c>
    </row>
    <row r="208" ht="14.25" customHeight="1">
      <c r="A208" s="21" t="str">
        <f>IF(Data!A208&gt;0,Data!A208-4,"")</f>
        <v/>
      </c>
      <c r="B208" s="21" t="str">
        <f>IF(Data!B208&gt;0,Data!B208-4,"")</f>
        <v/>
      </c>
      <c r="C208" s="21" t="str">
        <f>IF(Data!C208&gt;0,4-Data!C208,"")</f>
        <v/>
      </c>
      <c r="D208" s="21" t="str">
        <f>IF(Data!D208&gt;0,4-Data!D208,"")</f>
        <v/>
      </c>
      <c r="E208" s="21" t="str">
        <f>IF(Data!E208&gt;0,4-Data!E208,"")</f>
        <v/>
      </c>
      <c r="F208" s="21" t="str">
        <f>IF(Data!F208&gt;0,Data!F208-4,"")</f>
        <v/>
      </c>
      <c r="G208" s="21" t="str">
        <f>IF(Data!G208&gt;0,Data!G208-4,"")</f>
        <v/>
      </c>
      <c r="H208" s="21" t="str">
        <f>IF(Data!H208&gt;0,Data!H208-4,"")</f>
        <v/>
      </c>
      <c r="I208" s="21" t="str">
        <f>IF(Data!I208&gt;0,4-Data!I208,"")</f>
        <v/>
      </c>
      <c r="J208" s="21" t="str">
        <f>IF(Data!J208&gt;0,4-Data!J208,"")</f>
        <v/>
      </c>
      <c r="K208" s="21" t="str">
        <f>IF(Data!K208&gt;0,Data!K208-4,"")</f>
        <v/>
      </c>
      <c r="L208" s="21" t="str">
        <f>IF(Data!L208&gt;0,4-Data!L208,"")</f>
        <v/>
      </c>
      <c r="M208" s="21" t="str">
        <f>IF(Data!M208&gt;0,Data!M208-4,"")</f>
        <v/>
      </c>
      <c r="N208" s="21" t="str">
        <f>IF(Data!N208&gt;0,Data!N208-4,"")</f>
        <v/>
      </c>
      <c r="O208" s="21" t="str">
        <f>IF(Data!O208&gt;0,Data!O208-4,"")</f>
        <v/>
      </c>
      <c r="P208" s="21" t="str">
        <f>IF(Data!P208&gt;0,Data!P208-4,"")</f>
        <v/>
      </c>
      <c r="Q208" s="21" t="str">
        <f>IF(Data!Q208&gt;0,4-Data!Q208,"")</f>
        <v/>
      </c>
      <c r="R208" s="21" t="str">
        <f>IF(Data!R208&gt;0,4-Data!R208,"")</f>
        <v/>
      </c>
      <c r="S208" s="21" t="str">
        <f>IF(Data!S208&gt;0,4-Data!S208,"")</f>
        <v/>
      </c>
      <c r="T208" s="21" t="str">
        <f>IF(Data!T208&gt;0,Data!T208-4,"")</f>
        <v/>
      </c>
      <c r="U208" s="21" t="str">
        <f>IF(Data!U208&gt;0,4-Data!U208,"")</f>
        <v/>
      </c>
      <c r="V208" s="21" t="str">
        <f>IF(Data!V208&gt;0,Data!V208-4,"")</f>
        <v/>
      </c>
      <c r="W208" s="21" t="str">
        <f>IF(Data!W208&gt;0,4-Data!W208,"")</f>
        <v/>
      </c>
      <c r="X208" s="21" t="str">
        <f>IF(Data!X208&gt;0,4-Data!X208,"")</f>
        <v/>
      </c>
      <c r="Y208" s="21" t="str">
        <f>IF(Data!Y208&gt;0,4-Data!Y208,"")</f>
        <v/>
      </c>
      <c r="Z208" s="21" t="str">
        <f>IF(Data!Z208&gt;0,Data!Z208-4,"")</f>
        <v/>
      </c>
      <c r="AC208" s="39" t="str">
        <f t="shared" si="1"/>
        <v/>
      </c>
      <c r="AD208" s="39" t="str">
        <f t="shared" si="2"/>
        <v/>
      </c>
      <c r="AE208" s="39" t="str">
        <f t="shared" si="3"/>
        <v/>
      </c>
      <c r="AF208" s="39" t="str">
        <f t="shared" si="4"/>
        <v/>
      </c>
      <c r="AG208" s="39" t="str">
        <f t="shared" si="5"/>
        <v/>
      </c>
      <c r="AH208" s="39" t="str">
        <f t="shared" si="6"/>
        <v/>
      </c>
    </row>
    <row r="209" ht="14.25" customHeight="1">
      <c r="A209" s="21" t="str">
        <f>IF(Data!A209&gt;0,Data!A209-4,"")</f>
        <v/>
      </c>
      <c r="B209" s="21" t="str">
        <f>IF(Data!B209&gt;0,Data!B209-4,"")</f>
        <v/>
      </c>
      <c r="C209" s="21" t="str">
        <f>IF(Data!C209&gt;0,4-Data!C209,"")</f>
        <v/>
      </c>
      <c r="D209" s="21" t="str">
        <f>IF(Data!D209&gt;0,4-Data!D209,"")</f>
        <v/>
      </c>
      <c r="E209" s="21" t="str">
        <f>IF(Data!E209&gt;0,4-Data!E209,"")</f>
        <v/>
      </c>
      <c r="F209" s="21" t="str">
        <f>IF(Data!F209&gt;0,Data!F209-4,"")</f>
        <v/>
      </c>
      <c r="G209" s="21" t="str">
        <f>IF(Data!G209&gt;0,Data!G209-4,"")</f>
        <v/>
      </c>
      <c r="H209" s="21" t="str">
        <f>IF(Data!H209&gt;0,Data!H209-4,"")</f>
        <v/>
      </c>
      <c r="I209" s="21" t="str">
        <f>IF(Data!I209&gt;0,4-Data!I209,"")</f>
        <v/>
      </c>
      <c r="J209" s="21" t="str">
        <f>IF(Data!J209&gt;0,4-Data!J209,"")</f>
        <v/>
      </c>
      <c r="K209" s="21" t="str">
        <f>IF(Data!K209&gt;0,Data!K209-4,"")</f>
        <v/>
      </c>
      <c r="L209" s="21" t="str">
        <f>IF(Data!L209&gt;0,4-Data!L209,"")</f>
        <v/>
      </c>
      <c r="M209" s="21" t="str">
        <f>IF(Data!M209&gt;0,Data!M209-4,"")</f>
        <v/>
      </c>
      <c r="N209" s="21" t="str">
        <f>IF(Data!N209&gt;0,Data!N209-4,"")</f>
        <v/>
      </c>
      <c r="O209" s="21" t="str">
        <f>IF(Data!O209&gt;0,Data!O209-4,"")</f>
        <v/>
      </c>
      <c r="P209" s="21" t="str">
        <f>IF(Data!P209&gt;0,Data!P209-4,"")</f>
        <v/>
      </c>
      <c r="Q209" s="21" t="str">
        <f>IF(Data!Q209&gt;0,4-Data!Q209,"")</f>
        <v/>
      </c>
      <c r="R209" s="21" t="str">
        <f>IF(Data!R209&gt;0,4-Data!R209,"")</f>
        <v/>
      </c>
      <c r="S209" s="21" t="str">
        <f>IF(Data!S209&gt;0,4-Data!S209,"")</f>
        <v/>
      </c>
      <c r="T209" s="21" t="str">
        <f>IF(Data!T209&gt;0,Data!T209-4,"")</f>
        <v/>
      </c>
      <c r="U209" s="21" t="str">
        <f>IF(Data!U209&gt;0,4-Data!U209,"")</f>
        <v/>
      </c>
      <c r="V209" s="21" t="str">
        <f>IF(Data!V209&gt;0,Data!V209-4,"")</f>
        <v/>
      </c>
      <c r="W209" s="21" t="str">
        <f>IF(Data!W209&gt;0,4-Data!W209,"")</f>
        <v/>
      </c>
      <c r="X209" s="21" t="str">
        <f>IF(Data!X209&gt;0,4-Data!X209,"")</f>
        <v/>
      </c>
      <c r="Y209" s="21" t="str">
        <f>IF(Data!Y209&gt;0,4-Data!Y209,"")</f>
        <v/>
      </c>
      <c r="Z209" s="21" t="str">
        <f>IF(Data!Z209&gt;0,Data!Z209-4,"")</f>
        <v/>
      </c>
      <c r="AC209" s="39" t="str">
        <f t="shared" si="1"/>
        <v/>
      </c>
      <c r="AD209" s="39" t="str">
        <f t="shared" si="2"/>
        <v/>
      </c>
      <c r="AE209" s="39" t="str">
        <f t="shared" si="3"/>
        <v/>
      </c>
      <c r="AF209" s="39" t="str">
        <f t="shared" si="4"/>
        <v/>
      </c>
      <c r="AG209" s="39" t="str">
        <f t="shared" si="5"/>
        <v/>
      </c>
      <c r="AH209" s="39" t="str">
        <f t="shared" si="6"/>
        <v/>
      </c>
    </row>
    <row r="210" ht="14.25" customHeight="1">
      <c r="A210" s="21" t="str">
        <f>IF(Data!A210&gt;0,Data!A210-4,"")</f>
        <v/>
      </c>
      <c r="B210" s="21" t="str">
        <f>IF(Data!B210&gt;0,Data!B210-4,"")</f>
        <v/>
      </c>
      <c r="C210" s="21" t="str">
        <f>IF(Data!C210&gt;0,4-Data!C210,"")</f>
        <v/>
      </c>
      <c r="D210" s="21" t="str">
        <f>IF(Data!D210&gt;0,4-Data!D210,"")</f>
        <v/>
      </c>
      <c r="E210" s="21" t="str">
        <f>IF(Data!E210&gt;0,4-Data!E210,"")</f>
        <v/>
      </c>
      <c r="F210" s="21" t="str">
        <f>IF(Data!F210&gt;0,Data!F210-4,"")</f>
        <v/>
      </c>
      <c r="G210" s="21" t="str">
        <f>IF(Data!G210&gt;0,Data!G210-4,"")</f>
        <v/>
      </c>
      <c r="H210" s="21" t="str">
        <f>IF(Data!H210&gt;0,Data!H210-4,"")</f>
        <v/>
      </c>
      <c r="I210" s="21" t="str">
        <f>IF(Data!I210&gt;0,4-Data!I210,"")</f>
        <v/>
      </c>
      <c r="J210" s="21" t="str">
        <f>IF(Data!J210&gt;0,4-Data!J210,"")</f>
        <v/>
      </c>
      <c r="K210" s="21" t="str">
        <f>IF(Data!K210&gt;0,Data!K210-4,"")</f>
        <v/>
      </c>
      <c r="L210" s="21" t="str">
        <f>IF(Data!L210&gt;0,4-Data!L210,"")</f>
        <v/>
      </c>
      <c r="M210" s="21" t="str">
        <f>IF(Data!M210&gt;0,Data!M210-4,"")</f>
        <v/>
      </c>
      <c r="N210" s="21" t="str">
        <f>IF(Data!N210&gt;0,Data!N210-4,"")</f>
        <v/>
      </c>
      <c r="O210" s="21" t="str">
        <f>IF(Data!O210&gt;0,Data!O210-4,"")</f>
        <v/>
      </c>
      <c r="P210" s="21" t="str">
        <f>IF(Data!P210&gt;0,Data!P210-4,"")</f>
        <v/>
      </c>
      <c r="Q210" s="21" t="str">
        <f>IF(Data!Q210&gt;0,4-Data!Q210,"")</f>
        <v/>
      </c>
      <c r="R210" s="21" t="str">
        <f>IF(Data!R210&gt;0,4-Data!R210,"")</f>
        <v/>
      </c>
      <c r="S210" s="21" t="str">
        <f>IF(Data!S210&gt;0,4-Data!S210,"")</f>
        <v/>
      </c>
      <c r="T210" s="21" t="str">
        <f>IF(Data!T210&gt;0,Data!T210-4,"")</f>
        <v/>
      </c>
      <c r="U210" s="21" t="str">
        <f>IF(Data!U210&gt;0,4-Data!U210,"")</f>
        <v/>
      </c>
      <c r="V210" s="21" t="str">
        <f>IF(Data!V210&gt;0,Data!V210-4,"")</f>
        <v/>
      </c>
      <c r="W210" s="21" t="str">
        <f>IF(Data!W210&gt;0,4-Data!W210,"")</f>
        <v/>
      </c>
      <c r="X210" s="21" t="str">
        <f>IF(Data!X210&gt;0,4-Data!X210,"")</f>
        <v/>
      </c>
      <c r="Y210" s="21" t="str">
        <f>IF(Data!Y210&gt;0,4-Data!Y210,"")</f>
        <v/>
      </c>
      <c r="Z210" s="21" t="str">
        <f>IF(Data!Z210&gt;0,Data!Z210-4,"")</f>
        <v/>
      </c>
      <c r="AC210" s="39" t="str">
        <f t="shared" si="1"/>
        <v/>
      </c>
      <c r="AD210" s="39" t="str">
        <f t="shared" si="2"/>
        <v/>
      </c>
      <c r="AE210" s="39" t="str">
        <f t="shared" si="3"/>
        <v/>
      </c>
      <c r="AF210" s="39" t="str">
        <f t="shared" si="4"/>
        <v/>
      </c>
      <c r="AG210" s="39" t="str">
        <f t="shared" si="5"/>
        <v/>
      </c>
      <c r="AH210" s="39" t="str">
        <f t="shared" si="6"/>
        <v/>
      </c>
    </row>
    <row r="211" ht="14.25" customHeight="1">
      <c r="A211" s="21" t="str">
        <f>IF(Data!A211&gt;0,Data!A211-4,"")</f>
        <v/>
      </c>
      <c r="B211" s="21" t="str">
        <f>IF(Data!B211&gt;0,Data!B211-4,"")</f>
        <v/>
      </c>
      <c r="C211" s="21" t="str">
        <f>IF(Data!C211&gt;0,4-Data!C211,"")</f>
        <v/>
      </c>
      <c r="D211" s="21" t="str">
        <f>IF(Data!D211&gt;0,4-Data!D211,"")</f>
        <v/>
      </c>
      <c r="E211" s="21" t="str">
        <f>IF(Data!E211&gt;0,4-Data!E211,"")</f>
        <v/>
      </c>
      <c r="F211" s="21" t="str">
        <f>IF(Data!F211&gt;0,Data!F211-4,"")</f>
        <v/>
      </c>
      <c r="G211" s="21" t="str">
        <f>IF(Data!G211&gt;0,Data!G211-4,"")</f>
        <v/>
      </c>
      <c r="H211" s="21" t="str">
        <f>IF(Data!H211&gt;0,Data!H211-4,"")</f>
        <v/>
      </c>
      <c r="I211" s="21" t="str">
        <f>IF(Data!I211&gt;0,4-Data!I211,"")</f>
        <v/>
      </c>
      <c r="J211" s="21" t="str">
        <f>IF(Data!J211&gt;0,4-Data!J211,"")</f>
        <v/>
      </c>
      <c r="K211" s="21" t="str">
        <f>IF(Data!K211&gt;0,Data!K211-4,"")</f>
        <v/>
      </c>
      <c r="L211" s="21" t="str">
        <f>IF(Data!L211&gt;0,4-Data!L211,"")</f>
        <v/>
      </c>
      <c r="M211" s="21" t="str">
        <f>IF(Data!M211&gt;0,Data!M211-4,"")</f>
        <v/>
      </c>
      <c r="N211" s="21" t="str">
        <f>IF(Data!N211&gt;0,Data!N211-4,"")</f>
        <v/>
      </c>
      <c r="O211" s="21" t="str">
        <f>IF(Data!O211&gt;0,Data!O211-4,"")</f>
        <v/>
      </c>
      <c r="P211" s="21" t="str">
        <f>IF(Data!P211&gt;0,Data!P211-4,"")</f>
        <v/>
      </c>
      <c r="Q211" s="21" t="str">
        <f>IF(Data!Q211&gt;0,4-Data!Q211,"")</f>
        <v/>
      </c>
      <c r="R211" s="21" t="str">
        <f>IF(Data!R211&gt;0,4-Data!R211,"")</f>
        <v/>
      </c>
      <c r="S211" s="21" t="str">
        <f>IF(Data!S211&gt;0,4-Data!S211,"")</f>
        <v/>
      </c>
      <c r="T211" s="21" t="str">
        <f>IF(Data!T211&gt;0,Data!T211-4,"")</f>
        <v/>
      </c>
      <c r="U211" s="21" t="str">
        <f>IF(Data!U211&gt;0,4-Data!U211,"")</f>
        <v/>
      </c>
      <c r="V211" s="21" t="str">
        <f>IF(Data!V211&gt;0,Data!V211-4,"")</f>
        <v/>
      </c>
      <c r="W211" s="21" t="str">
        <f>IF(Data!W211&gt;0,4-Data!W211,"")</f>
        <v/>
      </c>
      <c r="X211" s="21" t="str">
        <f>IF(Data!X211&gt;0,4-Data!X211,"")</f>
        <v/>
      </c>
      <c r="Y211" s="21" t="str">
        <f>IF(Data!Y211&gt;0,4-Data!Y211,"")</f>
        <v/>
      </c>
      <c r="Z211" s="21" t="str">
        <f>IF(Data!Z211&gt;0,Data!Z211-4,"")</f>
        <v/>
      </c>
      <c r="AC211" s="39" t="str">
        <f t="shared" si="1"/>
        <v/>
      </c>
      <c r="AD211" s="39" t="str">
        <f t="shared" si="2"/>
        <v/>
      </c>
      <c r="AE211" s="39" t="str">
        <f t="shared" si="3"/>
        <v/>
      </c>
      <c r="AF211" s="39" t="str">
        <f t="shared" si="4"/>
        <v/>
      </c>
      <c r="AG211" s="39" t="str">
        <f t="shared" si="5"/>
        <v/>
      </c>
      <c r="AH211" s="39" t="str">
        <f t="shared" si="6"/>
        <v/>
      </c>
    </row>
    <row r="212" ht="14.25" customHeight="1">
      <c r="A212" s="21" t="str">
        <f>IF(Data!A212&gt;0,Data!A212-4,"")</f>
        <v/>
      </c>
      <c r="B212" s="21" t="str">
        <f>IF(Data!B212&gt;0,Data!B212-4,"")</f>
        <v/>
      </c>
      <c r="C212" s="21" t="str">
        <f>IF(Data!C212&gt;0,4-Data!C212,"")</f>
        <v/>
      </c>
      <c r="D212" s="21" t="str">
        <f>IF(Data!D212&gt;0,4-Data!D212,"")</f>
        <v/>
      </c>
      <c r="E212" s="21" t="str">
        <f>IF(Data!E212&gt;0,4-Data!E212,"")</f>
        <v/>
      </c>
      <c r="F212" s="21" t="str">
        <f>IF(Data!F212&gt;0,Data!F212-4,"")</f>
        <v/>
      </c>
      <c r="G212" s="21" t="str">
        <f>IF(Data!G212&gt;0,Data!G212-4,"")</f>
        <v/>
      </c>
      <c r="H212" s="21" t="str">
        <f>IF(Data!H212&gt;0,Data!H212-4,"")</f>
        <v/>
      </c>
      <c r="I212" s="21" t="str">
        <f>IF(Data!I212&gt;0,4-Data!I212,"")</f>
        <v/>
      </c>
      <c r="J212" s="21" t="str">
        <f>IF(Data!J212&gt;0,4-Data!J212,"")</f>
        <v/>
      </c>
      <c r="K212" s="21" t="str">
        <f>IF(Data!K212&gt;0,Data!K212-4,"")</f>
        <v/>
      </c>
      <c r="L212" s="21" t="str">
        <f>IF(Data!L212&gt;0,4-Data!L212,"")</f>
        <v/>
      </c>
      <c r="M212" s="21" t="str">
        <f>IF(Data!M212&gt;0,Data!M212-4,"")</f>
        <v/>
      </c>
      <c r="N212" s="21" t="str">
        <f>IF(Data!N212&gt;0,Data!N212-4,"")</f>
        <v/>
      </c>
      <c r="O212" s="21" t="str">
        <f>IF(Data!O212&gt;0,Data!O212-4,"")</f>
        <v/>
      </c>
      <c r="P212" s="21" t="str">
        <f>IF(Data!P212&gt;0,Data!P212-4,"")</f>
        <v/>
      </c>
      <c r="Q212" s="21" t="str">
        <f>IF(Data!Q212&gt;0,4-Data!Q212,"")</f>
        <v/>
      </c>
      <c r="R212" s="21" t="str">
        <f>IF(Data!R212&gt;0,4-Data!R212,"")</f>
        <v/>
      </c>
      <c r="S212" s="21" t="str">
        <f>IF(Data!S212&gt;0,4-Data!S212,"")</f>
        <v/>
      </c>
      <c r="T212" s="21" t="str">
        <f>IF(Data!T212&gt;0,Data!T212-4,"")</f>
        <v/>
      </c>
      <c r="U212" s="21" t="str">
        <f>IF(Data!U212&gt;0,4-Data!U212,"")</f>
        <v/>
      </c>
      <c r="V212" s="21" t="str">
        <f>IF(Data!V212&gt;0,Data!V212-4,"")</f>
        <v/>
      </c>
      <c r="W212" s="21" t="str">
        <f>IF(Data!W212&gt;0,4-Data!W212,"")</f>
        <v/>
      </c>
      <c r="X212" s="21" t="str">
        <f>IF(Data!X212&gt;0,4-Data!X212,"")</f>
        <v/>
      </c>
      <c r="Y212" s="21" t="str">
        <f>IF(Data!Y212&gt;0,4-Data!Y212,"")</f>
        <v/>
      </c>
      <c r="Z212" s="21" t="str">
        <f>IF(Data!Z212&gt;0,Data!Z212-4,"")</f>
        <v/>
      </c>
      <c r="AC212" s="39" t="str">
        <f t="shared" si="1"/>
        <v/>
      </c>
      <c r="AD212" s="39" t="str">
        <f t="shared" si="2"/>
        <v/>
      </c>
      <c r="AE212" s="39" t="str">
        <f t="shared" si="3"/>
        <v/>
      </c>
      <c r="AF212" s="39" t="str">
        <f t="shared" si="4"/>
        <v/>
      </c>
      <c r="AG212" s="39" t="str">
        <f t="shared" si="5"/>
        <v/>
      </c>
      <c r="AH212" s="39" t="str">
        <f t="shared" si="6"/>
        <v/>
      </c>
    </row>
    <row r="213" ht="14.25" customHeight="1">
      <c r="A213" s="21" t="str">
        <f>IF(Data!A213&gt;0,Data!A213-4,"")</f>
        <v/>
      </c>
      <c r="B213" s="21" t="str">
        <f>IF(Data!B213&gt;0,Data!B213-4,"")</f>
        <v/>
      </c>
      <c r="C213" s="21" t="str">
        <f>IF(Data!C213&gt;0,4-Data!C213,"")</f>
        <v/>
      </c>
      <c r="D213" s="21" t="str">
        <f>IF(Data!D213&gt;0,4-Data!D213,"")</f>
        <v/>
      </c>
      <c r="E213" s="21" t="str">
        <f>IF(Data!E213&gt;0,4-Data!E213,"")</f>
        <v/>
      </c>
      <c r="F213" s="21" t="str">
        <f>IF(Data!F213&gt;0,Data!F213-4,"")</f>
        <v/>
      </c>
      <c r="G213" s="21" t="str">
        <f>IF(Data!G213&gt;0,Data!G213-4,"")</f>
        <v/>
      </c>
      <c r="H213" s="21" t="str">
        <f>IF(Data!H213&gt;0,Data!H213-4,"")</f>
        <v/>
      </c>
      <c r="I213" s="21" t="str">
        <f>IF(Data!I213&gt;0,4-Data!I213,"")</f>
        <v/>
      </c>
      <c r="J213" s="21" t="str">
        <f>IF(Data!J213&gt;0,4-Data!J213,"")</f>
        <v/>
      </c>
      <c r="K213" s="21" t="str">
        <f>IF(Data!K213&gt;0,Data!K213-4,"")</f>
        <v/>
      </c>
      <c r="L213" s="21" t="str">
        <f>IF(Data!L213&gt;0,4-Data!L213,"")</f>
        <v/>
      </c>
      <c r="M213" s="21" t="str">
        <f>IF(Data!M213&gt;0,Data!M213-4,"")</f>
        <v/>
      </c>
      <c r="N213" s="21" t="str">
        <f>IF(Data!N213&gt;0,Data!N213-4,"")</f>
        <v/>
      </c>
      <c r="O213" s="21" t="str">
        <f>IF(Data!O213&gt;0,Data!O213-4,"")</f>
        <v/>
      </c>
      <c r="P213" s="21" t="str">
        <f>IF(Data!P213&gt;0,Data!P213-4,"")</f>
        <v/>
      </c>
      <c r="Q213" s="21" t="str">
        <f>IF(Data!Q213&gt;0,4-Data!Q213,"")</f>
        <v/>
      </c>
      <c r="R213" s="21" t="str">
        <f>IF(Data!R213&gt;0,4-Data!R213,"")</f>
        <v/>
      </c>
      <c r="S213" s="21" t="str">
        <f>IF(Data!S213&gt;0,4-Data!S213,"")</f>
        <v/>
      </c>
      <c r="T213" s="21" t="str">
        <f>IF(Data!T213&gt;0,Data!T213-4,"")</f>
        <v/>
      </c>
      <c r="U213" s="21" t="str">
        <f>IF(Data!U213&gt;0,4-Data!U213,"")</f>
        <v/>
      </c>
      <c r="V213" s="21" t="str">
        <f>IF(Data!V213&gt;0,Data!V213-4,"")</f>
        <v/>
      </c>
      <c r="W213" s="21" t="str">
        <f>IF(Data!W213&gt;0,4-Data!W213,"")</f>
        <v/>
      </c>
      <c r="X213" s="21" t="str">
        <f>IF(Data!X213&gt;0,4-Data!X213,"")</f>
        <v/>
      </c>
      <c r="Y213" s="21" t="str">
        <f>IF(Data!Y213&gt;0,4-Data!Y213,"")</f>
        <v/>
      </c>
      <c r="Z213" s="21" t="str">
        <f>IF(Data!Z213&gt;0,Data!Z213-4,"")</f>
        <v/>
      </c>
      <c r="AC213" s="39" t="str">
        <f t="shared" si="1"/>
        <v/>
      </c>
      <c r="AD213" s="39" t="str">
        <f t="shared" si="2"/>
        <v/>
      </c>
      <c r="AE213" s="39" t="str">
        <f t="shared" si="3"/>
        <v/>
      </c>
      <c r="AF213" s="39" t="str">
        <f t="shared" si="4"/>
        <v/>
      </c>
      <c r="AG213" s="39" t="str">
        <f t="shared" si="5"/>
        <v/>
      </c>
      <c r="AH213" s="39" t="str">
        <f t="shared" si="6"/>
        <v/>
      </c>
    </row>
    <row r="214" ht="14.25" customHeight="1">
      <c r="A214" s="21" t="str">
        <f>IF(Data!A214&gt;0,Data!A214-4,"")</f>
        <v/>
      </c>
      <c r="B214" s="21" t="str">
        <f>IF(Data!B214&gt;0,Data!B214-4,"")</f>
        <v/>
      </c>
      <c r="C214" s="21" t="str">
        <f>IF(Data!C214&gt;0,4-Data!C214,"")</f>
        <v/>
      </c>
      <c r="D214" s="21" t="str">
        <f>IF(Data!D214&gt;0,4-Data!D214,"")</f>
        <v/>
      </c>
      <c r="E214" s="21" t="str">
        <f>IF(Data!E214&gt;0,4-Data!E214,"")</f>
        <v/>
      </c>
      <c r="F214" s="21" t="str">
        <f>IF(Data!F214&gt;0,Data!F214-4,"")</f>
        <v/>
      </c>
      <c r="G214" s="21" t="str">
        <f>IF(Data!G214&gt;0,Data!G214-4,"")</f>
        <v/>
      </c>
      <c r="H214" s="21" t="str">
        <f>IF(Data!H214&gt;0,Data!H214-4,"")</f>
        <v/>
      </c>
      <c r="I214" s="21" t="str">
        <f>IF(Data!I214&gt;0,4-Data!I214,"")</f>
        <v/>
      </c>
      <c r="J214" s="21" t="str">
        <f>IF(Data!J214&gt;0,4-Data!J214,"")</f>
        <v/>
      </c>
      <c r="K214" s="21" t="str">
        <f>IF(Data!K214&gt;0,Data!K214-4,"")</f>
        <v/>
      </c>
      <c r="L214" s="21" t="str">
        <f>IF(Data!L214&gt;0,4-Data!L214,"")</f>
        <v/>
      </c>
      <c r="M214" s="21" t="str">
        <f>IF(Data!M214&gt;0,Data!M214-4,"")</f>
        <v/>
      </c>
      <c r="N214" s="21" t="str">
        <f>IF(Data!N214&gt;0,Data!N214-4,"")</f>
        <v/>
      </c>
      <c r="O214" s="21" t="str">
        <f>IF(Data!O214&gt;0,Data!O214-4,"")</f>
        <v/>
      </c>
      <c r="P214" s="21" t="str">
        <f>IF(Data!P214&gt;0,Data!P214-4,"")</f>
        <v/>
      </c>
      <c r="Q214" s="21" t="str">
        <f>IF(Data!Q214&gt;0,4-Data!Q214,"")</f>
        <v/>
      </c>
      <c r="R214" s="21" t="str">
        <f>IF(Data!R214&gt;0,4-Data!R214,"")</f>
        <v/>
      </c>
      <c r="S214" s="21" t="str">
        <f>IF(Data!S214&gt;0,4-Data!S214,"")</f>
        <v/>
      </c>
      <c r="T214" s="21" t="str">
        <f>IF(Data!T214&gt;0,Data!T214-4,"")</f>
        <v/>
      </c>
      <c r="U214" s="21" t="str">
        <f>IF(Data!U214&gt;0,4-Data!U214,"")</f>
        <v/>
      </c>
      <c r="V214" s="21" t="str">
        <f>IF(Data!V214&gt;0,Data!V214-4,"")</f>
        <v/>
      </c>
      <c r="W214" s="21" t="str">
        <f>IF(Data!W214&gt;0,4-Data!W214,"")</f>
        <v/>
      </c>
      <c r="X214" s="21" t="str">
        <f>IF(Data!X214&gt;0,4-Data!X214,"")</f>
        <v/>
      </c>
      <c r="Y214" s="21" t="str">
        <f>IF(Data!Y214&gt;0,4-Data!Y214,"")</f>
        <v/>
      </c>
      <c r="Z214" s="21" t="str">
        <f>IF(Data!Z214&gt;0,Data!Z214-4,"")</f>
        <v/>
      </c>
      <c r="AC214" s="39" t="str">
        <f t="shared" si="1"/>
        <v/>
      </c>
      <c r="AD214" s="39" t="str">
        <f t="shared" si="2"/>
        <v/>
      </c>
      <c r="AE214" s="39" t="str">
        <f t="shared" si="3"/>
        <v/>
      </c>
      <c r="AF214" s="39" t="str">
        <f t="shared" si="4"/>
        <v/>
      </c>
      <c r="AG214" s="39" t="str">
        <f t="shared" si="5"/>
        <v/>
      </c>
      <c r="AH214" s="39" t="str">
        <f t="shared" si="6"/>
        <v/>
      </c>
    </row>
    <row r="215" ht="14.25" customHeight="1">
      <c r="A215" s="21" t="str">
        <f>IF(Data!A215&gt;0,Data!A215-4,"")</f>
        <v/>
      </c>
      <c r="B215" s="21" t="str">
        <f>IF(Data!B215&gt;0,Data!B215-4,"")</f>
        <v/>
      </c>
      <c r="C215" s="21" t="str">
        <f>IF(Data!C215&gt;0,4-Data!C215,"")</f>
        <v/>
      </c>
      <c r="D215" s="21" t="str">
        <f>IF(Data!D215&gt;0,4-Data!D215,"")</f>
        <v/>
      </c>
      <c r="E215" s="21" t="str">
        <f>IF(Data!E215&gt;0,4-Data!E215,"")</f>
        <v/>
      </c>
      <c r="F215" s="21" t="str">
        <f>IF(Data!F215&gt;0,Data!F215-4,"")</f>
        <v/>
      </c>
      <c r="G215" s="21" t="str">
        <f>IF(Data!G215&gt;0,Data!G215-4,"")</f>
        <v/>
      </c>
      <c r="H215" s="21" t="str">
        <f>IF(Data!H215&gt;0,Data!H215-4,"")</f>
        <v/>
      </c>
      <c r="I215" s="21" t="str">
        <f>IF(Data!I215&gt;0,4-Data!I215,"")</f>
        <v/>
      </c>
      <c r="J215" s="21" t="str">
        <f>IF(Data!J215&gt;0,4-Data!J215,"")</f>
        <v/>
      </c>
      <c r="K215" s="21" t="str">
        <f>IF(Data!K215&gt;0,Data!K215-4,"")</f>
        <v/>
      </c>
      <c r="L215" s="21" t="str">
        <f>IF(Data!L215&gt;0,4-Data!L215,"")</f>
        <v/>
      </c>
      <c r="M215" s="21" t="str">
        <f>IF(Data!M215&gt;0,Data!M215-4,"")</f>
        <v/>
      </c>
      <c r="N215" s="21" t="str">
        <f>IF(Data!N215&gt;0,Data!N215-4,"")</f>
        <v/>
      </c>
      <c r="O215" s="21" t="str">
        <f>IF(Data!O215&gt;0,Data!O215-4,"")</f>
        <v/>
      </c>
      <c r="P215" s="21" t="str">
        <f>IF(Data!P215&gt;0,Data!P215-4,"")</f>
        <v/>
      </c>
      <c r="Q215" s="21" t="str">
        <f>IF(Data!Q215&gt;0,4-Data!Q215,"")</f>
        <v/>
      </c>
      <c r="R215" s="21" t="str">
        <f>IF(Data!R215&gt;0,4-Data!R215,"")</f>
        <v/>
      </c>
      <c r="S215" s="21" t="str">
        <f>IF(Data!S215&gt;0,4-Data!S215,"")</f>
        <v/>
      </c>
      <c r="T215" s="21" t="str">
        <f>IF(Data!T215&gt;0,Data!T215-4,"")</f>
        <v/>
      </c>
      <c r="U215" s="21" t="str">
        <f>IF(Data!U215&gt;0,4-Data!U215,"")</f>
        <v/>
      </c>
      <c r="V215" s="21" t="str">
        <f>IF(Data!V215&gt;0,Data!V215-4,"")</f>
        <v/>
      </c>
      <c r="W215" s="21" t="str">
        <f>IF(Data!W215&gt;0,4-Data!W215,"")</f>
        <v/>
      </c>
      <c r="X215" s="21" t="str">
        <f>IF(Data!X215&gt;0,4-Data!X215,"")</f>
        <v/>
      </c>
      <c r="Y215" s="21" t="str">
        <f>IF(Data!Y215&gt;0,4-Data!Y215,"")</f>
        <v/>
      </c>
      <c r="Z215" s="21" t="str">
        <f>IF(Data!Z215&gt;0,Data!Z215-4,"")</f>
        <v/>
      </c>
      <c r="AC215" s="39" t="str">
        <f t="shared" si="1"/>
        <v/>
      </c>
      <c r="AD215" s="39" t="str">
        <f t="shared" si="2"/>
        <v/>
      </c>
      <c r="AE215" s="39" t="str">
        <f t="shared" si="3"/>
        <v/>
      </c>
      <c r="AF215" s="39" t="str">
        <f t="shared" si="4"/>
        <v/>
      </c>
      <c r="AG215" s="39" t="str">
        <f t="shared" si="5"/>
        <v/>
      </c>
      <c r="AH215" s="39" t="str">
        <f t="shared" si="6"/>
        <v/>
      </c>
    </row>
    <row r="216" ht="14.25" customHeight="1">
      <c r="A216" s="21" t="str">
        <f>IF(Data!A216&gt;0,Data!A216-4,"")</f>
        <v/>
      </c>
      <c r="B216" s="21" t="str">
        <f>IF(Data!B216&gt;0,Data!B216-4,"")</f>
        <v/>
      </c>
      <c r="C216" s="21" t="str">
        <f>IF(Data!C216&gt;0,4-Data!C216,"")</f>
        <v/>
      </c>
      <c r="D216" s="21" t="str">
        <f>IF(Data!D216&gt;0,4-Data!D216,"")</f>
        <v/>
      </c>
      <c r="E216" s="21" t="str">
        <f>IF(Data!E216&gt;0,4-Data!E216,"")</f>
        <v/>
      </c>
      <c r="F216" s="21" t="str">
        <f>IF(Data!F216&gt;0,Data!F216-4,"")</f>
        <v/>
      </c>
      <c r="G216" s="21" t="str">
        <f>IF(Data!G216&gt;0,Data!G216-4,"")</f>
        <v/>
      </c>
      <c r="H216" s="21" t="str">
        <f>IF(Data!H216&gt;0,Data!H216-4,"")</f>
        <v/>
      </c>
      <c r="I216" s="21" t="str">
        <f>IF(Data!I216&gt;0,4-Data!I216,"")</f>
        <v/>
      </c>
      <c r="J216" s="21" t="str">
        <f>IF(Data!J216&gt;0,4-Data!J216,"")</f>
        <v/>
      </c>
      <c r="K216" s="21" t="str">
        <f>IF(Data!K216&gt;0,Data!K216-4,"")</f>
        <v/>
      </c>
      <c r="L216" s="21" t="str">
        <f>IF(Data!L216&gt;0,4-Data!L216,"")</f>
        <v/>
      </c>
      <c r="M216" s="21" t="str">
        <f>IF(Data!M216&gt;0,Data!M216-4,"")</f>
        <v/>
      </c>
      <c r="N216" s="21" t="str">
        <f>IF(Data!N216&gt;0,Data!N216-4,"")</f>
        <v/>
      </c>
      <c r="O216" s="21" t="str">
        <f>IF(Data!O216&gt;0,Data!O216-4,"")</f>
        <v/>
      </c>
      <c r="P216" s="21" t="str">
        <f>IF(Data!P216&gt;0,Data!P216-4,"")</f>
        <v/>
      </c>
      <c r="Q216" s="21" t="str">
        <f>IF(Data!Q216&gt;0,4-Data!Q216,"")</f>
        <v/>
      </c>
      <c r="R216" s="21" t="str">
        <f>IF(Data!R216&gt;0,4-Data!R216,"")</f>
        <v/>
      </c>
      <c r="S216" s="21" t="str">
        <f>IF(Data!S216&gt;0,4-Data!S216,"")</f>
        <v/>
      </c>
      <c r="T216" s="21" t="str">
        <f>IF(Data!T216&gt;0,Data!T216-4,"")</f>
        <v/>
      </c>
      <c r="U216" s="21" t="str">
        <f>IF(Data!U216&gt;0,4-Data!U216,"")</f>
        <v/>
      </c>
      <c r="V216" s="21" t="str">
        <f>IF(Data!V216&gt;0,Data!V216-4,"")</f>
        <v/>
      </c>
      <c r="W216" s="21" t="str">
        <f>IF(Data!W216&gt;0,4-Data!W216,"")</f>
        <v/>
      </c>
      <c r="X216" s="21" t="str">
        <f>IF(Data!X216&gt;0,4-Data!X216,"")</f>
        <v/>
      </c>
      <c r="Y216" s="21" t="str">
        <f>IF(Data!Y216&gt;0,4-Data!Y216,"")</f>
        <v/>
      </c>
      <c r="Z216" s="21" t="str">
        <f>IF(Data!Z216&gt;0,Data!Z216-4,"")</f>
        <v/>
      </c>
      <c r="AC216" s="39" t="str">
        <f t="shared" si="1"/>
        <v/>
      </c>
      <c r="AD216" s="39" t="str">
        <f t="shared" si="2"/>
        <v/>
      </c>
      <c r="AE216" s="39" t="str">
        <f t="shared" si="3"/>
        <v/>
      </c>
      <c r="AF216" s="39" t="str">
        <f t="shared" si="4"/>
        <v/>
      </c>
      <c r="AG216" s="39" t="str">
        <f t="shared" si="5"/>
        <v/>
      </c>
      <c r="AH216" s="39" t="str">
        <f t="shared" si="6"/>
        <v/>
      </c>
    </row>
    <row r="217" ht="14.25" customHeight="1">
      <c r="A217" s="21" t="str">
        <f>IF(Data!A217&gt;0,Data!A217-4,"")</f>
        <v/>
      </c>
      <c r="B217" s="21" t="str">
        <f>IF(Data!B217&gt;0,Data!B217-4,"")</f>
        <v/>
      </c>
      <c r="C217" s="21" t="str">
        <f>IF(Data!C217&gt;0,4-Data!C217,"")</f>
        <v/>
      </c>
      <c r="D217" s="21" t="str">
        <f>IF(Data!D217&gt;0,4-Data!D217,"")</f>
        <v/>
      </c>
      <c r="E217" s="21" t="str">
        <f>IF(Data!E217&gt;0,4-Data!E217,"")</f>
        <v/>
      </c>
      <c r="F217" s="21" t="str">
        <f>IF(Data!F217&gt;0,Data!F217-4,"")</f>
        <v/>
      </c>
      <c r="G217" s="21" t="str">
        <f>IF(Data!G217&gt;0,Data!G217-4,"")</f>
        <v/>
      </c>
      <c r="H217" s="21" t="str">
        <f>IF(Data!H217&gt;0,Data!H217-4,"")</f>
        <v/>
      </c>
      <c r="I217" s="21" t="str">
        <f>IF(Data!I217&gt;0,4-Data!I217,"")</f>
        <v/>
      </c>
      <c r="J217" s="21" t="str">
        <f>IF(Data!J217&gt;0,4-Data!J217,"")</f>
        <v/>
      </c>
      <c r="K217" s="21" t="str">
        <f>IF(Data!K217&gt;0,Data!K217-4,"")</f>
        <v/>
      </c>
      <c r="L217" s="21" t="str">
        <f>IF(Data!L217&gt;0,4-Data!L217,"")</f>
        <v/>
      </c>
      <c r="M217" s="21" t="str">
        <f>IF(Data!M217&gt;0,Data!M217-4,"")</f>
        <v/>
      </c>
      <c r="N217" s="21" t="str">
        <f>IF(Data!N217&gt;0,Data!N217-4,"")</f>
        <v/>
      </c>
      <c r="O217" s="21" t="str">
        <f>IF(Data!O217&gt;0,Data!O217-4,"")</f>
        <v/>
      </c>
      <c r="P217" s="21" t="str">
        <f>IF(Data!P217&gt;0,Data!P217-4,"")</f>
        <v/>
      </c>
      <c r="Q217" s="21" t="str">
        <f>IF(Data!Q217&gt;0,4-Data!Q217,"")</f>
        <v/>
      </c>
      <c r="R217" s="21" t="str">
        <f>IF(Data!R217&gt;0,4-Data!R217,"")</f>
        <v/>
      </c>
      <c r="S217" s="21" t="str">
        <f>IF(Data!S217&gt;0,4-Data!S217,"")</f>
        <v/>
      </c>
      <c r="T217" s="21" t="str">
        <f>IF(Data!T217&gt;0,Data!T217-4,"")</f>
        <v/>
      </c>
      <c r="U217" s="21" t="str">
        <f>IF(Data!U217&gt;0,4-Data!U217,"")</f>
        <v/>
      </c>
      <c r="V217" s="21" t="str">
        <f>IF(Data!V217&gt;0,Data!V217-4,"")</f>
        <v/>
      </c>
      <c r="W217" s="21" t="str">
        <f>IF(Data!W217&gt;0,4-Data!W217,"")</f>
        <v/>
      </c>
      <c r="X217" s="21" t="str">
        <f>IF(Data!X217&gt;0,4-Data!X217,"")</f>
        <v/>
      </c>
      <c r="Y217" s="21" t="str">
        <f>IF(Data!Y217&gt;0,4-Data!Y217,"")</f>
        <v/>
      </c>
      <c r="Z217" s="21" t="str">
        <f>IF(Data!Z217&gt;0,Data!Z217-4,"")</f>
        <v/>
      </c>
      <c r="AC217" s="39" t="str">
        <f t="shared" si="1"/>
        <v/>
      </c>
      <c r="AD217" s="39" t="str">
        <f t="shared" si="2"/>
        <v/>
      </c>
      <c r="AE217" s="39" t="str">
        <f t="shared" si="3"/>
        <v/>
      </c>
      <c r="AF217" s="39" t="str">
        <f t="shared" si="4"/>
        <v/>
      </c>
      <c r="AG217" s="39" t="str">
        <f t="shared" si="5"/>
        <v/>
      </c>
      <c r="AH217" s="39" t="str">
        <f t="shared" si="6"/>
        <v/>
      </c>
    </row>
    <row r="218" ht="14.25" customHeight="1">
      <c r="A218" s="21" t="str">
        <f>IF(Data!A218&gt;0,Data!A218-4,"")</f>
        <v/>
      </c>
      <c r="B218" s="21" t="str">
        <f>IF(Data!B218&gt;0,Data!B218-4,"")</f>
        <v/>
      </c>
      <c r="C218" s="21" t="str">
        <f>IF(Data!C218&gt;0,4-Data!C218,"")</f>
        <v/>
      </c>
      <c r="D218" s="21" t="str">
        <f>IF(Data!D218&gt;0,4-Data!D218,"")</f>
        <v/>
      </c>
      <c r="E218" s="21" t="str">
        <f>IF(Data!E218&gt;0,4-Data!E218,"")</f>
        <v/>
      </c>
      <c r="F218" s="21" t="str">
        <f>IF(Data!F218&gt;0,Data!F218-4,"")</f>
        <v/>
      </c>
      <c r="G218" s="21" t="str">
        <f>IF(Data!G218&gt;0,Data!G218-4,"")</f>
        <v/>
      </c>
      <c r="H218" s="21" t="str">
        <f>IF(Data!H218&gt;0,Data!H218-4,"")</f>
        <v/>
      </c>
      <c r="I218" s="21" t="str">
        <f>IF(Data!I218&gt;0,4-Data!I218,"")</f>
        <v/>
      </c>
      <c r="J218" s="21" t="str">
        <f>IF(Data!J218&gt;0,4-Data!J218,"")</f>
        <v/>
      </c>
      <c r="K218" s="21" t="str">
        <f>IF(Data!K218&gt;0,Data!K218-4,"")</f>
        <v/>
      </c>
      <c r="L218" s="21" t="str">
        <f>IF(Data!L218&gt;0,4-Data!L218,"")</f>
        <v/>
      </c>
      <c r="M218" s="21" t="str">
        <f>IF(Data!M218&gt;0,Data!M218-4,"")</f>
        <v/>
      </c>
      <c r="N218" s="21" t="str">
        <f>IF(Data!N218&gt;0,Data!N218-4,"")</f>
        <v/>
      </c>
      <c r="O218" s="21" t="str">
        <f>IF(Data!O218&gt;0,Data!O218-4,"")</f>
        <v/>
      </c>
      <c r="P218" s="21" t="str">
        <f>IF(Data!P218&gt;0,Data!P218-4,"")</f>
        <v/>
      </c>
      <c r="Q218" s="21" t="str">
        <f>IF(Data!Q218&gt;0,4-Data!Q218,"")</f>
        <v/>
      </c>
      <c r="R218" s="21" t="str">
        <f>IF(Data!R218&gt;0,4-Data!R218,"")</f>
        <v/>
      </c>
      <c r="S218" s="21" t="str">
        <f>IF(Data!S218&gt;0,4-Data!S218,"")</f>
        <v/>
      </c>
      <c r="T218" s="21" t="str">
        <f>IF(Data!T218&gt;0,Data!T218-4,"")</f>
        <v/>
      </c>
      <c r="U218" s="21" t="str">
        <f>IF(Data!U218&gt;0,4-Data!U218,"")</f>
        <v/>
      </c>
      <c r="V218" s="21" t="str">
        <f>IF(Data!V218&gt;0,Data!V218-4,"")</f>
        <v/>
      </c>
      <c r="W218" s="21" t="str">
        <f>IF(Data!W218&gt;0,4-Data!W218,"")</f>
        <v/>
      </c>
      <c r="X218" s="21" t="str">
        <f>IF(Data!X218&gt;0,4-Data!X218,"")</f>
        <v/>
      </c>
      <c r="Y218" s="21" t="str">
        <f>IF(Data!Y218&gt;0,4-Data!Y218,"")</f>
        <v/>
      </c>
      <c r="Z218" s="21" t="str">
        <f>IF(Data!Z218&gt;0,Data!Z218-4,"")</f>
        <v/>
      </c>
      <c r="AC218" s="39" t="str">
        <f t="shared" si="1"/>
        <v/>
      </c>
      <c r="AD218" s="39" t="str">
        <f t="shared" si="2"/>
        <v/>
      </c>
      <c r="AE218" s="39" t="str">
        <f t="shared" si="3"/>
        <v/>
      </c>
      <c r="AF218" s="39" t="str">
        <f t="shared" si="4"/>
        <v/>
      </c>
      <c r="AG218" s="39" t="str">
        <f t="shared" si="5"/>
        <v/>
      </c>
      <c r="AH218" s="39" t="str">
        <f t="shared" si="6"/>
        <v/>
      </c>
    </row>
    <row r="219" ht="14.25" customHeight="1">
      <c r="A219" s="21" t="str">
        <f>IF(Data!A219&gt;0,Data!A219-4,"")</f>
        <v/>
      </c>
      <c r="B219" s="21" t="str">
        <f>IF(Data!B219&gt;0,Data!B219-4,"")</f>
        <v/>
      </c>
      <c r="C219" s="21" t="str">
        <f>IF(Data!C219&gt;0,4-Data!C219,"")</f>
        <v/>
      </c>
      <c r="D219" s="21" t="str">
        <f>IF(Data!D219&gt;0,4-Data!D219,"")</f>
        <v/>
      </c>
      <c r="E219" s="21" t="str">
        <f>IF(Data!E219&gt;0,4-Data!E219,"")</f>
        <v/>
      </c>
      <c r="F219" s="21" t="str">
        <f>IF(Data!F219&gt;0,Data!F219-4,"")</f>
        <v/>
      </c>
      <c r="G219" s="21" t="str">
        <f>IF(Data!G219&gt;0,Data!G219-4,"")</f>
        <v/>
      </c>
      <c r="H219" s="21" t="str">
        <f>IF(Data!H219&gt;0,Data!H219-4,"")</f>
        <v/>
      </c>
      <c r="I219" s="21" t="str">
        <f>IF(Data!I219&gt;0,4-Data!I219,"")</f>
        <v/>
      </c>
      <c r="J219" s="21" t="str">
        <f>IF(Data!J219&gt;0,4-Data!J219,"")</f>
        <v/>
      </c>
      <c r="K219" s="21" t="str">
        <f>IF(Data!K219&gt;0,Data!K219-4,"")</f>
        <v/>
      </c>
      <c r="L219" s="21" t="str">
        <f>IF(Data!L219&gt;0,4-Data!L219,"")</f>
        <v/>
      </c>
      <c r="M219" s="21" t="str">
        <f>IF(Data!M219&gt;0,Data!M219-4,"")</f>
        <v/>
      </c>
      <c r="N219" s="21" t="str">
        <f>IF(Data!N219&gt;0,Data!N219-4,"")</f>
        <v/>
      </c>
      <c r="O219" s="21" t="str">
        <f>IF(Data!O219&gt;0,Data!O219-4,"")</f>
        <v/>
      </c>
      <c r="P219" s="21" t="str">
        <f>IF(Data!P219&gt;0,Data!P219-4,"")</f>
        <v/>
      </c>
      <c r="Q219" s="21" t="str">
        <f>IF(Data!Q219&gt;0,4-Data!Q219,"")</f>
        <v/>
      </c>
      <c r="R219" s="21" t="str">
        <f>IF(Data!R219&gt;0,4-Data!R219,"")</f>
        <v/>
      </c>
      <c r="S219" s="21" t="str">
        <f>IF(Data!S219&gt;0,4-Data!S219,"")</f>
        <v/>
      </c>
      <c r="T219" s="21" t="str">
        <f>IF(Data!T219&gt;0,Data!T219-4,"")</f>
        <v/>
      </c>
      <c r="U219" s="21" t="str">
        <f>IF(Data!U219&gt;0,4-Data!U219,"")</f>
        <v/>
      </c>
      <c r="V219" s="21" t="str">
        <f>IF(Data!V219&gt;0,Data!V219-4,"")</f>
        <v/>
      </c>
      <c r="W219" s="21" t="str">
        <f>IF(Data!W219&gt;0,4-Data!W219,"")</f>
        <v/>
      </c>
      <c r="X219" s="21" t="str">
        <f>IF(Data!X219&gt;0,4-Data!X219,"")</f>
        <v/>
      </c>
      <c r="Y219" s="21" t="str">
        <f>IF(Data!Y219&gt;0,4-Data!Y219,"")</f>
        <v/>
      </c>
      <c r="Z219" s="21" t="str">
        <f>IF(Data!Z219&gt;0,Data!Z219-4,"")</f>
        <v/>
      </c>
      <c r="AC219" s="39" t="str">
        <f t="shared" si="1"/>
        <v/>
      </c>
      <c r="AD219" s="39" t="str">
        <f t="shared" si="2"/>
        <v/>
      </c>
      <c r="AE219" s="39" t="str">
        <f t="shared" si="3"/>
        <v/>
      </c>
      <c r="AF219" s="39" t="str">
        <f t="shared" si="4"/>
        <v/>
      </c>
      <c r="AG219" s="39" t="str">
        <f t="shared" si="5"/>
        <v/>
      </c>
      <c r="AH219" s="39" t="str">
        <f t="shared" si="6"/>
        <v/>
      </c>
    </row>
    <row r="220" ht="14.25" customHeight="1">
      <c r="A220" s="21" t="str">
        <f>IF(Data!A220&gt;0,Data!A220-4,"")</f>
        <v/>
      </c>
      <c r="B220" s="21" t="str">
        <f>IF(Data!B220&gt;0,Data!B220-4,"")</f>
        <v/>
      </c>
      <c r="C220" s="21" t="str">
        <f>IF(Data!C220&gt;0,4-Data!C220,"")</f>
        <v/>
      </c>
      <c r="D220" s="21" t="str">
        <f>IF(Data!D220&gt;0,4-Data!D220,"")</f>
        <v/>
      </c>
      <c r="E220" s="21" t="str">
        <f>IF(Data!E220&gt;0,4-Data!E220,"")</f>
        <v/>
      </c>
      <c r="F220" s="21" t="str">
        <f>IF(Data!F220&gt;0,Data!F220-4,"")</f>
        <v/>
      </c>
      <c r="G220" s="21" t="str">
        <f>IF(Data!G220&gt;0,Data!G220-4,"")</f>
        <v/>
      </c>
      <c r="H220" s="21" t="str">
        <f>IF(Data!H220&gt;0,Data!H220-4,"")</f>
        <v/>
      </c>
      <c r="I220" s="21" t="str">
        <f>IF(Data!I220&gt;0,4-Data!I220,"")</f>
        <v/>
      </c>
      <c r="J220" s="21" t="str">
        <f>IF(Data!J220&gt;0,4-Data!J220,"")</f>
        <v/>
      </c>
      <c r="K220" s="21" t="str">
        <f>IF(Data!K220&gt;0,Data!K220-4,"")</f>
        <v/>
      </c>
      <c r="L220" s="21" t="str">
        <f>IF(Data!L220&gt;0,4-Data!L220,"")</f>
        <v/>
      </c>
      <c r="M220" s="21" t="str">
        <f>IF(Data!M220&gt;0,Data!M220-4,"")</f>
        <v/>
      </c>
      <c r="N220" s="21" t="str">
        <f>IF(Data!N220&gt;0,Data!N220-4,"")</f>
        <v/>
      </c>
      <c r="O220" s="21" t="str">
        <f>IF(Data!O220&gt;0,Data!O220-4,"")</f>
        <v/>
      </c>
      <c r="P220" s="21" t="str">
        <f>IF(Data!P220&gt;0,Data!P220-4,"")</f>
        <v/>
      </c>
      <c r="Q220" s="21" t="str">
        <f>IF(Data!Q220&gt;0,4-Data!Q220,"")</f>
        <v/>
      </c>
      <c r="R220" s="21" t="str">
        <f>IF(Data!R220&gt;0,4-Data!R220,"")</f>
        <v/>
      </c>
      <c r="S220" s="21" t="str">
        <f>IF(Data!S220&gt;0,4-Data!S220,"")</f>
        <v/>
      </c>
      <c r="T220" s="21" t="str">
        <f>IF(Data!T220&gt;0,Data!T220-4,"")</f>
        <v/>
      </c>
      <c r="U220" s="21" t="str">
        <f>IF(Data!U220&gt;0,4-Data!U220,"")</f>
        <v/>
      </c>
      <c r="V220" s="21" t="str">
        <f>IF(Data!V220&gt;0,Data!V220-4,"")</f>
        <v/>
      </c>
      <c r="W220" s="21" t="str">
        <f>IF(Data!W220&gt;0,4-Data!W220,"")</f>
        <v/>
      </c>
      <c r="X220" s="21" t="str">
        <f>IF(Data!X220&gt;0,4-Data!X220,"")</f>
        <v/>
      </c>
      <c r="Y220" s="21" t="str">
        <f>IF(Data!Y220&gt;0,4-Data!Y220,"")</f>
        <v/>
      </c>
      <c r="Z220" s="21" t="str">
        <f>IF(Data!Z220&gt;0,Data!Z220-4,"")</f>
        <v/>
      </c>
      <c r="AC220" s="39" t="str">
        <f t="shared" si="1"/>
        <v/>
      </c>
      <c r="AD220" s="39" t="str">
        <f t="shared" si="2"/>
        <v/>
      </c>
      <c r="AE220" s="39" t="str">
        <f t="shared" si="3"/>
        <v/>
      </c>
      <c r="AF220" s="39" t="str">
        <f t="shared" si="4"/>
        <v/>
      </c>
      <c r="AG220" s="39" t="str">
        <f t="shared" si="5"/>
        <v/>
      </c>
      <c r="AH220" s="39" t="str">
        <f t="shared" si="6"/>
        <v/>
      </c>
    </row>
    <row r="221" ht="14.25" customHeight="1">
      <c r="A221" s="21" t="str">
        <f>IF(Data!A221&gt;0,Data!A221-4,"")</f>
        <v/>
      </c>
      <c r="B221" s="21" t="str">
        <f>IF(Data!B221&gt;0,Data!B221-4,"")</f>
        <v/>
      </c>
      <c r="C221" s="21" t="str">
        <f>IF(Data!C221&gt;0,4-Data!C221,"")</f>
        <v/>
      </c>
      <c r="D221" s="21" t="str">
        <f>IF(Data!D221&gt;0,4-Data!D221,"")</f>
        <v/>
      </c>
      <c r="E221" s="21" t="str">
        <f>IF(Data!E221&gt;0,4-Data!E221,"")</f>
        <v/>
      </c>
      <c r="F221" s="21" t="str">
        <f>IF(Data!F221&gt;0,Data!F221-4,"")</f>
        <v/>
      </c>
      <c r="G221" s="21" t="str">
        <f>IF(Data!G221&gt;0,Data!G221-4,"")</f>
        <v/>
      </c>
      <c r="H221" s="21" t="str">
        <f>IF(Data!H221&gt;0,Data!H221-4,"")</f>
        <v/>
      </c>
      <c r="I221" s="21" t="str">
        <f>IF(Data!I221&gt;0,4-Data!I221,"")</f>
        <v/>
      </c>
      <c r="J221" s="21" t="str">
        <f>IF(Data!J221&gt;0,4-Data!J221,"")</f>
        <v/>
      </c>
      <c r="K221" s="21" t="str">
        <f>IF(Data!K221&gt;0,Data!K221-4,"")</f>
        <v/>
      </c>
      <c r="L221" s="21" t="str">
        <f>IF(Data!L221&gt;0,4-Data!L221,"")</f>
        <v/>
      </c>
      <c r="M221" s="21" t="str">
        <f>IF(Data!M221&gt;0,Data!M221-4,"")</f>
        <v/>
      </c>
      <c r="N221" s="21" t="str">
        <f>IF(Data!N221&gt;0,Data!N221-4,"")</f>
        <v/>
      </c>
      <c r="O221" s="21" t="str">
        <f>IF(Data!O221&gt;0,Data!O221-4,"")</f>
        <v/>
      </c>
      <c r="P221" s="21" t="str">
        <f>IF(Data!P221&gt;0,Data!P221-4,"")</f>
        <v/>
      </c>
      <c r="Q221" s="21" t="str">
        <f>IF(Data!Q221&gt;0,4-Data!Q221,"")</f>
        <v/>
      </c>
      <c r="R221" s="21" t="str">
        <f>IF(Data!R221&gt;0,4-Data!R221,"")</f>
        <v/>
      </c>
      <c r="S221" s="21" t="str">
        <f>IF(Data!S221&gt;0,4-Data!S221,"")</f>
        <v/>
      </c>
      <c r="T221" s="21" t="str">
        <f>IF(Data!T221&gt;0,Data!T221-4,"")</f>
        <v/>
      </c>
      <c r="U221" s="21" t="str">
        <f>IF(Data!U221&gt;0,4-Data!U221,"")</f>
        <v/>
      </c>
      <c r="V221" s="21" t="str">
        <f>IF(Data!V221&gt;0,Data!V221-4,"")</f>
        <v/>
      </c>
      <c r="W221" s="21" t="str">
        <f>IF(Data!W221&gt;0,4-Data!W221,"")</f>
        <v/>
      </c>
      <c r="X221" s="21" t="str">
        <f>IF(Data!X221&gt;0,4-Data!X221,"")</f>
        <v/>
      </c>
      <c r="Y221" s="21" t="str">
        <f>IF(Data!Y221&gt;0,4-Data!Y221,"")</f>
        <v/>
      </c>
      <c r="Z221" s="21" t="str">
        <f>IF(Data!Z221&gt;0,Data!Z221-4,"")</f>
        <v/>
      </c>
      <c r="AC221" s="39" t="str">
        <f t="shared" si="1"/>
        <v/>
      </c>
      <c r="AD221" s="39" t="str">
        <f t="shared" si="2"/>
        <v/>
      </c>
      <c r="AE221" s="39" t="str">
        <f t="shared" si="3"/>
        <v/>
      </c>
      <c r="AF221" s="39" t="str">
        <f t="shared" si="4"/>
        <v/>
      </c>
      <c r="AG221" s="39" t="str">
        <f t="shared" si="5"/>
        <v/>
      </c>
      <c r="AH221" s="39" t="str">
        <f t="shared" si="6"/>
        <v/>
      </c>
    </row>
    <row r="222" ht="14.25" customHeight="1">
      <c r="A222" s="21" t="str">
        <f>IF(Data!A222&gt;0,Data!A222-4,"")</f>
        <v/>
      </c>
      <c r="B222" s="21" t="str">
        <f>IF(Data!B222&gt;0,Data!B222-4,"")</f>
        <v/>
      </c>
      <c r="C222" s="21" t="str">
        <f>IF(Data!C222&gt;0,4-Data!C222,"")</f>
        <v/>
      </c>
      <c r="D222" s="21" t="str">
        <f>IF(Data!D222&gt;0,4-Data!D222,"")</f>
        <v/>
      </c>
      <c r="E222" s="21" t="str">
        <f>IF(Data!E222&gt;0,4-Data!E222,"")</f>
        <v/>
      </c>
      <c r="F222" s="21" t="str">
        <f>IF(Data!F222&gt;0,Data!F222-4,"")</f>
        <v/>
      </c>
      <c r="G222" s="21" t="str">
        <f>IF(Data!G222&gt;0,Data!G222-4,"")</f>
        <v/>
      </c>
      <c r="H222" s="21" t="str">
        <f>IF(Data!H222&gt;0,Data!H222-4,"")</f>
        <v/>
      </c>
      <c r="I222" s="21" t="str">
        <f>IF(Data!I222&gt;0,4-Data!I222,"")</f>
        <v/>
      </c>
      <c r="J222" s="21" t="str">
        <f>IF(Data!J222&gt;0,4-Data!J222,"")</f>
        <v/>
      </c>
      <c r="K222" s="21" t="str">
        <f>IF(Data!K222&gt;0,Data!K222-4,"")</f>
        <v/>
      </c>
      <c r="L222" s="21" t="str">
        <f>IF(Data!L222&gt;0,4-Data!L222,"")</f>
        <v/>
      </c>
      <c r="M222" s="21" t="str">
        <f>IF(Data!M222&gt;0,Data!M222-4,"")</f>
        <v/>
      </c>
      <c r="N222" s="21" t="str">
        <f>IF(Data!N222&gt;0,Data!N222-4,"")</f>
        <v/>
      </c>
      <c r="O222" s="21" t="str">
        <f>IF(Data!O222&gt;0,Data!O222-4,"")</f>
        <v/>
      </c>
      <c r="P222" s="21" t="str">
        <f>IF(Data!P222&gt;0,Data!P222-4,"")</f>
        <v/>
      </c>
      <c r="Q222" s="21" t="str">
        <f>IF(Data!Q222&gt;0,4-Data!Q222,"")</f>
        <v/>
      </c>
      <c r="R222" s="21" t="str">
        <f>IF(Data!R222&gt;0,4-Data!R222,"")</f>
        <v/>
      </c>
      <c r="S222" s="21" t="str">
        <f>IF(Data!S222&gt;0,4-Data!S222,"")</f>
        <v/>
      </c>
      <c r="T222" s="21" t="str">
        <f>IF(Data!T222&gt;0,Data!T222-4,"")</f>
        <v/>
      </c>
      <c r="U222" s="21" t="str">
        <f>IF(Data!U222&gt;0,4-Data!U222,"")</f>
        <v/>
      </c>
      <c r="V222" s="21" t="str">
        <f>IF(Data!V222&gt;0,Data!V222-4,"")</f>
        <v/>
      </c>
      <c r="W222" s="21" t="str">
        <f>IF(Data!W222&gt;0,4-Data!W222,"")</f>
        <v/>
      </c>
      <c r="X222" s="21" t="str">
        <f>IF(Data!X222&gt;0,4-Data!X222,"")</f>
        <v/>
      </c>
      <c r="Y222" s="21" t="str">
        <f>IF(Data!Y222&gt;0,4-Data!Y222,"")</f>
        <v/>
      </c>
      <c r="Z222" s="21" t="str">
        <f>IF(Data!Z222&gt;0,Data!Z222-4,"")</f>
        <v/>
      </c>
      <c r="AC222" s="39" t="str">
        <f t="shared" si="1"/>
        <v/>
      </c>
      <c r="AD222" s="39" t="str">
        <f t="shared" si="2"/>
        <v/>
      </c>
      <c r="AE222" s="39" t="str">
        <f t="shared" si="3"/>
        <v/>
      </c>
      <c r="AF222" s="39" t="str">
        <f t="shared" si="4"/>
        <v/>
      </c>
      <c r="AG222" s="39" t="str">
        <f t="shared" si="5"/>
        <v/>
      </c>
      <c r="AH222" s="39" t="str">
        <f t="shared" si="6"/>
        <v/>
      </c>
    </row>
    <row r="223" ht="14.25" customHeight="1">
      <c r="A223" s="21" t="str">
        <f>IF(Data!A223&gt;0,Data!A223-4,"")</f>
        <v/>
      </c>
      <c r="B223" s="21" t="str">
        <f>IF(Data!B223&gt;0,Data!B223-4,"")</f>
        <v/>
      </c>
      <c r="C223" s="21" t="str">
        <f>IF(Data!C223&gt;0,4-Data!C223,"")</f>
        <v/>
      </c>
      <c r="D223" s="21" t="str">
        <f>IF(Data!D223&gt;0,4-Data!D223,"")</f>
        <v/>
      </c>
      <c r="E223" s="21" t="str">
        <f>IF(Data!E223&gt;0,4-Data!E223,"")</f>
        <v/>
      </c>
      <c r="F223" s="21" t="str">
        <f>IF(Data!F223&gt;0,Data!F223-4,"")</f>
        <v/>
      </c>
      <c r="G223" s="21" t="str">
        <f>IF(Data!G223&gt;0,Data!G223-4,"")</f>
        <v/>
      </c>
      <c r="H223" s="21" t="str">
        <f>IF(Data!H223&gt;0,Data!H223-4,"")</f>
        <v/>
      </c>
      <c r="I223" s="21" t="str">
        <f>IF(Data!I223&gt;0,4-Data!I223,"")</f>
        <v/>
      </c>
      <c r="J223" s="21" t="str">
        <f>IF(Data!J223&gt;0,4-Data!J223,"")</f>
        <v/>
      </c>
      <c r="K223" s="21" t="str">
        <f>IF(Data!K223&gt;0,Data!K223-4,"")</f>
        <v/>
      </c>
      <c r="L223" s="21" t="str">
        <f>IF(Data!L223&gt;0,4-Data!L223,"")</f>
        <v/>
      </c>
      <c r="M223" s="21" t="str">
        <f>IF(Data!M223&gt;0,Data!M223-4,"")</f>
        <v/>
      </c>
      <c r="N223" s="21" t="str">
        <f>IF(Data!N223&gt;0,Data!N223-4,"")</f>
        <v/>
      </c>
      <c r="O223" s="21" t="str">
        <f>IF(Data!O223&gt;0,Data!O223-4,"")</f>
        <v/>
      </c>
      <c r="P223" s="21" t="str">
        <f>IF(Data!P223&gt;0,Data!P223-4,"")</f>
        <v/>
      </c>
      <c r="Q223" s="21" t="str">
        <f>IF(Data!Q223&gt;0,4-Data!Q223,"")</f>
        <v/>
      </c>
      <c r="R223" s="21" t="str">
        <f>IF(Data!R223&gt;0,4-Data!R223,"")</f>
        <v/>
      </c>
      <c r="S223" s="21" t="str">
        <f>IF(Data!S223&gt;0,4-Data!S223,"")</f>
        <v/>
      </c>
      <c r="T223" s="21" t="str">
        <f>IF(Data!T223&gt;0,Data!T223-4,"")</f>
        <v/>
      </c>
      <c r="U223" s="21" t="str">
        <f>IF(Data!U223&gt;0,4-Data!U223,"")</f>
        <v/>
      </c>
      <c r="V223" s="21" t="str">
        <f>IF(Data!V223&gt;0,Data!V223-4,"")</f>
        <v/>
      </c>
      <c r="W223" s="21" t="str">
        <f>IF(Data!W223&gt;0,4-Data!W223,"")</f>
        <v/>
      </c>
      <c r="X223" s="21" t="str">
        <f>IF(Data!X223&gt;0,4-Data!X223,"")</f>
        <v/>
      </c>
      <c r="Y223" s="21" t="str">
        <f>IF(Data!Y223&gt;0,4-Data!Y223,"")</f>
        <v/>
      </c>
      <c r="Z223" s="21" t="str">
        <f>IF(Data!Z223&gt;0,Data!Z223-4,"")</f>
        <v/>
      </c>
      <c r="AC223" s="39" t="str">
        <f t="shared" si="1"/>
        <v/>
      </c>
      <c r="AD223" s="39" t="str">
        <f t="shared" si="2"/>
        <v/>
      </c>
      <c r="AE223" s="39" t="str">
        <f t="shared" si="3"/>
        <v/>
      </c>
      <c r="AF223" s="39" t="str">
        <f t="shared" si="4"/>
        <v/>
      </c>
      <c r="AG223" s="39" t="str">
        <f t="shared" si="5"/>
        <v/>
      </c>
      <c r="AH223" s="39" t="str">
        <f t="shared" si="6"/>
        <v/>
      </c>
    </row>
    <row r="224" ht="14.25" customHeight="1">
      <c r="A224" s="21" t="str">
        <f>IF(Data!A224&gt;0,Data!A224-4,"")</f>
        <v/>
      </c>
      <c r="B224" s="21" t="str">
        <f>IF(Data!B224&gt;0,Data!B224-4,"")</f>
        <v/>
      </c>
      <c r="C224" s="21" t="str">
        <f>IF(Data!C224&gt;0,4-Data!C224,"")</f>
        <v/>
      </c>
      <c r="D224" s="21" t="str">
        <f>IF(Data!D224&gt;0,4-Data!D224,"")</f>
        <v/>
      </c>
      <c r="E224" s="21" t="str">
        <f>IF(Data!E224&gt;0,4-Data!E224,"")</f>
        <v/>
      </c>
      <c r="F224" s="21" t="str">
        <f>IF(Data!F224&gt;0,Data!F224-4,"")</f>
        <v/>
      </c>
      <c r="G224" s="21" t="str">
        <f>IF(Data!G224&gt;0,Data!G224-4,"")</f>
        <v/>
      </c>
      <c r="H224" s="21" t="str">
        <f>IF(Data!H224&gt;0,Data!H224-4,"")</f>
        <v/>
      </c>
      <c r="I224" s="21" t="str">
        <f>IF(Data!I224&gt;0,4-Data!I224,"")</f>
        <v/>
      </c>
      <c r="J224" s="21" t="str">
        <f>IF(Data!J224&gt;0,4-Data!J224,"")</f>
        <v/>
      </c>
      <c r="K224" s="21" t="str">
        <f>IF(Data!K224&gt;0,Data!K224-4,"")</f>
        <v/>
      </c>
      <c r="L224" s="21" t="str">
        <f>IF(Data!L224&gt;0,4-Data!L224,"")</f>
        <v/>
      </c>
      <c r="M224" s="21" t="str">
        <f>IF(Data!M224&gt;0,Data!M224-4,"")</f>
        <v/>
      </c>
      <c r="N224" s="21" t="str">
        <f>IF(Data!N224&gt;0,Data!N224-4,"")</f>
        <v/>
      </c>
      <c r="O224" s="21" t="str">
        <f>IF(Data!O224&gt;0,Data!O224-4,"")</f>
        <v/>
      </c>
      <c r="P224" s="21" t="str">
        <f>IF(Data!P224&gt;0,Data!P224-4,"")</f>
        <v/>
      </c>
      <c r="Q224" s="21" t="str">
        <f>IF(Data!Q224&gt;0,4-Data!Q224,"")</f>
        <v/>
      </c>
      <c r="R224" s="21" t="str">
        <f>IF(Data!R224&gt;0,4-Data!R224,"")</f>
        <v/>
      </c>
      <c r="S224" s="21" t="str">
        <f>IF(Data!S224&gt;0,4-Data!S224,"")</f>
        <v/>
      </c>
      <c r="T224" s="21" t="str">
        <f>IF(Data!T224&gt;0,Data!T224-4,"")</f>
        <v/>
      </c>
      <c r="U224" s="21" t="str">
        <f>IF(Data!U224&gt;0,4-Data!U224,"")</f>
        <v/>
      </c>
      <c r="V224" s="21" t="str">
        <f>IF(Data!V224&gt;0,Data!V224-4,"")</f>
        <v/>
      </c>
      <c r="W224" s="21" t="str">
        <f>IF(Data!W224&gt;0,4-Data!W224,"")</f>
        <v/>
      </c>
      <c r="X224" s="21" t="str">
        <f>IF(Data!X224&gt;0,4-Data!X224,"")</f>
        <v/>
      </c>
      <c r="Y224" s="21" t="str">
        <f>IF(Data!Y224&gt;0,4-Data!Y224,"")</f>
        <v/>
      </c>
      <c r="Z224" s="21" t="str">
        <f>IF(Data!Z224&gt;0,Data!Z224-4,"")</f>
        <v/>
      </c>
      <c r="AC224" s="39" t="str">
        <f t="shared" si="1"/>
        <v/>
      </c>
      <c r="AD224" s="39" t="str">
        <f t="shared" si="2"/>
        <v/>
      </c>
      <c r="AE224" s="39" t="str">
        <f t="shared" si="3"/>
        <v/>
      </c>
      <c r="AF224" s="39" t="str">
        <f t="shared" si="4"/>
        <v/>
      </c>
      <c r="AG224" s="39" t="str">
        <f t="shared" si="5"/>
        <v/>
      </c>
      <c r="AH224" s="39" t="str">
        <f t="shared" si="6"/>
        <v/>
      </c>
    </row>
    <row r="225" ht="14.25" customHeight="1">
      <c r="A225" s="21" t="str">
        <f>IF(Data!A225&gt;0,Data!A225-4,"")</f>
        <v/>
      </c>
      <c r="B225" s="21" t="str">
        <f>IF(Data!B225&gt;0,Data!B225-4,"")</f>
        <v/>
      </c>
      <c r="C225" s="21" t="str">
        <f>IF(Data!C225&gt;0,4-Data!C225,"")</f>
        <v/>
      </c>
      <c r="D225" s="21" t="str">
        <f>IF(Data!D225&gt;0,4-Data!D225,"")</f>
        <v/>
      </c>
      <c r="E225" s="21" t="str">
        <f>IF(Data!E225&gt;0,4-Data!E225,"")</f>
        <v/>
      </c>
      <c r="F225" s="21" t="str">
        <f>IF(Data!F225&gt;0,Data!F225-4,"")</f>
        <v/>
      </c>
      <c r="G225" s="21" t="str">
        <f>IF(Data!G225&gt;0,Data!G225-4,"")</f>
        <v/>
      </c>
      <c r="H225" s="21" t="str">
        <f>IF(Data!H225&gt;0,Data!H225-4,"")</f>
        <v/>
      </c>
      <c r="I225" s="21" t="str">
        <f>IF(Data!I225&gt;0,4-Data!I225,"")</f>
        <v/>
      </c>
      <c r="J225" s="21" t="str">
        <f>IF(Data!J225&gt;0,4-Data!J225,"")</f>
        <v/>
      </c>
      <c r="K225" s="21" t="str">
        <f>IF(Data!K225&gt;0,Data!K225-4,"")</f>
        <v/>
      </c>
      <c r="L225" s="21" t="str">
        <f>IF(Data!L225&gt;0,4-Data!L225,"")</f>
        <v/>
      </c>
      <c r="M225" s="21" t="str">
        <f>IF(Data!M225&gt;0,Data!M225-4,"")</f>
        <v/>
      </c>
      <c r="N225" s="21" t="str">
        <f>IF(Data!N225&gt;0,Data!N225-4,"")</f>
        <v/>
      </c>
      <c r="O225" s="21" t="str">
        <f>IF(Data!O225&gt;0,Data!O225-4,"")</f>
        <v/>
      </c>
      <c r="P225" s="21" t="str">
        <f>IF(Data!P225&gt;0,Data!P225-4,"")</f>
        <v/>
      </c>
      <c r="Q225" s="21" t="str">
        <f>IF(Data!Q225&gt;0,4-Data!Q225,"")</f>
        <v/>
      </c>
      <c r="R225" s="21" t="str">
        <f>IF(Data!R225&gt;0,4-Data!R225,"")</f>
        <v/>
      </c>
      <c r="S225" s="21" t="str">
        <f>IF(Data!S225&gt;0,4-Data!S225,"")</f>
        <v/>
      </c>
      <c r="T225" s="21" t="str">
        <f>IF(Data!T225&gt;0,Data!T225-4,"")</f>
        <v/>
      </c>
      <c r="U225" s="21" t="str">
        <f>IF(Data!U225&gt;0,4-Data!U225,"")</f>
        <v/>
      </c>
      <c r="V225" s="21" t="str">
        <f>IF(Data!V225&gt;0,Data!V225-4,"")</f>
        <v/>
      </c>
      <c r="W225" s="21" t="str">
        <f>IF(Data!W225&gt;0,4-Data!W225,"")</f>
        <v/>
      </c>
      <c r="X225" s="21" t="str">
        <f>IF(Data!X225&gt;0,4-Data!X225,"")</f>
        <v/>
      </c>
      <c r="Y225" s="21" t="str">
        <f>IF(Data!Y225&gt;0,4-Data!Y225,"")</f>
        <v/>
      </c>
      <c r="Z225" s="21" t="str">
        <f>IF(Data!Z225&gt;0,Data!Z225-4,"")</f>
        <v/>
      </c>
      <c r="AC225" s="39" t="str">
        <f t="shared" si="1"/>
        <v/>
      </c>
      <c r="AD225" s="39" t="str">
        <f t="shared" si="2"/>
        <v/>
      </c>
      <c r="AE225" s="39" t="str">
        <f t="shared" si="3"/>
        <v/>
      </c>
      <c r="AF225" s="39" t="str">
        <f t="shared" si="4"/>
        <v/>
      </c>
      <c r="AG225" s="39" t="str">
        <f t="shared" si="5"/>
        <v/>
      </c>
      <c r="AH225" s="39" t="str">
        <f t="shared" si="6"/>
        <v/>
      </c>
    </row>
    <row r="226" ht="14.25" customHeight="1">
      <c r="A226" s="21" t="str">
        <f>IF(Data!A226&gt;0,Data!A226-4,"")</f>
        <v/>
      </c>
      <c r="B226" s="21" t="str">
        <f>IF(Data!B226&gt;0,Data!B226-4,"")</f>
        <v/>
      </c>
      <c r="C226" s="21" t="str">
        <f>IF(Data!C226&gt;0,4-Data!C226,"")</f>
        <v/>
      </c>
      <c r="D226" s="21" t="str">
        <f>IF(Data!D226&gt;0,4-Data!D226,"")</f>
        <v/>
      </c>
      <c r="E226" s="21" t="str">
        <f>IF(Data!E226&gt;0,4-Data!E226,"")</f>
        <v/>
      </c>
      <c r="F226" s="21" t="str">
        <f>IF(Data!F226&gt;0,Data!F226-4,"")</f>
        <v/>
      </c>
      <c r="G226" s="21" t="str">
        <f>IF(Data!G226&gt;0,Data!G226-4,"")</f>
        <v/>
      </c>
      <c r="H226" s="21" t="str">
        <f>IF(Data!H226&gt;0,Data!H226-4,"")</f>
        <v/>
      </c>
      <c r="I226" s="21" t="str">
        <f>IF(Data!I226&gt;0,4-Data!I226,"")</f>
        <v/>
      </c>
      <c r="J226" s="21" t="str">
        <f>IF(Data!J226&gt;0,4-Data!J226,"")</f>
        <v/>
      </c>
      <c r="K226" s="21" t="str">
        <f>IF(Data!K226&gt;0,Data!K226-4,"")</f>
        <v/>
      </c>
      <c r="L226" s="21" t="str">
        <f>IF(Data!L226&gt;0,4-Data!L226,"")</f>
        <v/>
      </c>
      <c r="M226" s="21" t="str">
        <f>IF(Data!M226&gt;0,Data!M226-4,"")</f>
        <v/>
      </c>
      <c r="N226" s="21" t="str">
        <f>IF(Data!N226&gt;0,Data!N226-4,"")</f>
        <v/>
      </c>
      <c r="O226" s="21" t="str">
        <f>IF(Data!O226&gt;0,Data!O226-4,"")</f>
        <v/>
      </c>
      <c r="P226" s="21" t="str">
        <f>IF(Data!P226&gt;0,Data!P226-4,"")</f>
        <v/>
      </c>
      <c r="Q226" s="21" t="str">
        <f>IF(Data!Q226&gt;0,4-Data!Q226,"")</f>
        <v/>
      </c>
      <c r="R226" s="21" t="str">
        <f>IF(Data!R226&gt;0,4-Data!R226,"")</f>
        <v/>
      </c>
      <c r="S226" s="21" t="str">
        <f>IF(Data!S226&gt;0,4-Data!S226,"")</f>
        <v/>
      </c>
      <c r="T226" s="21" t="str">
        <f>IF(Data!T226&gt;0,Data!T226-4,"")</f>
        <v/>
      </c>
      <c r="U226" s="21" t="str">
        <f>IF(Data!U226&gt;0,4-Data!U226,"")</f>
        <v/>
      </c>
      <c r="V226" s="21" t="str">
        <f>IF(Data!V226&gt;0,Data!V226-4,"")</f>
        <v/>
      </c>
      <c r="W226" s="21" t="str">
        <f>IF(Data!W226&gt;0,4-Data!W226,"")</f>
        <v/>
      </c>
      <c r="X226" s="21" t="str">
        <f>IF(Data!X226&gt;0,4-Data!X226,"")</f>
        <v/>
      </c>
      <c r="Y226" s="21" t="str">
        <f>IF(Data!Y226&gt;0,4-Data!Y226,"")</f>
        <v/>
      </c>
      <c r="Z226" s="21" t="str">
        <f>IF(Data!Z226&gt;0,Data!Z226-4,"")</f>
        <v/>
      </c>
      <c r="AC226" s="39" t="str">
        <f t="shared" si="1"/>
        <v/>
      </c>
      <c r="AD226" s="39" t="str">
        <f t="shared" si="2"/>
        <v/>
      </c>
      <c r="AE226" s="39" t="str">
        <f t="shared" si="3"/>
        <v/>
      </c>
      <c r="AF226" s="39" t="str">
        <f t="shared" si="4"/>
        <v/>
      </c>
      <c r="AG226" s="39" t="str">
        <f t="shared" si="5"/>
        <v/>
      </c>
      <c r="AH226" s="39" t="str">
        <f t="shared" si="6"/>
        <v/>
      </c>
    </row>
    <row r="227" ht="14.25" customHeight="1">
      <c r="A227" s="21" t="str">
        <f>IF(Data!A227&gt;0,Data!A227-4,"")</f>
        <v/>
      </c>
      <c r="B227" s="21" t="str">
        <f>IF(Data!B227&gt;0,Data!B227-4,"")</f>
        <v/>
      </c>
      <c r="C227" s="21" t="str">
        <f>IF(Data!C227&gt;0,4-Data!C227,"")</f>
        <v/>
      </c>
      <c r="D227" s="21" t="str">
        <f>IF(Data!D227&gt;0,4-Data!D227,"")</f>
        <v/>
      </c>
      <c r="E227" s="21" t="str">
        <f>IF(Data!E227&gt;0,4-Data!E227,"")</f>
        <v/>
      </c>
      <c r="F227" s="21" t="str">
        <f>IF(Data!F227&gt;0,Data!F227-4,"")</f>
        <v/>
      </c>
      <c r="G227" s="21" t="str">
        <f>IF(Data!G227&gt;0,Data!G227-4,"")</f>
        <v/>
      </c>
      <c r="H227" s="21" t="str">
        <f>IF(Data!H227&gt;0,Data!H227-4,"")</f>
        <v/>
      </c>
      <c r="I227" s="21" t="str">
        <f>IF(Data!I227&gt;0,4-Data!I227,"")</f>
        <v/>
      </c>
      <c r="J227" s="21" t="str">
        <f>IF(Data!J227&gt;0,4-Data!J227,"")</f>
        <v/>
      </c>
      <c r="K227" s="21" t="str">
        <f>IF(Data!K227&gt;0,Data!K227-4,"")</f>
        <v/>
      </c>
      <c r="L227" s="21" t="str">
        <f>IF(Data!L227&gt;0,4-Data!L227,"")</f>
        <v/>
      </c>
      <c r="M227" s="21" t="str">
        <f>IF(Data!M227&gt;0,Data!M227-4,"")</f>
        <v/>
      </c>
      <c r="N227" s="21" t="str">
        <f>IF(Data!N227&gt;0,Data!N227-4,"")</f>
        <v/>
      </c>
      <c r="O227" s="21" t="str">
        <f>IF(Data!O227&gt;0,Data!O227-4,"")</f>
        <v/>
      </c>
      <c r="P227" s="21" t="str">
        <f>IF(Data!P227&gt;0,Data!P227-4,"")</f>
        <v/>
      </c>
      <c r="Q227" s="21" t="str">
        <f>IF(Data!Q227&gt;0,4-Data!Q227,"")</f>
        <v/>
      </c>
      <c r="R227" s="21" t="str">
        <f>IF(Data!R227&gt;0,4-Data!R227,"")</f>
        <v/>
      </c>
      <c r="S227" s="21" t="str">
        <f>IF(Data!S227&gt;0,4-Data!S227,"")</f>
        <v/>
      </c>
      <c r="T227" s="21" t="str">
        <f>IF(Data!T227&gt;0,Data!T227-4,"")</f>
        <v/>
      </c>
      <c r="U227" s="21" t="str">
        <f>IF(Data!U227&gt;0,4-Data!U227,"")</f>
        <v/>
      </c>
      <c r="V227" s="21" t="str">
        <f>IF(Data!V227&gt;0,Data!V227-4,"")</f>
        <v/>
      </c>
      <c r="W227" s="21" t="str">
        <f>IF(Data!W227&gt;0,4-Data!W227,"")</f>
        <v/>
      </c>
      <c r="X227" s="21" t="str">
        <f>IF(Data!X227&gt;0,4-Data!X227,"")</f>
        <v/>
      </c>
      <c r="Y227" s="21" t="str">
        <f>IF(Data!Y227&gt;0,4-Data!Y227,"")</f>
        <v/>
      </c>
      <c r="Z227" s="21" t="str">
        <f>IF(Data!Z227&gt;0,Data!Z227-4,"")</f>
        <v/>
      </c>
      <c r="AC227" s="39" t="str">
        <f t="shared" si="1"/>
        <v/>
      </c>
      <c r="AD227" s="39" t="str">
        <f t="shared" si="2"/>
        <v/>
      </c>
      <c r="AE227" s="39" t="str">
        <f t="shared" si="3"/>
        <v/>
      </c>
      <c r="AF227" s="39" t="str">
        <f t="shared" si="4"/>
        <v/>
      </c>
      <c r="AG227" s="39" t="str">
        <f t="shared" si="5"/>
        <v/>
      </c>
      <c r="AH227" s="39" t="str">
        <f t="shared" si="6"/>
        <v/>
      </c>
    </row>
    <row r="228" ht="14.25" customHeight="1">
      <c r="A228" s="21" t="str">
        <f>IF(Data!A228&gt;0,Data!A228-4,"")</f>
        <v/>
      </c>
      <c r="B228" s="21" t="str">
        <f>IF(Data!B228&gt;0,Data!B228-4,"")</f>
        <v/>
      </c>
      <c r="C228" s="21" t="str">
        <f>IF(Data!C228&gt;0,4-Data!C228,"")</f>
        <v/>
      </c>
      <c r="D228" s="21" t="str">
        <f>IF(Data!D228&gt;0,4-Data!D228,"")</f>
        <v/>
      </c>
      <c r="E228" s="21" t="str">
        <f>IF(Data!E228&gt;0,4-Data!E228,"")</f>
        <v/>
      </c>
      <c r="F228" s="21" t="str">
        <f>IF(Data!F228&gt;0,Data!F228-4,"")</f>
        <v/>
      </c>
      <c r="G228" s="21" t="str">
        <f>IF(Data!G228&gt;0,Data!G228-4,"")</f>
        <v/>
      </c>
      <c r="H228" s="21" t="str">
        <f>IF(Data!H228&gt;0,Data!H228-4,"")</f>
        <v/>
      </c>
      <c r="I228" s="21" t="str">
        <f>IF(Data!I228&gt;0,4-Data!I228,"")</f>
        <v/>
      </c>
      <c r="J228" s="21" t="str">
        <f>IF(Data!J228&gt;0,4-Data!J228,"")</f>
        <v/>
      </c>
      <c r="K228" s="21" t="str">
        <f>IF(Data!K228&gt;0,Data!K228-4,"")</f>
        <v/>
      </c>
      <c r="L228" s="21" t="str">
        <f>IF(Data!L228&gt;0,4-Data!L228,"")</f>
        <v/>
      </c>
      <c r="M228" s="21" t="str">
        <f>IF(Data!M228&gt;0,Data!M228-4,"")</f>
        <v/>
      </c>
      <c r="N228" s="21" t="str">
        <f>IF(Data!N228&gt;0,Data!N228-4,"")</f>
        <v/>
      </c>
      <c r="O228" s="21" t="str">
        <f>IF(Data!O228&gt;0,Data!O228-4,"")</f>
        <v/>
      </c>
      <c r="P228" s="21" t="str">
        <f>IF(Data!P228&gt;0,Data!P228-4,"")</f>
        <v/>
      </c>
      <c r="Q228" s="21" t="str">
        <f>IF(Data!Q228&gt;0,4-Data!Q228,"")</f>
        <v/>
      </c>
      <c r="R228" s="21" t="str">
        <f>IF(Data!R228&gt;0,4-Data!R228,"")</f>
        <v/>
      </c>
      <c r="S228" s="21" t="str">
        <f>IF(Data!S228&gt;0,4-Data!S228,"")</f>
        <v/>
      </c>
      <c r="T228" s="21" t="str">
        <f>IF(Data!T228&gt;0,Data!T228-4,"")</f>
        <v/>
      </c>
      <c r="U228" s="21" t="str">
        <f>IF(Data!U228&gt;0,4-Data!U228,"")</f>
        <v/>
      </c>
      <c r="V228" s="21" t="str">
        <f>IF(Data!V228&gt;0,Data!V228-4,"")</f>
        <v/>
      </c>
      <c r="W228" s="21" t="str">
        <f>IF(Data!W228&gt;0,4-Data!W228,"")</f>
        <v/>
      </c>
      <c r="X228" s="21" t="str">
        <f>IF(Data!X228&gt;0,4-Data!X228,"")</f>
        <v/>
      </c>
      <c r="Y228" s="21" t="str">
        <f>IF(Data!Y228&gt;0,4-Data!Y228,"")</f>
        <v/>
      </c>
      <c r="Z228" s="21" t="str">
        <f>IF(Data!Z228&gt;0,Data!Z228-4,"")</f>
        <v/>
      </c>
      <c r="AC228" s="39" t="str">
        <f t="shared" si="1"/>
        <v/>
      </c>
      <c r="AD228" s="39" t="str">
        <f t="shared" si="2"/>
        <v/>
      </c>
      <c r="AE228" s="39" t="str">
        <f t="shared" si="3"/>
        <v/>
      </c>
      <c r="AF228" s="39" t="str">
        <f t="shared" si="4"/>
        <v/>
      </c>
      <c r="AG228" s="39" t="str">
        <f t="shared" si="5"/>
        <v/>
      </c>
      <c r="AH228" s="39" t="str">
        <f t="shared" si="6"/>
        <v/>
      </c>
    </row>
    <row r="229" ht="14.25" customHeight="1">
      <c r="A229" s="21" t="str">
        <f>IF(Data!A229&gt;0,Data!A229-4,"")</f>
        <v/>
      </c>
      <c r="B229" s="21" t="str">
        <f>IF(Data!B229&gt;0,Data!B229-4,"")</f>
        <v/>
      </c>
      <c r="C229" s="21" t="str">
        <f>IF(Data!C229&gt;0,4-Data!C229,"")</f>
        <v/>
      </c>
      <c r="D229" s="21" t="str">
        <f>IF(Data!D229&gt;0,4-Data!D229,"")</f>
        <v/>
      </c>
      <c r="E229" s="21" t="str">
        <f>IF(Data!E229&gt;0,4-Data!E229,"")</f>
        <v/>
      </c>
      <c r="F229" s="21" t="str">
        <f>IF(Data!F229&gt;0,Data!F229-4,"")</f>
        <v/>
      </c>
      <c r="G229" s="21" t="str">
        <f>IF(Data!G229&gt;0,Data!G229-4,"")</f>
        <v/>
      </c>
      <c r="H229" s="21" t="str">
        <f>IF(Data!H229&gt;0,Data!H229-4,"")</f>
        <v/>
      </c>
      <c r="I229" s="21" t="str">
        <f>IF(Data!I229&gt;0,4-Data!I229,"")</f>
        <v/>
      </c>
      <c r="J229" s="21" t="str">
        <f>IF(Data!J229&gt;0,4-Data!J229,"")</f>
        <v/>
      </c>
      <c r="K229" s="21" t="str">
        <f>IF(Data!K229&gt;0,Data!K229-4,"")</f>
        <v/>
      </c>
      <c r="L229" s="21" t="str">
        <f>IF(Data!L229&gt;0,4-Data!L229,"")</f>
        <v/>
      </c>
      <c r="M229" s="21" t="str">
        <f>IF(Data!M229&gt;0,Data!M229-4,"")</f>
        <v/>
      </c>
      <c r="N229" s="21" t="str">
        <f>IF(Data!N229&gt;0,Data!N229-4,"")</f>
        <v/>
      </c>
      <c r="O229" s="21" t="str">
        <f>IF(Data!O229&gt;0,Data!O229-4,"")</f>
        <v/>
      </c>
      <c r="P229" s="21" t="str">
        <f>IF(Data!P229&gt;0,Data!P229-4,"")</f>
        <v/>
      </c>
      <c r="Q229" s="21" t="str">
        <f>IF(Data!Q229&gt;0,4-Data!Q229,"")</f>
        <v/>
      </c>
      <c r="R229" s="21" t="str">
        <f>IF(Data!R229&gt;0,4-Data!R229,"")</f>
        <v/>
      </c>
      <c r="S229" s="21" t="str">
        <f>IF(Data!S229&gt;0,4-Data!S229,"")</f>
        <v/>
      </c>
      <c r="T229" s="21" t="str">
        <f>IF(Data!T229&gt;0,Data!T229-4,"")</f>
        <v/>
      </c>
      <c r="U229" s="21" t="str">
        <f>IF(Data!U229&gt;0,4-Data!U229,"")</f>
        <v/>
      </c>
      <c r="V229" s="21" t="str">
        <f>IF(Data!V229&gt;0,Data!V229-4,"")</f>
        <v/>
      </c>
      <c r="W229" s="21" t="str">
        <f>IF(Data!W229&gt;0,4-Data!W229,"")</f>
        <v/>
      </c>
      <c r="X229" s="21" t="str">
        <f>IF(Data!X229&gt;0,4-Data!X229,"")</f>
        <v/>
      </c>
      <c r="Y229" s="21" t="str">
        <f>IF(Data!Y229&gt;0,4-Data!Y229,"")</f>
        <v/>
      </c>
      <c r="Z229" s="21" t="str">
        <f>IF(Data!Z229&gt;0,Data!Z229-4,"")</f>
        <v/>
      </c>
      <c r="AC229" s="39" t="str">
        <f t="shared" si="1"/>
        <v/>
      </c>
      <c r="AD229" s="39" t="str">
        <f t="shared" si="2"/>
        <v/>
      </c>
      <c r="AE229" s="39" t="str">
        <f t="shared" si="3"/>
        <v/>
      </c>
      <c r="AF229" s="39" t="str">
        <f t="shared" si="4"/>
        <v/>
      </c>
      <c r="AG229" s="39" t="str">
        <f t="shared" si="5"/>
        <v/>
      </c>
      <c r="AH229" s="39" t="str">
        <f t="shared" si="6"/>
        <v/>
      </c>
    </row>
    <row r="230" ht="14.25" customHeight="1">
      <c r="A230" s="21" t="str">
        <f>IF(Data!A230&gt;0,Data!A230-4,"")</f>
        <v/>
      </c>
      <c r="B230" s="21" t="str">
        <f>IF(Data!B230&gt;0,Data!B230-4,"")</f>
        <v/>
      </c>
      <c r="C230" s="21" t="str">
        <f>IF(Data!C230&gt;0,4-Data!C230,"")</f>
        <v/>
      </c>
      <c r="D230" s="21" t="str">
        <f>IF(Data!D230&gt;0,4-Data!D230,"")</f>
        <v/>
      </c>
      <c r="E230" s="21" t="str">
        <f>IF(Data!E230&gt;0,4-Data!E230,"")</f>
        <v/>
      </c>
      <c r="F230" s="21" t="str">
        <f>IF(Data!F230&gt;0,Data!F230-4,"")</f>
        <v/>
      </c>
      <c r="G230" s="21" t="str">
        <f>IF(Data!G230&gt;0,Data!G230-4,"")</f>
        <v/>
      </c>
      <c r="H230" s="21" t="str">
        <f>IF(Data!H230&gt;0,Data!H230-4,"")</f>
        <v/>
      </c>
      <c r="I230" s="21" t="str">
        <f>IF(Data!I230&gt;0,4-Data!I230,"")</f>
        <v/>
      </c>
      <c r="J230" s="21" t="str">
        <f>IF(Data!J230&gt;0,4-Data!J230,"")</f>
        <v/>
      </c>
      <c r="K230" s="21" t="str">
        <f>IF(Data!K230&gt;0,Data!K230-4,"")</f>
        <v/>
      </c>
      <c r="L230" s="21" t="str">
        <f>IF(Data!L230&gt;0,4-Data!L230,"")</f>
        <v/>
      </c>
      <c r="M230" s="21" t="str">
        <f>IF(Data!M230&gt;0,Data!M230-4,"")</f>
        <v/>
      </c>
      <c r="N230" s="21" t="str">
        <f>IF(Data!N230&gt;0,Data!N230-4,"")</f>
        <v/>
      </c>
      <c r="O230" s="21" t="str">
        <f>IF(Data!O230&gt;0,Data!O230-4,"")</f>
        <v/>
      </c>
      <c r="P230" s="21" t="str">
        <f>IF(Data!P230&gt;0,Data!P230-4,"")</f>
        <v/>
      </c>
      <c r="Q230" s="21" t="str">
        <f>IF(Data!Q230&gt;0,4-Data!Q230,"")</f>
        <v/>
      </c>
      <c r="R230" s="21" t="str">
        <f>IF(Data!R230&gt;0,4-Data!R230,"")</f>
        <v/>
      </c>
      <c r="S230" s="21" t="str">
        <f>IF(Data!S230&gt;0,4-Data!S230,"")</f>
        <v/>
      </c>
      <c r="T230" s="21" t="str">
        <f>IF(Data!T230&gt;0,Data!T230-4,"")</f>
        <v/>
      </c>
      <c r="U230" s="21" t="str">
        <f>IF(Data!U230&gt;0,4-Data!U230,"")</f>
        <v/>
      </c>
      <c r="V230" s="21" t="str">
        <f>IF(Data!V230&gt;0,Data!V230-4,"")</f>
        <v/>
      </c>
      <c r="W230" s="21" t="str">
        <f>IF(Data!W230&gt;0,4-Data!W230,"")</f>
        <v/>
      </c>
      <c r="X230" s="21" t="str">
        <f>IF(Data!X230&gt;0,4-Data!X230,"")</f>
        <v/>
      </c>
      <c r="Y230" s="21" t="str">
        <f>IF(Data!Y230&gt;0,4-Data!Y230,"")</f>
        <v/>
      </c>
      <c r="Z230" s="21" t="str">
        <f>IF(Data!Z230&gt;0,Data!Z230-4,"")</f>
        <v/>
      </c>
      <c r="AC230" s="39" t="str">
        <f t="shared" si="1"/>
        <v/>
      </c>
      <c r="AD230" s="39" t="str">
        <f t="shared" si="2"/>
        <v/>
      </c>
      <c r="AE230" s="39" t="str">
        <f t="shared" si="3"/>
        <v/>
      </c>
      <c r="AF230" s="39" t="str">
        <f t="shared" si="4"/>
        <v/>
      </c>
      <c r="AG230" s="39" t="str">
        <f t="shared" si="5"/>
        <v/>
      </c>
      <c r="AH230" s="39" t="str">
        <f t="shared" si="6"/>
        <v/>
      </c>
    </row>
    <row r="231" ht="14.25" customHeight="1">
      <c r="A231" s="21" t="str">
        <f>IF(Data!A231&gt;0,Data!A231-4,"")</f>
        <v/>
      </c>
      <c r="B231" s="21" t="str">
        <f>IF(Data!B231&gt;0,Data!B231-4,"")</f>
        <v/>
      </c>
      <c r="C231" s="21" t="str">
        <f>IF(Data!C231&gt;0,4-Data!C231,"")</f>
        <v/>
      </c>
      <c r="D231" s="21" t="str">
        <f>IF(Data!D231&gt;0,4-Data!D231,"")</f>
        <v/>
      </c>
      <c r="E231" s="21" t="str">
        <f>IF(Data!E231&gt;0,4-Data!E231,"")</f>
        <v/>
      </c>
      <c r="F231" s="21" t="str">
        <f>IF(Data!F231&gt;0,Data!F231-4,"")</f>
        <v/>
      </c>
      <c r="G231" s="21" t="str">
        <f>IF(Data!G231&gt;0,Data!G231-4,"")</f>
        <v/>
      </c>
      <c r="H231" s="21" t="str">
        <f>IF(Data!H231&gt;0,Data!H231-4,"")</f>
        <v/>
      </c>
      <c r="I231" s="21" t="str">
        <f>IF(Data!I231&gt;0,4-Data!I231,"")</f>
        <v/>
      </c>
      <c r="J231" s="21" t="str">
        <f>IF(Data!J231&gt;0,4-Data!J231,"")</f>
        <v/>
      </c>
      <c r="K231" s="21" t="str">
        <f>IF(Data!K231&gt;0,Data!K231-4,"")</f>
        <v/>
      </c>
      <c r="L231" s="21" t="str">
        <f>IF(Data!L231&gt;0,4-Data!L231,"")</f>
        <v/>
      </c>
      <c r="M231" s="21" t="str">
        <f>IF(Data!M231&gt;0,Data!M231-4,"")</f>
        <v/>
      </c>
      <c r="N231" s="21" t="str">
        <f>IF(Data!N231&gt;0,Data!N231-4,"")</f>
        <v/>
      </c>
      <c r="O231" s="21" t="str">
        <f>IF(Data!O231&gt;0,Data!O231-4,"")</f>
        <v/>
      </c>
      <c r="P231" s="21" t="str">
        <f>IF(Data!P231&gt;0,Data!P231-4,"")</f>
        <v/>
      </c>
      <c r="Q231" s="21" t="str">
        <f>IF(Data!Q231&gt;0,4-Data!Q231,"")</f>
        <v/>
      </c>
      <c r="R231" s="21" t="str">
        <f>IF(Data!R231&gt;0,4-Data!R231,"")</f>
        <v/>
      </c>
      <c r="S231" s="21" t="str">
        <f>IF(Data!S231&gt;0,4-Data!S231,"")</f>
        <v/>
      </c>
      <c r="T231" s="21" t="str">
        <f>IF(Data!T231&gt;0,Data!T231-4,"")</f>
        <v/>
      </c>
      <c r="U231" s="21" t="str">
        <f>IF(Data!U231&gt;0,4-Data!U231,"")</f>
        <v/>
      </c>
      <c r="V231" s="21" t="str">
        <f>IF(Data!V231&gt;0,Data!V231-4,"")</f>
        <v/>
      </c>
      <c r="W231" s="21" t="str">
        <f>IF(Data!W231&gt;0,4-Data!W231,"")</f>
        <v/>
      </c>
      <c r="X231" s="21" t="str">
        <f>IF(Data!X231&gt;0,4-Data!X231,"")</f>
        <v/>
      </c>
      <c r="Y231" s="21" t="str">
        <f>IF(Data!Y231&gt;0,4-Data!Y231,"")</f>
        <v/>
      </c>
      <c r="Z231" s="21" t="str">
        <f>IF(Data!Z231&gt;0,Data!Z231-4,"")</f>
        <v/>
      </c>
      <c r="AC231" s="39" t="str">
        <f t="shared" si="1"/>
        <v/>
      </c>
      <c r="AD231" s="39" t="str">
        <f t="shared" si="2"/>
        <v/>
      </c>
      <c r="AE231" s="39" t="str">
        <f t="shared" si="3"/>
        <v/>
      </c>
      <c r="AF231" s="39" t="str">
        <f t="shared" si="4"/>
        <v/>
      </c>
      <c r="AG231" s="39" t="str">
        <f t="shared" si="5"/>
        <v/>
      </c>
      <c r="AH231" s="39" t="str">
        <f t="shared" si="6"/>
        <v/>
      </c>
    </row>
    <row r="232" ht="14.25" customHeight="1">
      <c r="A232" s="21" t="str">
        <f>IF(Data!A232&gt;0,Data!A232-4,"")</f>
        <v/>
      </c>
      <c r="B232" s="21" t="str">
        <f>IF(Data!B232&gt;0,Data!B232-4,"")</f>
        <v/>
      </c>
      <c r="C232" s="21" t="str">
        <f>IF(Data!C232&gt;0,4-Data!C232,"")</f>
        <v/>
      </c>
      <c r="D232" s="21" t="str">
        <f>IF(Data!D232&gt;0,4-Data!D232,"")</f>
        <v/>
      </c>
      <c r="E232" s="21" t="str">
        <f>IF(Data!E232&gt;0,4-Data!E232,"")</f>
        <v/>
      </c>
      <c r="F232" s="21" t="str">
        <f>IF(Data!F232&gt;0,Data!F232-4,"")</f>
        <v/>
      </c>
      <c r="G232" s="21" t="str">
        <f>IF(Data!G232&gt;0,Data!G232-4,"")</f>
        <v/>
      </c>
      <c r="H232" s="21" t="str">
        <f>IF(Data!H232&gt;0,Data!H232-4,"")</f>
        <v/>
      </c>
      <c r="I232" s="21" t="str">
        <f>IF(Data!I232&gt;0,4-Data!I232,"")</f>
        <v/>
      </c>
      <c r="J232" s="21" t="str">
        <f>IF(Data!J232&gt;0,4-Data!J232,"")</f>
        <v/>
      </c>
      <c r="K232" s="21" t="str">
        <f>IF(Data!K232&gt;0,Data!K232-4,"")</f>
        <v/>
      </c>
      <c r="L232" s="21" t="str">
        <f>IF(Data!L232&gt;0,4-Data!L232,"")</f>
        <v/>
      </c>
      <c r="M232" s="21" t="str">
        <f>IF(Data!M232&gt;0,Data!M232-4,"")</f>
        <v/>
      </c>
      <c r="N232" s="21" t="str">
        <f>IF(Data!N232&gt;0,Data!N232-4,"")</f>
        <v/>
      </c>
      <c r="O232" s="21" t="str">
        <f>IF(Data!O232&gt;0,Data!O232-4,"")</f>
        <v/>
      </c>
      <c r="P232" s="21" t="str">
        <f>IF(Data!P232&gt;0,Data!P232-4,"")</f>
        <v/>
      </c>
      <c r="Q232" s="21" t="str">
        <f>IF(Data!Q232&gt;0,4-Data!Q232,"")</f>
        <v/>
      </c>
      <c r="R232" s="21" t="str">
        <f>IF(Data!R232&gt;0,4-Data!R232,"")</f>
        <v/>
      </c>
      <c r="S232" s="21" t="str">
        <f>IF(Data!S232&gt;0,4-Data!S232,"")</f>
        <v/>
      </c>
      <c r="T232" s="21" t="str">
        <f>IF(Data!T232&gt;0,Data!T232-4,"")</f>
        <v/>
      </c>
      <c r="U232" s="21" t="str">
        <f>IF(Data!U232&gt;0,4-Data!U232,"")</f>
        <v/>
      </c>
      <c r="V232" s="21" t="str">
        <f>IF(Data!V232&gt;0,Data!V232-4,"")</f>
        <v/>
      </c>
      <c r="W232" s="21" t="str">
        <f>IF(Data!W232&gt;0,4-Data!W232,"")</f>
        <v/>
      </c>
      <c r="X232" s="21" t="str">
        <f>IF(Data!X232&gt;0,4-Data!X232,"")</f>
        <v/>
      </c>
      <c r="Y232" s="21" t="str">
        <f>IF(Data!Y232&gt;0,4-Data!Y232,"")</f>
        <v/>
      </c>
      <c r="Z232" s="21" t="str">
        <f>IF(Data!Z232&gt;0,Data!Z232-4,"")</f>
        <v/>
      </c>
      <c r="AC232" s="39" t="str">
        <f t="shared" si="1"/>
        <v/>
      </c>
      <c r="AD232" s="39" t="str">
        <f t="shared" si="2"/>
        <v/>
      </c>
      <c r="AE232" s="39" t="str">
        <f t="shared" si="3"/>
        <v/>
      </c>
      <c r="AF232" s="39" t="str">
        <f t="shared" si="4"/>
        <v/>
      </c>
      <c r="AG232" s="39" t="str">
        <f t="shared" si="5"/>
        <v/>
      </c>
      <c r="AH232" s="39" t="str">
        <f t="shared" si="6"/>
        <v/>
      </c>
    </row>
    <row r="233" ht="14.25" customHeight="1">
      <c r="A233" s="21" t="str">
        <f>IF(Data!A233&gt;0,Data!A233-4,"")</f>
        <v/>
      </c>
      <c r="B233" s="21" t="str">
        <f>IF(Data!B233&gt;0,Data!B233-4,"")</f>
        <v/>
      </c>
      <c r="C233" s="21" t="str">
        <f>IF(Data!C233&gt;0,4-Data!C233,"")</f>
        <v/>
      </c>
      <c r="D233" s="21" t="str">
        <f>IF(Data!D233&gt;0,4-Data!D233,"")</f>
        <v/>
      </c>
      <c r="E233" s="21" t="str">
        <f>IF(Data!E233&gt;0,4-Data!E233,"")</f>
        <v/>
      </c>
      <c r="F233" s="21" t="str">
        <f>IF(Data!F233&gt;0,Data!F233-4,"")</f>
        <v/>
      </c>
      <c r="G233" s="21" t="str">
        <f>IF(Data!G233&gt;0,Data!G233-4,"")</f>
        <v/>
      </c>
      <c r="H233" s="21" t="str">
        <f>IF(Data!H233&gt;0,Data!H233-4,"")</f>
        <v/>
      </c>
      <c r="I233" s="21" t="str">
        <f>IF(Data!I233&gt;0,4-Data!I233,"")</f>
        <v/>
      </c>
      <c r="J233" s="21" t="str">
        <f>IF(Data!J233&gt;0,4-Data!J233,"")</f>
        <v/>
      </c>
      <c r="K233" s="21" t="str">
        <f>IF(Data!K233&gt;0,Data!K233-4,"")</f>
        <v/>
      </c>
      <c r="L233" s="21" t="str">
        <f>IF(Data!L233&gt;0,4-Data!L233,"")</f>
        <v/>
      </c>
      <c r="M233" s="21" t="str">
        <f>IF(Data!M233&gt;0,Data!M233-4,"")</f>
        <v/>
      </c>
      <c r="N233" s="21" t="str">
        <f>IF(Data!N233&gt;0,Data!N233-4,"")</f>
        <v/>
      </c>
      <c r="O233" s="21" t="str">
        <f>IF(Data!O233&gt;0,Data!O233-4,"")</f>
        <v/>
      </c>
      <c r="P233" s="21" t="str">
        <f>IF(Data!P233&gt;0,Data!P233-4,"")</f>
        <v/>
      </c>
      <c r="Q233" s="21" t="str">
        <f>IF(Data!Q233&gt;0,4-Data!Q233,"")</f>
        <v/>
      </c>
      <c r="R233" s="21" t="str">
        <f>IF(Data!R233&gt;0,4-Data!R233,"")</f>
        <v/>
      </c>
      <c r="S233" s="21" t="str">
        <f>IF(Data!S233&gt;0,4-Data!S233,"")</f>
        <v/>
      </c>
      <c r="T233" s="21" t="str">
        <f>IF(Data!T233&gt;0,Data!T233-4,"")</f>
        <v/>
      </c>
      <c r="U233" s="21" t="str">
        <f>IF(Data!U233&gt;0,4-Data!U233,"")</f>
        <v/>
      </c>
      <c r="V233" s="21" t="str">
        <f>IF(Data!V233&gt;0,Data!V233-4,"")</f>
        <v/>
      </c>
      <c r="W233" s="21" t="str">
        <f>IF(Data!W233&gt;0,4-Data!W233,"")</f>
        <v/>
      </c>
      <c r="X233" s="21" t="str">
        <f>IF(Data!X233&gt;0,4-Data!X233,"")</f>
        <v/>
      </c>
      <c r="Y233" s="21" t="str">
        <f>IF(Data!Y233&gt;0,4-Data!Y233,"")</f>
        <v/>
      </c>
      <c r="Z233" s="21" t="str">
        <f>IF(Data!Z233&gt;0,Data!Z233-4,"")</f>
        <v/>
      </c>
      <c r="AC233" s="39" t="str">
        <f t="shared" si="1"/>
        <v/>
      </c>
      <c r="AD233" s="39" t="str">
        <f t="shared" si="2"/>
        <v/>
      </c>
      <c r="AE233" s="39" t="str">
        <f t="shared" si="3"/>
        <v/>
      </c>
      <c r="AF233" s="39" t="str">
        <f t="shared" si="4"/>
        <v/>
      </c>
      <c r="AG233" s="39" t="str">
        <f t="shared" si="5"/>
        <v/>
      </c>
      <c r="AH233" s="39" t="str">
        <f t="shared" si="6"/>
        <v/>
      </c>
    </row>
    <row r="234" ht="14.25" customHeight="1">
      <c r="A234" s="21" t="str">
        <f>IF(Data!A234&gt;0,Data!A234-4,"")</f>
        <v/>
      </c>
      <c r="B234" s="21" t="str">
        <f>IF(Data!B234&gt;0,Data!B234-4,"")</f>
        <v/>
      </c>
      <c r="C234" s="21" t="str">
        <f>IF(Data!C234&gt;0,4-Data!C234,"")</f>
        <v/>
      </c>
      <c r="D234" s="21" t="str">
        <f>IF(Data!D234&gt;0,4-Data!D234,"")</f>
        <v/>
      </c>
      <c r="E234" s="21" t="str">
        <f>IF(Data!E234&gt;0,4-Data!E234,"")</f>
        <v/>
      </c>
      <c r="F234" s="21" t="str">
        <f>IF(Data!F234&gt;0,Data!F234-4,"")</f>
        <v/>
      </c>
      <c r="G234" s="21" t="str">
        <f>IF(Data!G234&gt;0,Data!G234-4,"")</f>
        <v/>
      </c>
      <c r="H234" s="21" t="str">
        <f>IF(Data!H234&gt;0,Data!H234-4,"")</f>
        <v/>
      </c>
      <c r="I234" s="21" t="str">
        <f>IF(Data!I234&gt;0,4-Data!I234,"")</f>
        <v/>
      </c>
      <c r="J234" s="21" t="str">
        <f>IF(Data!J234&gt;0,4-Data!J234,"")</f>
        <v/>
      </c>
      <c r="K234" s="21" t="str">
        <f>IF(Data!K234&gt;0,Data!K234-4,"")</f>
        <v/>
      </c>
      <c r="L234" s="21" t="str">
        <f>IF(Data!L234&gt;0,4-Data!L234,"")</f>
        <v/>
      </c>
      <c r="M234" s="21" t="str">
        <f>IF(Data!M234&gt;0,Data!M234-4,"")</f>
        <v/>
      </c>
      <c r="N234" s="21" t="str">
        <f>IF(Data!N234&gt;0,Data!N234-4,"")</f>
        <v/>
      </c>
      <c r="O234" s="21" t="str">
        <f>IF(Data!O234&gt;0,Data!O234-4,"")</f>
        <v/>
      </c>
      <c r="P234" s="21" t="str">
        <f>IF(Data!P234&gt;0,Data!P234-4,"")</f>
        <v/>
      </c>
      <c r="Q234" s="21" t="str">
        <f>IF(Data!Q234&gt;0,4-Data!Q234,"")</f>
        <v/>
      </c>
      <c r="R234" s="21" t="str">
        <f>IF(Data!R234&gt;0,4-Data!R234,"")</f>
        <v/>
      </c>
      <c r="S234" s="21" t="str">
        <f>IF(Data!S234&gt;0,4-Data!S234,"")</f>
        <v/>
      </c>
      <c r="T234" s="21" t="str">
        <f>IF(Data!T234&gt;0,Data!T234-4,"")</f>
        <v/>
      </c>
      <c r="U234" s="21" t="str">
        <f>IF(Data!U234&gt;0,4-Data!U234,"")</f>
        <v/>
      </c>
      <c r="V234" s="21" t="str">
        <f>IF(Data!V234&gt;0,Data!V234-4,"")</f>
        <v/>
      </c>
      <c r="W234" s="21" t="str">
        <f>IF(Data!W234&gt;0,4-Data!W234,"")</f>
        <v/>
      </c>
      <c r="X234" s="21" t="str">
        <f>IF(Data!X234&gt;0,4-Data!X234,"")</f>
        <v/>
      </c>
      <c r="Y234" s="21" t="str">
        <f>IF(Data!Y234&gt;0,4-Data!Y234,"")</f>
        <v/>
      </c>
      <c r="Z234" s="21" t="str">
        <f>IF(Data!Z234&gt;0,Data!Z234-4,"")</f>
        <v/>
      </c>
      <c r="AC234" s="39" t="str">
        <f t="shared" si="1"/>
        <v/>
      </c>
      <c r="AD234" s="39" t="str">
        <f t="shared" si="2"/>
        <v/>
      </c>
      <c r="AE234" s="39" t="str">
        <f t="shared" si="3"/>
        <v/>
      </c>
      <c r="AF234" s="39" t="str">
        <f t="shared" si="4"/>
        <v/>
      </c>
      <c r="AG234" s="39" t="str">
        <f t="shared" si="5"/>
        <v/>
      </c>
      <c r="AH234" s="39" t="str">
        <f t="shared" si="6"/>
        <v/>
      </c>
    </row>
    <row r="235" ht="14.25" customHeight="1">
      <c r="A235" s="21" t="str">
        <f>IF(Data!A235&gt;0,Data!A235-4,"")</f>
        <v/>
      </c>
      <c r="B235" s="21" t="str">
        <f>IF(Data!B235&gt;0,Data!B235-4,"")</f>
        <v/>
      </c>
      <c r="C235" s="21" t="str">
        <f>IF(Data!C235&gt;0,4-Data!C235,"")</f>
        <v/>
      </c>
      <c r="D235" s="21" t="str">
        <f>IF(Data!D235&gt;0,4-Data!D235,"")</f>
        <v/>
      </c>
      <c r="E235" s="21" t="str">
        <f>IF(Data!E235&gt;0,4-Data!E235,"")</f>
        <v/>
      </c>
      <c r="F235" s="21" t="str">
        <f>IF(Data!F235&gt;0,Data!F235-4,"")</f>
        <v/>
      </c>
      <c r="G235" s="21" t="str">
        <f>IF(Data!G235&gt;0,Data!G235-4,"")</f>
        <v/>
      </c>
      <c r="H235" s="21" t="str">
        <f>IF(Data!H235&gt;0,Data!H235-4,"")</f>
        <v/>
      </c>
      <c r="I235" s="21" t="str">
        <f>IF(Data!I235&gt;0,4-Data!I235,"")</f>
        <v/>
      </c>
      <c r="J235" s="21" t="str">
        <f>IF(Data!J235&gt;0,4-Data!J235,"")</f>
        <v/>
      </c>
      <c r="K235" s="21" t="str">
        <f>IF(Data!K235&gt;0,Data!K235-4,"")</f>
        <v/>
      </c>
      <c r="L235" s="21" t="str">
        <f>IF(Data!L235&gt;0,4-Data!L235,"")</f>
        <v/>
      </c>
      <c r="M235" s="21" t="str">
        <f>IF(Data!M235&gt;0,Data!M235-4,"")</f>
        <v/>
      </c>
      <c r="N235" s="21" t="str">
        <f>IF(Data!N235&gt;0,Data!N235-4,"")</f>
        <v/>
      </c>
      <c r="O235" s="21" t="str">
        <f>IF(Data!O235&gt;0,Data!O235-4,"")</f>
        <v/>
      </c>
      <c r="P235" s="21" t="str">
        <f>IF(Data!P235&gt;0,Data!P235-4,"")</f>
        <v/>
      </c>
      <c r="Q235" s="21" t="str">
        <f>IF(Data!Q235&gt;0,4-Data!Q235,"")</f>
        <v/>
      </c>
      <c r="R235" s="21" t="str">
        <f>IF(Data!R235&gt;0,4-Data!R235,"")</f>
        <v/>
      </c>
      <c r="S235" s="21" t="str">
        <f>IF(Data!S235&gt;0,4-Data!S235,"")</f>
        <v/>
      </c>
      <c r="T235" s="21" t="str">
        <f>IF(Data!T235&gt;0,Data!T235-4,"")</f>
        <v/>
      </c>
      <c r="U235" s="21" t="str">
        <f>IF(Data!U235&gt;0,4-Data!U235,"")</f>
        <v/>
      </c>
      <c r="V235" s="21" t="str">
        <f>IF(Data!V235&gt;0,Data!V235-4,"")</f>
        <v/>
      </c>
      <c r="W235" s="21" t="str">
        <f>IF(Data!W235&gt;0,4-Data!W235,"")</f>
        <v/>
      </c>
      <c r="X235" s="21" t="str">
        <f>IF(Data!X235&gt;0,4-Data!X235,"")</f>
        <v/>
      </c>
      <c r="Y235" s="21" t="str">
        <f>IF(Data!Y235&gt;0,4-Data!Y235,"")</f>
        <v/>
      </c>
      <c r="Z235" s="21" t="str">
        <f>IF(Data!Z235&gt;0,Data!Z235-4,"")</f>
        <v/>
      </c>
      <c r="AC235" s="39" t="str">
        <f t="shared" si="1"/>
        <v/>
      </c>
      <c r="AD235" s="39" t="str">
        <f t="shared" si="2"/>
        <v/>
      </c>
      <c r="AE235" s="39" t="str">
        <f t="shared" si="3"/>
        <v/>
      </c>
      <c r="AF235" s="39" t="str">
        <f t="shared" si="4"/>
        <v/>
      </c>
      <c r="AG235" s="39" t="str">
        <f t="shared" si="5"/>
        <v/>
      </c>
      <c r="AH235" s="39" t="str">
        <f t="shared" si="6"/>
        <v/>
      </c>
    </row>
    <row r="236" ht="14.25" customHeight="1">
      <c r="A236" s="21" t="str">
        <f>IF(Data!A236&gt;0,Data!A236-4,"")</f>
        <v/>
      </c>
      <c r="B236" s="21" t="str">
        <f>IF(Data!B236&gt;0,Data!B236-4,"")</f>
        <v/>
      </c>
      <c r="C236" s="21" t="str">
        <f>IF(Data!C236&gt;0,4-Data!C236,"")</f>
        <v/>
      </c>
      <c r="D236" s="21" t="str">
        <f>IF(Data!D236&gt;0,4-Data!D236,"")</f>
        <v/>
      </c>
      <c r="E236" s="21" t="str">
        <f>IF(Data!E236&gt;0,4-Data!E236,"")</f>
        <v/>
      </c>
      <c r="F236" s="21" t="str">
        <f>IF(Data!F236&gt;0,Data!F236-4,"")</f>
        <v/>
      </c>
      <c r="G236" s="21" t="str">
        <f>IF(Data!G236&gt;0,Data!G236-4,"")</f>
        <v/>
      </c>
      <c r="H236" s="21" t="str">
        <f>IF(Data!H236&gt;0,Data!H236-4,"")</f>
        <v/>
      </c>
      <c r="I236" s="21" t="str">
        <f>IF(Data!I236&gt;0,4-Data!I236,"")</f>
        <v/>
      </c>
      <c r="J236" s="21" t="str">
        <f>IF(Data!J236&gt;0,4-Data!J236,"")</f>
        <v/>
      </c>
      <c r="K236" s="21" t="str">
        <f>IF(Data!K236&gt;0,Data!K236-4,"")</f>
        <v/>
      </c>
      <c r="L236" s="21" t="str">
        <f>IF(Data!L236&gt;0,4-Data!L236,"")</f>
        <v/>
      </c>
      <c r="M236" s="21" t="str">
        <f>IF(Data!M236&gt;0,Data!M236-4,"")</f>
        <v/>
      </c>
      <c r="N236" s="21" t="str">
        <f>IF(Data!N236&gt;0,Data!N236-4,"")</f>
        <v/>
      </c>
      <c r="O236" s="21" t="str">
        <f>IF(Data!O236&gt;0,Data!O236-4,"")</f>
        <v/>
      </c>
      <c r="P236" s="21" t="str">
        <f>IF(Data!P236&gt;0,Data!P236-4,"")</f>
        <v/>
      </c>
      <c r="Q236" s="21" t="str">
        <f>IF(Data!Q236&gt;0,4-Data!Q236,"")</f>
        <v/>
      </c>
      <c r="R236" s="21" t="str">
        <f>IF(Data!R236&gt;0,4-Data!R236,"")</f>
        <v/>
      </c>
      <c r="S236" s="21" t="str">
        <f>IF(Data!S236&gt;0,4-Data!S236,"")</f>
        <v/>
      </c>
      <c r="T236" s="21" t="str">
        <f>IF(Data!T236&gt;0,Data!T236-4,"")</f>
        <v/>
      </c>
      <c r="U236" s="21" t="str">
        <f>IF(Data!U236&gt;0,4-Data!U236,"")</f>
        <v/>
      </c>
      <c r="V236" s="21" t="str">
        <f>IF(Data!V236&gt;0,Data!V236-4,"")</f>
        <v/>
      </c>
      <c r="W236" s="21" t="str">
        <f>IF(Data!W236&gt;0,4-Data!W236,"")</f>
        <v/>
      </c>
      <c r="X236" s="21" t="str">
        <f>IF(Data!X236&gt;0,4-Data!X236,"")</f>
        <v/>
      </c>
      <c r="Y236" s="21" t="str">
        <f>IF(Data!Y236&gt;0,4-Data!Y236,"")</f>
        <v/>
      </c>
      <c r="Z236" s="21" t="str">
        <f>IF(Data!Z236&gt;0,Data!Z236-4,"")</f>
        <v/>
      </c>
      <c r="AC236" s="39" t="str">
        <f t="shared" si="1"/>
        <v/>
      </c>
      <c r="AD236" s="39" t="str">
        <f t="shared" si="2"/>
        <v/>
      </c>
      <c r="AE236" s="39" t="str">
        <f t="shared" si="3"/>
        <v/>
      </c>
      <c r="AF236" s="39" t="str">
        <f t="shared" si="4"/>
        <v/>
      </c>
      <c r="AG236" s="39" t="str">
        <f t="shared" si="5"/>
        <v/>
      </c>
      <c r="AH236" s="39" t="str">
        <f t="shared" si="6"/>
        <v/>
      </c>
    </row>
    <row r="237" ht="14.25" customHeight="1">
      <c r="A237" s="21" t="str">
        <f>IF(Data!A237&gt;0,Data!A237-4,"")</f>
        <v/>
      </c>
      <c r="B237" s="21" t="str">
        <f>IF(Data!B237&gt;0,Data!B237-4,"")</f>
        <v/>
      </c>
      <c r="C237" s="21" t="str">
        <f>IF(Data!C237&gt;0,4-Data!C237,"")</f>
        <v/>
      </c>
      <c r="D237" s="21" t="str">
        <f>IF(Data!D237&gt;0,4-Data!D237,"")</f>
        <v/>
      </c>
      <c r="E237" s="21" t="str">
        <f>IF(Data!E237&gt;0,4-Data!E237,"")</f>
        <v/>
      </c>
      <c r="F237" s="21" t="str">
        <f>IF(Data!F237&gt;0,Data!F237-4,"")</f>
        <v/>
      </c>
      <c r="G237" s="21" t="str">
        <f>IF(Data!G237&gt;0,Data!G237-4,"")</f>
        <v/>
      </c>
      <c r="H237" s="21" t="str">
        <f>IF(Data!H237&gt;0,Data!H237-4,"")</f>
        <v/>
      </c>
      <c r="I237" s="21" t="str">
        <f>IF(Data!I237&gt;0,4-Data!I237,"")</f>
        <v/>
      </c>
      <c r="J237" s="21" t="str">
        <f>IF(Data!J237&gt;0,4-Data!J237,"")</f>
        <v/>
      </c>
      <c r="K237" s="21" t="str">
        <f>IF(Data!K237&gt;0,Data!K237-4,"")</f>
        <v/>
      </c>
      <c r="L237" s="21" t="str">
        <f>IF(Data!L237&gt;0,4-Data!L237,"")</f>
        <v/>
      </c>
      <c r="M237" s="21" t="str">
        <f>IF(Data!M237&gt;0,Data!M237-4,"")</f>
        <v/>
      </c>
      <c r="N237" s="21" t="str">
        <f>IF(Data!N237&gt;0,Data!N237-4,"")</f>
        <v/>
      </c>
      <c r="O237" s="21" t="str">
        <f>IF(Data!O237&gt;0,Data!O237-4,"")</f>
        <v/>
      </c>
      <c r="P237" s="21" t="str">
        <f>IF(Data!P237&gt;0,Data!P237-4,"")</f>
        <v/>
      </c>
      <c r="Q237" s="21" t="str">
        <f>IF(Data!Q237&gt;0,4-Data!Q237,"")</f>
        <v/>
      </c>
      <c r="R237" s="21" t="str">
        <f>IF(Data!R237&gt;0,4-Data!R237,"")</f>
        <v/>
      </c>
      <c r="S237" s="21" t="str">
        <f>IF(Data!S237&gt;0,4-Data!S237,"")</f>
        <v/>
      </c>
      <c r="T237" s="21" t="str">
        <f>IF(Data!T237&gt;0,Data!T237-4,"")</f>
        <v/>
      </c>
      <c r="U237" s="21" t="str">
        <f>IF(Data!U237&gt;0,4-Data!U237,"")</f>
        <v/>
      </c>
      <c r="V237" s="21" t="str">
        <f>IF(Data!V237&gt;0,Data!V237-4,"")</f>
        <v/>
      </c>
      <c r="W237" s="21" t="str">
        <f>IF(Data!W237&gt;0,4-Data!W237,"")</f>
        <v/>
      </c>
      <c r="X237" s="21" t="str">
        <f>IF(Data!X237&gt;0,4-Data!X237,"")</f>
        <v/>
      </c>
      <c r="Y237" s="21" t="str">
        <f>IF(Data!Y237&gt;0,4-Data!Y237,"")</f>
        <v/>
      </c>
      <c r="Z237" s="21" t="str">
        <f>IF(Data!Z237&gt;0,Data!Z237-4,"")</f>
        <v/>
      </c>
      <c r="AC237" s="39" t="str">
        <f t="shared" si="1"/>
        <v/>
      </c>
      <c r="AD237" s="39" t="str">
        <f t="shared" si="2"/>
        <v/>
      </c>
      <c r="AE237" s="39" t="str">
        <f t="shared" si="3"/>
        <v/>
      </c>
      <c r="AF237" s="39" t="str">
        <f t="shared" si="4"/>
        <v/>
      </c>
      <c r="AG237" s="39" t="str">
        <f t="shared" si="5"/>
        <v/>
      </c>
      <c r="AH237" s="39" t="str">
        <f t="shared" si="6"/>
        <v/>
      </c>
    </row>
    <row r="238" ht="14.25" customHeight="1">
      <c r="A238" s="21" t="str">
        <f>IF(Data!A238&gt;0,Data!A238-4,"")</f>
        <v/>
      </c>
      <c r="B238" s="21" t="str">
        <f>IF(Data!B238&gt;0,Data!B238-4,"")</f>
        <v/>
      </c>
      <c r="C238" s="21" t="str">
        <f>IF(Data!C238&gt;0,4-Data!C238,"")</f>
        <v/>
      </c>
      <c r="D238" s="21" t="str">
        <f>IF(Data!D238&gt;0,4-Data!D238,"")</f>
        <v/>
      </c>
      <c r="E238" s="21" t="str">
        <f>IF(Data!E238&gt;0,4-Data!E238,"")</f>
        <v/>
      </c>
      <c r="F238" s="21" t="str">
        <f>IF(Data!F238&gt;0,Data!F238-4,"")</f>
        <v/>
      </c>
      <c r="G238" s="21" t="str">
        <f>IF(Data!G238&gt;0,Data!G238-4,"")</f>
        <v/>
      </c>
      <c r="H238" s="21" t="str">
        <f>IF(Data!H238&gt;0,Data!H238-4,"")</f>
        <v/>
      </c>
      <c r="I238" s="21" t="str">
        <f>IF(Data!I238&gt;0,4-Data!I238,"")</f>
        <v/>
      </c>
      <c r="J238" s="21" t="str">
        <f>IF(Data!J238&gt;0,4-Data!J238,"")</f>
        <v/>
      </c>
      <c r="K238" s="21" t="str">
        <f>IF(Data!K238&gt;0,Data!K238-4,"")</f>
        <v/>
      </c>
      <c r="L238" s="21" t="str">
        <f>IF(Data!L238&gt;0,4-Data!L238,"")</f>
        <v/>
      </c>
      <c r="M238" s="21" t="str">
        <f>IF(Data!M238&gt;0,Data!M238-4,"")</f>
        <v/>
      </c>
      <c r="N238" s="21" t="str">
        <f>IF(Data!N238&gt;0,Data!N238-4,"")</f>
        <v/>
      </c>
      <c r="O238" s="21" t="str">
        <f>IF(Data!O238&gt;0,Data!O238-4,"")</f>
        <v/>
      </c>
      <c r="P238" s="21" t="str">
        <f>IF(Data!P238&gt;0,Data!P238-4,"")</f>
        <v/>
      </c>
      <c r="Q238" s="21" t="str">
        <f>IF(Data!Q238&gt;0,4-Data!Q238,"")</f>
        <v/>
      </c>
      <c r="R238" s="21" t="str">
        <f>IF(Data!R238&gt;0,4-Data!R238,"")</f>
        <v/>
      </c>
      <c r="S238" s="21" t="str">
        <f>IF(Data!S238&gt;0,4-Data!S238,"")</f>
        <v/>
      </c>
      <c r="T238" s="21" t="str">
        <f>IF(Data!T238&gt;0,Data!T238-4,"")</f>
        <v/>
      </c>
      <c r="U238" s="21" t="str">
        <f>IF(Data!U238&gt;0,4-Data!U238,"")</f>
        <v/>
      </c>
      <c r="V238" s="21" t="str">
        <f>IF(Data!V238&gt;0,Data!V238-4,"")</f>
        <v/>
      </c>
      <c r="W238" s="21" t="str">
        <f>IF(Data!W238&gt;0,4-Data!W238,"")</f>
        <v/>
      </c>
      <c r="X238" s="21" t="str">
        <f>IF(Data!X238&gt;0,4-Data!X238,"")</f>
        <v/>
      </c>
      <c r="Y238" s="21" t="str">
        <f>IF(Data!Y238&gt;0,4-Data!Y238,"")</f>
        <v/>
      </c>
      <c r="Z238" s="21" t="str">
        <f>IF(Data!Z238&gt;0,Data!Z238-4,"")</f>
        <v/>
      </c>
      <c r="AC238" s="39" t="str">
        <f t="shared" si="1"/>
        <v/>
      </c>
      <c r="AD238" s="39" t="str">
        <f t="shared" si="2"/>
        <v/>
      </c>
      <c r="AE238" s="39" t="str">
        <f t="shared" si="3"/>
        <v/>
      </c>
      <c r="AF238" s="39" t="str">
        <f t="shared" si="4"/>
        <v/>
      </c>
      <c r="AG238" s="39" t="str">
        <f t="shared" si="5"/>
        <v/>
      </c>
      <c r="AH238" s="39" t="str">
        <f t="shared" si="6"/>
        <v/>
      </c>
    </row>
    <row r="239" ht="14.25" customHeight="1">
      <c r="A239" s="21" t="str">
        <f>IF(Data!A239&gt;0,Data!A239-4,"")</f>
        <v/>
      </c>
      <c r="B239" s="21" t="str">
        <f>IF(Data!B239&gt;0,Data!B239-4,"")</f>
        <v/>
      </c>
      <c r="C239" s="21" t="str">
        <f>IF(Data!C239&gt;0,4-Data!C239,"")</f>
        <v/>
      </c>
      <c r="D239" s="21" t="str">
        <f>IF(Data!D239&gt;0,4-Data!D239,"")</f>
        <v/>
      </c>
      <c r="E239" s="21" t="str">
        <f>IF(Data!E239&gt;0,4-Data!E239,"")</f>
        <v/>
      </c>
      <c r="F239" s="21" t="str">
        <f>IF(Data!F239&gt;0,Data!F239-4,"")</f>
        <v/>
      </c>
      <c r="G239" s="21" t="str">
        <f>IF(Data!G239&gt;0,Data!G239-4,"")</f>
        <v/>
      </c>
      <c r="H239" s="21" t="str">
        <f>IF(Data!H239&gt;0,Data!H239-4,"")</f>
        <v/>
      </c>
      <c r="I239" s="21" t="str">
        <f>IF(Data!I239&gt;0,4-Data!I239,"")</f>
        <v/>
      </c>
      <c r="J239" s="21" t="str">
        <f>IF(Data!J239&gt;0,4-Data!J239,"")</f>
        <v/>
      </c>
      <c r="K239" s="21" t="str">
        <f>IF(Data!K239&gt;0,Data!K239-4,"")</f>
        <v/>
      </c>
      <c r="L239" s="21" t="str">
        <f>IF(Data!L239&gt;0,4-Data!L239,"")</f>
        <v/>
      </c>
      <c r="M239" s="21" t="str">
        <f>IF(Data!M239&gt;0,Data!M239-4,"")</f>
        <v/>
      </c>
      <c r="N239" s="21" t="str">
        <f>IF(Data!N239&gt;0,Data!N239-4,"")</f>
        <v/>
      </c>
      <c r="O239" s="21" t="str">
        <f>IF(Data!O239&gt;0,Data!O239-4,"")</f>
        <v/>
      </c>
      <c r="P239" s="21" t="str">
        <f>IF(Data!P239&gt;0,Data!P239-4,"")</f>
        <v/>
      </c>
      <c r="Q239" s="21" t="str">
        <f>IF(Data!Q239&gt;0,4-Data!Q239,"")</f>
        <v/>
      </c>
      <c r="R239" s="21" t="str">
        <f>IF(Data!R239&gt;0,4-Data!R239,"")</f>
        <v/>
      </c>
      <c r="S239" s="21" t="str">
        <f>IF(Data!S239&gt;0,4-Data!S239,"")</f>
        <v/>
      </c>
      <c r="T239" s="21" t="str">
        <f>IF(Data!T239&gt;0,Data!T239-4,"")</f>
        <v/>
      </c>
      <c r="U239" s="21" t="str">
        <f>IF(Data!U239&gt;0,4-Data!U239,"")</f>
        <v/>
      </c>
      <c r="V239" s="21" t="str">
        <f>IF(Data!V239&gt;0,Data!V239-4,"")</f>
        <v/>
      </c>
      <c r="W239" s="21" t="str">
        <f>IF(Data!W239&gt;0,4-Data!W239,"")</f>
        <v/>
      </c>
      <c r="X239" s="21" t="str">
        <f>IF(Data!X239&gt;0,4-Data!X239,"")</f>
        <v/>
      </c>
      <c r="Y239" s="21" t="str">
        <f>IF(Data!Y239&gt;0,4-Data!Y239,"")</f>
        <v/>
      </c>
      <c r="Z239" s="21" t="str">
        <f>IF(Data!Z239&gt;0,Data!Z239-4,"")</f>
        <v/>
      </c>
      <c r="AC239" s="39" t="str">
        <f t="shared" si="1"/>
        <v/>
      </c>
      <c r="AD239" s="39" t="str">
        <f t="shared" si="2"/>
        <v/>
      </c>
      <c r="AE239" s="39" t="str">
        <f t="shared" si="3"/>
        <v/>
      </c>
      <c r="AF239" s="39" t="str">
        <f t="shared" si="4"/>
        <v/>
      </c>
      <c r="AG239" s="39" t="str">
        <f t="shared" si="5"/>
        <v/>
      </c>
      <c r="AH239" s="39" t="str">
        <f t="shared" si="6"/>
        <v/>
      </c>
    </row>
    <row r="240" ht="14.25" customHeight="1">
      <c r="A240" s="21" t="str">
        <f>IF(Data!A240&gt;0,Data!A240-4,"")</f>
        <v/>
      </c>
      <c r="B240" s="21" t="str">
        <f>IF(Data!B240&gt;0,Data!B240-4,"")</f>
        <v/>
      </c>
      <c r="C240" s="21" t="str">
        <f>IF(Data!C240&gt;0,4-Data!C240,"")</f>
        <v/>
      </c>
      <c r="D240" s="21" t="str">
        <f>IF(Data!D240&gt;0,4-Data!D240,"")</f>
        <v/>
      </c>
      <c r="E240" s="21" t="str">
        <f>IF(Data!E240&gt;0,4-Data!E240,"")</f>
        <v/>
      </c>
      <c r="F240" s="21" t="str">
        <f>IF(Data!F240&gt;0,Data!F240-4,"")</f>
        <v/>
      </c>
      <c r="G240" s="21" t="str">
        <f>IF(Data!G240&gt;0,Data!G240-4,"")</f>
        <v/>
      </c>
      <c r="H240" s="21" t="str">
        <f>IF(Data!H240&gt;0,Data!H240-4,"")</f>
        <v/>
      </c>
      <c r="I240" s="21" t="str">
        <f>IF(Data!I240&gt;0,4-Data!I240,"")</f>
        <v/>
      </c>
      <c r="J240" s="21" t="str">
        <f>IF(Data!J240&gt;0,4-Data!J240,"")</f>
        <v/>
      </c>
      <c r="K240" s="21" t="str">
        <f>IF(Data!K240&gt;0,Data!K240-4,"")</f>
        <v/>
      </c>
      <c r="L240" s="21" t="str">
        <f>IF(Data!L240&gt;0,4-Data!L240,"")</f>
        <v/>
      </c>
      <c r="M240" s="21" t="str">
        <f>IF(Data!M240&gt;0,Data!M240-4,"")</f>
        <v/>
      </c>
      <c r="N240" s="21" t="str">
        <f>IF(Data!N240&gt;0,Data!N240-4,"")</f>
        <v/>
      </c>
      <c r="O240" s="21" t="str">
        <f>IF(Data!O240&gt;0,Data!O240-4,"")</f>
        <v/>
      </c>
      <c r="P240" s="21" t="str">
        <f>IF(Data!P240&gt;0,Data!P240-4,"")</f>
        <v/>
      </c>
      <c r="Q240" s="21" t="str">
        <f>IF(Data!Q240&gt;0,4-Data!Q240,"")</f>
        <v/>
      </c>
      <c r="R240" s="21" t="str">
        <f>IF(Data!R240&gt;0,4-Data!R240,"")</f>
        <v/>
      </c>
      <c r="S240" s="21" t="str">
        <f>IF(Data!S240&gt;0,4-Data!S240,"")</f>
        <v/>
      </c>
      <c r="T240" s="21" t="str">
        <f>IF(Data!T240&gt;0,Data!T240-4,"")</f>
        <v/>
      </c>
      <c r="U240" s="21" t="str">
        <f>IF(Data!U240&gt;0,4-Data!U240,"")</f>
        <v/>
      </c>
      <c r="V240" s="21" t="str">
        <f>IF(Data!V240&gt;0,Data!V240-4,"")</f>
        <v/>
      </c>
      <c r="W240" s="21" t="str">
        <f>IF(Data!W240&gt;0,4-Data!W240,"")</f>
        <v/>
      </c>
      <c r="X240" s="21" t="str">
        <f>IF(Data!X240&gt;0,4-Data!X240,"")</f>
        <v/>
      </c>
      <c r="Y240" s="21" t="str">
        <f>IF(Data!Y240&gt;0,4-Data!Y240,"")</f>
        <v/>
      </c>
      <c r="Z240" s="21" t="str">
        <f>IF(Data!Z240&gt;0,Data!Z240-4,"")</f>
        <v/>
      </c>
      <c r="AC240" s="39" t="str">
        <f t="shared" si="1"/>
        <v/>
      </c>
      <c r="AD240" s="39" t="str">
        <f t="shared" si="2"/>
        <v/>
      </c>
      <c r="AE240" s="39" t="str">
        <f t="shared" si="3"/>
        <v/>
      </c>
      <c r="AF240" s="39" t="str">
        <f t="shared" si="4"/>
        <v/>
      </c>
      <c r="AG240" s="39" t="str">
        <f t="shared" si="5"/>
        <v/>
      </c>
      <c r="AH240" s="39" t="str">
        <f t="shared" si="6"/>
        <v/>
      </c>
    </row>
    <row r="241" ht="14.25" customHeight="1">
      <c r="A241" s="21" t="str">
        <f>IF(Data!A241&gt;0,Data!A241-4,"")</f>
        <v/>
      </c>
      <c r="B241" s="21" t="str">
        <f>IF(Data!B241&gt;0,Data!B241-4,"")</f>
        <v/>
      </c>
      <c r="C241" s="21" t="str">
        <f>IF(Data!C241&gt;0,4-Data!C241,"")</f>
        <v/>
      </c>
      <c r="D241" s="21" t="str">
        <f>IF(Data!D241&gt;0,4-Data!D241,"")</f>
        <v/>
      </c>
      <c r="E241" s="21" t="str">
        <f>IF(Data!E241&gt;0,4-Data!E241,"")</f>
        <v/>
      </c>
      <c r="F241" s="21" t="str">
        <f>IF(Data!F241&gt;0,Data!F241-4,"")</f>
        <v/>
      </c>
      <c r="G241" s="21" t="str">
        <f>IF(Data!G241&gt;0,Data!G241-4,"")</f>
        <v/>
      </c>
      <c r="H241" s="21" t="str">
        <f>IF(Data!H241&gt;0,Data!H241-4,"")</f>
        <v/>
      </c>
      <c r="I241" s="21" t="str">
        <f>IF(Data!I241&gt;0,4-Data!I241,"")</f>
        <v/>
      </c>
      <c r="J241" s="21" t="str">
        <f>IF(Data!J241&gt;0,4-Data!J241,"")</f>
        <v/>
      </c>
      <c r="K241" s="21" t="str">
        <f>IF(Data!K241&gt;0,Data!K241-4,"")</f>
        <v/>
      </c>
      <c r="L241" s="21" t="str">
        <f>IF(Data!L241&gt;0,4-Data!L241,"")</f>
        <v/>
      </c>
      <c r="M241" s="21" t="str">
        <f>IF(Data!M241&gt;0,Data!M241-4,"")</f>
        <v/>
      </c>
      <c r="N241" s="21" t="str">
        <f>IF(Data!N241&gt;0,Data!N241-4,"")</f>
        <v/>
      </c>
      <c r="O241" s="21" t="str">
        <f>IF(Data!O241&gt;0,Data!O241-4,"")</f>
        <v/>
      </c>
      <c r="P241" s="21" t="str">
        <f>IF(Data!P241&gt;0,Data!P241-4,"")</f>
        <v/>
      </c>
      <c r="Q241" s="21" t="str">
        <f>IF(Data!Q241&gt;0,4-Data!Q241,"")</f>
        <v/>
      </c>
      <c r="R241" s="21" t="str">
        <f>IF(Data!R241&gt;0,4-Data!R241,"")</f>
        <v/>
      </c>
      <c r="S241" s="21" t="str">
        <f>IF(Data!S241&gt;0,4-Data!S241,"")</f>
        <v/>
      </c>
      <c r="T241" s="21" t="str">
        <f>IF(Data!T241&gt;0,Data!T241-4,"")</f>
        <v/>
      </c>
      <c r="U241" s="21" t="str">
        <f>IF(Data!U241&gt;0,4-Data!U241,"")</f>
        <v/>
      </c>
      <c r="V241" s="21" t="str">
        <f>IF(Data!V241&gt;0,Data!V241-4,"")</f>
        <v/>
      </c>
      <c r="W241" s="21" t="str">
        <f>IF(Data!W241&gt;0,4-Data!W241,"")</f>
        <v/>
      </c>
      <c r="X241" s="21" t="str">
        <f>IF(Data!X241&gt;0,4-Data!X241,"")</f>
        <v/>
      </c>
      <c r="Y241" s="21" t="str">
        <f>IF(Data!Y241&gt;0,4-Data!Y241,"")</f>
        <v/>
      </c>
      <c r="Z241" s="21" t="str">
        <f>IF(Data!Z241&gt;0,Data!Z241-4,"")</f>
        <v/>
      </c>
      <c r="AC241" s="39" t="str">
        <f t="shared" si="1"/>
        <v/>
      </c>
      <c r="AD241" s="39" t="str">
        <f t="shared" si="2"/>
        <v/>
      </c>
      <c r="AE241" s="39" t="str">
        <f t="shared" si="3"/>
        <v/>
      </c>
      <c r="AF241" s="39" t="str">
        <f t="shared" si="4"/>
        <v/>
      </c>
      <c r="AG241" s="39" t="str">
        <f t="shared" si="5"/>
        <v/>
      </c>
      <c r="AH241" s="39" t="str">
        <f t="shared" si="6"/>
        <v/>
      </c>
    </row>
    <row r="242" ht="14.25" customHeight="1">
      <c r="A242" s="21" t="str">
        <f>IF(Data!A242&gt;0,Data!A242-4,"")</f>
        <v/>
      </c>
      <c r="B242" s="21" t="str">
        <f>IF(Data!B242&gt;0,Data!B242-4,"")</f>
        <v/>
      </c>
      <c r="C242" s="21" t="str">
        <f>IF(Data!C242&gt;0,4-Data!C242,"")</f>
        <v/>
      </c>
      <c r="D242" s="21" t="str">
        <f>IF(Data!D242&gt;0,4-Data!D242,"")</f>
        <v/>
      </c>
      <c r="E242" s="21" t="str">
        <f>IF(Data!E242&gt;0,4-Data!E242,"")</f>
        <v/>
      </c>
      <c r="F242" s="21" t="str">
        <f>IF(Data!F242&gt;0,Data!F242-4,"")</f>
        <v/>
      </c>
      <c r="G242" s="21" t="str">
        <f>IF(Data!G242&gt;0,Data!G242-4,"")</f>
        <v/>
      </c>
      <c r="H242" s="21" t="str">
        <f>IF(Data!H242&gt;0,Data!H242-4,"")</f>
        <v/>
      </c>
      <c r="I242" s="21" t="str">
        <f>IF(Data!I242&gt;0,4-Data!I242,"")</f>
        <v/>
      </c>
      <c r="J242" s="21" t="str">
        <f>IF(Data!J242&gt;0,4-Data!J242,"")</f>
        <v/>
      </c>
      <c r="K242" s="21" t="str">
        <f>IF(Data!K242&gt;0,Data!K242-4,"")</f>
        <v/>
      </c>
      <c r="L242" s="21" t="str">
        <f>IF(Data!L242&gt;0,4-Data!L242,"")</f>
        <v/>
      </c>
      <c r="M242" s="21" t="str">
        <f>IF(Data!M242&gt;0,Data!M242-4,"")</f>
        <v/>
      </c>
      <c r="N242" s="21" t="str">
        <f>IF(Data!N242&gt;0,Data!N242-4,"")</f>
        <v/>
      </c>
      <c r="O242" s="21" t="str">
        <f>IF(Data!O242&gt;0,Data!O242-4,"")</f>
        <v/>
      </c>
      <c r="P242" s="21" t="str">
        <f>IF(Data!P242&gt;0,Data!P242-4,"")</f>
        <v/>
      </c>
      <c r="Q242" s="21" t="str">
        <f>IF(Data!Q242&gt;0,4-Data!Q242,"")</f>
        <v/>
      </c>
      <c r="R242" s="21" t="str">
        <f>IF(Data!R242&gt;0,4-Data!R242,"")</f>
        <v/>
      </c>
      <c r="S242" s="21" t="str">
        <f>IF(Data!S242&gt;0,4-Data!S242,"")</f>
        <v/>
      </c>
      <c r="T242" s="21" t="str">
        <f>IF(Data!T242&gt;0,Data!T242-4,"")</f>
        <v/>
      </c>
      <c r="U242" s="21" t="str">
        <f>IF(Data!U242&gt;0,4-Data!U242,"")</f>
        <v/>
      </c>
      <c r="V242" s="21" t="str">
        <f>IF(Data!V242&gt;0,Data!V242-4,"")</f>
        <v/>
      </c>
      <c r="W242" s="21" t="str">
        <f>IF(Data!W242&gt;0,4-Data!W242,"")</f>
        <v/>
      </c>
      <c r="X242" s="21" t="str">
        <f>IF(Data!X242&gt;0,4-Data!X242,"")</f>
        <v/>
      </c>
      <c r="Y242" s="21" t="str">
        <f>IF(Data!Y242&gt;0,4-Data!Y242,"")</f>
        <v/>
      </c>
      <c r="Z242" s="21" t="str">
        <f>IF(Data!Z242&gt;0,Data!Z242-4,"")</f>
        <v/>
      </c>
      <c r="AC242" s="39" t="str">
        <f t="shared" si="1"/>
        <v/>
      </c>
      <c r="AD242" s="39" t="str">
        <f t="shared" si="2"/>
        <v/>
      </c>
      <c r="AE242" s="39" t="str">
        <f t="shared" si="3"/>
        <v/>
      </c>
      <c r="AF242" s="39" t="str">
        <f t="shared" si="4"/>
        <v/>
      </c>
      <c r="AG242" s="39" t="str">
        <f t="shared" si="5"/>
        <v/>
      </c>
      <c r="AH242" s="39" t="str">
        <f t="shared" si="6"/>
        <v/>
      </c>
    </row>
    <row r="243" ht="14.25" customHeight="1">
      <c r="A243" s="21" t="str">
        <f>IF(Data!A243&gt;0,Data!A243-4,"")</f>
        <v/>
      </c>
      <c r="B243" s="21" t="str">
        <f>IF(Data!B243&gt;0,Data!B243-4,"")</f>
        <v/>
      </c>
      <c r="C243" s="21" t="str">
        <f>IF(Data!C243&gt;0,4-Data!C243,"")</f>
        <v/>
      </c>
      <c r="D243" s="21" t="str">
        <f>IF(Data!D243&gt;0,4-Data!D243,"")</f>
        <v/>
      </c>
      <c r="E243" s="21" t="str">
        <f>IF(Data!E243&gt;0,4-Data!E243,"")</f>
        <v/>
      </c>
      <c r="F243" s="21" t="str">
        <f>IF(Data!F243&gt;0,Data!F243-4,"")</f>
        <v/>
      </c>
      <c r="G243" s="21" t="str">
        <f>IF(Data!G243&gt;0,Data!G243-4,"")</f>
        <v/>
      </c>
      <c r="H243" s="21" t="str">
        <f>IF(Data!H243&gt;0,Data!H243-4,"")</f>
        <v/>
      </c>
      <c r="I243" s="21" t="str">
        <f>IF(Data!I243&gt;0,4-Data!I243,"")</f>
        <v/>
      </c>
      <c r="J243" s="21" t="str">
        <f>IF(Data!J243&gt;0,4-Data!J243,"")</f>
        <v/>
      </c>
      <c r="K243" s="21" t="str">
        <f>IF(Data!K243&gt;0,Data!K243-4,"")</f>
        <v/>
      </c>
      <c r="L243" s="21" t="str">
        <f>IF(Data!L243&gt;0,4-Data!L243,"")</f>
        <v/>
      </c>
      <c r="M243" s="21" t="str">
        <f>IF(Data!M243&gt;0,Data!M243-4,"")</f>
        <v/>
      </c>
      <c r="N243" s="21" t="str">
        <f>IF(Data!N243&gt;0,Data!N243-4,"")</f>
        <v/>
      </c>
      <c r="O243" s="21" t="str">
        <f>IF(Data!O243&gt;0,Data!O243-4,"")</f>
        <v/>
      </c>
      <c r="P243" s="21" t="str">
        <f>IF(Data!P243&gt;0,Data!P243-4,"")</f>
        <v/>
      </c>
      <c r="Q243" s="21" t="str">
        <f>IF(Data!Q243&gt;0,4-Data!Q243,"")</f>
        <v/>
      </c>
      <c r="R243" s="21" t="str">
        <f>IF(Data!R243&gt;0,4-Data!R243,"")</f>
        <v/>
      </c>
      <c r="S243" s="21" t="str">
        <f>IF(Data!S243&gt;0,4-Data!S243,"")</f>
        <v/>
      </c>
      <c r="T243" s="21" t="str">
        <f>IF(Data!T243&gt;0,Data!T243-4,"")</f>
        <v/>
      </c>
      <c r="U243" s="21" t="str">
        <f>IF(Data!U243&gt;0,4-Data!U243,"")</f>
        <v/>
      </c>
      <c r="V243" s="21" t="str">
        <f>IF(Data!V243&gt;0,Data!V243-4,"")</f>
        <v/>
      </c>
      <c r="W243" s="21" t="str">
        <f>IF(Data!W243&gt;0,4-Data!W243,"")</f>
        <v/>
      </c>
      <c r="X243" s="21" t="str">
        <f>IF(Data!X243&gt;0,4-Data!X243,"")</f>
        <v/>
      </c>
      <c r="Y243" s="21" t="str">
        <f>IF(Data!Y243&gt;0,4-Data!Y243,"")</f>
        <v/>
      </c>
      <c r="Z243" s="21" t="str">
        <f>IF(Data!Z243&gt;0,Data!Z243-4,"")</f>
        <v/>
      </c>
      <c r="AC243" s="39" t="str">
        <f t="shared" si="1"/>
        <v/>
      </c>
      <c r="AD243" s="39" t="str">
        <f t="shared" si="2"/>
        <v/>
      </c>
      <c r="AE243" s="39" t="str">
        <f t="shared" si="3"/>
        <v/>
      </c>
      <c r="AF243" s="39" t="str">
        <f t="shared" si="4"/>
        <v/>
      </c>
      <c r="AG243" s="39" t="str">
        <f t="shared" si="5"/>
        <v/>
      </c>
      <c r="AH243" s="39" t="str">
        <f t="shared" si="6"/>
        <v/>
      </c>
    </row>
    <row r="244" ht="14.25" customHeight="1">
      <c r="A244" s="21" t="str">
        <f>IF(Data!A244&gt;0,Data!A244-4,"")</f>
        <v/>
      </c>
      <c r="B244" s="21" t="str">
        <f>IF(Data!B244&gt;0,Data!B244-4,"")</f>
        <v/>
      </c>
      <c r="C244" s="21" t="str">
        <f>IF(Data!C244&gt;0,4-Data!C244,"")</f>
        <v/>
      </c>
      <c r="D244" s="21" t="str">
        <f>IF(Data!D244&gt;0,4-Data!D244,"")</f>
        <v/>
      </c>
      <c r="E244" s="21" t="str">
        <f>IF(Data!E244&gt;0,4-Data!E244,"")</f>
        <v/>
      </c>
      <c r="F244" s="21" t="str">
        <f>IF(Data!F244&gt;0,Data!F244-4,"")</f>
        <v/>
      </c>
      <c r="G244" s="21" t="str">
        <f>IF(Data!G244&gt;0,Data!G244-4,"")</f>
        <v/>
      </c>
      <c r="H244" s="21" t="str">
        <f>IF(Data!H244&gt;0,Data!H244-4,"")</f>
        <v/>
      </c>
      <c r="I244" s="21" t="str">
        <f>IF(Data!I244&gt;0,4-Data!I244,"")</f>
        <v/>
      </c>
      <c r="J244" s="21" t="str">
        <f>IF(Data!J244&gt;0,4-Data!J244,"")</f>
        <v/>
      </c>
      <c r="K244" s="21" t="str">
        <f>IF(Data!K244&gt;0,Data!K244-4,"")</f>
        <v/>
      </c>
      <c r="L244" s="21" t="str">
        <f>IF(Data!L244&gt;0,4-Data!L244,"")</f>
        <v/>
      </c>
      <c r="M244" s="21" t="str">
        <f>IF(Data!M244&gt;0,Data!M244-4,"")</f>
        <v/>
      </c>
      <c r="N244" s="21" t="str">
        <f>IF(Data!N244&gt;0,Data!N244-4,"")</f>
        <v/>
      </c>
      <c r="O244" s="21" t="str">
        <f>IF(Data!O244&gt;0,Data!O244-4,"")</f>
        <v/>
      </c>
      <c r="P244" s="21" t="str">
        <f>IF(Data!P244&gt;0,Data!P244-4,"")</f>
        <v/>
      </c>
      <c r="Q244" s="21" t="str">
        <f>IF(Data!Q244&gt;0,4-Data!Q244,"")</f>
        <v/>
      </c>
      <c r="R244" s="21" t="str">
        <f>IF(Data!R244&gt;0,4-Data!R244,"")</f>
        <v/>
      </c>
      <c r="S244" s="21" t="str">
        <f>IF(Data!S244&gt;0,4-Data!S244,"")</f>
        <v/>
      </c>
      <c r="T244" s="21" t="str">
        <f>IF(Data!T244&gt;0,Data!T244-4,"")</f>
        <v/>
      </c>
      <c r="U244" s="21" t="str">
        <f>IF(Data!U244&gt;0,4-Data!U244,"")</f>
        <v/>
      </c>
      <c r="V244" s="21" t="str">
        <f>IF(Data!V244&gt;0,Data!V244-4,"")</f>
        <v/>
      </c>
      <c r="W244" s="21" t="str">
        <f>IF(Data!W244&gt;0,4-Data!W244,"")</f>
        <v/>
      </c>
      <c r="X244" s="21" t="str">
        <f>IF(Data!X244&gt;0,4-Data!X244,"")</f>
        <v/>
      </c>
      <c r="Y244" s="21" t="str">
        <f>IF(Data!Y244&gt;0,4-Data!Y244,"")</f>
        <v/>
      </c>
      <c r="Z244" s="21" t="str">
        <f>IF(Data!Z244&gt;0,Data!Z244-4,"")</f>
        <v/>
      </c>
      <c r="AC244" s="39" t="str">
        <f t="shared" si="1"/>
        <v/>
      </c>
      <c r="AD244" s="39" t="str">
        <f t="shared" si="2"/>
        <v/>
      </c>
      <c r="AE244" s="39" t="str">
        <f t="shared" si="3"/>
        <v/>
      </c>
      <c r="AF244" s="39" t="str">
        <f t="shared" si="4"/>
        <v/>
      </c>
      <c r="AG244" s="39" t="str">
        <f t="shared" si="5"/>
        <v/>
      </c>
      <c r="AH244" s="39" t="str">
        <f t="shared" si="6"/>
        <v/>
      </c>
    </row>
    <row r="245" ht="14.25" customHeight="1">
      <c r="A245" s="21" t="str">
        <f>IF(Data!A245&gt;0,Data!A245-4,"")</f>
        <v/>
      </c>
      <c r="B245" s="21" t="str">
        <f>IF(Data!B245&gt;0,Data!B245-4,"")</f>
        <v/>
      </c>
      <c r="C245" s="21" t="str">
        <f>IF(Data!C245&gt;0,4-Data!C245,"")</f>
        <v/>
      </c>
      <c r="D245" s="21" t="str">
        <f>IF(Data!D245&gt;0,4-Data!D245,"")</f>
        <v/>
      </c>
      <c r="E245" s="21" t="str">
        <f>IF(Data!E245&gt;0,4-Data!E245,"")</f>
        <v/>
      </c>
      <c r="F245" s="21" t="str">
        <f>IF(Data!F245&gt;0,Data!F245-4,"")</f>
        <v/>
      </c>
      <c r="G245" s="21" t="str">
        <f>IF(Data!G245&gt;0,Data!G245-4,"")</f>
        <v/>
      </c>
      <c r="H245" s="21" t="str">
        <f>IF(Data!H245&gt;0,Data!H245-4,"")</f>
        <v/>
      </c>
      <c r="I245" s="21" t="str">
        <f>IF(Data!I245&gt;0,4-Data!I245,"")</f>
        <v/>
      </c>
      <c r="J245" s="21" t="str">
        <f>IF(Data!J245&gt;0,4-Data!J245,"")</f>
        <v/>
      </c>
      <c r="K245" s="21" t="str">
        <f>IF(Data!K245&gt;0,Data!K245-4,"")</f>
        <v/>
      </c>
      <c r="L245" s="21" t="str">
        <f>IF(Data!L245&gt;0,4-Data!L245,"")</f>
        <v/>
      </c>
      <c r="M245" s="21" t="str">
        <f>IF(Data!M245&gt;0,Data!M245-4,"")</f>
        <v/>
      </c>
      <c r="N245" s="21" t="str">
        <f>IF(Data!N245&gt;0,Data!N245-4,"")</f>
        <v/>
      </c>
      <c r="O245" s="21" t="str">
        <f>IF(Data!O245&gt;0,Data!O245-4,"")</f>
        <v/>
      </c>
      <c r="P245" s="21" t="str">
        <f>IF(Data!P245&gt;0,Data!P245-4,"")</f>
        <v/>
      </c>
      <c r="Q245" s="21" t="str">
        <f>IF(Data!Q245&gt;0,4-Data!Q245,"")</f>
        <v/>
      </c>
      <c r="R245" s="21" t="str">
        <f>IF(Data!R245&gt;0,4-Data!R245,"")</f>
        <v/>
      </c>
      <c r="S245" s="21" t="str">
        <f>IF(Data!S245&gt;0,4-Data!S245,"")</f>
        <v/>
      </c>
      <c r="T245" s="21" t="str">
        <f>IF(Data!T245&gt;0,Data!T245-4,"")</f>
        <v/>
      </c>
      <c r="U245" s="21" t="str">
        <f>IF(Data!U245&gt;0,4-Data!U245,"")</f>
        <v/>
      </c>
      <c r="V245" s="21" t="str">
        <f>IF(Data!V245&gt;0,Data!V245-4,"")</f>
        <v/>
      </c>
      <c r="W245" s="21" t="str">
        <f>IF(Data!W245&gt;0,4-Data!W245,"")</f>
        <v/>
      </c>
      <c r="X245" s="21" t="str">
        <f>IF(Data!X245&gt;0,4-Data!X245,"")</f>
        <v/>
      </c>
      <c r="Y245" s="21" t="str">
        <f>IF(Data!Y245&gt;0,4-Data!Y245,"")</f>
        <v/>
      </c>
      <c r="Z245" s="21" t="str">
        <f>IF(Data!Z245&gt;0,Data!Z245-4,"")</f>
        <v/>
      </c>
      <c r="AC245" s="39" t="str">
        <f t="shared" si="1"/>
        <v/>
      </c>
      <c r="AD245" s="39" t="str">
        <f t="shared" si="2"/>
        <v/>
      </c>
      <c r="AE245" s="39" t="str">
        <f t="shared" si="3"/>
        <v/>
      </c>
      <c r="AF245" s="39" t="str">
        <f t="shared" si="4"/>
        <v/>
      </c>
      <c r="AG245" s="39" t="str">
        <f t="shared" si="5"/>
        <v/>
      </c>
      <c r="AH245" s="39" t="str">
        <f t="shared" si="6"/>
        <v/>
      </c>
    </row>
    <row r="246" ht="14.25" customHeight="1">
      <c r="A246" s="21" t="str">
        <f>IF(Data!A246&gt;0,Data!A246-4,"")</f>
        <v/>
      </c>
      <c r="B246" s="21" t="str">
        <f>IF(Data!B246&gt;0,Data!B246-4,"")</f>
        <v/>
      </c>
      <c r="C246" s="21" t="str">
        <f>IF(Data!C246&gt;0,4-Data!C246,"")</f>
        <v/>
      </c>
      <c r="D246" s="21" t="str">
        <f>IF(Data!D246&gt;0,4-Data!D246,"")</f>
        <v/>
      </c>
      <c r="E246" s="21" t="str">
        <f>IF(Data!E246&gt;0,4-Data!E246,"")</f>
        <v/>
      </c>
      <c r="F246" s="21" t="str">
        <f>IF(Data!F246&gt;0,Data!F246-4,"")</f>
        <v/>
      </c>
      <c r="G246" s="21" t="str">
        <f>IF(Data!G246&gt;0,Data!G246-4,"")</f>
        <v/>
      </c>
      <c r="H246" s="21" t="str">
        <f>IF(Data!H246&gt;0,Data!H246-4,"")</f>
        <v/>
      </c>
      <c r="I246" s="21" t="str">
        <f>IF(Data!I246&gt;0,4-Data!I246,"")</f>
        <v/>
      </c>
      <c r="J246" s="21" t="str">
        <f>IF(Data!J246&gt;0,4-Data!J246,"")</f>
        <v/>
      </c>
      <c r="K246" s="21" t="str">
        <f>IF(Data!K246&gt;0,Data!K246-4,"")</f>
        <v/>
      </c>
      <c r="L246" s="21" t="str">
        <f>IF(Data!L246&gt;0,4-Data!L246,"")</f>
        <v/>
      </c>
      <c r="M246" s="21" t="str">
        <f>IF(Data!M246&gt;0,Data!M246-4,"")</f>
        <v/>
      </c>
      <c r="N246" s="21" t="str">
        <f>IF(Data!N246&gt;0,Data!N246-4,"")</f>
        <v/>
      </c>
      <c r="O246" s="21" t="str">
        <f>IF(Data!O246&gt;0,Data!O246-4,"")</f>
        <v/>
      </c>
      <c r="P246" s="21" t="str">
        <f>IF(Data!P246&gt;0,Data!P246-4,"")</f>
        <v/>
      </c>
      <c r="Q246" s="21" t="str">
        <f>IF(Data!Q246&gt;0,4-Data!Q246,"")</f>
        <v/>
      </c>
      <c r="R246" s="21" t="str">
        <f>IF(Data!R246&gt;0,4-Data!R246,"")</f>
        <v/>
      </c>
      <c r="S246" s="21" t="str">
        <f>IF(Data!S246&gt;0,4-Data!S246,"")</f>
        <v/>
      </c>
      <c r="T246" s="21" t="str">
        <f>IF(Data!T246&gt;0,Data!T246-4,"")</f>
        <v/>
      </c>
      <c r="U246" s="21" t="str">
        <f>IF(Data!U246&gt;0,4-Data!U246,"")</f>
        <v/>
      </c>
      <c r="V246" s="21" t="str">
        <f>IF(Data!V246&gt;0,Data!V246-4,"")</f>
        <v/>
      </c>
      <c r="W246" s="21" t="str">
        <f>IF(Data!W246&gt;0,4-Data!W246,"")</f>
        <v/>
      </c>
      <c r="X246" s="21" t="str">
        <f>IF(Data!X246&gt;0,4-Data!X246,"")</f>
        <v/>
      </c>
      <c r="Y246" s="21" t="str">
        <f>IF(Data!Y246&gt;0,4-Data!Y246,"")</f>
        <v/>
      </c>
      <c r="Z246" s="21" t="str">
        <f>IF(Data!Z246&gt;0,Data!Z246-4,"")</f>
        <v/>
      </c>
      <c r="AC246" s="39" t="str">
        <f t="shared" si="1"/>
        <v/>
      </c>
      <c r="AD246" s="39" t="str">
        <f t="shared" si="2"/>
        <v/>
      </c>
      <c r="AE246" s="39" t="str">
        <f t="shared" si="3"/>
        <v/>
      </c>
      <c r="AF246" s="39" t="str">
        <f t="shared" si="4"/>
        <v/>
      </c>
      <c r="AG246" s="39" t="str">
        <f t="shared" si="5"/>
        <v/>
      </c>
      <c r="AH246" s="39" t="str">
        <f t="shared" si="6"/>
        <v/>
      </c>
    </row>
    <row r="247" ht="14.25" customHeight="1">
      <c r="A247" s="21" t="str">
        <f>IF(Data!A247&gt;0,Data!A247-4,"")</f>
        <v/>
      </c>
      <c r="B247" s="21" t="str">
        <f>IF(Data!B247&gt;0,Data!B247-4,"")</f>
        <v/>
      </c>
      <c r="C247" s="21" t="str">
        <f>IF(Data!C247&gt;0,4-Data!C247,"")</f>
        <v/>
      </c>
      <c r="D247" s="21" t="str">
        <f>IF(Data!D247&gt;0,4-Data!D247,"")</f>
        <v/>
      </c>
      <c r="E247" s="21" t="str">
        <f>IF(Data!E247&gt;0,4-Data!E247,"")</f>
        <v/>
      </c>
      <c r="F247" s="21" t="str">
        <f>IF(Data!F247&gt;0,Data!F247-4,"")</f>
        <v/>
      </c>
      <c r="G247" s="21" t="str">
        <f>IF(Data!G247&gt;0,Data!G247-4,"")</f>
        <v/>
      </c>
      <c r="H247" s="21" t="str">
        <f>IF(Data!H247&gt;0,Data!H247-4,"")</f>
        <v/>
      </c>
      <c r="I247" s="21" t="str">
        <f>IF(Data!I247&gt;0,4-Data!I247,"")</f>
        <v/>
      </c>
      <c r="J247" s="21" t="str">
        <f>IF(Data!J247&gt;0,4-Data!J247,"")</f>
        <v/>
      </c>
      <c r="K247" s="21" t="str">
        <f>IF(Data!K247&gt;0,Data!K247-4,"")</f>
        <v/>
      </c>
      <c r="L247" s="21" t="str">
        <f>IF(Data!L247&gt;0,4-Data!L247,"")</f>
        <v/>
      </c>
      <c r="M247" s="21" t="str">
        <f>IF(Data!M247&gt;0,Data!M247-4,"")</f>
        <v/>
      </c>
      <c r="N247" s="21" t="str">
        <f>IF(Data!N247&gt;0,Data!N247-4,"")</f>
        <v/>
      </c>
      <c r="O247" s="21" t="str">
        <f>IF(Data!O247&gt;0,Data!O247-4,"")</f>
        <v/>
      </c>
      <c r="P247" s="21" t="str">
        <f>IF(Data!P247&gt;0,Data!P247-4,"")</f>
        <v/>
      </c>
      <c r="Q247" s="21" t="str">
        <f>IF(Data!Q247&gt;0,4-Data!Q247,"")</f>
        <v/>
      </c>
      <c r="R247" s="21" t="str">
        <f>IF(Data!R247&gt;0,4-Data!R247,"")</f>
        <v/>
      </c>
      <c r="S247" s="21" t="str">
        <f>IF(Data!S247&gt;0,4-Data!S247,"")</f>
        <v/>
      </c>
      <c r="T247" s="21" t="str">
        <f>IF(Data!T247&gt;0,Data!T247-4,"")</f>
        <v/>
      </c>
      <c r="U247" s="21" t="str">
        <f>IF(Data!U247&gt;0,4-Data!U247,"")</f>
        <v/>
      </c>
      <c r="V247" s="21" t="str">
        <f>IF(Data!V247&gt;0,Data!V247-4,"")</f>
        <v/>
      </c>
      <c r="W247" s="21" t="str">
        <f>IF(Data!W247&gt;0,4-Data!W247,"")</f>
        <v/>
      </c>
      <c r="X247" s="21" t="str">
        <f>IF(Data!X247&gt;0,4-Data!X247,"")</f>
        <v/>
      </c>
      <c r="Y247" s="21" t="str">
        <f>IF(Data!Y247&gt;0,4-Data!Y247,"")</f>
        <v/>
      </c>
      <c r="Z247" s="21" t="str">
        <f>IF(Data!Z247&gt;0,Data!Z247-4,"")</f>
        <v/>
      </c>
      <c r="AC247" s="39" t="str">
        <f t="shared" si="1"/>
        <v/>
      </c>
      <c r="AD247" s="39" t="str">
        <f t="shared" si="2"/>
        <v/>
      </c>
      <c r="AE247" s="39" t="str">
        <f t="shared" si="3"/>
        <v/>
      </c>
      <c r="AF247" s="39" t="str">
        <f t="shared" si="4"/>
        <v/>
      </c>
      <c r="AG247" s="39" t="str">
        <f t="shared" si="5"/>
        <v/>
      </c>
      <c r="AH247" s="39" t="str">
        <f t="shared" si="6"/>
        <v/>
      </c>
    </row>
    <row r="248" ht="14.25" customHeight="1">
      <c r="A248" s="21" t="str">
        <f>IF(Data!A248&gt;0,Data!A248-4,"")</f>
        <v/>
      </c>
      <c r="B248" s="21" t="str">
        <f>IF(Data!B248&gt;0,Data!B248-4,"")</f>
        <v/>
      </c>
      <c r="C248" s="21" t="str">
        <f>IF(Data!C248&gt;0,4-Data!C248,"")</f>
        <v/>
      </c>
      <c r="D248" s="21" t="str">
        <f>IF(Data!D248&gt;0,4-Data!D248,"")</f>
        <v/>
      </c>
      <c r="E248" s="21" t="str">
        <f>IF(Data!E248&gt;0,4-Data!E248,"")</f>
        <v/>
      </c>
      <c r="F248" s="21" t="str">
        <f>IF(Data!F248&gt;0,Data!F248-4,"")</f>
        <v/>
      </c>
      <c r="G248" s="21" t="str">
        <f>IF(Data!G248&gt;0,Data!G248-4,"")</f>
        <v/>
      </c>
      <c r="H248" s="21" t="str">
        <f>IF(Data!H248&gt;0,Data!H248-4,"")</f>
        <v/>
      </c>
      <c r="I248" s="21" t="str">
        <f>IF(Data!I248&gt;0,4-Data!I248,"")</f>
        <v/>
      </c>
      <c r="J248" s="21" t="str">
        <f>IF(Data!J248&gt;0,4-Data!J248,"")</f>
        <v/>
      </c>
      <c r="K248" s="21" t="str">
        <f>IF(Data!K248&gt;0,Data!K248-4,"")</f>
        <v/>
      </c>
      <c r="L248" s="21" t="str">
        <f>IF(Data!L248&gt;0,4-Data!L248,"")</f>
        <v/>
      </c>
      <c r="M248" s="21" t="str">
        <f>IF(Data!M248&gt;0,Data!M248-4,"")</f>
        <v/>
      </c>
      <c r="N248" s="21" t="str">
        <f>IF(Data!N248&gt;0,Data!N248-4,"")</f>
        <v/>
      </c>
      <c r="O248" s="21" t="str">
        <f>IF(Data!O248&gt;0,Data!O248-4,"")</f>
        <v/>
      </c>
      <c r="P248" s="21" t="str">
        <f>IF(Data!P248&gt;0,Data!P248-4,"")</f>
        <v/>
      </c>
      <c r="Q248" s="21" t="str">
        <f>IF(Data!Q248&gt;0,4-Data!Q248,"")</f>
        <v/>
      </c>
      <c r="R248" s="21" t="str">
        <f>IF(Data!R248&gt;0,4-Data!R248,"")</f>
        <v/>
      </c>
      <c r="S248" s="21" t="str">
        <f>IF(Data!S248&gt;0,4-Data!S248,"")</f>
        <v/>
      </c>
      <c r="T248" s="21" t="str">
        <f>IF(Data!T248&gt;0,Data!T248-4,"")</f>
        <v/>
      </c>
      <c r="U248" s="21" t="str">
        <f>IF(Data!U248&gt;0,4-Data!U248,"")</f>
        <v/>
      </c>
      <c r="V248" s="21" t="str">
        <f>IF(Data!V248&gt;0,Data!V248-4,"")</f>
        <v/>
      </c>
      <c r="W248" s="21" t="str">
        <f>IF(Data!W248&gt;0,4-Data!W248,"")</f>
        <v/>
      </c>
      <c r="X248" s="21" t="str">
        <f>IF(Data!X248&gt;0,4-Data!X248,"")</f>
        <v/>
      </c>
      <c r="Y248" s="21" t="str">
        <f>IF(Data!Y248&gt;0,4-Data!Y248,"")</f>
        <v/>
      </c>
      <c r="Z248" s="21" t="str">
        <f>IF(Data!Z248&gt;0,Data!Z248-4,"")</f>
        <v/>
      </c>
      <c r="AC248" s="39" t="str">
        <f t="shared" si="1"/>
        <v/>
      </c>
      <c r="AD248" s="39" t="str">
        <f t="shared" si="2"/>
        <v/>
      </c>
      <c r="AE248" s="39" t="str">
        <f t="shared" si="3"/>
        <v/>
      </c>
      <c r="AF248" s="39" t="str">
        <f t="shared" si="4"/>
        <v/>
      </c>
      <c r="AG248" s="39" t="str">
        <f t="shared" si="5"/>
        <v/>
      </c>
      <c r="AH248" s="39" t="str">
        <f t="shared" si="6"/>
        <v/>
      </c>
    </row>
    <row r="249" ht="14.25" customHeight="1">
      <c r="A249" s="21" t="str">
        <f>IF(Data!A249&gt;0,Data!A249-4,"")</f>
        <v/>
      </c>
      <c r="B249" s="21" t="str">
        <f>IF(Data!B249&gt;0,Data!B249-4,"")</f>
        <v/>
      </c>
      <c r="C249" s="21" t="str">
        <f>IF(Data!C249&gt;0,4-Data!C249,"")</f>
        <v/>
      </c>
      <c r="D249" s="21" t="str">
        <f>IF(Data!D249&gt;0,4-Data!D249,"")</f>
        <v/>
      </c>
      <c r="E249" s="21" t="str">
        <f>IF(Data!E249&gt;0,4-Data!E249,"")</f>
        <v/>
      </c>
      <c r="F249" s="21" t="str">
        <f>IF(Data!F249&gt;0,Data!F249-4,"")</f>
        <v/>
      </c>
      <c r="G249" s="21" t="str">
        <f>IF(Data!G249&gt;0,Data!G249-4,"")</f>
        <v/>
      </c>
      <c r="H249" s="21" t="str">
        <f>IF(Data!H249&gt;0,Data!H249-4,"")</f>
        <v/>
      </c>
      <c r="I249" s="21" t="str">
        <f>IF(Data!I249&gt;0,4-Data!I249,"")</f>
        <v/>
      </c>
      <c r="J249" s="21" t="str">
        <f>IF(Data!J249&gt;0,4-Data!J249,"")</f>
        <v/>
      </c>
      <c r="K249" s="21" t="str">
        <f>IF(Data!K249&gt;0,Data!K249-4,"")</f>
        <v/>
      </c>
      <c r="L249" s="21" t="str">
        <f>IF(Data!L249&gt;0,4-Data!L249,"")</f>
        <v/>
      </c>
      <c r="M249" s="21" t="str">
        <f>IF(Data!M249&gt;0,Data!M249-4,"")</f>
        <v/>
      </c>
      <c r="N249" s="21" t="str">
        <f>IF(Data!N249&gt;0,Data!N249-4,"")</f>
        <v/>
      </c>
      <c r="O249" s="21" t="str">
        <f>IF(Data!O249&gt;0,Data!O249-4,"")</f>
        <v/>
      </c>
      <c r="P249" s="21" t="str">
        <f>IF(Data!P249&gt;0,Data!P249-4,"")</f>
        <v/>
      </c>
      <c r="Q249" s="21" t="str">
        <f>IF(Data!Q249&gt;0,4-Data!Q249,"")</f>
        <v/>
      </c>
      <c r="R249" s="21" t="str">
        <f>IF(Data!R249&gt;0,4-Data!R249,"")</f>
        <v/>
      </c>
      <c r="S249" s="21" t="str">
        <f>IF(Data!S249&gt;0,4-Data!S249,"")</f>
        <v/>
      </c>
      <c r="T249" s="21" t="str">
        <f>IF(Data!T249&gt;0,Data!T249-4,"")</f>
        <v/>
      </c>
      <c r="U249" s="21" t="str">
        <f>IF(Data!U249&gt;0,4-Data!U249,"")</f>
        <v/>
      </c>
      <c r="V249" s="21" t="str">
        <f>IF(Data!V249&gt;0,Data!V249-4,"")</f>
        <v/>
      </c>
      <c r="W249" s="21" t="str">
        <f>IF(Data!W249&gt;0,4-Data!W249,"")</f>
        <v/>
      </c>
      <c r="X249" s="21" t="str">
        <f>IF(Data!X249&gt;0,4-Data!X249,"")</f>
        <v/>
      </c>
      <c r="Y249" s="21" t="str">
        <f>IF(Data!Y249&gt;0,4-Data!Y249,"")</f>
        <v/>
      </c>
      <c r="Z249" s="21" t="str">
        <f>IF(Data!Z249&gt;0,Data!Z249-4,"")</f>
        <v/>
      </c>
      <c r="AC249" s="39" t="str">
        <f t="shared" si="1"/>
        <v/>
      </c>
      <c r="AD249" s="39" t="str">
        <f t="shared" si="2"/>
        <v/>
      </c>
      <c r="AE249" s="39" t="str">
        <f t="shared" si="3"/>
        <v/>
      </c>
      <c r="AF249" s="39" t="str">
        <f t="shared" si="4"/>
        <v/>
      </c>
      <c r="AG249" s="39" t="str">
        <f t="shared" si="5"/>
        <v/>
      </c>
      <c r="AH249" s="39" t="str">
        <f t="shared" si="6"/>
        <v/>
      </c>
    </row>
    <row r="250" ht="14.25" customHeight="1">
      <c r="A250" s="21" t="str">
        <f>IF(Data!A250&gt;0,Data!A250-4,"")</f>
        <v/>
      </c>
      <c r="B250" s="21" t="str">
        <f>IF(Data!B250&gt;0,Data!B250-4,"")</f>
        <v/>
      </c>
      <c r="C250" s="21" t="str">
        <f>IF(Data!C250&gt;0,4-Data!C250,"")</f>
        <v/>
      </c>
      <c r="D250" s="21" t="str">
        <f>IF(Data!D250&gt;0,4-Data!D250,"")</f>
        <v/>
      </c>
      <c r="E250" s="21" t="str">
        <f>IF(Data!E250&gt;0,4-Data!E250,"")</f>
        <v/>
      </c>
      <c r="F250" s="21" t="str">
        <f>IF(Data!F250&gt;0,Data!F250-4,"")</f>
        <v/>
      </c>
      <c r="G250" s="21" t="str">
        <f>IF(Data!G250&gt;0,Data!G250-4,"")</f>
        <v/>
      </c>
      <c r="H250" s="21" t="str">
        <f>IF(Data!H250&gt;0,Data!H250-4,"")</f>
        <v/>
      </c>
      <c r="I250" s="21" t="str">
        <f>IF(Data!I250&gt;0,4-Data!I250,"")</f>
        <v/>
      </c>
      <c r="J250" s="21" t="str">
        <f>IF(Data!J250&gt;0,4-Data!J250,"")</f>
        <v/>
      </c>
      <c r="K250" s="21" t="str">
        <f>IF(Data!K250&gt;0,Data!K250-4,"")</f>
        <v/>
      </c>
      <c r="L250" s="21" t="str">
        <f>IF(Data!L250&gt;0,4-Data!L250,"")</f>
        <v/>
      </c>
      <c r="M250" s="21" t="str">
        <f>IF(Data!M250&gt;0,Data!M250-4,"")</f>
        <v/>
      </c>
      <c r="N250" s="21" t="str">
        <f>IF(Data!N250&gt;0,Data!N250-4,"")</f>
        <v/>
      </c>
      <c r="O250" s="21" t="str">
        <f>IF(Data!O250&gt;0,Data!O250-4,"")</f>
        <v/>
      </c>
      <c r="P250" s="21" t="str">
        <f>IF(Data!P250&gt;0,Data!P250-4,"")</f>
        <v/>
      </c>
      <c r="Q250" s="21" t="str">
        <f>IF(Data!Q250&gt;0,4-Data!Q250,"")</f>
        <v/>
      </c>
      <c r="R250" s="21" t="str">
        <f>IF(Data!R250&gt;0,4-Data!R250,"")</f>
        <v/>
      </c>
      <c r="S250" s="21" t="str">
        <f>IF(Data!S250&gt;0,4-Data!S250,"")</f>
        <v/>
      </c>
      <c r="T250" s="21" t="str">
        <f>IF(Data!T250&gt;0,Data!T250-4,"")</f>
        <v/>
      </c>
      <c r="U250" s="21" t="str">
        <f>IF(Data!U250&gt;0,4-Data!U250,"")</f>
        <v/>
      </c>
      <c r="V250" s="21" t="str">
        <f>IF(Data!V250&gt;0,Data!V250-4,"")</f>
        <v/>
      </c>
      <c r="W250" s="21" t="str">
        <f>IF(Data!W250&gt;0,4-Data!W250,"")</f>
        <v/>
      </c>
      <c r="X250" s="21" t="str">
        <f>IF(Data!X250&gt;0,4-Data!X250,"")</f>
        <v/>
      </c>
      <c r="Y250" s="21" t="str">
        <f>IF(Data!Y250&gt;0,4-Data!Y250,"")</f>
        <v/>
      </c>
      <c r="Z250" s="21" t="str">
        <f>IF(Data!Z250&gt;0,Data!Z250-4,"")</f>
        <v/>
      </c>
      <c r="AC250" s="39" t="str">
        <f t="shared" si="1"/>
        <v/>
      </c>
      <c r="AD250" s="39" t="str">
        <f t="shared" si="2"/>
        <v/>
      </c>
      <c r="AE250" s="39" t="str">
        <f t="shared" si="3"/>
        <v/>
      </c>
      <c r="AF250" s="39" t="str">
        <f t="shared" si="4"/>
        <v/>
      </c>
      <c r="AG250" s="39" t="str">
        <f t="shared" si="5"/>
        <v/>
      </c>
      <c r="AH250" s="39" t="str">
        <f t="shared" si="6"/>
        <v/>
      </c>
    </row>
    <row r="251" ht="14.25" customHeight="1">
      <c r="A251" s="21" t="str">
        <f>IF(Data!A251&gt;0,Data!A251-4,"")</f>
        <v/>
      </c>
      <c r="B251" s="21" t="str">
        <f>IF(Data!B251&gt;0,Data!B251-4,"")</f>
        <v/>
      </c>
      <c r="C251" s="21" t="str">
        <f>IF(Data!C251&gt;0,4-Data!C251,"")</f>
        <v/>
      </c>
      <c r="D251" s="21" t="str">
        <f>IF(Data!D251&gt;0,4-Data!D251,"")</f>
        <v/>
      </c>
      <c r="E251" s="21" t="str">
        <f>IF(Data!E251&gt;0,4-Data!E251,"")</f>
        <v/>
      </c>
      <c r="F251" s="21" t="str">
        <f>IF(Data!F251&gt;0,Data!F251-4,"")</f>
        <v/>
      </c>
      <c r="G251" s="21" t="str">
        <f>IF(Data!G251&gt;0,Data!G251-4,"")</f>
        <v/>
      </c>
      <c r="H251" s="21" t="str">
        <f>IF(Data!H251&gt;0,Data!H251-4,"")</f>
        <v/>
      </c>
      <c r="I251" s="21" t="str">
        <f>IF(Data!I251&gt;0,4-Data!I251,"")</f>
        <v/>
      </c>
      <c r="J251" s="21" t="str">
        <f>IF(Data!J251&gt;0,4-Data!J251,"")</f>
        <v/>
      </c>
      <c r="K251" s="21" t="str">
        <f>IF(Data!K251&gt;0,Data!K251-4,"")</f>
        <v/>
      </c>
      <c r="L251" s="21" t="str">
        <f>IF(Data!L251&gt;0,4-Data!L251,"")</f>
        <v/>
      </c>
      <c r="M251" s="21" t="str">
        <f>IF(Data!M251&gt;0,Data!M251-4,"")</f>
        <v/>
      </c>
      <c r="N251" s="21" t="str">
        <f>IF(Data!N251&gt;0,Data!N251-4,"")</f>
        <v/>
      </c>
      <c r="O251" s="21" t="str">
        <f>IF(Data!O251&gt;0,Data!O251-4,"")</f>
        <v/>
      </c>
      <c r="P251" s="21" t="str">
        <f>IF(Data!P251&gt;0,Data!P251-4,"")</f>
        <v/>
      </c>
      <c r="Q251" s="21" t="str">
        <f>IF(Data!Q251&gt;0,4-Data!Q251,"")</f>
        <v/>
      </c>
      <c r="R251" s="21" t="str">
        <f>IF(Data!R251&gt;0,4-Data!R251,"")</f>
        <v/>
      </c>
      <c r="S251" s="21" t="str">
        <f>IF(Data!S251&gt;0,4-Data!S251,"")</f>
        <v/>
      </c>
      <c r="T251" s="21" t="str">
        <f>IF(Data!T251&gt;0,Data!T251-4,"")</f>
        <v/>
      </c>
      <c r="U251" s="21" t="str">
        <f>IF(Data!U251&gt;0,4-Data!U251,"")</f>
        <v/>
      </c>
      <c r="V251" s="21" t="str">
        <f>IF(Data!V251&gt;0,Data!V251-4,"")</f>
        <v/>
      </c>
      <c r="W251" s="21" t="str">
        <f>IF(Data!W251&gt;0,4-Data!W251,"")</f>
        <v/>
      </c>
      <c r="X251" s="21" t="str">
        <f>IF(Data!X251&gt;0,4-Data!X251,"")</f>
        <v/>
      </c>
      <c r="Y251" s="21" t="str">
        <f>IF(Data!Y251&gt;0,4-Data!Y251,"")</f>
        <v/>
      </c>
      <c r="Z251" s="21" t="str">
        <f>IF(Data!Z251&gt;0,Data!Z251-4,"")</f>
        <v/>
      </c>
      <c r="AC251" s="39" t="str">
        <f t="shared" si="1"/>
        <v/>
      </c>
      <c r="AD251" s="39" t="str">
        <f t="shared" si="2"/>
        <v/>
      </c>
      <c r="AE251" s="39" t="str">
        <f t="shared" si="3"/>
        <v/>
      </c>
      <c r="AF251" s="39" t="str">
        <f t="shared" si="4"/>
        <v/>
      </c>
      <c r="AG251" s="39" t="str">
        <f t="shared" si="5"/>
        <v/>
      </c>
      <c r="AH251" s="39" t="str">
        <f t="shared" si="6"/>
        <v/>
      </c>
    </row>
    <row r="252" ht="14.25" customHeight="1">
      <c r="A252" s="21" t="str">
        <f>IF(Data!A252&gt;0,Data!A252-4,"")</f>
        <v/>
      </c>
      <c r="B252" s="21" t="str">
        <f>IF(Data!B252&gt;0,Data!B252-4,"")</f>
        <v/>
      </c>
      <c r="C252" s="21" t="str">
        <f>IF(Data!C252&gt;0,4-Data!C252,"")</f>
        <v/>
      </c>
      <c r="D252" s="21" t="str">
        <f>IF(Data!D252&gt;0,4-Data!D252,"")</f>
        <v/>
      </c>
      <c r="E252" s="21" t="str">
        <f>IF(Data!E252&gt;0,4-Data!E252,"")</f>
        <v/>
      </c>
      <c r="F252" s="21" t="str">
        <f>IF(Data!F252&gt;0,Data!F252-4,"")</f>
        <v/>
      </c>
      <c r="G252" s="21" t="str">
        <f>IF(Data!G252&gt;0,Data!G252-4,"")</f>
        <v/>
      </c>
      <c r="H252" s="21" t="str">
        <f>IF(Data!H252&gt;0,Data!H252-4,"")</f>
        <v/>
      </c>
      <c r="I252" s="21" t="str">
        <f>IF(Data!I252&gt;0,4-Data!I252,"")</f>
        <v/>
      </c>
      <c r="J252" s="21" t="str">
        <f>IF(Data!J252&gt;0,4-Data!J252,"")</f>
        <v/>
      </c>
      <c r="K252" s="21" t="str">
        <f>IF(Data!K252&gt;0,Data!K252-4,"")</f>
        <v/>
      </c>
      <c r="L252" s="21" t="str">
        <f>IF(Data!L252&gt;0,4-Data!L252,"")</f>
        <v/>
      </c>
      <c r="M252" s="21" t="str">
        <f>IF(Data!M252&gt;0,Data!M252-4,"")</f>
        <v/>
      </c>
      <c r="N252" s="21" t="str">
        <f>IF(Data!N252&gt;0,Data!N252-4,"")</f>
        <v/>
      </c>
      <c r="O252" s="21" t="str">
        <f>IF(Data!O252&gt;0,Data!O252-4,"")</f>
        <v/>
      </c>
      <c r="P252" s="21" t="str">
        <f>IF(Data!P252&gt;0,Data!P252-4,"")</f>
        <v/>
      </c>
      <c r="Q252" s="21" t="str">
        <f>IF(Data!Q252&gt;0,4-Data!Q252,"")</f>
        <v/>
      </c>
      <c r="R252" s="21" t="str">
        <f>IF(Data!R252&gt;0,4-Data!R252,"")</f>
        <v/>
      </c>
      <c r="S252" s="21" t="str">
        <f>IF(Data!S252&gt;0,4-Data!S252,"")</f>
        <v/>
      </c>
      <c r="T252" s="21" t="str">
        <f>IF(Data!T252&gt;0,Data!T252-4,"")</f>
        <v/>
      </c>
      <c r="U252" s="21" t="str">
        <f>IF(Data!U252&gt;0,4-Data!U252,"")</f>
        <v/>
      </c>
      <c r="V252" s="21" t="str">
        <f>IF(Data!V252&gt;0,Data!V252-4,"")</f>
        <v/>
      </c>
      <c r="W252" s="21" t="str">
        <f>IF(Data!W252&gt;0,4-Data!W252,"")</f>
        <v/>
      </c>
      <c r="X252" s="21" t="str">
        <f>IF(Data!X252&gt;0,4-Data!X252,"")</f>
        <v/>
      </c>
      <c r="Y252" s="21" t="str">
        <f>IF(Data!Y252&gt;0,4-Data!Y252,"")</f>
        <v/>
      </c>
      <c r="Z252" s="21" t="str">
        <f>IF(Data!Z252&gt;0,Data!Z252-4,"")</f>
        <v/>
      </c>
      <c r="AC252" s="39" t="str">
        <f t="shared" si="1"/>
        <v/>
      </c>
      <c r="AD252" s="39" t="str">
        <f t="shared" si="2"/>
        <v/>
      </c>
      <c r="AE252" s="39" t="str">
        <f t="shared" si="3"/>
        <v/>
      </c>
      <c r="AF252" s="39" t="str">
        <f t="shared" si="4"/>
        <v/>
      </c>
      <c r="AG252" s="39" t="str">
        <f t="shared" si="5"/>
        <v/>
      </c>
      <c r="AH252" s="39" t="str">
        <f t="shared" si="6"/>
        <v/>
      </c>
    </row>
    <row r="253" ht="14.25" customHeight="1">
      <c r="A253" s="21" t="str">
        <f>IF(Data!A253&gt;0,Data!A253-4,"")</f>
        <v/>
      </c>
      <c r="B253" s="21" t="str">
        <f>IF(Data!B253&gt;0,Data!B253-4,"")</f>
        <v/>
      </c>
      <c r="C253" s="21" t="str">
        <f>IF(Data!C253&gt;0,4-Data!C253,"")</f>
        <v/>
      </c>
      <c r="D253" s="21" t="str">
        <f>IF(Data!D253&gt;0,4-Data!D253,"")</f>
        <v/>
      </c>
      <c r="E253" s="21" t="str">
        <f>IF(Data!E253&gt;0,4-Data!E253,"")</f>
        <v/>
      </c>
      <c r="F253" s="21" t="str">
        <f>IF(Data!F253&gt;0,Data!F253-4,"")</f>
        <v/>
      </c>
      <c r="G253" s="21" t="str">
        <f>IF(Data!G253&gt;0,Data!G253-4,"")</f>
        <v/>
      </c>
      <c r="H253" s="21" t="str">
        <f>IF(Data!H253&gt;0,Data!H253-4,"")</f>
        <v/>
      </c>
      <c r="I253" s="21" t="str">
        <f>IF(Data!I253&gt;0,4-Data!I253,"")</f>
        <v/>
      </c>
      <c r="J253" s="21" t="str">
        <f>IF(Data!J253&gt;0,4-Data!J253,"")</f>
        <v/>
      </c>
      <c r="K253" s="21" t="str">
        <f>IF(Data!K253&gt;0,Data!K253-4,"")</f>
        <v/>
      </c>
      <c r="L253" s="21" t="str">
        <f>IF(Data!L253&gt;0,4-Data!L253,"")</f>
        <v/>
      </c>
      <c r="M253" s="21" t="str">
        <f>IF(Data!M253&gt;0,Data!M253-4,"")</f>
        <v/>
      </c>
      <c r="N253" s="21" t="str">
        <f>IF(Data!N253&gt;0,Data!N253-4,"")</f>
        <v/>
      </c>
      <c r="O253" s="21" t="str">
        <f>IF(Data!O253&gt;0,Data!O253-4,"")</f>
        <v/>
      </c>
      <c r="P253" s="21" t="str">
        <f>IF(Data!P253&gt;0,Data!P253-4,"")</f>
        <v/>
      </c>
      <c r="Q253" s="21" t="str">
        <f>IF(Data!Q253&gt;0,4-Data!Q253,"")</f>
        <v/>
      </c>
      <c r="R253" s="21" t="str">
        <f>IF(Data!R253&gt;0,4-Data!R253,"")</f>
        <v/>
      </c>
      <c r="S253" s="21" t="str">
        <f>IF(Data!S253&gt;0,4-Data!S253,"")</f>
        <v/>
      </c>
      <c r="T253" s="21" t="str">
        <f>IF(Data!T253&gt;0,Data!T253-4,"")</f>
        <v/>
      </c>
      <c r="U253" s="21" t="str">
        <f>IF(Data!U253&gt;0,4-Data!U253,"")</f>
        <v/>
      </c>
      <c r="V253" s="21" t="str">
        <f>IF(Data!V253&gt;0,Data!V253-4,"")</f>
        <v/>
      </c>
      <c r="W253" s="21" t="str">
        <f>IF(Data!W253&gt;0,4-Data!W253,"")</f>
        <v/>
      </c>
      <c r="X253" s="21" t="str">
        <f>IF(Data!X253&gt;0,4-Data!X253,"")</f>
        <v/>
      </c>
      <c r="Y253" s="21" t="str">
        <f>IF(Data!Y253&gt;0,4-Data!Y253,"")</f>
        <v/>
      </c>
      <c r="Z253" s="21" t="str">
        <f>IF(Data!Z253&gt;0,Data!Z253-4,"")</f>
        <v/>
      </c>
      <c r="AC253" s="39" t="str">
        <f t="shared" si="1"/>
        <v/>
      </c>
      <c r="AD253" s="39" t="str">
        <f t="shared" si="2"/>
        <v/>
      </c>
      <c r="AE253" s="39" t="str">
        <f t="shared" si="3"/>
        <v/>
      </c>
      <c r="AF253" s="39" t="str">
        <f t="shared" si="4"/>
        <v/>
      </c>
      <c r="AG253" s="39" t="str">
        <f t="shared" si="5"/>
        <v/>
      </c>
      <c r="AH253" s="39" t="str">
        <f t="shared" si="6"/>
        <v/>
      </c>
    </row>
    <row r="254" ht="14.25" customHeight="1">
      <c r="A254" s="21" t="str">
        <f>IF(Data!A254&gt;0,Data!A254-4,"")</f>
        <v/>
      </c>
      <c r="B254" s="21" t="str">
        <f>IF(Data!B254&gt;0,Data!B254-4,"")</f>
        <v/>
      </c>
      <c r="C254" s="21" t="str">
        <f>IF(Data!C254&gt;0,4-Data!C254,"")</f>
        <v/>
      </c>
      <c r="D254" s="21" t="str">
        <f>IF(Data!D254&gt;0,4-Data!D254,"")</f>
        <v/>
      </c>
      <c r="E254" s="21" t="str">
        <f>IF(Data!E254&gt;0,4-Data!E254,"")</f>
        <v/>
      </c>
      <c r="F254" s="21" t="str">
        <f>IF(Data!F254&gt;0,Data!F254-4,"")</f>
        <v/>
      </c>
      <c r="G254" s="21" t="str">
        <f>IF(Data!G254&gt;0,Data!G254-4,"")</f>
        <v/>
      </c>
      <c r="H254" s="21" t="str">
        <f>IF(Data!H254&gt;0,Data!H254-4,"")</f>
        <v/>
      </c>
      <c r="I254" s="21" t="str">
        <f>IF(Data!I254&gt;0,4-Data!I254,"")</f>
        <v/>
      </c>
      <c r="J254" s="21" t="str">
        <f>IF(Data!J254&gt;0,4-Data!J254,"")</f>
        <v/>
      </c>
      <c r="K254" s="21" t="str">
        <f>IF(Data!K254&gt;0,Data!K254-4,"")</f>
        <v/>
      </c>
      <c r="L254" s="21" t="str">
        <f>IF(Data!L254&gt;0,4-Data!L254,"")</f>
        <v/>
      </c>
      <c r="M254" s="21" t="str">
        <f>IF(Data!M254&gt;0,Data!M254-4,"")</f>
        <v/>
      </c>
      <c r="N254" s="21" t="str">
        <f>IF(Data!N254&gt;0,Data!N254-4,"")</f>
        <v/>
      </c>
      <c r="O254" s="21" t="str">
        <f>IF(Data!O254&gt;0,Data!O254-4,"")</f>
        <v/>
      </c>
      <c r="P254" s="21" t="str">
        <f>IF(Data!P254&gt;0,Data!P254-4,"")</f>
        <v/>
      </c>
      <c r="Q254" s="21" t="str">
        <f>IF(Data!Q254&gt;0,4-Data!Q254,"")</f>
        <v/>
      </c>
      <c r="R254" s="21" t="str">
        <f>IF(Data!R254&gt;0,4-Data!R254,"")</f>
        <v/>
      </c>
      <c r="S254" s="21" t="str">
        <f>IF(Data!S254&gt;0,4-Data!S254,"")</f>
        <v/>
      </c>
      <c r="T254" s="21" t="str">
        <f>IF(Data!T254&gt;0,Data!T254-4,"")</f>
        <v/>
      </c>
      <c r="U254" s="21" t="str">
        <f>IF(Data!U254&gt;0,4-Data!U254,"")</f>
        <v/>
      </c>
      <c r="V254" s="21" t="str">
        <f>IF(Data!V254&gt;0,Data!V254-4,"")</f>
        <v/>
      </c>
      <c r="W254" s="21" t="str">
        <f>IF(Data!W254&gt;0,4-Data!W254,"")</f>
        <v/>
      </c>
      <c r="X254" s="21" t="str">
        <f>IF(Data!X254&gt;0,4-Data!X254,"")</f>
        <v/>
      </c>
      <c r="Y254" s="21" t="str">
        <f>IF(Data!Y254&gt;0,4-Data!Y254,"")</f>
        <v/>
      </c>
      <c r="Z254" s="21" t="str">
        <f>IF(Data!Z254&gt;0,Data!Z254-4,"")</f>
        <v/>
      </c>
      <c r="AC254" s="39" t="str">
        <f t="shared" si="1"/>
        <v/>
      </c>
      <c r="AD254" s="39" t="str">
        <f t="shared" si="2"/>
        <v/>
      </c>
      <c r="AE254" s="39" t="str">
        <f t="shared" si="3"/>
        <v/>
      </c>
      <c r="AF254" s="39" t="str">
        <f t="shared" si="4"/>
        <v/>
      </c>
      <c r="AG254" s="39" t="str">
        <f t="shared" si="5"/>
        <v/>
      </c>
      <c r="AH254" s="39" t="str">
        <f t="shared" si="6"/>
        <v/>
      </c>
    </row>
    <row r="255" ht="14.25" customHeight="1">
      <c r="A255" s="21" t="str">
        <f>IF(Data!A255&gt;0,Data!A255-4,"")</f>
        <v/>
      </c>
      <c r="B255" s="21" t="str">
        <f>IF(Data!B255&gt;0,Data!B255-4,"")</f>
        <v/>
      </c>
      <c r="C255" s="21" t="str">
        <f>IF(Data!C255&gt;0,4-Data!C255,"")</f>
        <v/>
      </c>
      <c r="D255" s="21" t="str">
        <f>IF(Data!D255&gt;0,4-Data!D255,"")</f>
        <v/>
      </c>
      <c r="E255" s="21" t="str">
        <f>IF(Data!E255&gt;0,4-Data!E255,"")</f>
        <v/>
      </c>
      <c r="F255" s="21" t="str">
        <f>IF(Data!F255&gt;0,Data!F255-4,"")</f>
        <v/>
      </c>
      <c r="G255" s="21" t="str">
        <f>IF(Data!G255&gt;0,Data!G255-4,"")</f>
        <v/>
      </c>
      <c r="H255" s="21" t="str">
        <f>IF(Data!H255&gt;0,Data!H255-4,"")</f>
        <v/>
      </c>
      <c r="I255" s="21" t="str">
        <f>IF(Data!I255&gt;0,4-Data!I255,"")</f>
        <v/>
      </c>
      <c r="J255" s="21" t="str">
        <f>IF(Data!J255&gt;0,4-Data!J255,"")</f>
        <v/>
      </c>
      <c r="K255" s="21" t="str">
        <f>IF(Data!K255&gt;0,Data!K255-4,"")</f>
        <v/>
      </c>
      <c r="L255" s="21" t="str">
        <f>IF(Data!L255&gt;0,4-Data!L255,"")</f>
        <v/>
      </c>
      <c r="M255" s="21" t="str">
        <f>IF(Data!M255&gt;0,Data!M255-4,"")</f>
        <v/>
      </c>
      <c r="N255" s="21" t="str">
        <f>IF(Data!N255&gt;0,Data!N255-4,"")</f>
        <v/>
      </c>
      <c r="O255" s="21" t="str">
        <f>IF(Data!O255&gt;0,Data!O255-4,"")</f>
        <v/>
      </c>
      <c r="P255" s="21" t="str">
        <f>IF(Data!P255&gt;0,Data!P255-4,"")</f>
        <v/>
      </c>
      <c r="Q255" s="21" t="str">
        <f>IF(Data!Q255&gt;0,4-Data!Q255,"")</f>
        <v/>
      </c>
      <c r="R255" s="21" t="str">
        <f>IF(Data!R255&gt;0,4-Data!R255,"")</f>
        <v/>
      </c>
      <c r="S255" s="21" t="str">
        <f>IF(Data!S255&gt;0,4-Data!S255,"")</f>
        <v/>
      </c>
      <c r="T255" s="21" t="str">
        <f>IF(Data!T255&gt;0,Data!T255-4,"")</f>
        <v/>
      </c>
      <c r="U255" s="21" t="str">
        <f>IF(Data!U255&gt;0,4-Data!U255,"")</f>
        <v/>
      </c>
      <c r="V255" s="21" t="str">
        <f>IF(Data!V255&gt;0,Data!V255-4,"")</f>
        <v/>
      </c>
      <c r="W255" s="21" t="str">
        <f>IF(Data!W255&gt;0,4-Data!W255,"")</f>
        <v/>
      </c>
      <c r="X255" s="21" t="str">
        <f>IF(Data!X255&gt;0,4-Data!X255,"")</f>
        <v/>
      </c>
      <c r="Y255" s="21" t="str">
        <f>IF(Data!Y255&gt;0,4-Data!Y255,"")</f>
        <v/>
      </c>
      <c r="Z255" s="21" t="str">
        <f>IF(Data!Z255&gt;0,Data!Z255-4,"")</f>
        <v/>
      </c>
      <c r="AC255" s="39" t="str">
        <f t="shared" si="1"/>
        <v/>
      </c>
      <c r="AD255" s="39" t="str">
        <f t="shared" si="2"/>
        <v/>
      </c>
      <c r="AE255" s="39" t="str">
        <f t="shared" si="3"/>
        <v/>
      </c>
      <c r="AF255" s="39" t="str">
        <f t="shared" si="4"/>
        <v/>
      </c>
      <c r="AG255" s="39" t="str">
        <f t="shared" si="5"/>
        <v/>
      </c>
      <c r="AH255" s="39" t="str">
        <f t="shared" si="6"/>
        <v/>
      </c>
    </row>
    <row r="256" ht="14.25" customHeight="1">
      <c r="A256" s="21" t="str">
        <f>IF(Data!A256&gt;0,Data!A256-4,"")</f>
        <v/>
      </c>
      <c r="B256" s="21" t="str">
        <f>IF(Data!B256&gt;0,Data!B256-4,"")</f>
        <v/>
      </c>
      <c r="C256" s="21" t="str">
        <f>IF(Data!C256&gt;0,4-Data!C256,"")</f>
        <v/>
      </c>
      <c r="D256" s="21" t="str">
        <f>IF(Data!D256&gt;0,4-Data!D256,"")</f>
        <v/>
      </c>
      <c r="E256" s="21" t="str">
        <f>IF(Data!E256&gt;0,4-Data!E256,"")</f>
        <v/>
      </c>
      <c r="F256" s="21" t="str">
        <f>IF(Data!F256&gt;0,Data!F256-4,"")</f>
        <v/>
      </c>
      <c r="G256" s="21" t="str">
        <f>IF(Data!G256&gt;0,Data!G256-4,"")</f>
        <v/>
      </c>
      <c r="H256" s="21" t="str">
        <f>IF(Data!H256&gt;0,Data!H256-4,"")</f>
        <v/>
      </c>
      <c r="I256" s="21" t="str">
        <f>IF(Data!I256&gt;0,4-Data!I256,"")</f>
        <v/>
      </c>
      <c r="J256" s="21" t="str">
        <f>IF(Data!J256&gt;0,4-Data!J256,"")</f>
        <v/>
      </c>
      <c r="K256" s="21" t="str">
        <f>IF(Data!K256&gt;0,Data!K256-4,"")</f>
        <v/>
      </c>
      <c r="L256" s="21" t="str">
        <f>IF(Data!L256&gt;0,4-Data!L256,"")</f>
        <v/>
      </c>
      <c r="M256" s="21" t="str">
        <f>IF(Data!M256&gt;0,Data!M256-4,"")</f>
        <v/>
      </c>
      <c r="N256" s="21" t="str">
        <f>IF(Data!N256&gt;0,Data!N256-4,"")</f>
        <v/>
      </c>
      <c r="O256" s="21" t="str">
        <f>IF(Data!O256&gt;0,Data!O256-4,"")</f>
        <v/>
      </c>
      <c r="P256" s="21" t="str">
        <f>IF(Data!P256&gt;0,Data!P256-4,"")</f>
        <v/>
      </c>
      <c r="Q256" s="21" t="str">
        <f>IF(Data!Q256&gt;0,4-Data!Q256,"")</f>
        <v/>
      </c>
      <c r="R256" s="21" t="str">
        <f>IF(Data!R256&gt;0,4-Data!R256,"")</f>
        <v/>
      </c>
      <c r="S256" s="21" t="str">
        <f>IF(Data!S256&gt;0,4-Data!S256,"")</f>
        <v/>
      </c>
      <c r="T256" s="21" t="str">
        <f>IF(Data!T256&gt;0,Data!T256-4,"")</f>
        <v/>
      </c>
      <c r="U256" s="21" t="str">
        <f>IF(Data!U256&gt;0,4-Data!U256,"")</f>
        <v/>
      </c>
      <c r="V256" s="21" t="str">
        <f>IF(Data!V256&gt;0,Data!V256-4,"")</f>
        <v/>
      </c>
      <c r="W256" s="21" t="str">
        <f>IF(Data!W256&gt;0,4-Data!W256,"")</f>
        <v/>
      </c>
      <c r="X256" s="21" t="str">
        <f>IF(Data!X256&gt;0,4-Data!X256,"")</f>
        <v/>
      </c>
      <c r="Y256" s="21" t="str">
        <f>IF(Data!Y256&gt;0,4-Data!Y256,"")</f>
        <v/>
      </c>
      <c r="Z256" s="21" t="str">
        <f>IF(Data!Z256&gt;0,Data!Z256-4,"")</f>
        <v/>
      </c>
      <c r="AC256" s="39" t="str">
        <f t="shared" si="1"/>
        <v/>
      </c>
      <c r="AD256" s="39" t="str">
        <f t="shared" si="2"/>
        <v/>
      </c>
      <c r="AE256" s="39" t="str">
        <f t="shared" si="3"/>
        <v/>
      </c>
      <c r="AF256" s="39" t="str">
        <f t="shared" si="4"/>
        <v/>
      </c>
      <c r="AG256" s="39" t="str">
        <f t="shared" si="5"/>
        <v/>
      </c>
      <c r="AH256" s="39" t="str">
        <f t="shared" si="6"/>
        <v/>
      </c>
    </row>
    <row r="257" ht="14.25" customHeight="1">
      <c r="A257" s="21" t="str">
        <f>IF(Data!A257&gt;0,Data!A257-4,"")</f>
        <v/>
      </c>
      <c r="B257" s="21" t="str">
        <f>IF(Data!B257&gt;0,Data!B257-4,"")</f>
        <v/>
      </c>
      <c r="C257" s="21" t="str">
        <f>IF(Data!C257&gt;0,4-Data!C257,"")</f>
        <v/>
      </c>
      <c r="D257" s="21" t="str">
        <f>IF(Data!D257&gt;0,4-Data!D257,"")</f>
        <v/>
      </c>
      <c r="E257" s="21" t="str">
        <f>IF(Data!E257&gt;0,4-Data!E257,"")</f>
        <v/>
      </c>
      <c r="F257" s="21" t="str">
        <f>IF(Data!F257&gt;0,Data!F257-4,"")</f>
        <v/>
      </c>
      <c r="G257" s="21" t="str">
        <f>IF(Data!G257&gt;0,Data!G257-4,"")</f>
        <v/>
      </c>
      <c r="H257" s="21" t="str">
        <f>IF(Data!H257&gt;0,Data!H257-4,"")</f>
        <v/>
      </c>
      <c r="I257" s="21" t="str">
        <f>IF(Data!I257&gt;0,4-Data!I257,"")</f>
        <v/>
      </c>
      <c r="J257" s="21" t="str">
        <f>IF(Data!J257&gt;0,4-Data!J257,"")</f>
        <v/>
      </c>
      <c r="K257" s="21" t="str">
        <f>IF(Data!K257&gt;0,Data!K257-4,"")</f>
        <v/>
      </c>
      <c r="L257" s="21" t="str">
        <f>IF(Data!L257&gt;0,4-Data!L257,"")</f>
        <v/>
      </c>
      <c r="M257" s="21" t="str">
        <f>IF(Data!M257&gt;0,Data!M257-4,"")</f>
        <v/>
      </c>
      <c r="N257" s="21" t="str">
        <f>IF(Data!N257&gt;0,Data!N257-4,"")</f>
        <v/>
      </c>
      <c r="O257" s="21" t="str">
        <f>IF(Data!O257&gt;0,Data!O257-4,"")</f>
        <v/>
      </c>
      <c r="P257" s="21" t="str">
        <f>IF(Data!P257&gt;0,Data!P257-4,"")</f>
        <v/>
      </c>
      <c r="Q257" s="21" t="str">
        <f>IF(Data!Q257&gt;0,4-Data!Q257,"")</f>
        <v/>
      </c>
      <c r="R257" s="21" t="str">
        <f>IF(Data!R257&gt;0,4-Data!R257,"")</f>
        <v/>
      </c>
      <c r="S257" s="21" t="str">
        <f>IF(Data!S257&gt;0,4-Data!S257,"")</f>
        <v/>
      </c>
      <c r="T257" s="21" t="str">
        <f>IF(Data!T257&gt;0,Data!T257-4,"")</f>
        <v/>
      </c>
      <c r="U257" s="21" t="str">
        <f>IF(Data!U257&gt;0,4-Data!U257,"")</f>
        <v/>
      </c>
      <c r="V257" s="21" t="str">
        <f>IF(Data!V257&gt;0,Data!V257-4,"")</f>
        <v/>
      </c>
      <c r="W257" s="21" t="str">
        <f>IF(Data!W257&gt;0,4-Data!W257,"")</f>
        <v/>
      </c>
      <c r="X257" s="21" t="str">
        <f>IF(Data!X257&gt;0,4-Data!X257,"")</f>
        <v/>
      </c>
      <c r="Y257" s="21" t="str">
        <f>IF(Data!Y257&gt;0,4-Data!Y257,"")</f>
        <v/>
      </c>
      <c r="Z257" s="21" t="str">
        <f>IF(Data!Z257&gt;0,Data!Z257-4,"")</f>
        <v/>
      </c>
      <c r="AC257" s="39" t="str">
        <f t="shared" si="1"/>
        <v/>
      </c>
      <c r="AD257" s="39" t="str">
        <f t="shared" si="2"/>
        <v/>
      </c>
      <c r="AE257" s="39" t="str">
        <f t="shared" si="3"/>
        <v/>
      </c>
      <c r="AF257" s="39" t="str">
        <f t="shared" si="4"/>
        <v/>
      </c>
      <c r="AG257" s="39" t="str">
        <f t="shared" si="5"/>
        <v/>
      </c>
      <c r="AH257" s="39" t="str">
        <f t="shared" si="6"/>
        <v/>
      </c>
    </row>
    <row r="258" ht="14.25" customHeight="1">
      <c r="A258" s="21" t="str">
        <f>IF(Data!A258&gt;0,Data!A258-4,"")</f>
        <v/>
      </c>
      <c r="B258" s="21" t="str">
        <f>IF(Data!B258&gt;0,Data!B258-4,"")</f>
        <v/>
      </c>
      <c r="C258" s="21" t="str">
        <f>IF(Data!C258&gt;0,4-Data!C258,"")</f>
        <v/>
      </c>
      <c r="D258" s="21" t="str">
        <f>IF(Data!D258&gt;0,4-Data!D258,"")</f>
        <v/>
      </c>
      <c r="E258" s="21" t="str">
        <f>IF(Data!E258&gt;0,4-Data!E258,"")</f>
        <v/>
      </c>
      <c r="F258" s="21" t="str">
        <f>IF(Data!F258&gt;0,Data!F258-4,"")</f>
        <v/>
      </c>
      <c r="G258" s="21" t="str">
        <f>IF(Data!G258&gt;0,Data!G258-4,"")</f>
        <v/>
      </c>
      <c r="H258" s="21" t="str">
        <f>IF(Data!H258&gt;0,Data!H258-4,"")</f>
        <v/>
      </c>
      <c r="I258" s="21" t="str">
        <f>IF(Data!I258&gt;0,4-Data!I258,"")</f>
        <v/>
      </c>
      <c r="J258" s="21" t="str">
        <f>IF(Data!J258&gt;0,4-Data!J258,"")</f>
        <v/>
      </c>
      <c r="K258" s="21" t="str">
        <f>IF(Data!K258&gt;0,Data!K258-4,"")</f>
        <v/>
      </c>
      <c r="L258" s="21" t="str">
        <f>IF(Data!L258&gt;0,4-Data!L258,"")</f>
        <v/>
      </c>
      <c r="M258" s="21" t="str">
        <f>IF(Data!M258&gt;0,Data!M258-4,"")</f>
        <v/>
      </c>
      <c r="N258" s="21" t="str">
        <f>IF(Data!N258&gt;0,Data!N258-4,"")</f>
        <v/>
      </c>
      <c r="O258" s="21" t="str">
        <f>IF(Data!O258&gt;0,Data!O258-4,"")</f>
        <v/>
      </c>
      <c r="P258" s="21" t="str">
        <f>IF(Data!P258&gt;0,Data!P258-4,"")</f>
        <v/>
      </c>
      <c r="Q258" s="21" t="str">
        <f>IF(Data!Q258&gt;0,4-Data!Q258,"")</f>
        <v/>
      </c>
      <c r="R258" s="21" t="str">
        <f>IF(Data!R258&gt;0,4-Data!R258,"")</f>
        <v/>
      </c>
      <c r="S258" s="21" t="str">
        <f>IF(Data!S258&gt;0,4-Data!S258,"")</f>
        <v/>
      </c>
      <c r="T258" s="21" t="str">
        <f>IF(Data!T258&gt;0,Data!T258-4,"")</f>
        <v/>
      </c>
      <c r="U258" s="21" t="str">
        <f>IF(Data!U258&gt;0,4-Data!U258,"")</f>
        <v/>
      </c>
      <c r="V258" s="21" t="str">
        <f>IF(Data!V258&gt;0,Data!V258-4,"")</f>
        <v/>
      </c>
      <c r="W258" s="21" t="str">
        <f>IF(Data!W258&gt;0,4-Data!W258,"")</f>
        <v/>
      </c>
      <c r="X258" s="21" t="str">
        <f>IF(Data!X258&gt;0,4-Data!X258,"")</f>
        <v/>
      </c>
      <c r="Y258" s="21" t="str">
        <f>IF(Data!Y258&gt;0,4-Data!Y258,"")</f>
        <v/>
      </c>
      <c r="Z258" s="21" t="str">
        <f>IF(Data!Z258&gt;0,Data!Z258-4,"")</f>
        <v/>
      </c>
      <c r="AC258" s="39" t="str">
        <f t="shared" si="1"/>
        <v/>
      </c>
      <c r="AD258" s="39" t="str">
        <f t="shared" si="2"/>
        <v/>
      </c>
      <c r="AE258" s="39" t="str">
        <f t="shared" si="3"/>
        <v/>
      </c>
      <c r="AF258" s="39" t="str">
        <f t="shared" si="4"/>
        <v/>
      </c>
      <c r="AG258" s="39" t="str">
        <f t="shared" si="5"/>
        <v/>
      </c>
      <c r="AH258" s="39" t="str">
        <f t="shared" si="6"/>
        <v/>
      </c>
    </row>
    <row r="259" ht="14.25" customHeight="1">
      <c r="A259" s="21" t="str">
        <f>IF(Data!A259&gt;0,Data!A259-4,"")</f>
        <v/>
      </c>
      <c r="B259" s="21" t="str">
        <f>IF(Data!B259&gt;0,Data!B259-4,"")</f>
        <v/>
      </c>
      <c r="C259" s="21" t="str">
        <f>IF(Data!C259&gt;0,4-Data!C259,"")</f>
        <v/>
      </c>
      <c r="D259" s="21" t="str">
        <f>IF(Data!D259&gt;0,4-Data!D259,"")</f>
        <v/>
      </c>
      <c r="E259" s="21" t="str">
        <f>IF(Data!E259&gt;0,4-Data!E259,"")</f>
        <v/>
      </c>
      <c r="F259" s="21" t="str">
        <f>IF(Data!F259&gt;0,Data!F259-4,"")</f>
        <v/>
      </c>
      <c r="G259" s="21" t="str">
        <f>IF(Data!G259&gt;0,Data!G259-4,"")</f>
        <v/>
      </c>
      <c r="H259" s="21" t="str">
        <f>IF(Data!H259&gt;0,Data!H259-4,"")</f>
        <v/>
      </c>
      <c r="I259" s="21" t="str">
        <f>IF(Data!I259&gt;0,4-Data!I259,"")</f>
        <v/>
      </c>
      <c r="J259" s="21" t="str">
        <f>IF(Data!J259&gt;0,4-Data!J259,"")</f>
        <v/>
      </c>
      <c r="K259" s="21" t="str">
        <f>IF(Data!K259&gt;0,Data!K259-4,"")</f>
        <v/>
      </c>
      <c r="L259" s="21" t="str">
        <f>IF(Data!L259&gt;0,4-Data!L259,"")</f>
        <v/>
      </c>
      <c r="M259" s="21" t="str">
        <f>IF(Data!M259&gt;0,Data!M259-4,"")</f>
        <v/>
      </c>
      <c r="N259" s="21" t="str">
        <f>IF(Data!N259&gt;0,Data!N259-4,"")</f>
        <v/>
      </c>
      <c r="O259" s="21" t="str">
        <f>IF(Data!O259&gt;0,Data!O259-4,"")</f>
        <v/>
      </c>
      <c r="P259" s="21" t="str">
        <f>IF(Data!P259&gt;0,Data!P259-4,"")</f>
        <v/>
      </c>
      <c r="Q259" s="21" t="str">
        <f>IF(Data!Q259&gt;0,4-Data!Q259,"")</f>
        <v/>
      </c>
      <c r="R259" s="21" t="str">
        <f>IF(Data!R259&gt;0,4-Data!R259,"")</f>
        <v/>
      </c>
      <c r="S259" s="21" t="str">
        <f>IF(Data!S259&gt;0,4-Data!S259,"")</f>
        <v/>
      </c>
      <c r="T259" s="21" t="str">
        <f>IF(Data!T259&gt;0,Data!T259-4,"")</f>
        <v/>
      </c>
      <c r="U259" s="21" t="str">
        <f>IF(Data!U259&gt;0,4-Data!U259,"")</f>
        <v/>
      </c>
      <c r="V259" s="21" t="str">
        <f>IF(Data!V259&gt;0,Data!V259-4,"")</f>
        <v/>
      </c>
      <c r="W259" s="21" t="str">
        <f>IF(Data!W259&gt;0,4-Data!W259,"")</f>
        <v/>
      </c>
      <c r="X259" s="21" t="str">
        <f>IF(Data!X259&gt;0,4-Data!X259,"")</f>
        <v/>
      </c>
      <c r="Y259" s="21" t="str">
        <f>IF(Data!Y259&gt;0,4-Data!Y259,"")</f>
        <v/>
      </c>
      <c r="Z259" s="21" t="str">
        <f>IF(Data!Z259&gt;0,Data!Z259-4,"")</f>
        <v/>
      </c>
      <c r="AC259" s="39" t="str">
        <f t="shared" si="1"/>
        <v/>
      </c>
      <c r="AD259" s="39" t="str">
        <f t="shared" si="2"/>
        <v/>
      </c>
      <c r="AE259" s="39" t="str">
        <f t="shared" si="3"/>
        <v/>
      </c>
      <c r="AF259" s="39" t="str">
        <f t="shared" si="4"/>
        <v/>
      </c>
      <c r="AG259" s="39" t="str">
        <f t="shared" si="5"/>
        <v/>
      </c>
      <c r="AH259" s="39" t="str">
        <f t="shared" si="6"/>
        <v/>
      </c>
    </row>
    <row r="260" ht="14.25" customHeight="1">
      <c r="A260" s="21" t="str">
        <f>IF(Data!A260&gt;0,Data!A260-4,"")</f>
        <v/>
      </c>
      <c r="B260" s="21" t="str">
        <f>IF(Data!B260&gt;0,Data!B260-4,"")</f>
        <v/>
      </c>
      <c r="C260" s="21" t="str">
        <f>IF(Data!C260&gt;0,4-Data!C260,"")</f>
        <v/>
      </c>
      <c r="D260" s="21" t="str">
        <f>IF(Data!D260&gt;0,4-Data!D260,"")</f>
        <v/>
      </c>
      <c r="E260" s="21" t="str">
        <f>IF(Data!E260&gt;0,4-Data!E260,"")</f>
        <v/>
      </c>
      <c r="F260" s="21" t="str">
        <f>IF(Data!F260&gt;0,Data!F260-4,"")</f>
        <v/>
      </c>
      <c r="G260" s="21" t="str">
        <f>IF(Data!G260&gt;0,Data!G260-4,"")</f>
        <v/>
      </c>
      <c r="H260" s="21" t="str">
        <f>IF(Data!H260&gt;0,Data!H260-4,"")</f>
        <v/>
      </c>
      <c r="I260" s="21" t="str">
        <f>IF(Data!I260&gt;0,4-Data!I260,"")</f>
        <v/>
      </c>
      <c r="J260" s="21" t="str">
        <f>IF(Data!J260&gt;0,4-Data!J260,"")</f>
        <v/>
      </c>
      <c r="K260" s="21" t="str">
        <f>IF(Data!K260&gt;0,Data!K260-4,"")</f>
        <v/>
      </c>
      <c r="L260" s="21" t="str">
        <f>IF(Data!L260&gt;0,4-Data!L260,"")</f>
        <v/>
      </c>
      <c r="M260" s="21" t="str">
        <f>IF(Data!M260&gt;0,Data!M260-4,"")</f>
        <v/>
      </c>
      <c r="N260" s="21" t="str">
        <f>IF(Data!N260&gt;0,Data!N260-4,"")</f>
        <v/>
      </c>
      <c r="O260" s="21" t="str">
        <f>IF(Data!O260&gt;0,Data!O260-4,"")</f>
        <v/>
      </c>
      <c r="P260" s="21" t="str">
        <f>IF(Data!P260&gt;0,Data!P260-4,"")</f>
        <v/>
      </c>
      <c r="Q260" s="21" t="str">
        <f>IF(Data!Q260&gt;0,4-Data!Q260,"")</f>
        <v/>
      </c>
      <c r="R260" s="21" t="str">
        <f>IF(Data!R260&gt;0,4-Data!R260,"")</f>
        <v/>
      </c>
      <c r="S260" s="21" t="str">
        <f>IF(Data!S260&gt;0,4-Data!S260,"")</f>
        <v/>
      </c>
      <c r="T260" s="21" t="str">
        <f>IF(Data!T260&gt;0,Data!T260-4,"")</f>
        <v/>
      </c>
      <c r="U260" s="21" t="str">
        <f>IF(Data!U260&gt;0,4-Data!U260,"")</f>
        <v/>
      </c>
      <c r="V260" s="21" t="str">
        <f>IF(Data!V260&gt;0,Data!V260-4,"")</f>
        <v/>
      </c>
      <c r="W260" s="21" t="str">
        <f>IF(Data!W260&gt;0,4-Data!W260,"")</f>
        <v/>
      </c>
      <c r="X260" s="21" t="str">
        <f>IF(Data!X260&gt;0,4-Data!X260,"")</f>
        <v/>
      </c>
      <c r="Y260" s="21" t="str">
        <f>IF(Data!Y260&gt;0,4-Data!Y260,"")</f>
        <v/>
      </c>
      <c r="Z260" s="21" t="str">
        <f>IF(Data!Z260&gt;0,Data!Z260-4,"")</f>
        <v/>
      </c>
      <c r="AC260" s="39" t="str">
        <f t="shared" si="1"/>
        <v/>
      </c>
      <c r="AD260" s="39" t="str">
        <f t="shared" si="2"/>
        <v/>
      </c>
      <c r="AE260" s="39" t="str">
        <f t="shared" si="3"/>
        <v/>
      </c>
      <c r="AF260" s="39" t="str">
        <f t="shared" si="4"/>
        <v/>
      </c>
      <c r="AG260" s="39" t="str">
        <f t="shared" si="5"/>
        <v/>
      </c>
      <c r="AH260" s="39" t="str">
        <f t="shared" si="6"/>
        <v/>
      </c>
    </row>
    <row r="261" ht="14.25" customHeight="1">
      <c r="A261" s="21" t="str">
        <f>IF(Data!A261&gt;0,Data!A261-4,"")</f>
        <v/>
      </c>
      <c r="B261" s="21" t="str">
        <f>IF(Data!B261&gt;0,Data!B261-4,"")</f>
        <v/>
      </c>
      <c r="C261" s="21" t="str">
        <f>IF(Data!C261&gt;0,4-Data!C261,"")</f>
        <v/>
      </c>
      <c r="D261" s="21" t="str">
        <f>IF(Data!D261&gt;0,4-Data!D261,"")</f>
        <v/>
      </c>
      <c r="E261" s="21" t="str">
        <f>IF(Data!E261&gt;0,4-Data!E261,"")</f>
        <v/>
      </c>
      <c r="F261" s="21" t="str">
        <f>IF(Data!F261&gt;0,Data!F261-4,"")</f>
        <v/>
      </c>
      <c r="G261" s="21" t="str">
        <f>IF(Data!G261&gt;0,Data!G261-4,"")</f>
        <v/>
      </c>
      <c r="H261" s="21" t="str">
        <f>IF(Data!H261&gt;0,Data!H261-4,"")</f>
        <v/>
      </c>
      <c r="I261" s="21" t="str">
        <f>IF(Data!I261&gt;0,4-Data!I261,"")</f>
        <v/>
      </c>
      <c r="J261" s="21" t="str">
        <f>IF(Data!J261&gt;0,4-Data!J261,"")</f>
        <v/>
      </c>
      <c r="K261" s="21" t="str">
        <f>IF(Data!K261&gt;0,Data!K261-4,"")</f>
        <v/>
      </c>
      <c r="L261" s="21" t="str">
        <f>IF(Data!L261&gt;0,4-Data!L261,"")</f>
        <v/>
      </c>
      <c r="M261" s="21" t="str">
        <f>IF(Data!M261&gt;0,Data!M261-4,"")</f>
        <v/>
      </c>
      <c r="N261" s="21" t="str">
        <f>IF(Data!N261&gt;0,Data!N261-4,"")</f>
        <v/>
      </c>
      <c r="O261" s="21" t="str">
        <f>IF(Data!O261&gt;0,Data!O261-4,"")</f>
        <v/>
      </c>
      <c r="P261" s="21" t="str">
        <f>IF(Data!P261&gt;0,Data!P261-4,"")</f>
        <v/>
      </c>
      <c r="Q261" s="21" t="str">
        <f>IF(Data!Q261&gt;0,4-Data!Q261,"")</f>
        <v/>
      </c>
      <c r="R261" s="21" t="str">
        <f>IF(Data!R261&gt;0,4-Data!R261,"")</f>
        <v/>
      </c>
      <c r="S261" s="21" t="str">
        <f>IF(Data!S261&gt;0,4-Data!S261,"")</f>
        <v/>
      </c>
      <c r="T261" s="21" t="str">
        <f>IF(Data!T261&gt;0,Data!T261-4,"")</f>
        <v/>
      </c>
      <c r="U261" s="21" t="str">
        <f>IF(Data!U261&gt;0,4-Data!U261,"")</f>
        <v/>
      </c>
      <c r="V261" s="21" t="str">
        <f>IF(Data!V261&gt;0,Data!V261-4,"")</f>
        <v/>
      </c>
      <c r="W261" s="21" t="str">
        <f>IF(Data!W261&gt;0,4-Data!W261,"")</f>
        <v/>
      </c>
      <c r="X261" s="21" t="str">
        <f>IF(Data!X261&gt;0,4-Data!X261,"")</f>
        <v/>
      </c>
      <c r="Y261" s="21" t="str">
        <f>IF(Data!Y261&gt;0,4-Data!Y261,"")</f>
        <v/>
      </c>
      <c r="Z261" s="21" t="str">
        <f>IF(Data!Z261&gt;0,Data!Z261-4,"")</f>
        <v/>
      </c>
      <c r="AC261" s="39" t="str">
        <f t="shared" si="1"/>
        <v/>
      </c>
      <c r="AD261" s="39" t="str">
        <f t="shared" si="2"/>
        <v/>
      </c>
      <c r="AE261" s="39" t="str">
        <f t="shared" si="3"/>
        <v/>
      </c>
      <c r="AF261" s="39" t="str">
        <f t="shared" si="4"/>
        <v/>
      </c>
      <c r="AG261" s="39" t="str">
        <f t="shared" si="5"/>
        <v/>
      </c>
      <c r="AH261" s="39" t="str">
        <f t="shared" si="6"/>
        <v/>
      </c>
    </row>
    <row r="262" ht="14.25" customHeight="1">
      <c r="A262" s="21" t="str">
        <f>IF(Data!A262&gt;0,Data!A262-4,"")</f>
        <v/>
      </c>
      <c r="B262" s="21" t="str">
        <f>IF(Data!B262&gt;0,Data!B262-4,"")</f>
        <v/>
      </c>
      <c r="C262" s="21" t="str">
        <f>IF(Data!C262&gt;0,4-Data!C262,"")</f>
        <v/>
      </c>
      <c r="D262" s="21" t="str">
        <f>IF(Data!D262&gt;0,4-Data!D262,"")</f>
        <v/>
      </c>
      <c r="E262" s="21" t="str">
        <f>IF(Data!E262&gt;0,4-Data!E262,"")</f>
        <v/>
      </c>
      <c r="F262" s="21" t="str">
        <f>IF(Data!F262&gt;0,Data!F262-4,"")</f>
        <v/>
      </c>
      <c r="G262" s="21" t="str">
        <f>IF(Data!G262&gt;0,Data!G262-4,"")</f>
        <v/>
      </c>
      <c r="H262" s="21" t="str">
        <f>IF(Data!H262&gt;0,Data!H262-4,"")</f>
        <v/>
      </c>
      <c r="I262" s="21" t="str">
        <f>IF(Data!I262&gt;0,4-Data!I262,"")</f>
        <v/>
      </c>
      <c r="J262" s="21" t="str">
        <f>IF(Data!J262&gt;0,4-Data!J262,"")</f>
        <v/>
      </c>
      <c r="K262" s="21" t="str">
        <f>IF(Data!K262&gt;0,Data!K262-4,"")</f>
        <v/>
      </c>
      <c r="L262" s="21" t="str">
        <f>IF(Data!L262&gt;0,4-Data!L262,"")</f>
        <v/>
      </c>
      <c r="M262" s="21" t="str">
        <f>IF(Data!M262&gt;0,Data!M262-4,"")</f>
        <v/>
      </c>
      <c r="N262" s="21" t="str">
        <f>IF(Data!N262&gt;0,Data!N262-4,"")</f>
        <v/>
      </c>
      <c r="O262" s="21" t="str">
        <f>IF(Data!O262&gt;0,Data!O262-4,"")</f>
        <v/>
      </c>
      <c r="P262" s="21" t="str">
        <f>IF(Data!P262&gt;0,Data!P262-4,"")</f>
        <v/>
      </c>
      <c r="Q262" s="21" t="str">
        <f>IF(Data!Q262&gt;0,4-Data!Q262,"")</f>
        <v/>
      </c>
      <c r="R262" s="21" t="str">
        <f>IF(Data!R262&gt;0,4-Data!R262,"")</f>
        <v/>
      </c>
      <c r="S262" s="21" t="str">
        <f>IF(Data!S262&gt;0,4-Data!S262,"")</f>
        <v/>
      </c>
      <c r="T262" s="21" t="str">
        <f>IF(Data!T262&gt;0,Data!T262-4,"")</f>
        <v/>
      </c>
      <c r="U262" s="21" t="str">
        <f>IF(Data!U262&gt;0,4-Data!U262,"")</f>
        <v/>
      </c>
      <c r="V262" s="21" t="str">
        <f>IF(Data!V262&gt;0,Data!V262-4,"")</f>
        <v/>
      </c>
      <c r="W262" s="21" t="str">
        <f>IF(Data!W262&gt;0,4-Data!W262,"")</f>
        <v/>
      </c>
      <c r="X262" s="21" t="str">
        <f>IF(Data!X262&gt;0,4-Data!X262,"")</f>
        <v/>
      </c>
      <c r="Y262" s="21" t="str">
        <f>IF(Data!Y262&gt;0,4-Data!Y262,"")</f>
        <v/>
      </c>
      <c r="Z262" s="21" t="str">
        <f>IF(Data!Z262&gt;0,Data!Z262-4,"")</f>
        <v/>
      </c>
      <c r="AC262" s="39" t="str">
        <f t="shared" si="1"/>
        <v/>
      </c>
      <c r="AD262" s="39" t="str">
        <f t="shared" si="2"/>
        <v/>
      </c>
      <c r="AE262" s="39" t="str">
        <f t="shared" si="3"/>
        <v/>
      </c>
      <c r="AF262" s="39" t="str">
        <f t="shared" si="4"/>
        <v/>
      </c>
      <c r="AG262" s="39" t="str">
        <f t="shared" si="5"/>
        <v/>
      </c>
      <c r="AH262" s="39" t="str">
        <f t="shared" si="6"/>
        <v/>
      </c>
    </row>
    <row r="263" ht="14.25" customHeight="1">
      <c r="A263" s="21" t="str">
        <f>IF(Data!A263&gt;0,Data!A263-4,"")</f>
        <v/>
      </c>
      <c r="B263" s="21" t="str">
        <f>IF(Data!B263&gt;0,Data!B263-4,"")</f>
        <v/>
      </c>
      <c r="C263" s="21" t="str">
        <f>IF(Data!C263&gt;0,4-Data!C263,"")</f>
        <v/>
      </c>
      <c r="D263" s="21" t="str">
        <f>IF(Data!D263&gt;0,4-Data!D263,"")</f>
        <v/>
      </c>
      <c r="E263" s="21" t="str">
        <f>IF(Data!E263&gt;0,4-Data!E263,"")</f>
        <v/>
      </c>
      <c r="F263" s="21" t="str">
        <f>IF(Data!F263&gt;0,Data!F263-4,"")</f>
        <v/>
      </c>
      <c r="G263" s="21" t="str">
        <f>IF(Data!G263&gt;0,Data!G263-4,"")</f>
        <v/>
      </c>
      <c r="H263" s="21" t="str">
        <f>IF(Data!H263&gt;0,Data!H263-4,"")</f>
        <v/>
      </c>
      <c r="I263" s="21" t="str">
        <f>IF(Data!I263&gt;0,4-Data!I263,"")</f>
        <v/>
      </c>
      <c r="J263" s="21" t="str">
        <f>IF(Data!J263&gt;0,4-Data!J263,"")</f>
        <v/>
      </c>
      <c r="K263" s="21" t="str">
        <f>IF(Data!K263&gt;0,Data!K263-4,"")</f>
        <v/>
      </c>
      <c r="L263" s="21" t="str">
        <f>IF(Data!L263&gt;0,4-Data!L263,"")</f>
        <v/>
      </c>
      <c r="M263" s="21" t="str">
        <f>IF(Data!M263&gt;0,Data!M263-4,"")</f>
        <v/>
      </c>
      <c r="N263" s="21" t="str">
        <f>IF(Data!N263&gt;0,Data!N263-4,"")</f>
        <v/>
      </c>
      <c r="O263" s="21" t="str">
        <f>IF(Data!O263&gt;0,Data!O263-4,"")</f>
        <v/>
      </c>
      <c r="P263" s="21" t="str">
        <f>IF(Data!P263&gt;0,Data!P263-4,"")</f>
        <v/>
      </c>
      <c r="Q263" s="21" t="str">
        <f>IF(Data!Q263&gt;0,4-Data!Q263,"")</f>
        <v/>
      </c>
      <c r="R263" s="21" t="str">
        <f>IF(Data!R263&gt;0,4-Data!R263,"")</f>
        <v/>
      </c>
      <c r="S263" s="21" t="str">
        <f>IF(Data!S263&gt;0,4-Data!S263,"")</f>
        <v/>
      </c>
      <c r="T263" s="21" t="str">
        <f>IF(Data!T263&gt;0,Data!T263-4,"")</f>
        <v/>
      </c>
      <c r="U263" s="21" t="str">
        <f>IF(Data!U263&gt;0,4-Data!U263,"")</f>
        <v/>
      </c>
      <c r="V263" s="21" t="str">
        <f>IF(Data!V263&gt;0,Data!V263-4,"")</f>
        <v/>
      </c>
      <c r="W263" s="21" t="str">
        <f>IF(Data!W263&gt;0,4-Data!W263,"")</f>
        <v/>
      </c>
      <c r="X263" s="21" t="str">
        <f>IF(Data!X263&gt;0,4-Data!X263,"")</f>
        <v/>
      </c>
      <c r="Y263" s="21" t="str">
        <f>IF(Data!Y263&gt;0,4-Data!Y263,"")</f>
        <v/>
      </c>
      <c r="Z263" s="21" t="str">
        <f>IF(Data!Z263&gt;0,Data!Z263-4,"")</f>
        <v/>
      </c>
      <c r="AC263" s="39" t="str">
        <f t="shared" si="1"/>
        <v/>
      </c>
      <c r="AD263" s="39" t="str">
        <f t="shared" si="2"/>
        <v/>
      </c>
      <c r="AE263" s="39" t="str">
        <f t="shared" si="3"/>
        <v/>
      </c>
      <c r="AF263" s="39" t="str">
        <f t="shared" si="4"/>
        <v/>
      </c>
      <c r="AG263" s="39" t="str">
        <f t="shared" si="5"/>
        <v/>
      </c>
      <c r="AH263" s="39" t="str">
        <f t="shared" si="6"/>
        <v/>
      </c>
    </row>
    <row r="264" ht="14.25" customHeight="1">
      <c r="A264" s="21" t="str">
        <f>IF(Data!A264&gt;0,Data!A264-4,"")</f>
        <v/>
      </c>
      <c r="B264" s="21" t="str">
        <f>IF(Data!B264&gt;0,Data!B264-4,"")</f>
        <v/>
      </c>
      <c r="C264" s="21" t="str">
        <f>IF(Data!C264&gt;0,4-Data!C264,"")</f>
        <v/>
      </c>
      <c r="D264" s="21" t="str">
        <f>IF(Data!D264&gt;0,4-Data!D264,"")</f>
        <v/>
      </c>
      <c r="E264" s="21" t="str">
        <f>IF(Data!E264&gt;0,4-Data!E264,"")</f>
        <v/>
      </c>
      <c r="F264" s="21" t="str">
        <f>IF(Data!F264&gt;0,Data!F264-4,"")</f>
        <v/>
      </c>
      <c r="G264" s="21" t="str">
        <f>IF(Data!G264&gt;0,Data!G264-4,"")</f>
        <v/>
      </c>
      <c r="H264" s="21" t="str">
        <f>IF(Data!H264&gt;0,Data!H264-4,"")</f>
        <v/>
      </c>
      <c r="I264" s="21" t="str">
        <f>IF(Data!I264&gt;0,4-Data!I264,"")</f>
        <v/>
      </c>
      <c r="J264" s="21" t="str">
        <f>IF(Data!J264&gt;0,4-Data!J264,"")</f>
        <v/>
      </c>
      <c r="K264" s="21" t="str">
        <f>IF(Data!K264&gt;0,Data!K264-4,"")</f>
        <v/>
      </c>
      <c r="L264" s="21" t="str">
        <f>IF(Data!L264&gt;0,4-Data!L264,"")</f>
        <v/>
      </c>
      <c r="M264" s="21" t="str">
        <f>IF(Data!M264&gt;0,Data!M264-4,"")</f>
        <v/>
      </c>
      <c r="N264" s="21" t="str">
        <f>IF(Data!N264&gt;0,Data!N264-4,"")</f>
        <v/>
      </c>
      <c r="O264" s="21" t="str">
        <f>IF(Data!O264&gt;0,Data!O264-4,"")</f>
        <v/>
      </c>
      <c r="P264" s="21" t="str">
        <f>IF(Data!P264&gt;0,Data!P264-4,"")</f>
        <v/>
      </c>
      <c r="Q264" s="21" t="str">
        <f>IF(Data!Q264&gt;0,4-Data!Q264,"")</f>
        <v/>
      </c>
      <c r="R264" s="21" t="str">
        <f>IF(Data!R264&gt;0,4-Data!R264,"")</f>
        <v/>
      </c>
      <c r="S264" s="21" t="str">
        <f>IF(Data!S264&gt;0,4-Data!S264,"")</f>
        <v/>
      </c>
      <c r="T264" s="21" t="str">
        <f>IF(Data!T264&gt;0,Data!T264-4,"")</f>
        <v/>
      </c>
      <c r="U264" s="21" t="str">
        <f>IF(Data!U264&gt;0,4-Data!U264,"")</f>
        <v/>
      </c>
      <c r="V264" s="21" t="str">
        <f>IF(Data!V264&gt;0,Data!V264-4,"")</f>
        <v/>
      </c>
      <c r="W264" s="21" t="str">
        <f>IF(Data!W264&gt;0,4-Data!W264,"")</f>
        <v/>
      </c>
      <c r="X264" s="21" t="str">
        <f>IF(Data!X264&gt;0,4-Data!X264,"")</f>
        <v/>
      </c>
      <c r="Y264" s="21" t="str">
        <f>IF(Data!Y264&gt;0,4-Data!Y264,"")</f>
        <v/>
      </c>
      <c r="Z264" s="21" t="str">
        <f>IF(Data!Z264&gt;0,Data!Z264-4,"")</f>
        <v/>
      </c>
      <c r="AC264" s="39" t="str">
        <f t="shared" si="1"/>
        <v/>
      </c>
      <c r="AD264" s="39" t="str">
        <f t="shared" si="2"/>
        <v/>
      </c>
      <c r="AE264" s="39" t="str">
        <f t="shared" si="3"/>
        <v/>
      </c>
      <c r="AF264" s="39" t="str">
        <f t="shared" si="4"/>
        <v/>
      </c>
      <c r="AG264" s="39" t="str">
        <f t="shared" si="5"/>
        <v/>
      </c>
      <c r="AH264" s="39" t="str">
        <f t="shared" si="6"/>
        <v/>
      </c>
    </row>
    <row r="265" ht="14.25" customHeight="1">
      <c r="A265" s="21" t="str">
        <f>IF(Data!A265&gt;0,Data!A265-4,"")</f>
        <v/>
      </c>
      <c r="B265" s="21" t="str">
        <f>IF(Data!B265&gt;0,Data!B265-4,"")</f>
        <v/>
      </c>
      <c r="C265" s="21" t="str">
        <f>IF(Data!C265&gt;0,4-Data!C265,"")</f>
        <v/>
      </c>
      <c r="D265" s="21" t="str">
        <f>IF(Data!D265&gt;0,4-Data!D265,"")</f>
        <v/>
      </c>
      <c r="E265" s="21" t="str">
        <f>IF(Data!E265&gt;0,4-Data!E265,"")</f>
        <v/>
      </c>
      <c r="F265" s="21" t="str">
        <f>IF(Data!F265&gt;0,Data!F265-4,"")</f>
        <v/>
      </c>
      <c r="G265" s="21" t="str">
        <f>IF(Data!G265&gt;0,Data!G265-4,"")</f>
        <v/>
      </c>
      <c r="H265" s="21" t="str">
        <f>IF(Data!H265&gt;0,Data!H265-4,"")</f>
        <v/>
      </c>
      <c r="I265" s="21" t="str">
        <f>IF(Data!I265&gt;0,4-Data!I265,"")</f>
        <v/>
      </c>
      <c r="J265" s="21" t="str">
        <f>IF(Data!J265&gt;0,4-Data!J265,"")</f>
        <v/>
      </c>
      <c r="K265" s="21" t="str">
        <f>IF(Data!K265&gt;0,Data!K265-4,"")</f>
        <v/>
      </c>
      <c r="L265" s="21" t="str">
        <f>IF(Data!L265&gt;0,4-Data!L265,"")</f>
        <v/>
      </c>
      <c r="M265" s="21" t="str">
        <f>IF(Data!M265&gt;0,Data!M265-4,"")</f>
        <v/>
      </c>
      <c r="N265" s="21" t="str">
        <f>IF(Data!N265&gt;0,Data!N265-4,"")</f>
        <v/>
      </c>
      <c r="O265" s="21" t="str">
        <f>IF(Data!O265&gt;0,Data!O265-4,"")</f>
        <v/>
      </c>
      <c r="P265" s="21" t="str">
        <f>IF(Data!P265&gt;0,Data!P265-4,"")</f>
        <v/>
      </c>
      <c r="Q265" s="21" t="str">
        <f>IF(Data!Q265&gt;0,4-Data!Q265,"")</f>
        <v/>
      </c>
      <c r="R265" s="21" t="str">
        <f>IF(Data!R265&gt;0,4-Data!R265,"")</f>
        <v/>
      </c>
      <c r="S265" s="21" t="str">
        <f>IF(Data!S265&gt;0,4-Data!S265,"")</f>
        <v/>
      </c>
      <c r="T265" s="21" t="str">
        <f>IF(Data!T265&gt;0,Data!T265-4,"")</f>
        <v/>
      </c>
      <c r="U265" s="21" t="str">
        <f>IF(Data!U265&gt;0,4-Data!U265,"")</f>
        <v/>
      </c>
      <c r="V265" s="21" t="str">
        <f>IF(Data!V265&gt;0,Data!V265-4,"")</f>
        <v/>
      </c>
      <c r="W265" s="21" t="str">
        <f>IF(Data!W265&gt;0,4-Data!W265,"")</f>
        <v/>
      </c>
      <c r="X265" s="21" t="str">
        <f>IF(Data!X265&gt;0,4-Data!X265,"")</f>
        <v/>
      </c>
      <c r="Y265" s="21" t="str">
        <f>IF(Data!Y265&gt;0,4-Data!Y265,"")</f>
        <v/>
      </c>
      <c r="Z265" s="21" t="str">
        <f>IF(Data!Z265&gt;0,Data!Z265-4,"")</f>
        <v/>
      </c>
      <c r="AC265" s="39" t="str">
        <f t="shared" si="1"/>
        <v/>
      </c>
      <c r="AD265" s="39" t="str">
        <f t="shared" si="2"/>
        <v/>
      </c>
      <c r="AE265" s="39" t="str">
        <f t="shared" si="3"/>
        <v/>
      </c>
      <c r="AF265" s="39" t="str">
        <f t="shared" si="4"/>
        <v/>
      </c>
      <c r="AG265" s="39" t="str">
        <f t="shared" si="5"/>
        <v/>
      </c>
      <c r="AH265" s="39" t="str">
        <f t="shared" si="6"/>
        <v/>
      </c>
    </row>
    <row r="266" ht="14.25" customHeight="1">
      <c r="A266" s="21" t="str">
        <f>IF(Data!A266&gt;0,Data!A266-4,"")</f>
        <v/>
      </c>
      <c r="B266" s="21" t="str">
        <f>IF(Data!B266&gt;0,Data!B266-4,"")</f>
        <v/>
      </c>
      <c r="C266" s="21" t="str">
        <f>IF(Data!C266&gt;0,4-Data!C266,"")</f>
        <v/>
      </c>
      <c r="D266" s="21" t="str">
        <f>IF(Data!D266&gt;0,4-Data!D266,"")</f>
        <v/>
      </c>
      <c r="E266" s="21" t="str">
        <f>IF(Data!E266&gt;0,4-Data!E266,"")</f>
        <v/>
      </c>
      <c r="F266" s="21" t="str">
        <f>IF(Data!F266&gt;0,Data!F266-4,"")</f>
        <v/>
      </c>
      <c r="G266" s="21" t="str">
        <f>IF(Data!G266&gt;0,Data!G266-4,"")</f>
        <v/>
      </c>
      <c r="H266" s="21" t="str">
        <f>IF(Data!H266&gt;0,Data!H266-4,"")</f>
        <v/>
      </c>
      <c r="I266" s="21" t="str">
        <f>IF(Data!I266&gt;0,4-Data!I266,"")</f>
        <v/>
      </c>
      <c r="J266" s="21" t="str">
        <f>IF(Data!J266&gt;0,4-Data!J266,"")</f>
        <v/>
      </c>
      <c r="K266" s="21" t="str">
        <f>IF(Data!K266&gt;0,Data!K266-4,"")</f>
        <v/>
      </c>
      <c r="L266" s="21" t="str">
        <f>IF(Data!L266&gt;0,4-Data!L266,"")</f>
        <v/>
      </c>
      <c r="M266" s="21" t="str">
        <f>IF(Data!M266&gt;0,Data!M266-4,"")</f>
        <v/>
      </c>
      <c r="N266" s="21" t="str">
        <f>IF(Data!N266&gt;0,Data!N266-4,"")</f>
        <v/>
      </c>
      <c r="O266" s="21" t="str">
        <f>IF(Data!O266&gt;0,Data!O266-4,"")</f>
        <v/>
      </c>
      <c r="P266" s="21" t="str">
        <f>IF(Data!P266&gt;0,Data!P266-4,"")</f>
        <v/>
      </c>
      <c r="Q266" s="21" t="str">
        <f>IF(Data!Q266&gt;0,4-Data!Q266,"")</f>
        <v/>
      </c>
      <c r="R266" s="21" t="str">
        <f>IF(Data!R266&gt;0,4-Data!R266,"")</f>
        <v/>
      </c>
      <c r="S266" s="21" t="str">
        <f>IF(Data!S266&gt;0,4-Data!S266,"")</f>
        <v/>
      </c>
      <c r="T266" s="21" t="str">
        <f>IF(Data!T266&gt;0,Data!T266-4,"")</f>
        <v/>
      </c>
      <c r="U266" s="21" t="str">
        <f>IF(Data!U266&gt;0,4-Data!U266,"")</f>
        <v/>
      </c>
      <c r="V266" s="21" t="str">
        <f>IF(Data!V266&gt;0,Data!V266-4,"")</f>
        <v/>
      </c>
      <c r="W266" s="21" t="str">
        <f>IF(Data!W266&gt;0,4-Data!W266,"")</f>
        <v/>
      </c>
      <c r="X266" s="21" t="str">
        <f>IF(Data!X266&gt;0,4-Data!X266,"")</f>
        <v/>
      </c>
      <c r="Y266" s="21" t="str">
        <f>IF(Data!Y266&gt;0,4-Data!Y266,"")</f>
        <v/>
      </c>
      <c r="Z266" s="21" t="str">
        <f>IF(Data!Z266&gt;0,Data!Z266-4,"")</f>
        <v/>
      </c>
      <c r="AC266" s="39" t="str">
        <f t="shared" si="1"/>
        <v/>
      </c>
      <c r="AD266" s="39" t="str">
        <f t="shared" si="2"/>
        <v/>
      </c>
      <c r="AE266" s="39" t="str">
        <f t="shared" si="3"/>
        <v/>
      </c>
      <c r="AF266" s="39" t="str">
        <f t="shared" si="4"/>
        <v/>
      </c>
      <c r="AG266" s="39" t="str">
        <f t="shared" si="5"/>
        <v/>
      </c>
      <c r="AH266" s="39" t="str">
        <f t="shared" si="6"/>
        <v/>
      </c>
    </row>
    <row r="267" ht="14.25" customHeight="1">
      <c r="A267" s="21" t="str">
        <f>IF(Data!A267&gt;0,Data!A267-4,"")</f>
        <v/>
      </c>
      <c r="B267" s="21" t="str">
        <f>IF(Data!B267&gt;0,Data!B267-4,"")</f>
        <v/>
      </c>
      <c r="C267" s="21" t="str">
        <f>IF(Data!C267&gt;0,4-Data!C267,"")</f>
        <v/>
      </c>
      <c r="D267" s="21" t="str">
        <f>IF(Data!D267&gt;0,4-Data!D267,"")</f>
        <v/>
      </c>
      <c r="E267" s="21" t="str">
        <f>IF(Data!E267&gt;0,4-Data!E267,"")</f>
        <v/>
      </c>
      <c r="F267" s="21" t="str">
        <f>IF(Data!F267&gt;0,Data!F267-4,"")</f>
        <v/>
      </c>
      <c r="G267" s="21" t="str">
        <f>IF(Data!G267&gt;0,Data!G267-4,"")</f>
        <v/>
      </c>
      <c r="H267" s="21" t="str">
        <f>IF(Data!H267&gt;0,Data!H267-4,"")</f>
        <v/>
      </c>
      <c r="I267" s="21" t="str">
        <f>IF(Data!I267&gt;0,4-Data!I267,"")</f>
        <v/>
      </c>
      <c r="J267" s="21" t="str">
        <f>IF(Data!J267&gt;0,4-Data!J267,"")</f>
        <v/>
      </c>
      <c r="K267" s="21" t="str">
        <f>IF(Data!K267&gt;0,Data!K267-4,"")</f>
        <v/>
      </c>
      <c r="L267" s="21" t="str">
        <f>IF(Data!L267&gt;0,4-Data!L267,"")</f>
        <v/>
      </c>
      <c r="M267" s="21" t="str">
        <f>IF(Data!M267&gt;0,Data!M267-4,"")</f>
        <v/>
      </c>
      <c r="N267" s="21" t="str">
        <f>IF(Data!N267&gt;0,Data!N267-4,"")</f>
        <v/>
      </c>
      <c r="O267" s="21" t="str">
        <f>IF(Data!O267&gt;0,Data!O267-4,"")</f>
        <v/>
      </c>
      <c r="P267" s="21" t="str">
        <f>IF(Data!P267&gt;0,Data!P267-4,"")</f>
        <v/>
      </c>
      <c r="Q267" s="21" t="str">
        <f>IF(Data!Q267&gt;0,4-Data!Q267,"")</f>
        <v/>
      </c>
      <c r="R267" s="21" t="str">
        <f>IF(Data!R267&gt;0,4-Data!R267,"")</f>
        <v/>
      </c>
      <c r="S267" s="21" t="str">
        <f>IF(Data!S267&gt;0,4-Data!S267,"")</f>
        <v/>
      </c>
      <c r="T267" s="21" t="str">
        <f>IF(Data!T267&gt;0,Data!T267-4,"")</f>
        <v/>
      </c>
      <c r="U267" s="21" t="str">
        <f>IF(Data!U267&gt;0,4-Data!U267,"")</f>
        <v/>
      </c>
      <c r="V267" s="21" t="str">
        <f>IF(Data!V267&gt;0,Data!V267-4,"")</f>
        <v/>
      </c>
      <c r="W267" s="21" t="str">
        <f>IF(Data!W267&gt;0,4-Data!W267,"")</f>
        <v/>
      </c>
      <c r="X267" s="21" t="str">
        <f>IF(Data!X267&gt;0,4-Data!X267,"")</f>
        <v/>
      </c>
      <c r="Y267" s="21" t="str">
        <f>IF(Data!Y267&gt;0,4-Data!Y267,"")</f>
        <v/>
      </c>
      <c r="Z267" s="21" t="str">
        <f>IF(Data!Z267&gt;0,Data!Z267-4,"")</f>
        <v/>
      </c>
      <c r="AC267" s="39" t="str">
        <f t="shared" si="1"/>
        <v/>
      </c>
      <c r="AD267" s="39" t="str">
        <f t="shared" si="2"/>
        <v/>
      </c>
      <c r="AE267" s="39" t="str">
        <f t="shared" si="3"/>
        <v/>
      </c>
      <c r="AF267" s="39" t="str">
        <f t="shared" si="4"/>
        <v/>
      </c>
      <c r="AG267" s="39" t="str">
        <f t="shared" si="5"/>
        <v/>
      </c>
      <c r="AH267" s="39" t="str">
        <f t="shared" si="6"/>
        <v/>
      </c>
    </row>
    <row r="268" ht="14.25" customHeight="1">
      <c r="A268" s="21" t="str">
        <f>IF(Data!A268&gt;0,Data!A268-4,"")</f>
        <v/>
      </c>
      <c r="B268" s="21" t="str">
        <f>IF(Data!B268&gt;0,Data!B268-4,"")</f>
        <v/>
      </c>
      <c r="C268" s="21" t="str">
        <f>IF(Data!C268&gt;0,4-Data!C268,"")</f>
        <v/>
      </c>
      <c r="D268" s="21" t="str">
        <f>IF(Data!D268&gt;0,4-Data!D268,"")</f>
        <v/>
      </c>
      <c r="E268" s="21" t="str">
        <f>IF(Data!E268&gt;0,4-Data!E268,"")</f>
        <v/>
      </c>
      <c r="F268" s="21" t="str">
        <f>IF(Data!F268&gt;0,Data!F268-4,"")</f>
        <v/>
      </c>
      <c r="G268" s="21" t="str">
        <f>IF(Data!G268&gt;0,Data!G268-4,"")</f>
        <v/>
      </c>
      <c r="H268" s="21" t="str">
        <f>IF(Data!H268&gt;0,Data!H268-4,"")</f>
        <v/>
      </c>
      <c r="I268" s="21" t="str">
        <f>IF(Data!I268&gt;0,4-Data!I268,"")</f>
        <v/>
      </c>
      <c r="J268" s="21" t="str">
        <f>IF(Data!J268&gt;0,4-Data!J268,"")</f>
        <v/>
      </c>
      <c r="K268" s="21" t="str">
        <f>IF(Data!K268&gt;0,Data!K268-4,"")</f>
        <v/>
      </c>
      <c r="L268" s="21" t="str">
        <f>IF(Data!L268&gt;0,4-Data!L268,"")</f>
        <v/>
      </c>
      <c r="M268" s="21" t="str">
        <f>IF(Data!M268&gt;0,Data!M268-4,"")</f>
        <v/>
      </c>
      <c r="N268" s="21" t="str">
        <f>IF(Data!N268&gt;0,Data!N268-4,"")</f>
        <v/>
      </c>
      <c r="O268" s="21" t="str">
        <f>IF(Data!O268&gt;0,Data!O268-4,"")</f>
        <v/>
      </c>
      <c r="P268" s="21" t="str">
        <f>IF(Data!P268&gt;0,Data!P268-4,"")</f>
        <v/>
      </c>
      <c r="Q268" s="21" t="str">
        <f>IF(Data!Q268&gt;0,4-Data!Q268,"")</f>
        <v/>
      </c>
      <c r="R268" s="21" t="str">
        <f>IF(Data!R268&gt;0,4-Data!R268,"")</f>
        <v/>
      </c>
      <c r="S268" s="21" t="str">
        <f>IF(Data!S268&gt;0,4-Data!S268,"")</f>
        <v/>
      </c>
      <c r="T268" s="21" t="str">
        <f>IF(Data!T268&gt;0,Data!T268-4,"")</f>
        <v/>
      </c>
      <c r="U268" s="21" t="str">
        <f>IF(Data!U268&gt;0,4-Data!U268,"")</f>
        <v/>
      </c>
      <c r="V268" s="21" t="str">
        <f>IF(Data!V268&gt;0,Data!V268-4,"")</f>
        <v/>
      </c>
      <c r="W268" s="21" t="str">
        <f>IF(Data!W268&gt;0,4-Data!W268,"")</f>
        <v/>
      </c>
      <c r="X268" s="21" t="str">
        <f>IF(Data!X268&gt;0,4-Data!X268,"")</f>
        <v/>
      </c>
      <c r="Y268" s="21" t="str">
        <f>IF(Data!Y268&gt;0,4-Data!Y268,"")</f>
        <v/>
      </c>
      <c r="Z268" s="21" t="str">
        <f>IF(Data!Z268&gt;0,Data!Z268-4,"")</f>
        <v/>
      </c>
      <c r="AC268" s="39" t="str">
        <f t="shared" si="1"/>
        <v/>
      </c>
      <c r="AD268" s="39" t="str">
        <f t="shared" si="2"/>
        <v/>
      </c>
      <c r="AE268" s="39" t="str">
        <f t="shared" si="3"/>
        <v/>
      </c>
      <c r="AF268" s="39" t="str">
        <f t="shared" si="4"/>
        <v/>
      </c>
      <c r="AG268" s="39" t="str">
        <f t="shared" si="5"/>
        <v/>
      </c>
      <c r="AH268" s="39" t="str">
        <f t="shared" si="6"/>
        <v/>
      </c>
    </row>
    <row r="269" ht="14.25" customHeight="1">
      <c r="A269" s="21" t="str">
        <f>IF(Data!A269&gt;0,Data!A269-4,"")</f>
        <v/>
      </c>
      <c r="B269" s="21" t="str">
        <f>IF(Data!B269&gt;0,Data!B269-4,"")</f>
        <v/>
      </c>
      <c r="C269" s="21" t="str">
        <f>IF(Data!C269&gt;0,4-Data!C269,"")</f>
        <v/>
      </c>
      <c r="D269" s="21" t="str">
        <f>IF(Data!D269&gt;0,4-Data!D269,"")</f>
        <v/>
      </c>
      <c r="E269" s="21" t="str">
        <f>IF(Data!E269&gt;0,4-Data!E269,"")</f>
        <v/>
      </c>
      <c r="F269" s="21" t="str">
        <f>IF(Data!F269&gt;0,Data!F269-4,"")</f>
        <v/>
      </c>
      <c r="G269" s="21" t="str">
        <f>IF(Data!G269&gt;0,Data!G269-4,"")</f>
        <v/>
      </c>
      <c r="H269" s="21" t="str">
        <f>IF(Data!H269&gt;0,Data!H269-4,"")</f>
        <v/>
      </c>
      <c r="I269" s="21" t="str">
        <f>IF(Data!I269&gt;0,4-Data!I269,"")</f>
        <v/>
      </c>
      <c r="J269" s="21" t="str">
        <f>IF(Data!J269&gt;0,4-Data!J269,"")</f>
        <v/>
      </c>
      <c r="K269" s="21" t="str">
        <f>IF(Data!K269&gt;0,Data!K269-4,"")</f>
        <v/>
      </c>
      <c r="L269" s="21" t="str">
        <f>IF(Data!L269&gt;0,4-Data!L269,"")</f>
        <v/>
      </c>
      <c r="M269" s="21" t="str">
        <f>IF(Data!M269&gt;0,Data!M269-4,"")</f>
        <v/>
      </c>
      <c r="N269" s="21" t="str">
        <f>IF(Data!N269&gt;0,Data!N269-4,"")</f>
        <v/>
      </c>
      <c r="O269" s="21" t="str">
        <f>IF(Data!O269&gt;0,Data!O269-4,"")</f>
        <v/>
      </c>
      <c r="P269" s="21" t="str">
        <f>IF(Data!P269&gt;0,Data!P269-4,"")</f>
        <v/>
      </c>
      <c r="Q269" s="21" t="str">
        <f>IF(Data!Q269&gt;0,4-Data!Q269,"")</f>
        <v/>
      </c>
      <c r="R269" s="21" t="str">
        <f>IF(Data!R269&gt;0,4-Data!R269,"")</f>
        <v/>
      </c>
      <c r="S269" s="21" t="str">
        <f>IF(Data!S269&gt;0,4-Data!S269,"")</f>
        <v/>
      </c>
      <c r="T269" s="21" t="str">
        <f>IF(Data!T269&gt;0,Data!T269-4,"")</f>
        <v/>
      </c>
      <c r="U269" s="21" t="str">
        <f>IF(Data!U269&gt;0,4-Data!U269,"")</f>
        <v/>
      </c>
      <c r="V269" s="21" t="str">
        <f>IF(Data!V269&gt;0,Data!V269-4,"")</f>
        <v/>
      </c>
      <c r="W269" s="21" t="str">
        <f>IF(Data!W269&gt;0,4-Data!W269,"")</f>
        <v/>
      </c>
      <c r="X269" s="21" t="str">
        <f>IF(Data!X269&gt;0,4-Data!X269,"")</f>
        <v/>
      </c>
      <c r="Y269" s="21" t="str">
        <f>IF(Data!Y269&gt;0,4-Data!Y269,"")</f>
        <v/>
      </c>
      <c r="Z269" s="21" t="str">
        <f>IF(Data!Z269&gt;0,Data!Z269-4,"")</f>
        <v/>
      </c>
      <c r="AC269" s="39" t="str">
        <f t="shared" si="1"/>
        <v/>
      </c>
      <c r="AD269" s="39" t="str">
        <f t="shared" si="2"/>
        <v/>
      </c>
      <c r="AE269" s="39" t="str">
        <f t="shared" si="3"/>
        <v/>
      </c>
      <c r="AF269" s="39" t="str">
        <f t="shared" si="4"/>
        <v/>
      </c>
      <c r="AG269" s="39" t="str">
        <f t="shared" si="5"/>
        <v/>
      </c>
      <c r="AH269" s="39" t="str">
        <f t="shared" si="6"/>
        <v/>
      </c>
    </row>
    <row r="270" ht="14.25" customHeight="1">
      <c r="A270" s="21" t="str">
        <f>IF(Data!A270&gt;0,Data!A270-4,"")</f>
        <v/>
      </c>
      <c r="B270" s="21" t="str">
        <f>IF(Data!B270&gt;0,Data!B270-4,"")</f>
        <v/>
      </c>
      <c r="C270" s="21" t="str">
        <f>IF(Data!C270&gt;0,4-Data!C270,"")</f>
        <v/>
      </c>
      <c r="D270" s="21" t="str">
        <f>IF(Data!D270&gt;0,4-Data!D270,"")</f>
        <v/>
      </c>
      <c r="E270" s="21" t="str">
        <f>IF(Data!E270&gt;0,4-Data!E270,"")</f>
        <v/>
      </c>
      <c r="F270" s="21" t="str">
        <f>IF(Data!F270&gt;0,Data!F270-4,"")</f>
        <v/>
      </c>
      <c r="G270" s="21" t="str">
        <f>IF(Data!G270&gt;0,Data!G270-4,"")</f>
        <v/>
      </c>
      <c r="H270" s="21" t="str">
        <f>IF(Data!H270&gt;0,Data!H270-4,"")</f>
        <v/>
      </c>
      <c r="I270" s="21" t="str">
        <f>IF(Data!I270&gt;0,4-Data!I270,"")</f>
        <v/>
      </c>
      <c r="J270" s="21" t="str">
        <f>IF(Data!J270&gt;0,4-Data!J270,"")</f>
        <v/>
      </c>
      <c r="K270" s="21" t="str">
        <f>IF(Data!K270&gt;0,Data!K270-4,"")</f>
        <v/>
      </c>
      <c r="L270" s="21" t="str">
        <f>IF(Data!L270&gt;0,4-Data!L270,"")</f>
        <v/>
      </c>
      <c r="M270" s="21" t="str">
        <f>IF(Data!M270&gt;0,Data!M270-4,"")</f>
        <v/>
      </c>
      <c r="N270" s="21" t="str">
        <f>IF(Data!N270&gt;0,Data!N270-4,"")</f>
        <v/>
      </c>
      <c r="O270" s="21" t="str">
        <f>IF(Data!O270&gt;0,Data!O270-4,"")</f>
        <v/>
      </c>
      <c r="P270" s="21" t="str">
        <f>IF(Data!P270&gt;0,Data!P270-4,"")</f>
        <v/>
      </c>
      <c r="Q270" s="21" t="str">
        <f>IF(Data!Q270&gt;0,4-Data!Q270,"")</f>
        <v/>
      </c>
      <c r="R270" s="21" t="str">
        <f>IF(Data!R270&gt;0,4-Data!R270,"")</f>
        <v/>
      </c>
      <c r="S270" s="21" t="str">
        <f>IF(Data!S270&gt;0,4-Data!S270,"")</f>
        <v/>
      </c>
      <c r="T270" s="21" t="str">
        <f>IF(Data!T270&gt;0,Data!T270-4,"")</f>
        <v/>
      </c>
      <c r="U270" s="21" t="str">
        <f>IF(Data!U270&gt;0,4-Data!U270,"")</f>
        <v/>
      </c>
      <c r="V270" s="21" t="str">
        <f>IF(Data!V270&gt;0,Data!V270-4,"")</f>
        <v/>
      </c>
      <c r="W270" s="21" t="str">
        <f>IF(Data!W270&gt;0,4-Data!W270,"")</f>
        <v/>
      </c>
      <c r="X270" s="21" t="str">
        <f>IF(Data!X270&gt;0,4-Data!X270,"")</f>
        <v/>
      </c>
      <c r="Y270" s="21" t="str">
        <f>IF(Data!Y270&gt;0,4-Data!Y270,"")</f>
        <v/>
      </c>
      <c r="Z270" s="21" t="str">
        <f>IF(Data!Z270&gt;0,Data!Z270-4,"")</f>
        <v/>
      </c>
      <c r="AC270" s="39" t="str">
        <f t="shared" si="1"/>
        <v/>
      </c>
      <c r="AD270" s="39" t="str">
        <f t="shared" si="2"/>
        <v/>
      </c>
      <c r="AE270" s="39" t="str">
        <f t="shared" si="3"/>
        <v/>
      </c>
      <c r="AF270" s="39" t="str">
        <f t="shared" si="4"/>
        <v/>
      </c>
      <c r="AG270" s="39" t="str">
        <f t="shared" si="5"/>
        <v/>
      </c>
      <c r="AH270" s="39" t="str">
        <f t="shared" si="6"/>
        <v/>
      </c>
    </row>
    <row r="271" ht="14.25" customHeight="1">
      <c r="A271" s="21" t="str">
        <f>IF(Data!A271&gt;0,Data!A271-4,"")</f>
        <v/>
      </c>
      <c r="B271" s="21" t="str">
        <f>IF(Data!B271&gt;0,Data!B271-4,"")</f>
        <v/>
      </c>
      <c r="C271" s="21" t="str">
        <f>IF(Data!C271&gt;0,4-Data!C271,"")</f>
        <v/>
      </c>
      <c r="D271" s="21" t="str">
        <f>IF(Data!D271&gt;0,4-Data!D271,"")</f>
        <v/>
      </c>
      <c r="E271" s="21" t="str">
        <f>IF(Data!E271&gt;0,4-Data!E271,"")</f>
        <v/>
      </c>
      <c r="F271" s="21" t="str">
        <f>IF(Data!F271&gt;0,Data!F271-4,"")</f>
        <v/>
      </c>
      <c r="G271" s="21" t="str">
        <f>IF(Data!G271&gt;0,Data!G271-4,"")</f>
        <v/>
      </c>
      <c r="H271" s="21" t="str">
        <f>IF(Data!H271&gt;0,Data!H271-4,"")</f>
        <v/>
      </c>
      <c r="I271" s="21" t="str">
        <f>IF(Data!I271&gt;0,4-Data!I271,"")</f>
        <v/>
      </c>
      <c r="J271" s="21" t="str">
        <f>IF(Data!J271&gt;0,4-Data!J271,"")</f>
        <v/>
      </c>
      <c r="K271" s="21" t="str">
        <f>IF(Data!K271&gt;0,Data!K271-4,"")</f>
        <v/>
      </c>
      <c r="L271" s="21" t="str">
        <f>IF(Data!L271&gt;0,4-Data!L271,"")</f>
        <v/>
      </c>
      <c r="M271" s="21" t="str">
        <f>IF(Data!M271&gt;0,Data!M271-4,"")</f>
        <v/>
      </c>
      <c r="N271" s="21" t="str">
        <f>IF(Data!N271&gt;0,Data!N271-4,"")</f>
        <v/>
      </c>
      <c r="O271" s="21" t="str">
        <f>IF(Data!O271&gt;0,Data!O271-4,"")</f>
        <v/>
      </c>
      <c r="P271" s="21" t="str">
        <f>IF(Data!P271&gt;0,Data!P271-4,"")</f>
        <v/>
      </c>
      <c r="Q271" s="21" t="str">
        <f>IF(Data!Q271&gt;0,4-Data!Q271,"")</f>
        <v/>
      </c>
      <c r="R271" s="21" t="str">
        <f>IF(Data!R271&gt;0,4-Data!R271,"")</f>
        <v/>
      </c>
      <c r="S271" s="21" t="str">
        <f>IF(Data!S271&gt;0,4-Data!S271,"")</f>
        <v/>
      </c>
      <c r="T271" s="21" t="str">
        <f>IF(Data!T271&gt;0,Data!T271-4,"")</f>
        <v/>
      </c>
      <c r="U271" s="21" t="str">
        <f>IF(Data!U271&gt;0,4-Data!U271,"")</f>
        <v/>
      </c>
      <c r="V271" s="21" t="str">
        <f>IF(Data!V271&gt;0,Data!V271-4,"")</f>
        <v/>
      </c>
      <c r="W271" s="21" t="str">
        <f>IF(Data!W271&gt;0,4-Data!W271,"")</f>
        <v/>
      </c>
      <c r="X271" s="21" t="str">
        <f>IF(Data!X271&gt;0,4-Data!X271,"")</f>
        <v/>
      </c>
      <c r="Y271" s="21" t="str">
        <f>IF(Data!Y271&gt;0,4-Data!Y271,"")</f>
        <v/>
      </c>
      <c r="Z271" s="21" t="str">
        <f>IF(Data!Z271&gt;0,Data!Z271-4,"")</f>
        <v/>
      </c>
      <c r="AC271" s="39" t="str">
        <f t="shared" si="1"/>
        <v/>
      </c>
      <c r="AD271" s="39" t="str">
        <f t="shared" si="2"/>
        <v/>
      </c>
      <c r="AE271" s="39" t="str">
        <f t="shared" si="3"/>
        <v/>
      </c>
      <c r="AF271" s="39" t="str">
        <f t="shared" si="4"/>
        <v/>
      </c>
      <c r="AG271" s="39" t="str">
        <f t="shared" si="5"/>
        <v/>
      </c>
      <c r="AH271" s="39" t="str">
        <f t="shared" si="6"/>
        <v/>
      </c>
    </row>
    <row r="272" ht="14.25" customHeight="1">
      <c r="A272" s="21" t="str">
        <f>IF(Data!A272&gt;0,Data!A272-4,"")</f>
        <v/>
      </c>
      <c r="B272" s="21" t="str">
        <f>IF(Data!B272&gt;0,Data!B272-4,"")</f>
        <v/>
      </c>
      <c r="C272" s="21" t="str">
        <f>IF(Data!C272&gt;0,4-Data!C272,"")</f>
        <v/>
      </c>
      <c r="D272" s="21" t="str">
        <f>IF(Data!D272&gt;0,4-Data!D272,"")</f>
        <v/>
      </c>
      <c r="E272" s="21" t="str">
        <f>IF(Data!E272&gt;0,4-Data!E272,"")</f>
        <v/>
      </c>
      <c r="F272" s="21" t="str">
        <f>IF(Data!F272&gt;0,Data!F272-4,"")</f>
        <v/>
      </c>
      <c r="G272" s="21" t="str">
        <f>IF(Data!G272&gt;0,Data!G272-4,"")</f>
        <v/>
      </c>
      <c r="H272" s="21" t="str">
        <f>IF(Data!H272&gt;0,Data!H272-4,"")</f>
        <v/>
      </c>
      <c r="I272" s="21" t="str">
        <f>IF(Data!I272&gt;0,4-Data!I272,"")</f>
        <v/>
      </c>
      <c r="J272" s="21" t="str">
        <f>IF(Data!J272&gt;0,4-Data!J272,"")</f>
        <v/>
      </c>
      <c r="K272" s="21" t="str">
        <f>IF(Data!K272&gt;0,Data!K272-4,"")</f>
        <v/>
      </c>
      <c r="L272" s="21" t="str">
        <f>IF(Data!L272&gt;0,4-Data!L272,"")</f>
        <v/>
      </c>
      <c r="M272" s="21" t="str">
        <f>IF(Data!M272&gt;0,Data!M272-4,"")</f>
        <v/>
      </c>
      <c r="N272" s="21" t="str">
        <f>IF(Data!N272&gt;0,Data!N272-4,"")</f>
        <v/>
      </c>
      <c r="O272" s="21" t="str">
        <f>IF(Data!O272&gt;0,Data!O272-4,"")</f>
        <v/>
      </c>
      <c r="P272" s="21" t="str">
        <f>IF(Data!P272&gt;0,Data!P272-4,"")</f>
        <v/>
      </c>
      <c r="Q272" s="21" t="str">
        <f>IF(Data!Q272&gt;0,4-Data!Q272,"")</f>
        <v/>
      </c>
      <c r="R272" s="21" t="str">
        <f>IF(Data!R272&gt;0,4-Data!R272,"")</f>
        <v/>
      </c>
      <c r="S272" s="21" t="str">
        <f>IF(Data!S272&gt;0,4-Data!S272,"")</f>
        <v/>
      </c>
      <c r="T272" s="21" t="str">
        <f>IF(Data!T272&gt;0,Data!T272-4,"")</f>
        <v/>
      </c>
      <c r="U272" s="21" t="str">
        <f>IF(Data!U272&gt;0,4-Data!U272,"")</f>
        <v/>
      </c>
      <c r="V272" s="21" t="str">
        <f>IF(Data!V272&gt;0,Data!V272-4,"")</f>
        <v/>
      </c>
      <c r="W272" s="21" t="str">
        <f>IF(Data!W272&gt;0,4-Data!W272,"")</f>
        <v/>
      </c>
      <c r="X272" s="21" t="str">
        <f>IF(Data!X272&gt;0,4-Data!X272,"")</f>
        <v/>
      </c>
      <c r="Y272" s="21" t="str">
        <f>IF(Data!Y272&gt;0,4-Data!Y272,"")</f>
        <v/>
      </c>
      <c r="Z272" s="21" t="str">
        <f>IF(Data!Z272&gt;0,Data!Z272-4,"")</f>
        <v/>
      </c>
      <c r="AC272" s="39" t="str">
        <f t="shared" si="1"/>
        <v/>
      </c>
      <c r="AD272" s="39" t="str">
        <f t="shared" si="2"/>
        <v/>
      </c>
      <c r="AE272" s="39" t="str">
        <f t="shared" si="3"/>
        <v/>
      </c>
      <c r="AF272" s="39" t="str">
        <f t="shared" si="4"/>
        <v/>
      </c>
      <c r="AG272" s="39" t="str">
        <f t="shared" si="5"/>
        <v/>
      </c>
      <c r="AH272" s="39" t="str">
        <f t="shared" si="6"/>
        <v/>
      </c>
    </row>
    <row r="273" ht="14.25" customHeight="1">
      <c r="A273" s="21" t="str">
        <f>IF(Data!A273&gt;0,Data!A273-4,"")</f>
        <v/>
      </c>
      <c r="B273" s="21" t="str">
        <f>IF(Data!B273&gt;0,Data!B273-4,"")</f>
        <v/>
      </c>
      <c r="C273" s="21" t="str">
        <f>IF(Data!C273&gt;0,4-Data!C273,"")</f>
        <v/>
      </c>
      <c r="D273" s="21" t="str">
        <f>IF(Data!D273&gt;0,4-Data!D273,"")</f>
        <v/>
      </c>
      <c r="E273" s="21" t="str">
        <f>IF(Data!E273&gt;0,4-Data!E273,"")</f>
        <v/>
      </c>
      <c r="F273" s="21" t="str">
        <f>IF(Data!F273&gt;0,Data!F273-4,"")</f>
        <v/>
      </c>
      <c r="G273" s="21" t="str">
        <f>IF(Data!G273&gt;0,Data!G273-4,"")</f>
        <v/>
      </c>
      <c r="H273" s="21" t="str">
        <f>IF(Data!H273&gt;0,Data!H273-4,"")</f>
        <v/>
      </c>
      <c r="I273" s="21" t="str">
        <f>IF(Data!I273&gt;0,4-Data!I273,"")</f>
        <v/>
      </c>
      <c r="J273" s="21" t="str">
        <f>IF(Data!J273&gt;0,4-Data!J273,"")</f>
        <v/>
      </c>
      <c r="K273" s="21" t="str">
        <f>IF(Data!K273&gt;0,Data!K273-4,"")</f>
        <v/>
      </c>
      <c r="L273" s="21" t="str">
        <f>IF(Data!L273&gt;0,4-Data!L273,"")</f>
        <v/>
      </c>
      <c r="M273" s="21" t="str">
        <f>IF(Data!M273&gt;0,Data!M273-4,"")</f>
        <v/>
      </c>
      <c r="N273" s="21" t="str">
        <f>IF(Data!N273&gt;0,Data!N273-4,"")</f>
        <v/>
      </c>
      <c r="O273" s="21" t="str">
        <f>IF(Data!O273&gt;0,Data!O273-4,"")</f>
        <v/>
      </c>
      <c r="P273" s="21" t="str">
        <f>IF(Data!P273&gt;0,Data!P273-4,"")</f>
        <v/>
      </c>
      <c r="Q273" s="21" t="str">
        <f>IF(Data!Q273&gt;0,4-Data!Q273,"")</f>
        <v/>
      </c>
      <c r="R273" s="21" t="str">
        <f>IF(Data!R273&gt;0,4-Data!R273,"")</f>
        <v/>
      </c>
      <c r="S273" s="21" t="str">
        <f>IF(Data!S273&gt;0,4-Data!S273,"")</f>
        <v/>
      </c>
      <c r="T273" s="21" t="str">
        <f>IF(Data!T273&gt;0,Data!T273-4,"")</f>
        <v/>
      </c>
      <c r="U273" s="21" t="str">
        <f>IF(Data!U273&gt;0,4-Data!U273,"")</f>
        <v/>
      </c>
      <c r="V273" s="21" t="str">
        <f>IF(Data!V273&gt;0,Data!V273-4,"")</f>
        <v/>
      </c>
      <c r="W273" s="21" t="str">
        <f>IF(Data!W273&gt;0,4-Data!W273,"")</f>
        <v/>
      </c>
      <c r="X273" s="21" t="str">
        <f>IF(Data!X273&gt;0,4-Data!X273,"")</f>
        <v/>
      </c>
      <c r="Y273" s="21" t="str">
        <f>IF(Data!Y273&gt;0,4-Data!Y273,"")</f>
        <v/>
      </c>
      <c r="Z273" s="21" t="str">
        <f>IF(Data!Z273&gt;0,Data!Z273-4,"")</f>
        <v/>
      </c>
      <c r="AC273" s="39" t="str">
        <f t="shared" si="1"/>
        <v/>
      </c>
      <c r="AD273" s="39" t="str">
        <f t="shared" si="2"/>
        <v/>
      </c>
      <c r="AE273" s="39" t="str">
        <f t="shared" si="3"/>
        <v/>
      </c>
      <c r="AF273" s="39" t="str">
        <f t="shared" si="4"/>
        <v/>
      </c>
      <c r="AG273" s="39" t="str">
        <f t="shared" si="5"/>
        <v/>
      </c>
      <c r="AH273" s="39" t="str">
        <f t="shared" si="6"/>
        <v/>
      </c>
    </row>
    <row r="274" ht="14.25" customHeight="1">
      <c r="A274" s="21" t="str">
        <f>IF(Data!A274&gt;0,Data!A274-4,"")</f>
        <v/>
      </c>
      <c r="B274" s="21" t="str">
        <f>IF(Data!B274&gt;0,Data!B274-4,"")</f>
        <v/>
      </c>
      <c r="C274" s="21" t="str">
        <f>IF(Data!C274&gt;0,4-Data!C274,"")</f>
        <v/>
      </c>
      <c r="D274" s="21" t="str">
        <f>IF(Data!D274&gt;0,4-Data!D274,"")</f>
        <v/>
      </c>
      <c r="E274" s="21" t="str">
        <f>IF(Data!E274&gt;0,4-Data!E274,"")</f>
        <v/>
      </c>
      <c r="F274" s="21" t="str">
        <f>IF(Data!F274&gt;0,Data!F274-4,"")</f>
        <v/>
      </c>
      <c r="G274" s="21" t="str">
        <f>IF(Data!G274&gt;0,Data!G274-4,"")</f>
        <v/>
      </c>
      <c r="H274" s="21" t="str">
        <f>IF(Data!H274&gt;0,Data!H274-4,"")</f>
        <v/>
      </c>
      <c r="I274" s="21" t="str">
        <f>IF(Data!I274&gt;0,4-Data!I274,"")</f>
        <v/>
      </c>
      <c r="J274" s="21" t="str">
        <f>IF(Data!J274&gt;0,4-Data!J274,"")</f>
        <v/>
      </c>
      <c r="K274" s="21" t="str">
        <f>IF(Data!K274&gt;0,Data!K274-4,"")</f>
        <v/>
      </c>
      <c r="L274" s="21" t="str">
        <f>IF(Data!L274&gt;0,4-Data!L274,"")</f>
        <v/>
      </c>
      <c r="M274" s="21" t="str">
        <f>IF(Data!M274&gt;0,Data!M274-4,"")</f>
        <v/>
      </c>
      <c r="N274" s="21" t="str">
        <f>IF(Data!N274&gt;0,Data!N274-4,"")</f>
        <v/>
      </c>
      <c r="O274" s="21" t="str">
        <f>IF(Data!O274&gt;0,Data!O274-4,"")</f>
        <v/>
      </c>
      <c r="P274" s="21" t="str">
        <f>IF(Data!P274&gt;0,Data!P274-4,"")</f>
        <v/>
      </c>
      <c r="Q274" s="21" t="str">
        <f>IF(Data!Q274&gt;0,4-Data!Q274,"")</f>
        <v/>
      </c>
      <c r="R274" s="21" t="str">
        <f>IF(Data!R274&gt;0,4-Data!R274,"")</f>
        <v/>
      </c>
      <c r="S274" s="21" t="str">
        <f>IF(Data!S274&gt;0,4-Data!S274,"")</f>
        <v/>
      </c>
      <c r="T274" s="21" t="str">
        <f>IF(Data!T274&gt;0,Data!T274-4,"")</f>
        <v/>
      </c>
      <c r="U274" s="21" t="str">
        <f>IF(Data!U274&gt;0,4-Data!U274,"")</f>
        <v/>
      </c>
      <c r="V274" s="21" t="str">
        <f>IF(Data!V274&gt;0,Data!V274-4,"")</f>
        <v/>
      </c>
      <c r="W274" s="21" t="str">
        <f>IF(Data!W274&gt;0,4-Data!W274,"")</f>
        <v/>
      </c>
      <c r="X274" s="21" t="str">
        <f>IF(Data!X274&gt;0,4-Data!X274,"")</f>
        <v/>
      </c>
      <c r="Y274" s="21" t="str">
        <f>IF(Data!Y274&gt;0,4-Data!Y274,"")</f>
        <v/>
      </c>
      <c r="Z274" s="21" t="str">
        <f>IF(Data!Z274&gt;0,Data!Z274-4,"")</f>
        <v/>
      </c>
      <c r="AC274" s="39" t="str">
        <f t="shared" si="1"/>
        <v/>
      </c>
      <c r="AD274" s="39" t="str">
        <f t="shared" si="2"/>
        <v/>
      </c>
      <c r="AE274" s="39" t="str">
        <f t="shared" si="3"/>
        <v/>
      </c>
      <c r="AF274" s="39" t="str">
        <f t="shared" si="4"/>
        <v/>
      </c>
      <c r="AG274" s="39" t="str">
        <f t="shared" si="5"/>
        <v/>
      </c>
      <c r="AH274" s="39" t="str">
        <f t="shared" si="6"/>
        <v/>
      </c>
    </row>
    <row r="275" ht="14.25" customHeight="1">
      <c r="A275" s="21" t="str">
        <f>IF(Data!A275&gt;0,Data!A275-4,"")</f>
        <v/>
      </c>
      <c r="B275" s="21" t="str">
        <f>IF(Data!B275&gt;0,Data!B275-4,"")</f>
        <v/>
      </c>
      <c r="C275" s="21" t="str">
        <f>IF(Data!C275&gt;0,4-Data!C275,"")</f>
        <v/>
      </c>
      <c r="D275" s="21" t="str">
        <f>IF(Data!D275&gt;0,4-Data!D275,"")</f>
        <v/>
      </c>
      <c r="E275" s="21" t="str">
        <f>IF(Data!E275&gt;0,4-Data!E275,"")</f>
        <v/>
      </c>
      <c r="F275" s="21" t="str">
        <f>IF(Data!F275&gt;0,Data!F275-4,"")</f>
        <v/>
      </c>
      <c r="G275" s="21" t="str">
        <f>IF(Data!G275&gt;0,Data!G275-4,"")</f>
        <v/>
      </c>
      <c r="H275" s="21" t="str">
        <f>IF(Data!H275&gt;0,Data!H275-4,"")</f>
        <v/>
      </c>
      <c r="I275" s="21" t="str">
        <f>IF(Data!I275&gt;0,4-Data!I275,"")</f>
        <v/>
      </c>
      <c r="J275" s="21" t="str">
        <f>IF(Data!J275&gt;0,4-Data!J275,"")</f>
        <v/>
      </c>
      <c r="K275" s="21" t="str">
        <f>IF(Data!K275&gt;0,Data!K275-4,"")</f>
        <v/>
      </c>
      <c r="L275" s="21" t="str">
        <f>IF(Data!L275&gt;0,4-Data!L275,"")</f>
        <v/>
      </c>
      <c r="M275" s="21" t="str">
        <f>IF(Data!M275&gt;0,Data!M275-4,"")</f>
        <v/>
      </c>
      <c r="N275" s="21" t="str">
        <f>IF(Data!N275&gt;0,Data!N275-4,"")</f>
        <v/>
      </c>
      <c r="O275" s="21" t="str">
        <f>IF(Data!O275&gt;0,Data!O275-4,"")</f>
        <v/>
      </c>
      <c r="P275" s="21" t="str">
        <f>IF(Data!P275&gt;0,Data!P275-4,"")</f>
        <v/>
      </c>
      <c r="Q275" s="21" t="str">
        <f>IF(Data!Q275&gt;0,4-Data!Q275,"")</f>
        <v/>
      </c>
      <c r="R275" s="21" t="str">
        <f>IF(Data!R275&gt;0,4-Data!R275,"")</f>
        <v/>
      </c>
      <c r="S275" s="21" t="str">
        <f>IF(Data!S275&gt;0,4-Data!S275,"")</f>
        <v/>
      </c>
      <c r="T275" s="21" t="str">
        <f>IF(Data!T275&gt;0,Data!T275-4,"")</f>
        <v/>
      </c>
      <c r="U275" s="21" t="str">
        <f>IF(Data!U275&gt;0,4-Data!U275,"")</f>
        <v/>
      </c>
      <c r="V275" s="21" t="str">
        <f>IF(Data!V275&gt;0,Data!V275-4,"")</f>
        <v/>
      </c>
      <c r="W275" s="21" t="str">
        <f>IF(Data!W275&gt;0,4-Data!W275,"")</f>
        <v/>
      </c>
      <c r="X275" s="21" t="str">
        <f>IF(Data!X275&gt;0,4-Data!X275,"")</f>
        <v/>
      </c>
      <c r="Y275" s="21" t="str">
        <f>IF(Data!Y275&gt;0,4-Data!Y275,"")</f>
        <v/>
      </c>
      <c r="Z275" s="21" t="str">
        <f>IF(Data!Z275&gt;0,Data!Z275-4,"")</f>
        <v/>
      </c>
      <c r="AC275" s="39" t="str">
        <f t="shared" si="1"/>
        <v/>
      </c>
      <c r="AD275" s="39" t="str">
        <f t="shared" si="2"/>
        <v/>
      </c>
      <c r="AE275" s="39" t="str">
        <f t="shared" si="3"/>
        <v/>
      </c>
      <c r="AF275" s="39" t="str">
        <f t="shared" si="4"/>
        <v/>
      </c>
      <c r="AG275" s="39" t="str">
        <f t="shared" si="5"/>
        <v/>
      </c>
      <c r="AH275" s="39" t="str">
        <f t="shared" si="6"/>
        <v/>
      </c>
    </row>
    <row r="276" ht="14.25" customHeight="1">
      <c r="A276" s="21" t="str">
        <f>IF(Data!A276&gt;0,Data!A276-4,"")</f>
        <v/>
      </c>
      <c r="B276" s="21" t="str">
        <f>IF(Data!B276&gt;0,Data!B276-4,"")</f>
        <v/>
      </c>
      <c r="C276" s="21" t="str">
        <f>IF(Data!C276&gt;0,4-Data!C276,"")</f>
        <v/>
      </c>
      <c r="D276" s="21" t="str">
        <f>IF(Data!D276&gt;0,4-Data!D276,"")</f>
        <v/>
      </c>
      <c r="E276" s="21" t="str">
        <f>IF(Data!E276&gt;0,4-Data!E276,"")</f>
        <v/>
      </c>
      <c r="F276" s="21" t="str">
        <f>IF(Data!F276&gt;0,Data!F276-4,"")</f>
        <v/>
      </c>
      <c r="G276" s="21" t="str">
        <f>IF(Data!G276&gt;0,Data!G276-4,"")</f>
        <v/>
      </c>
      <c r="H276" s="21" t="str">
        <f>IF(Data!H276&gt;0,Data!H276-4,"")</f>
        <v/>
      </c>
      <c r="I276" s="21" t="str">
        <f>IF(Data!I276&gt;0,4-Data!I276,"")</f>
        <v/>
      </c>
      <c r="J276" s="21" t="str">
        <f>IF(Data!J276&gt;0,4-Data!J276,"")</f>
        <v/>
      </c>
      <c r="K276" s="21" t="str">
        <f>IF(Data!K276&gt;0,Data!K276-4,"")</f>
        <v/>
      </c>
      <c r="L276" s="21" t="str">
        <f>IF(Data!L276&gt;0,4-Data!L276,"")</f>
        <v/>
      </c>
      <c r="M276" s="21" t="str">
        <f>IF(Data!M276&gt;0,Data!M276-4,"")</f>
        <v/>
      </c>
      <c r="N276" s="21" t="str">
        <f>IF(Data!N276&gt;0,Data!N276-4,"")</f>
        <v/>
      </c>
      <c r="O276" s="21" t="str">
        <f>IF(Data!O276&gt;0,Data!O276-4,"")</f>
        <v/>
      </c>
      <c r="P276" s="21" t="str">
        <f>IF(Data!P276&gt;0,Data!P276-4,"")</f>
        <v/>
      </c>
      <c r="Q276" s="21" t="str">
        <f>IF(Data!Q276&gt;0,4-Data!Q276,"")</f>
        <v/>
      </c>
      <c r="R276" s="21" t="str">
        <f>IF(Data!R276&gt;0,4-Data!R276,"")</f>
        <v/>
      </c>
      <c r="S276" s="21" t="str">
        <f>IF(Data!S276&gt;0,4-Data!S276,"")</f>
        <v/>
      </c>
      <c r="T276" s="21" t="str">
        <f>IF(Data!T276&gt;0,Data!T276-4,"")</f>
        <v/>
      </c>
      <c r="U276" s="21" t="str">
        <f>IF(Data!U276&gt;0,4-Data!U276,"")</f>
        <v/>
      </c>
      <c r="V276" s="21" t="str">
        <f>IF(Data!V276&gt;0,Data!V276-4,"")</f>
        <v/>
      </c>
      <c r="W276" s="21" t="str">
        <f>IF(Data!W276&gt;0,4-Data!W276,"")</f>
        <v/>
      </c>
      <c r="X276" s="21" t="str">
        <f>IF(Data!X276&gt;0,4-Data!X276,"")</f>
        <v/>
      </c>
      <c r="Y276" s="21" t="str">
        <f>IF(Data!Y276&gt;0,4-Data!Y276,"")</f>
        <v/>
      </c>
      <c r="Z276" s="21" t="str">
        <f>IF(Data!Z276&gt;0,Data!Z276-4,"")</f>
        <v/>
      </c>
      <c r="AC276" s="39" t="str">
        <f t="shared" si="1"/>
        <v/>
      </c>
      <c r="AD276" s="39" t="str">
        <f t="shared" si="2"/>
        <v/>
      </c>
      <c r="AE276" s="39" t="str">
        <f t="shared" si="3"/>
        <v/>
      </c>
      <c r="AF276" s="39" t="str">
        <f t="shared" si="4"/>
        <v/>
      </c>
      <c r="AG276" s="39" t="str">
        <f t="shared" si="5"/>
        <v/>
      </c>
      <c r="AH276" s="39" t="str">
        <f t="shared" si="6"/>
        <v/>
      </c>
    </row>
    <row r="277" ht="14.25" customHeight="1">
      <c r="A277" s="21" t="str">
        <f>IF(Data!A277&gt;0,Data!A277-4,"")</f>
        <v/>
      </c>
      <c r="B277" s="21" t="str">
        <f>IF(Data!B277&gt;0,Data!B277-4,"")</f>
        <v/>
      </c>
      <c r="C277" s="21" t="str">
        <f>IF(Data!C277&gt;0,4-Data!C277,"")</f>
        <v/>
      </c>
      <c r="D277" s="21" t="str">
        <f>IF(Data!D277&gt;0,4-Data!D277,"")</f>
        <v/>
      </c>
      <c r="E277" s="21" t="str">
        <f>IF(Data!E277&gt;0,4-Data!E277,"")</f>
        <v/>
      </c>
      <c r="F277" s="21" t="str">
        <f>IF(Data!F277&gt;0,Data!F277-4,"")</f>
        <v/>
      </c>
      <c r="G277" s="21" t="str">
        <f>IF(Data!G277&gt;0,Data!G277-4,"")</f>
        <v/>
      </c>
      <c r="H277" s="21" t="str">
        <f>IF(Data!H277&gt;0,Data!H277-4,"")</f>
        <v/>
      </c>
      <c r="I277" s="21" t="str">
        <f>IF(Data!I277&gt;0,4-Data!I277,"")</f>
        <v/>
      </c>
      <c r="J277" s="21" t="str">
        <f>IF(Data!J277&gt;0,4-Data!J277,"")</f>
        <v/>
      </c>
      <c r="K277" s="21" t="str">
        <f>IF(Data!K277&gt;0,Data!K277-4,"")</f>
        <v/>
      </c>
      <c r="L277" s="21" t="str">
        <f>IF(Data!L277&gt;0,4-Data!L277,"")</f>
        <v/>
      </c>
      <c r="M277" s="21" t="str">
        <f>IF(Data!M277&gt;0,Data!M277-4,"")</f>
        <v/>
      </c>
      <c r="N277" s="21" t="str">
        <f>IF(Data!N277&gt;0,Data!N277-4,"")</f>
        <v/>
      </c>
      <c r="O277" s="21" t="str">
        <f>IF(Data!O277&gt;0,Data!O277-4,"")</f>
        <v/>
      </c>
      <c r="P277" s="21" t="str">
        <f>IF(Data!P277&gt;0,Data!P277-4,"")</f>
        <v/>
      </c>
      <c r="Q277" s="21" t="str">
        <f>IF(Data!Q277&gt;0,4-Data!Q277,"")</f>
        <v/>
      </c>
      <c r="R277" s="21" t="str">
        <f>IF(Data!R277&gt;0,4-Data!R277,"")</f>
        <v/>
      </c>
      <c r="S277" s="21" t="str">
        <f>IF(Data!S277&gt;0,4-Data!S277,"")</f>
        <v/>
      </c>
      <c r="T277" s="21" t="str">
        <f>IF(Data!T277&gt;0,Data!T277-4,"")</f>
        <v/>
      </c>
      <c r="U277" s="21" t="str">
        <f>IF(Data!U277&gt;0,4-Data!U277,"")</f>
        <v/>
      </c>
      <c r="V277" s="21" t="str">
        <f>IF(Data!V277&gt;0,Data!V277-4,"")</f>
        <v/>
      </c>
      <c r="W277" s="21" t="str">
        <f>IF(Data!W277&gt;0,4-Data!W277,"")</f>
        <v/>
      </c>
      <c r="X277" s="21" t="str">
        <f>IF(Data!X277&gt;0,4-Data!X277,"")</f>
        <v/>
      </c>
      <c r="Y277" s="21" t="str">
        <f>IF(Data!Y277&gt;0,4-Data!Y277,"")</f>
        <v/>
      </c>
      <c r="Z277" s="21" t="str">
        <f>IF(Data!Z277&gt;0,Data!Z277-4,"")</f>
        <v/>
      </c>
      <c r="AC277" s="39" t="str">
        <f t="shared" si="1"/>
        <v/>
      </c>
      <c r="AD277" s="39" t="str">
        <f t="shared" si="2"/>
        <v/>
      </c>
      <c r="AE277" s="39" t="str">
        <f t="shared" si="3"/>
        <v/>
      </c>
      <c r="AF277" s="39" t="str">
        <f t="shared" si="4"/>
        <v/>
      </c>
      <c r="AG277" s="39" t="str">
        <f t="shared" si="5"/>
        <v/>
      </c>
      <c r="AH277" s="39" t="str">
        <f t="shared" si="6"/>
        <v/>
      </c>
    </row>
    <row r="278" ht="14.25" customHeight="1">
      <c r="A278" s="21" t="str">
        <f>IF(Data!A278&gt;0,Data!A278-4,"")</f>
        <v/>
      </c>
      <c r="B278" s="21" t="str">
        <f>IF(Data!B278&gt;0,Data!B278-4,"")</f>
        <v/>
      </c>
      <c r="C278" s="21" t="str">
        <f>IF(Data!C278&gt;0,4-Data!C278,"")</f>
        <v/>
      </c>
      <c r="D278" s="21" t="str">
        <f>IF(Data!D278&gt;0,4-Data!D278,"")</f>
        <v/>
      </c>
      <c r="E278" s="21" t="str">
        <f>IF(Data!E278&gt;0,4-Data!E278,"")</f>
        <v/>
      </c>
      <c r="F278" s="21" t="str">
        <f>IF(Data!F278&gt;0,Data!F278-4,"")</f>
        <v/>
      </c>
      <c r="G278" s="21" t="str">
        <f>IF(Data!G278&gt;0,Data!G278-4,"")</f>
        <v/>
      </c>
      <c r="H278" s="21" t="str">
        <f>IF(Data!H278&gt;0,Data!H278-4,"")</f>
        <v/>
      </c>
      <c r="I278" s="21" t="str">
        <f>IF(Data!I278&gt;0,4-Data!I278,"")</f>
        <v/>
      </c>
      <c r="J278" s="21" t="str">
        <f>IF(Data!J278&gt;0,4-Data!J278,"")</f>
        <v/>
      </c>
      <c r="K278" s="21" t="str">
        <f>IF(Data!K278&gt;0,Data!K278-4,"")</f>
        <v/>
      </c>
      <c r="L278" s="21" t="str">
        <f>IF(Data!L278&gt;0,4-Data!L278,"")</f>
        <v/>
      </c>
      <c r="M278" s="21" t="str">
        <f>IF(Data!M278&gt;0,Data!M278-4,"")</f>
        <v/>
      </c>
      <c r="N278" s="21" t="str">
        <f>IF(Data!N278&gt;0,Data!N278-4,"")</f>
        <v/>
      </c>
      <c r="O278" s="21" t="str">
        <f>IF(Data!O278&gt;0,Data!O278-4,"")</f>
        <v/>
      </c>
      <c r="P278" s="21" t="str">
        <f>IF(Data!P278&gt;0,Data!P278-4,"")</f>
        <v/>
      </c>
      <c r="Q278" s="21" t="str">
        <f>IF(Data!Q278&gt;0,4-Data!Q278,"")</f>
        <v/>
      </c>
      <c r="R278" s="21" t="str">
        <f>IF(Data!R278&gt;0,4-Data!R278,"")</f>
        <v/>
      </c>
      <c r="S278" s="21" t="str">
        <f>IF(Data!S278&gt;0,4-Data!S278,"")</f>
        <v/>
      </c>
      <c r="T278" s="21" t="str">
        <f>IF(Data!T278&gt;0,Data!T278-4,"")</f>
        <v/>
      </c>
      <c r="U278" s="21" t="str">
        <f>IF(Data!U278&gt;0,4-Data!U278,"")</f>
        <v/>
      </c>
      <c r="V278" s="21" t="str">
        <f>IF(Data!V278&gt;0,Data!V278-4,"")</f>
        <v/>
      </c>
      <c r="W278" s="21" t="str">
        <f>IF(Data!W278&gt;0,4-Data!W278,"")</f>
        <v/>
      </c>
      <c r="X278" s="21" t="str">
        <f>IF(Data!X278&gt;0,4-Data!X278,"")</f>
        <v/>
      </c>
      <c r="Y278" s="21" t="str">
        <f>IF(Data!Y278&gt;0,4-Data!Y278,"")</f>
        <v/>
      </c>
      <c r="Z278" s="21" t="str">
        <f>IF(Data!Z278&gt;0,Data!Z278-4,"")</f>
        <v/>
      </c>
      <c r="AC278" s="39" t="str">
        <f t="shared" si="1"/>
        <v/>
      </c>
      <c r="AD278" s="39" t="str">
        <f t="shared" si="2"/>
        <v/>
      </c>
      <c r="AE278" s="39" t="str">
        <f t="shared" si="3"/>
        <v/>
      </c>
      <c r="AF278" s="39" t="str">
        <f t="shared" si="4"/>
        <v/>
      </c>
      <c r="AG278" s="39" t="str">
        <f t="shared" si="5"/>
        <v/>
      </c>
      <c r="AH278" s="39" t="str">
        <f t="shared" si="6"/>
        <v/>
      </c>
    </row>
    <row r="279" ht="14.25" customHeight="1">
      <c r="A279" s="21" t="str">
        <f>IF(Data!A279&gt;0,Data!A279-4,"")</f>
        <v/>
      </c>
      <c r="B279" s="21" t="str">
        <f>IF(Data!B279&gt;0,Data!B279-4,"")</f>
        <v/>
      </c>
      <c r="C279" s="21" t="str">
        <f>IF(Data!C279&gt;0,4-Data!C279,"")</f>
        <v/>
      </c>
      <c r="D279" s="21" t="str">
        <f>IF(Data!D279&gt;0,4-Data!D279,"")</f>
        <v/>
      </c>
      <c r="E279" s="21" t="str">
        <f>IF(Data!E279&gt;0,4-Data!E279,"")</f>
        <v/>
      </c>
      <c r="F279" s="21" t="str">
        <f>IF(Data!F279&gt;0,Data!F279-4,"")</f>
        <v/>
      </c>
      <c r="G279" s="21" t="str">
        <f>IF(Data!G279&gt;0,Data!G279-4,"")</f>
        <v/>
      </c>
      <c r="H279" s="21" t="str">
        <f>IF(Data!H279&gt;0,Data!H279-4,"")</f>
        <v/>
      </c>
      <c r="I279" s="21" t="str">
        <f>IF(Data!I279&gt;0,4-Data!I279,"")</f>
        <v/>
      </c>
      <c r="J279" s="21" t="str">
        <f>IF(Data!J279&gt;0,4-Data!J279,"")</f>
        <v/>
      </c>
      <c r="K279" s="21" t="str">
        <f>IF(Data!K279&gt;0,Data!K279-4,"")</f>
        <v/>
      </c>
      <c r="L279" s="21" t="str">
        <f>IF(Data!L279&gt;0,4-Data!L279,"")</f>
        <v/>
      </c>
      <c r="M279" s="21" t="str">
        <f>IF(Data!M279&gt;0,Data!M279-4,"")</f>
        <v/>
      </c>
      <c r="N279" s="21" t="str">
        <f>IF(Data!N279&gt;0,Data!N279-4,"")</f>
        <v/>
      </c>
      <c r="O279" s="21" t="str">
        <f>IF(Data!O279&gt;0,Data!O279-4,"")</f>
        <v/>
      </c>
      <c r="P279" s="21" t="str">
        <f>IF(Data!P279&gt;0,Data!P279-4,"")</f>
        <v/>
      </c>
      <c r="Q279" s="21" t="str">
        <f>IF(Data!Q279&gt;0,4-Data!Q279,"")</f>
        <v/>
      </c>
      <c r="R279" s="21" t="str">
        <f>IF(Data!R279&gt;0,4-Data!R279,"")</f>
        <v/>
      </c>
      <c r="S279" s="21" t="str">
        <f>IF(Data!S279&gt;0,4-Data!S279,"")</f>
        <v/>
      </c>
      <c r="T279" s="21" t="str">
        <f>IF(Data!T279&gt;0,Data!T279-4,"")</f>
        <v/>
      </c>
      <c r="U279" s="21" t="str">
        <f>IF(Data!U279&gt;0,4-Data!U279,"")</f>
        <v/>
      </c>
      <c r="V279" s="21" t="str">
        <f>IF(Data!V279&gt;0,Data!V279-4,"")</f>
        <v/>
      </c>
      <c r="W279" s="21" t="str">
        <f>IF(Data!W279&gt;0,4-Data!W279,"")</f>
        <v/>
      </c>
      <c r="X279" s="21" t="str">
        <f>IF(Data!X279&gt;0,4-Data!X279,"")</f>
        <v/>
      </c>
      <c r="Y279" s="21" t="str">
        <f>IF(Data!Y279&gt;0,4-Data!Y279,"")</f>
        <v/>
      </c>
      <c r="Z279" s="21" t="str">
        <f>IF(Data!Z279&gt;0,Data!Z279-4,"")</f>
        <v/>
      </c>
      <c r="AC279" s="39" t="str">
        <f t="shared" si="1"/>
        <v/>
      </c>
      <c r="AD279" s="39" t="str">
        <f t="shared" si="2"/>
        <v/>
      </c>
      <c r="AE279" s="39" t="str">
        <f t="shared" si="3"/>
        <v/>
      </c>
      <c r="AF279" s="39" t="str">
        <f t="shared" si="4"/>
        <v/>
      </c>
      <c r="AG279" s="39" t="str">
        <f t="shared" si="5"/>
        <v/>
      </c>
      <c r="AH279" s="39" t="str">
        <f t="shared" si="6"/>
        <v/>
      </c>
    </row>
    <row r="280" ht="14.25" customHeight="1">
      <c r="A280" s="21" t="str">
        <f>IF(Data!A280&gt;0,Data!A280-4,"")</f>
        <v/>
      </c>
      <c r="B280" s="21" t="str">
        <f>IF(Data!B280&gt;0,Data!B280-4,"")</f>
        <v/>
      </c>
      <c r="C280" s="21" t="str">
        <f>IF(Data!C280&gt;0,4-Data!C280,"")</f>
        <v/>
      </c>
      <c r="D280" s="21" t="str">
        <f>IF(Data!D280&gt;0,4-Data!D280,"")</f>
        <v/>
      </c>
      <c r="E280" s="21" t="str">
        <f>IF(Data!E280&gt;0,4-Data!E280,"")</f>
        <v/>
      </c>
      <c r="F280" s="21" t="str">
        <f>IF(Data!F280&gt;0,Data!F280-4,"")</f>
        <v/>
      </c>
      <c r="G280" s="21" t="str">
        <f>IF(Data!G280&gt;0,Data!G280-4,"")</f>
        <v/>
      </c>
      <c r="H280" s="21" t="str">
        <f>IF(Data!H280&gt;0,Data!H280-4,"")</f>
        <v/>
      </c>
      <c r="I280" s="21" t="str">
        <f>IF(Data!I280&gt;0,4-Data!I280,"")</f>
        <v/>
      </c>
      <c r="J280" s="21" t="str">
        <f>IF(Data!J280&gt;0,4-Data!J280,"")</f>
        <v/>
      </c>
      <c r="K280" s="21" t="str">
        <f>IF(Data!K280&gt;0,Data!K280-4,"")</f>
        <v/>
      </c>
      <c r="L280" s="21" t="str">
        <f>IF(Data!L280&gt;0,4-Data!L280,"")</f>
        <v/>
      </c>
      <c r="M280" s="21" t="str">
        <f>IF(Data!M280&gt;0,Data!M280-4,"")</f>
        <v/>
      </c>
      <c r="N280" s="21" t="str">
        <f>IF(Data!N280&gt;0,Data!N280-4,"")</f>
        <v/>
      </c>
      <c r="O280" s="21" t="str">
        <f>IF(Data!O280&gt;0,Data!O280-4,"")</f>
        <v/>
      </c>
      <c r="P280" s="21" t="str">
        <f>IF(Data!P280&gt;0,Data!P280-4,"")</f>
        <v/>
      </c>
      <c r="Q280" s="21" t="str">
        <f>IF(Data!Q280&gt;0,4-Data!Q280,"")</f>
        <v/>
      </c>
      <c r="R280" s="21" t="str">
        <f>IF(Data!R280&gt;0,4-Data!R280,"")</f>
        <v/>
      </c>
      <c r="S280" s="21" t="str">
        <f>IF(Data!S280&gt;0,4-Data!S280,"")</f>
        <v/>
      </c>
      <c r="T280" s="21" t="str">
        <f>IF(Data!T280&gt;0,Data!T280-4,"")</f>
        <v/>
      </c>
      <c r="U280" s="21" t="str">
        <f>IF(Data!U280&gt;0,4-Data!U280,"")</f>
        <v/>
      </c>
      <c r="V280" s="21" t="str">
        <f>IF(Data!V280&gt;0,Data!V280-4,"")</f>
        <v/>
      </c>
      <c r="W280" s="21" t="str">
        <f>IF(Data!W280&gt;0,4-Data!W280,"")</f>
        <v/>
      </c>
      <c r="X280" s="21" t="str">
        <f>IF(Data!X280&gt;0,4-Data!X280,"")</f>
        <v/>
      </c>
      <c r="Y280" s="21" t="str">
        <f>IF(Data!Y280&gt;0,4-Data!Y280,"")</f>
        <v/>
      </c>
      <c r="Z280" s="21" t="str">
        <f>IF(Data!Z280&gt;0,Data!Z280-4,"")</f>
        <v/>
      </c>
      <c r="AC280" s="39" t="str">
        <f t="shared" si="1"/>
        <v/>
      </c>
      <c r="AD280" s="39" t="str">
        <f t="shared" si="2"/>
        <v/>
      </c>
      <c r="AE280" s="39" t="str">
        <f t="shared" si="3"/>
        <v/>
      </c>
      <c r="AF280" s="39" t="str">
        <f t="shared" si="4"/>
        <v/>
      </c>
      <c r="AG280" s="39" t="str">
        <f t="shared" si="5"/>
        <v/>
      </c>
      <c r="AH280" s="39" t="str">
        <f t="shared" si="6"/>
        <v/>
      </c>
    </row>
    <row r="281" ht="14.25" customHeight="1">
      <c r="A281" s="21" t="str">
        <f>IF(Data!A281&gt;0,Data!A281-4,"")</f>
        <v/>
      </c>
      <c r="B281" s="21" t="str">
        <f>IF(Data!B281&gt;0,Data!B281-4,"")</f>
        <v/>
      </c>
      <c r="C281" s="21" t="str">
        <f>IF(Data!C281&gt;0,4-Data!C281,"")</f>
        <v/>
      </c>
      <c r="D281" s="21" t="str">
        <f>IF(Data!D281&gt;0,4-Data!D281,"")</f>
        <v/>
      </c>
      <c r="E281" s="21" t="str">
        <f>IF(Data!E281&gt;0,4-Data!E281,"")</f>
        <v/>
      </c>
      <c r="F281" s="21" t="str">
        <f>IF(Data!F281&gt;0,Data!F281-4,"")</f>
        <v/>
      </c>
      <c r="G281" s="21" t="str">
        <f>IF(Data!G281&gt;0,Data!G281-4,"")</f>
        <v/>
      </c>
      <c r="H281" s="21" t="str">
        <f>IF(Data!H281&gt;0,Data!H281-4,"")</f>
        <v/>
      </c>
      <c r="I281" s="21" t="str">
        <f>IF(Data!I281&gt;0,4-Data!I281,"")</f>
        <v/>
      </c>
      <c r="J281" s="21" t="str">
        <f>IF(Data!J281&gt;0,4-Data!J281,"")</f>
        <v/>
      </c>
      <c r="K281" s="21" t="str">
        <f>IF(Data!K281&gt;0,Data!K281-4,"")</f>
        <v/>
      </c>
      <c r="L281" s="21" t="str">
        <f>IF(Data!L281&gt;0,4-Data!L281,"")</f>
        <v/>
      </c>
      <c r="M281" s="21" t="str">
        <f>IF(Data!M281&gt;0,Data!M281-4,"")</f>
        <v/>
      </c>
      <c r="N281" s="21" t="str">
        <f>IF(Data!N281&gt;0,Data!N281-4,"")</f>
        <v/>
      </c>
      <c r="O281" s="21" t="str">
        <f>IF(Data!O281&gt;0,Data!O281-4,"")</f>
        <v/>
      </c>
      <c r="P281" s="21" t="str">
        <f>IF(Data!P281&gt;0,Data!P281-4,"")</f>
        <v/>
      </c>
      <c r="Q281" s="21" t="str">
        <f>IF(Data!Q281&gt;0,4-Data!Q281,"")</f>
        <v/>
      </c>
      <c r="R281" s="21" t="str">
        <f>IF(Data!R281&gt;0,4-Data!R281,"")</f>
        <v/>
      </c>
      <c r="S281" s="21" t="str">
        <f>IF(Data!S281&gt;0,4-Data!S281,"")</f>
        <v/>
      </c>
      <c r="T281" s="21" t="str">
        <f>IF(Data!T281&gt;0,Data!T281-4,"")</f>
        <v/>
      </c>
      <c r="U281" s="21" t="str">
        <f>IF(Data!U281&gt;0,4-Data!U281,"")</f>
        <v/>
      </c>
      <c r="V281" s="21" t="str">
        <f>IF(Data!V281&gt;0,Data!V281-4,"")</f>
        <v/>
      </c>
      <c r="W281" s="21" t="str">
        <f>IF(Data!W281&gt;0,4-Data!W281,"")</f>
        <v/>
      </c>
      <c r="X281" s="21" t="str">
        <f>IF(Data!X281&gt;0,4-Data!X281,"")</f>
        <v/>
      </c>
      <c r="Y281" s="21" t="str">
        <f>IF(Data!Y281&gt;0,4-Data!Y281,"")</f>
        <v/>
      </c>
      <c r="Z281" s="21" t="str">
        <f>IF(Data!Z281&gt;0,Data!Z281-4,"")</f>
        <v/>
      </c>
      <c r="AC281" s="39" t="str">
        <f t="shared" si="1"/>
        <v/>
      </c>
      <c r="AD281" s="39" t="str">
        <f t="shared" si="2"/>
        <v/>
      </c>
      <c r="AE281" s="39" t="str">
        <f t="shared" si="3"/>
        <v/>
      </c>
      <c r="AF281" s="39" t="str">
        <f t="shared" si="4"/>
        <v/>
      </c>
      <c r="AG281" s="39" t="str">
        <f t="shared" si="5"/>
        <v/>
      </c>
      <c r="AH281" s="39" t="str">
        <f t="shared" si="6"/>
        <v/>
      </c>
    </row>
    <row r="282" ht="14.25" customHeight="1">
      <c r="A282" s="21" t="str">
        <f>IF(Data!A282&gt;0,Data!A282-4,"")</f>
        <v/>
      </c>
      <c r="B282" s="21" t="str">
        <f>IF(Data!B282&gt;0,Data!B282-4,"")</f>
        <v/>
      </c>
      <c r="C282" s="21" t="str">
        <f>IF(Data!C282&gt;0,4-Data!C282,"")</f>
        <v/>
      </c>
      <c r="D282" s="21" t="str">
        <f>IF(Data!D282&gt;0,4-Data!D282,"")</f>
        <v/>
      </c>
      <c r="E282" s="21" t="str">
        <f>IF(Data!E282&gt;0,4-Data!E282,"")</f>
        <v/>
      </c>
      <c r="F282" s="21" t="str">
        <f>IF(Data!F282&gt;0,Data!F282-4,"")</f>
        <v/>
      </c>
      <c r="G282" s="21" t="str">
        <f>IF(Data!G282&gt;0,Data!G282-4,"")</f>
        <v/>
      </c>
      <c r="H282" s="21" t="str">
        <f>IF(Data!H282&gt;0,Data!H282-4,"")</f>
        <v/>
      </c>
      <c r="I282" s="21" t="str">
        <f>IF(Data!I282&gt;0,4-Data!I282,"")</f>
        <v/>
      </c>
      <c r="J282" s="21" t="str">
        <f>IF(Data!J282&gt;0,4-Data!J282,"")</f>
        <v/>
      </c>
      <c r="K282" s="21" t="str">
        <f>IF(Data!K282&gt;0,Data!K282-4,"")</f>
        <v/>
      </c>
      <c r="L282" s="21" t="str">
        <f>IF(Data!L282&gt;0,4-Data!L282,"")</f>
        <v/>
      </c>
      <c r="M282" s="21" t="str">
        <f>IF(Data!M282&gt;0,Data!M282-4,"")</f>
        <v/>
      </c>
      <c r="N282" s="21" t="str">
        <f>IF(Data!N282&gt;0,Data!N282-4,"")</f>
        <v/>
      </c>
      <c r="O282" s="21" t="str">
        <f>IF(Data!O282&gt;0,Data!O282-4,"")</f>
        <v/>
      </c>
      <c r="P282" s="21" t="str">
        <f>IF(Data!P282&gt;0,Data!P282-4,"")</f>
        <v/>
      </c>
      <c r="Q282" s="21" t="str">
        <f>IF(Data!Q282&gt;0,4-Data!Q282,"")</f>
        <v/>
      </c>
      <c r="R282" s="21" t="str">
        <f>IF(Data!R282&gt;0,4-Data!R282,"")</f>
        <v/>
      </c>
      <c r="S282" s="21" t="str">
        <f>IF(Data!S282&gt;0,4-Data!S282,"")</f>
        <v/>
      </c>
      <c r="T282" s="21" t="str">
        <f>IF(Data!T282&gt;0,Data!T282-4,"")</f>
        <v/>
      </c>
      <c r="U282" s="21" t="str">
        <f>IF(Data!U282&gt;0,4-Data!U282,"")</f>
        <v/>
      </c>
      <c r="V282" s="21" t="str">
        <f>IF(Data!V282&gt;0,Data!V282-4,"")</f>
        <v/>
      </c>
      <c r="W282" s="21" t="str">
        <f>IF(Data!W282&gt;0,4-Data!W282,"")</f>
        <v/>
      </c>
      <c r="X282" s="21" t="str">
        <f>IF(Data!X282&gt;0,4-Data!X282,"")</f>
        <v/>
      </c>
      <c r="Y282" s="21" t="str">
        <f>IF(Data!Y282&gt;0,4-Data!Y282,"")</f>
        <v/>
      </c>
      <c r="Z282" s="21" t="str">
        <f>IF(Data!Z282&gt;0,Data!Z282-4,"")</f>
        <v/>
      </c>
      <c r="AC282" s="39" t="str">
        <f t="shared" si="1"/>
        <v/>
      </c>
      <c r="AD282" s="39" t="str">
        <f t="shared" si="2"/>
        <v/>
      </c>
      <c r="AE282" s="39" t="str">
        <f t="shared" si="3"/>
        <v/>
      </c>
      <c r="AF282" s="39" t="str">
        <f t="shared" si="4"/>
        <v/>
      </c>
      <c r="AG282" s="39" t="str">
        <f t="shared" si="5"/>
        <v/>
      </c>
      <c r="AH282" s="39" t="str">
        <f t="shared" si="6"/>
        <v/>
      </c>
    </row>
    <row r="283" ht="14.25" customHeight="1">
      <c r="A283" s="21" t="str">
        <f>IF(Data!A283&gt;0,Data!A283-4,"")</f>
        <v/>
      </c>
      <c r="B283" s="21" t="str">
        <f>IF(Data!B283&gt;0,Data!B283-4,"")</f>
        <v/>
      </c>
      <c r="C283" s="21" t="str">
        <f>IF(Data!C283&gt;0,4-Data!C283,"")</f>
        <v/>
      </c>
      <c r="D283" s="21" t="str">
        <f>IF(Data!D283&gt;0,4-Data!D283,"")</f>
        <v/>
      </c>
      <c r="E283" s="21" t="str">
        <f>IF(Data!E283&gt;0,4-Data!E283,"")</f>
        <v/>
      </c>
      <c r="F283" s="21" t="str">
        <f>IF(Data!F283&gt;0,Data!F283-4,"")</f>
        <v/>
      </c>
      <c r="G283" s="21" t="str">
        <f>IF(Data!G283&gt;0,Data!G283-4,"")</f>
        <v/>
      </c>
      <c r="H283" s="21" t="str">
        <f>IF(Data!H283&gt;0,Data!H283-4,"")</f>
        <v/>
      </c>
      <c r="I283" s="21" t="str">
        <f>IF(Data!I283&gt;0,4-Data!I283,"")</f>
        <v/>
      </c>
      <c r="J283" s="21" t="str">
        <f>IF(Data!J283&gt;0,4-Data!J283,"")</f>
        <v/>
      </c>
      <c r="K283" s="21" t="str">
        <f>IF(Data!K283&gt;0,Data!K283-4,"")</f>
        <v/>
      </c>
      <c r="L283" s="21" t="str">
        <f>IF(Data!L283&gt;0,4-Data!L283,"")</f>
        <v/>
      </c>
      <c r="M283" s="21" t="str">
        <f>IF(Data!M283&gt;0,Data!M283-4,"")</f>
        <v/>
      </c>
      <c r="N283" s="21" t="str">
        <f>IF(Data!N283&gt;0,Data!N283-4,"")</f>
        <v/>
      </c>
      <c r="O283" s="21" t="str">
        <f>IF(Data!O283&gt;0,Data!O283-4,"")</f>
        <v/>
      </c>
      <c r="P283" s="21" t="str">
        <f>IF(Data!P283&gt;0,Data!P283-4,"")</f>
        <v/>
      </c>
      <c r="Q283" s="21" t="str">
        <f>IF(Data!Q283&gt;0,4-Data!Q283,"")</f>
        <v/>
      </c>
      <c r="R283" s="21" t="str">
        <f>IF(Data!R283&gt;0,4-Data!R283,"")</f>
        <v/>
      </c>
      <c r="S283" s="21" t="str">
        <f>IF(Data!S283&gt;0,4-Data!S283,"")</f>
        <v/>
      </c>
      <c r="T283" s="21" t="str">
        <f>IF(Data!T283&gt;0,Data!T283-4,"")</f>
        <v/>
      </c>
      <c r="U283" s="21" t="str">
        <f>IF(Data!U283&gt;0,4-Data!U283,"")</f>
        <v/>
      </c>
      <c r="V283" s="21" t="str">
        <f>IF(Data!V283&gt;0,Data!V283-4,"")</f>
        <v/>
      </c>
      <c r="W283" s="21" t="str">
        <f>IF(Data!W283&gt;0,4-Data!W283,"")</f>
        <v/>
      </c>
      <c r="X283" s="21" t="str">
        <f>IF(Data!X283&gt;0,4-Data!X283,"")</f>
        <v/>
      </c>
      <c r="Y283" s="21" t="str">
        <f>IF(Data!Y283&gt;0,4-Data!Y283,"")</f>
        <v/>
      </c>
      <c r="Z283" s="21" t="str">
        <f>IF(Data!Z283&gt;0,Data!Z283-4,"")</f>
        <v/>
      </c>
      <c r="AC283" s="39" t="str">
        <f t="shared" si="1"/>
        <v/>
      </c>
      <c r="AD283" s="39" t="str">
        <f t="shared" si="2"/>
        <v/>
      </c>
      <c r="AE283" s="39" t="str">
        <f t="shared" si="3"/>
        <v/>
      </c>
      <c r="AF283" s="39" t="str">
        <f t="shared" si="4"/>
        <v/>
      </c>
      <c r="AG283" s="39" t="str">
        <f t="shared" si="5"/>
        <v/>
      </c>
      <c r="AH283" s="39" t="str">
        <f t="shared" si="6"/>
        <v/>
      </c>
    </row>
    <row r="284" ht="14.25" customHeight="1">
      <c r="A284" s="21" t="str">
        <f>IF(Data!A284&gt;0,Data!A284-4,"")</f>
        <v/>
      </c>
      <c r="B284" s="21" t="str">
        <f>IF(Data!B284&gt;0,Data!B284-4,"")</f>
        <v/>
      </c>
      <c r="C284" s="21" t="str">
        <f>IF(Data!C284&gt;0,4-Data!C284,"")</f>
        <v/>
      </c>
      <c r="D284" s="21" t="str">
        <f>IF(Data!D284&gt;0,4-Data!D284,"")</f>
        <v/>
      </c>
      <c r="E284" s="21" t="str">
        <f>IF(Data!E284&gt;0,4-Data!E284,"")</f>
        <v/>
      </c>
      <c r="F284" s="21" t="str">
        <f>IF(Data!F284&gt;0,Data!F284-4,"")</f>
        <v/>
      </c>
      <c r="G284" s="21" t="str">
        <f>IF(Data!G284&gt;0,Data!G284-4,"")</f>
        <v/>
      </c>
      <c r="H284" s="21" t="str">
        <f>IF(Data!H284&gt;0,Data!H284-4,"")</f>
        <v/>
      </c>
      <c r="I284" s="21" t="str">
        <f>IF(Data!I284&gt;0,4-Data!I284,"")</f>
        <v/>
      </c>
      <c r="J284" s="21" t="str">
        <f>IF(Data!J284&gt;0,4-Data!J284,"")</f>
        <v/>
      </c>
      <c r="K284" s="21" t="str">
        <f>IF(Data!K284&gt;0,Data!K284-4,"")</f>
        <v/>
      </c>
      <c r="L284" s="21" t="str">
        <f>IF(Data!L284&gt;0,4-Data!L284,"")</f>
        <v/>
      </c>
      <c r="M284" s="21" t="str">
        <f>IF(Data!M284&gt;0,Data!M284-4,"")</f>
        <v/>
      </c>
      <c r="N284" s="21" t="str">
        <f>IF(Data!N284&gt;0,Data!N284-4,"")</f>
        <v/>
      </c>
      <c r="O284" s="21" t="str">
        <f>IF(Data!O284&gt;0,Data!O284-4,"")</f>
        <v/>
      </c>
      <c r="P284" s="21" t="str">
        <f>IF(Data!P284&gt;0,Data!P284-4,"")</f>
        <v/>
      </c>
      <c r="Q284" s="21" t="str">
        <f>IF(Data!Q284&gt;0,4-Data!Q284,"")</f>
        <v/>
      </c>
      <c r="R284" s="21" t="str">
        <f>IF(Data!R284&gt;0,4-Data!R284,"")</f>
        <v/>
      </c>
      <c r="S284" s="21" t="str">
        <f>IF(Data!S284&gt;0,4-Data!S284,"")</f>
        <v/>
      </c>
      <c r="T284" s="21" t="str">
        <f>IF(Data!T284&gt;0,Data!T284-4,"")</f>
        <v/>
      </c>
      <c r="U284" s="21" t="str">
        <f>IF(Data!U284&gt;0,4-Data!U284,"")</f>
        <v/>
      </c>
      <c r="V284" s="21" t="str">
        <f>IF(Data!V284&gt;0,Data!V284-4,"")</f>
        <v/>
      </c>
      <c r="W284" s="21" t="str">
        <f>IF(Data!W284&gt;0,4-Data!W284,"")</f>
        <v/>
      </c>
      <c r="X284" s="21" t="str">
        <f>IF(Data!X284&gt;0,4-Data!X284,"")</f>
        <v/>
      </c>
      <c r="Y284" s="21" t="str">
        <f>IF(Data!Y284&gt;0,4-Data!Y284,"")</f>
        <v/>
      </c>
      <c r="Z284" s="21" t="str">
        <f>IF(Data!Z284&gt;0,Data!Z284-4,"")</f>
        <v/>
      </c>
      <c r="AC284" s="39" t="str">
        <f t="shared" si="1"/>
        <v/>
      </c>
      <c r="AD284" s="39" t="str">
        <f t="shared" si="2"/>
        <v/>
      </c>
      <c r="AE284" s="39" t="str">
        <f t="shared" si="3"/>
        <v/>
      </c>
      <c r="AF284" s="39" t="str">
        <f t="shared" si="4"/>
        <v/>
      </c>
      <c r="AG284" s="39" t="str">
        <f t="shared" si="5"/>
        <v/>
      </c>
      <c r="AH284" s="39" t="str">
        <f t="shared" si="6"/>
        <v/>
      </c>
    </row>
    <row r="285" ht="14.25" customHeight="1">
      <c r="A285" s="21" t="str">
        <f>IF(Data!A285&gt;0,Data!A285-4,"")</f>
        <v/>
      </c>
      <c r="B285" s="21" t="str">
        <f>IF(Data!B285&gt;0,Data!B285-4,"")</f>
        <v/>
      </c>
      <c r="C285" s="21" t="str">
        <f>IF(Data!C285&gt;0,4-Data!C285,"")</f>
        <v/>
      </c>
      <c r="D285" s="21" t="str">
        <f>IF(Data!D285&gt;0,4-Data!D285,"")</f>
        <v/>
      </c>
      <c r="E285" s="21" t="str">
        <f>IF(Data!E285&gt;0,4-Data!E285,"")</f>
        <v/>
      </c>
      <c r="F285" s="21" t="str">
        <f>IF(Data!F285&gt;0,Data!F285-4,"")</f>
        <v/>
      </c>
      <c r="G285" s="21" t="str">
        <f>IF(Data!G285&gt;0,Data!G285-4,"")</f>
        <v/>
      </c>
      <c r="H285" s="21" t="str">
        <f>IF(Data!H285&gt;0,Data!H285-4,"")</f>
        <v/>
      </c>
      <c r="I285" s="21" t="str">
        <f>IF(Data!I285&gt;0,4-Data!I285,"")</f>
        <v/>
      </c>
      <c r="J285" s="21" t="str">
        <f>IF(Data!J285&gt;0,4-Data!J285,"")</f>
        <v/>
      </c>
      <c r="K285" s="21" t="str">
        <f>IF(Data!K285&gt;0,Data!K285-4,"")</f>
        <v/>
      </c>
      <c r="L285" s="21" t="str">
        <f>IF(Data!L285&gt;0,4-Data!L285,"")</f>
        <v/>
      </c>
      <c r="M285" s="21" t="str">
        <f>IF(Data!M285&gt;0,Data!M285-4,"")</f>
        <v/>
      </c>
      <c r="N285" s="21" t="str">
        <f>IF(Data!N285&gt;0,Data!N285-4,"")</f>
        <v/>
      </c>
      <c r="O285" s="21" t="str">
        <f>IF(Data!O285&gt;0,Data!O285-4,"")</f>
        <v/>
      </c>
      <c r="P285" s="21" t="str">
        <f>IF(Data!P285&gt;0,Data!P285-4,"")</f>
        <v/>
      </c>
      <c r="Q285" s="21" t="str">
        <f>IF(Data!Q285&gt;0,4-Data!Q285,"")</f>
        <v/>
      </c>
      <c r="R285" s="21" t="str">
        <f>IF(Data!R285&gt;0,4-Data!R285,"")</f>
        <v/>
      </c>
      <c r="S285" s="21" t="str">
        <f>IF(Data!S285&gt;0,4-Data!S285,"")</f>
        <v/>
      </c>
      <c r="T285" s="21" t="str">
        <f>IF(Data!T285&gt;0,Data!T285-4,"")</f>
        <v/>
      </c>
      <c r="U285" s="21" t="str">
        <f>IF(Data!U285&gt;0,4-Data!U285,"")</f>
        <v/>
      </c>
      <c r="V285" s="21" t="str">
        <f>IF(Data!V285&gt;0,Data!V285-4,"")</f>
        <v/>
      </c>
      <c r="W285" s="21" t="str">
        <f>IF(Data!W285&gt;0,4-Data!W285,"")</f>
        <v/>
      </c>
      <c r="X285" s="21" t="str">
        <f>IF(Data!X285&gt;0,4-Data!X285,"")</f>
        <v/>
      </c>
      <c r="Y285" s="21" t="str">
        <f>IF(Data!Y285&gt;0,4-Data!Y285,"")</f>
        <v/>
      </c>
      <c r="Z285" s="21" t="str">
        <f>IF(Data!Z285&gt;0,Data!Z285-4,"")</f>
        <v/>
      </c>
      <c r="AC285" s="39" t="str">
        <f t="shared" si="1"/>
        <v/>
      </c>
      <c r="AD285" s="39" t="str">
        <f t="shared" si="2"/>
        <v/>
      </c>
      <c r="AE285" s="39" t="str">
        <f t="shared" si="3"/>
        <v/>
      </c>
      <c r="AF285" s="39" t="str">
        <f t="shared" si="4"/>
        <v/>
      </c>
      <c r="AG285" s="39" t="str">
        <f t="shared" si="5"/>
        <v/>
      </c>
      <c r="AH285" s="39" t="str">
        <f t="shared" si="6"/>
        <v/>
      </c>
    </row>
    <row r="286" ht="14.25" customHeight="1">
      <c r="A286" s="21" t="str">
        <f>IF(Data!A286&gt;0,Data!A286-4,"")</f>
        <v/>
      </c>
      <c r="B286" s="21" t="str">
        <f>IF(Data!B286&gt;0,Data!B286-4,"")</f>
        <v/>
      </c>
      <c r="C286" s="21" t="str">
        <f>IF(Data!C286&gt;0,4-Data!C286,"")</f>
        <v/>
      </c>
      <c r="D286" s="21" t="str">
        <f>IF(Data!D286&gt;0,4-Data!D286,"")</f>
        <v/>
      </c>
      <c r="E286" s="21" t="str">
        <f>IF(Data!E286&gt;0,4-Data!E286,"")</f>
        <v/>
      </c>
      <c r="F286" s="21" t="str">
        <f>IF(Data!F286&gt;0,Data!F286-4,"")</f>
        <v/>
      </c>
      <c r="G286" s="21" t="str">
        <f>IF(Data!G286&gt;0,Data!G286-4,"")</f>
        <v/>
      </c>
      <c r="H286" s="21" t="str">
        <f>IF(Data!H286&gt;0,Data!H286-4,"")</f>
        <v/>
      </c>
      <c r="I286" s="21" t="str">
        <f>IF(Data!I286&gt;0,4-Data!I286,"")</f>
        <v/>
      </c>
      <c r="J286" s="21" t="str">
        <f>IF(Data!J286&gt;0,4-Data!J286,"")</f>
        <v/>
      </c>
      <c r="K286" s="21" t="str">
        <f>IF(Data!K286&gt;0,Data!K286-4,"")</f>
        <v/>
      </c>
      <c r="L286" s="21" t="str">
        <f>IF(Data!L286&gt;0,4-Data!L286,"")</f>
        <v/>
      </c>
      <c r="M286" s="21" t="str">
        <f>IF(Data!M286&gt;0,Data!M286-4,"")</f>
        <v/>
      </c>
      <c r="N286" s="21" t="str">
        <f>IF(Data!N286&gt;0,Data!N286-4,"")</f>
        <v/>
      </c>
      <c r="O286" s="21" t="str">
        <f>IF(Data!O286&gt;0,Data!O286-4,"")</f>
        <v/>
      </c>
      <c r="P286" s="21" t="str">
        <f>IF(Data!P286&gt;0,Data!P286-4,"")</f>
        <v/>
      </c>
      <c r="Q286" s="21" t="str">
        <f>IF(Data!Q286&gt;0,4-Data!Q286,"")</f>
        <v/>
      </c>
      <c r="R286" s="21" t="str">
        <f>IF(Data!R286&gt;0,4-Data!R286,"")</f>
        <v/>
      </c>
      <c r="S286" s="21" t="str">
        <f>IF(Data!S286&gt;0,4-Data!S286,"")</f>
        <v/>
      </c>
      <c r="T286" s="21" t="str">
        <f>IF(Data!T286&gt;0,Data!T286-4,"")</f>
        <v/>
      </c>
      <c r="U286" s="21" t="str">
        <f>IF(Data!U286&gt;0,4-Data!U286,"")</f>
        <v/>
      </c>
      <c r="V286" s="21" t="str">
        <f>IF(Data!V286&gt;0,Data!V286-4,"")</f>
        <v/>
      </c>
      <c r="W286" s="21" t="str">
        <f>IF(Data!W286&gt;0,4-Data!W286,"")</f>
        <v/>
      </c>
      <c r="X286" s="21" t="str">
        <f>IF(Data!X286&gt;0,4-Data!X286,"")</f>
        <v/>
      </c>
      <c r="Y286" s="21" t="str">
        <f>IF(Data!Y286&gt;0,4-Data!Y286,"")</f>
        <v/>
      </c>
      <c r="Z286" s="21" t="str">
        <f>IF(Data!Z286&gt;0,Data!Z286-4,"")</f>
        <v/>
      </c>
      <c r="AC286" s="39" t="str">
        <f t="shared" si="1"/>
        <v/>
      </c>
      <c r="AD286" s="39" t="str">
        <f t="shared" si="2"/>
        <v/>
      </c>
      <c r="AE286" s="39" t="str">
        <f t="shared" si="3"/>
        <v/>
      </c>
      <c r="AF286" s="39" t="str">
        <f t="shared" si="4"/>
        <v/>
      </c>
      <c r="AG286" s="39" t="str">
        <f t="shared" si="5"/>
        <v/>
      </c>
      <c r="AH286" s="39" t="str">
        <f t="shared" si="6"/>
        <v/>
      </c>
    </row>
    <row r="287" ht="14.25" customHeight="1">
      <c r="A287" s="21" t="str">
        <f>IF(Data!A287&gt;0,Data!A287-4,"")</f>
        <v/>
      </c>
      <c r="B287" s="21" t="str">
        <f>IF(Data!B287&gt;0,Data!B287-4,"")</f>
        <v/>
      </c>
      <c r="C287" s="21" t="str">
        <f>IF(Data!C287&gt;0,4-Data!C287,"")</f>
        <v/>
      </c>
      <c r="D287" s="21" t="str">
        <f>IF(Data!D287&gt;0,4-Data!D287,"")</f>
        <v/>
      </c>
      <c r="E287" s="21" t="str">
        <f>IF(Data!E287&gt;0,4-Data!E287,"")</f>
        <v/>
      </c>
      <c r="F287" s="21" t="str">
        <f>IF(Data!F287&gt;0,Data!F287-4,"")</f>
        <v/>
      </c>
      <c r="G287" s="21" t="str">
        <f>IF(Data!G287&gt;0,Data!G287-4,"")</f>
        <v/>
      </c>
      <c r="H287" s="21" t="str">
        <f>IF(Data!H287&gt;0,Data!H287-4,"")</f>
        <v/>
      </c>
      <c r="I287" s="21" t="str">
        <f>IF(Data!I287&gt;0,4-Data!I287,"")</f>
        <v/>
      </c>
      <c r="J287" s="21" t="str">
        <f>IF(Data!J287&gt;0,4-Data!J287,"")</f>
        <v/>
      </c>
      <c r="K287" s="21" t="str">
        <f>IF(Data!K287&gt;0,Data!K287-4,"")</f>
        <v/>
      </c>
      <c r="L287" s="21" t="str">
        <f>IF(Data!L287&gt;0,4-Data!L287,"")</f>
        <v/>
      </c>
      <c r="M287" s="21" t="str">
        <f>IF(Data!M287&gt;0,Data!M287-4,"")</f>
        <v/>
      </c>
      <c r="N287" s="21" t="str">
        <f>IF(Data!N287&gt;0,Data!N287-4,"")</f>
        <v/>
      </c>
      <c r="O287" s="21" t="str">
        <f>IF(Data!O287&gt;0,Data!O287-4,"")</f>
        <v/>
      </c>
      <c r="P287" s="21" t="str">
        <f>IF(Data!P287&gt;0,Data!P287-4,"")</f>
        <v/>
      </c>
      <c r="Q287" s="21" t="str">
        <f>IF(Data!Q287&gt;0,4-Data!Q287,"")</f>
        <v/>
      </c>
      <c r="R287" s="21" t="str">
        <f>IF(Data!R287&gt;0,4-Data!R287,"")</f>
        <v/>
      </c>
      <c r="S287" s="21" t="str">
        <f>IF(Data!S287&gt;0,4-Data!S287,"")</f>
        <v/>
      </c>
      <c r="T287" s="21" t="str">
        <f>IF(Data!T287&gt;0,Data!T287-4,"")</f>
        <v/>
      </c>
      <c r="U287" s="21" t="str">
        <f>IF(Data!U287&gt;0,4-Data!U287,"")</f>
        <v/>
      </c>
      <c r="V287" s="21" t="str">
        <f>IF(Data!V287&gt;0,Data!V287-4,"")</f>
        <v/>
      </c>
      <c r="W287" s="21" t="str">
        <f>IF(Data!W287&gt;0,4-Data!W287,"")</f>
        <v/>
      </c>
      <c r="X287" s="21" t="str">
        <f>IF(Data!X287&gt;0,4-Data!X287,"")</f>
        <v/>
      </c>
      <c r="Y287" s="21" t="str">
        <f>IF(Data!Y287&gt;0,4-Data!Y287,"")</f>
        <v/>
      </c>
      <c r="Z287" s="21" t="str">
        <f>IF(Data!Z287&gt;0,Data!Z287-4,"")</f>
        <v/>
      </c>
      <c r="AC287" s="39" t="str">
        <f t="shared" si="1"/>
        <v/>
      </c>
      <c r="AD287" s="39" t="str">
        <f t="shared" si="2"/>
        <v/>
      </c>
      <c r="AE287" s="39" t="str">
        <f t="shared" si="3"/>
        <v/>
      </c>
      <c r="AF287" s="39" t="str">
        <f t="shared" si="4"/>
        <v/>
      </c>
      <c r="AG287" s="39" t="str">
        <f t="shared" si="5"/>
        <v/>
      </c>
      <c r="AH287" s="39" t="str">
        <f t="shared" si="6"/>
        <v/>
      </c>
    </row>
    <row r="288" ht="14.25" customHeight="1">
      <c r="A288" s="21" t="str">
        <f>IF(Data!A288&gt;0,Data!A288-4,"")</f>
        <v/>
      </c>
      <c r="B288" s="21" t="str">
        <f>IF(Data!B288&gt;0,Data!B288-4,"")</f>
        <v/>
      </c>
      <c r="C288" s="21" t="str">
        <f>IF(Data!C288&gt;0,4-Data!C288,"")</f>
        <v/>
      </c>
      <c r="D288" s="21" t="str">
        <f>IF(Data!D288&gt;0,4-Data!D288,"")</f>
        <v/>
      </c>
      <c r="E288" s="21" t="str">
        <f>IF(Data!E288&gt;0,4-Data!E288,"")</f>
        <v/>
      </c>
      <c r="F288" s="21" t="str">
        <f>IF(Data!F288&gt;0,Data!F288-4,"")</f>
        <v/>
      </c>
      <c r="G288" s="21" t="str">
        <f>IF(Data!G288&gt;0,Data!G288-4,"")</f>
        <v/>
      </c>
      <c r="H288" s="21" t="str">
        <f>IF(Data!H288&gt;0,Data!H288-4,"")</f>
        <v/>
      </c>
      <c r="I288" s="21" t="str">
        <f>IF(Data!I288&gt;0,4-Data!I288,"")</f>
        <v/>
      </c>
      <c r="J288" s="21" t="str">
        <f>IF(Data!J288&gt;0,4-Data!J288,"")</f>
        <v/>
      </c>
      <c r="K288" s="21" t="str">
        <f>IF(Data!K288&gt;0,Data!K288-4,"")</f>
        <v/>
      </c>
      <c r="L288" s="21" t="str">
        <f>IF(Data!L288&gt;0,4-Data!L288,"")</f>
        <v/>
      </c>
      <c r="M288" s="21" t="str">
        <f>IF(Data!M288&gt;0,Data!M288-4,"")</f>
        <v/>
      </c>
      <c r="N288" s="21" t="str">
        <f>IF(Data!N288&gt;0,Data!N288-4,"")</f>
        <v/>
      </c>
      <c r="O288" s="21" t="str">
        <f>IF(Data!O288&gt;0,Data!O288-4,"")</f>
        <v/>
      </c>
      <c r="P288" s="21" t="str">
        <f>IF(Data!P288&gt;0,Data!P288-4,"")</f>
        <v/>
      </c>
      <c r="Q288" s="21" t="str">
        <f>IF(Data!Q288&gt;0,4-Data!Q288,"")</f>
        <v/>
      </c>
      <c r="R288" s="21" t="str">
        <f>IF(Data!R288&gt;0,4-Data!R288,"")</f>
        <v/>
      </c>
      <c r="S288" s="21" t="str">
        <f>IF(Data!S288&gt;0,4-Data!S288,"")</f>
        <v/>
      </c>
      <c r="T288" s="21" t="str">
        <f>IF(Data!T288&gt;0,Data!T288-4,"")</f>
        <v/>
      </c>
      <c r="U288" s="21" t="str">
        <f>IF(Data!U288&gt;0,4-Data!U288,"")</f>
        <v/>
      </c>
      <c r="V288" s="21" t="str">
        <f>IF(Data!V288&gt;0,Data!V288-4,"")</f>
        <v/>
      </c>
      <c r="W288" s="21" t="str">
        <f>IF(Data!W288&gt;0,4-Data!W288,"")</f>
        <v/>
      </c>
      <c r="X288" s="21" t="str">
        <f>IF(Data!X288&gt;0,4-Data!X288,"")</f>
        <v/>
      </c>
      <c r="Y288" s="21" t="str">
        <f>IF(Data!Y288&gt;0,4-Data!Y288,"")</f>
        <v/>
      </c>
      <c r="Z288" s="21" t="str">
        <f>IF(Data!Z288&gt;0,Data!Z288-4,"")</f>
        <v/>
      </c>
      <c r="AC288" s="39" t="str">
        <f t="shared" si="1"/>
        <v/>
      </c>
      <c r="AD288" s="39" t="str">
        <f t="shared" si="2"/>
        <v/>
      </c>
      <c r="AE288" s="39" t="str">
        <f t="shared" si="3"/>
        <v/>
      </c>
      <c r="AF288" s="39" t="str">
        <f t="shared" si="4"/>
        <v/>
      </c>
      <c r="AG288" s="39" t="str">
        <f t="shared" si="5"/>
        <v/>
      </c>
      <c r="AH288" s="39" t="str">
        <f t="shared" si="6"/>
        <v/>
      </c>
    </row>
    <row r="289" ht="14.25" customHeight="1">
      <c r="A289" s="21" t="str">
        <f>IF(Data!A289&gt;0,Data!A289-4,"")</f>
        <v/>
      </c>
      <c r="B289" s="21" t="str">
        <f>IF(Data!B289&gt;0,Data!B289-4,"")</f>
        <v/>
      </c>
      <c r="C289" s="21" t="str">
        <f>IF(Data!C289&gt;0,4-Data!C289,"")</f>
        <v/>
      </c>
      <c r="D289" s="21" t="str">
        <f>IF(Data!D289&gt;0,4-Data!D289,"")</f>
        <v/>
      </c>
      <c r="E289" s="21" t="str">
        <f>IF(Data!E289&gt;0,4-Data!E289,"")</f>
        <v/>
      </c>
      <c r="F289" s="21" t="str">
        <f>IF(Data!F289&gt;0,Data!F289-4,"")</f>
        <v/>
      </c>
      <c r="G289" s="21" t="str">
        <f>IF(Data!G289&gt;0,Data!G289-4,"")</f>
        <v/>
      </c>
      <c r="H289" s="21" t="str">
        <f>IF(Data!H289&gt;0,Data!H289-4,"")</f>
        <v/>
      </c>
      <c r="I289" s="21" t="str">
        <f>IF(Data!I289&gt;0,4-Data!I289,"")</f>
        <v/>
      </c>
      <c r="J289" s="21" t="str">
        <f>IF(Data!J289&gt;0,4-Data!J289,"")</f>
        <v/>
      </c>
      <c r="K289" s="21" t="str">
        <f>IF(Data!K289&gt;0,Data!K289-4,"")</f>
        <v/>
      </c>
      <c r="L289" s="21" t="str">
        <f>IF(Data!L289&gt;0,4-Data!L289,"")</f>
        <v/>
      </c>
      <c r="M289" s="21" t="str">
        <f>IF(Data!M289&gt;0,Data!M289-4,"")</f>
        <v/>
      </c>
      <c r="N289" s="21" t="str">
        <f>IF(Data!N289&gt;0,Data!N289-4,"")</f>
        <v/>
      </c>
      <c r="O289" s="21" t="str">
        <f>IF(Data!O289&gt;0,Data!O289-4,"")</f>
        <v/>
      </c>
      <c r="P289" s="21" t="str">
        <f>IF(Data!P289&gt;0,Data!P289-4,"")</f>
        <v/>
      </c>
      <c r="Q289" s="21" t="str">
        <f>IF(Data!Q289&gt;0,4-Data!Q289,"")</f>
        <v/>
      </c>
      <c r="R289" s="21" t="str">
        <f>IF(Data!R289&gt;0,4-Data!R289,"")</f>
        <v/>
      </c>
      <c r="S289" s="21" t="str">
        <f>IF(Data!S289&gt;0,4-Data!S289,"")</f>
        <v/>
      </c>
      <c r="T289" s="21" t="str">
        <f>IF(Data!T289&gt;0,Data!T289-4,"")</f>
        <v/>
      </c>
      <c r="U289" s="21" t="str">
        <f>IF(Data!U289&gt;0,4-Data!U289,"")</f>
        <v/>
      </c>
      <c r="V289" s="21" t="str">
        <f>IF(Data!V289&gt;0,Data!V289-4,"")</f>
        <v/>
      </c>
      <c r="W289" s="21" t="str">
        <f>IF(Data!W289&gt;0,4-Data!W289,"")</f>
        <v/>
      </c>
      <c r="X289" s="21" t="str">
        <f>IF(Data!X289&gt;0,4-Data!X289,"")</f>
        <v/>
      </c>
      <c r="Y289" s="21" t="str">
        <f>IF(Data!Y289&gt;0,4-Data!Y289,"")</f>
        <v/>
      </c>
      <c r="Z289" s="21" t="str">
        <f>IF(Data!Z289&gt;0,Data!Z289-4,"")</f>
        <v/>
      </c>
      <c r="AC289" s="39" t="str">
        <f t="shared" si="1"/>
        <v/>
      </c>
      <c r="AD289" s="39" t="str">
        <f t="shared" si="2"/>
        <v/>
      </c>
      <c r="AE289" s="39" t="str">
        <f t="shared" si="3"/>
        <v/>
      </c>
      <c r="AF289" s="39" t="str">
        <f t="shared" si="4"/>
        <v/>
      </c>
      <c r="AG289" s="39" t="str">
        <f t="shared" si="5"/>
        <v/>
      </c>
      <c r="AH289" s="39" t="str">
        <f t="shared" si="6"/>
        <v/>
      </c>
    </row>
    <row r="290" ht="14.25" customHeight="1">
      <c r="A290" s="21" t="str">
        <f>IF(Data!A290&gt;0,Data!A290-4,"")</f>
        <v/>
      </c>
      <c r="B290" s="21" t="str">
        <f>IF(Data!B290&gt;0,Data!B290-4,"")</f>
        <v/>
      </c>
      <c r="C290" s="21" t="str">
        <f>IF(Data!C290&gt;0,4-Data!C290,"")</f>
        <v/>
      </c>
      <c r="D290" s="21" t="str">
        <f>IF(Data!D290&gt;0,4-Data!D290,"")</f>
        <v/>
      </c>
      <c r="E290" s="21" t="str">
        <f>IF(Data!E290&gt;0,4-Data!E290,"")</f>
        <v/>
      </c>
      <c r="F290" s="21" t="str">
        <f>IF(Data!F290&gt;0,Data!F290-4,"")</f>
        <v/>
      </c>
      <c r="G290" s="21" t="str">
        <f>IF(Data!G290&gt;0,Data!G290-4,"")</f>
        <v/>
      </c>
      <c r="H290" s="21" t="str">
        <f>IF(Data!H290&gt;0,Data!H290-4,"")</f>
        <v/>
      </c>
      <c r="I290" s="21" t="str">
        <f>IF(Data!I290&gt;0,4-Data!I290,"")</f>
        <v/>
      </c>
      <c r="J290" s="21" t="str">
        <f>IF(Data!J290&gt;0,4-Data!J290,"")</f>
        <v/>
      </c>
      <c r="K290" s="21" t="str">
        <f>IF(Data!K290&gt;0,Data!K290-4,"")</f>
        <v/>
      </c>
      <c r="L290" s="21" t="str">
        <f>IF(Data!L290&gt;0,4-Data!L290,"")</f>
        <v/>
      </c>
      <c r="M290" s="21" t="str">
        <f>IF(Data!M290&gt;0,Data!M290-4,"")</f>
        <v/>
      </c>
      <c r="N290" s="21" t="str">
        <f>IF(Data!N290&gt;0,Data!N290-4,"")</f>
        <v/>
      </c>
      <c r="O290" s="21" t="str">
        <f>IF(Data!O290&gt;0,Data!O290-4,"")</f>
        <v/>
      </c>
      <c r="P290" s="21" t="str">
        <f>IF(Data!P290&gt;0,Data!P290-4,"")</f>
        <v/>
      </c>
      <c r="Q290" s="21" t="str">
        <f>IF(Data!Q290&gt;0,4-Data!Q290,"")</f>
        <v/>
      </c>
      <c r="R290" s="21" t="str">
        <f>IF(Data!R290&gt;0,4-Data!R290,"")</f>
        <v/>
      </c>
      <c r="S290" s="21" t="str">
        <f>IF(Data!S290&gt;0,4-Data!S290,"")</f>
        <v/>
      </c>
      <c r="T290" s="21" t="str">
        <f>IF(Data!T290&gt;0,Data!T290-4,"")</f>
        <v/>
      </c>
      <c r="U290" s="21" t="str">
        <f>IF(Data!U290&gt;0,4-Data!U290,"")</f>
        <v/>
      </c>
      <c r="V290" s="21" t="str">
        <f>IF(Data!V290&gt;0,Data!V290-4,"")</f>
        <v/>
      </c>
      <c r="W290" s="21" t="str">
        <f>IF(Data!W290&gt;0,4-Data!W290,"")</f>
        <v/>
      </c>
      <c r="X290" s="21" t="str">
        <f>IF(Data!X290&gt;0,4-Data!X290,"")</f>
        <v/>
      </c>
      <c r="Y290" s="21" t="str">
        <f>IF(Data!Y290&gt;0,4-Data!Y290,"")</f>
        <v/>
      </c>
      <c r="Z290" s="21" t="str">
        <f>IF(Data!Z290&gt;0,Data!Z290-4,"")</f>
        <v/>
      </c>
      <c r="AC290" s="39" t="str">
        <f t="shared" si="1"/>
        <v/>
      </c>
      <c r="AD290" s="39" t="str">
        <f t="shared" si="2"/>
        <v/>
      </c>
      <c r="AE290" s="39" t="str">
        <f t="shared" si="3"/>
        <v/>
      </c>
      <c r="AF290" s="39" t="str">
        <f t="shared" si="4"/>
        <v/>
      </c>
      <c r="AG290" s="39" t="str">
        <f t="shared" si="5"/>
        <v/>
      </c>
      <c r="AH290" s="39" t="str">
        <f t="shared" si="6"/>
        <v/>
      </c>
    </row>
    <row r="291" ht="14.25" customHeight="1">
      <c r="A291" s="21" t="str">
        <f>IF(Data!A291&gt;0,Data!A291-4,"")</f>
        <v/>
      </c>
      <c r="B291" s="21" t="str">
        <f>IF(Data!B291&gt;0,Data!B291-4,"")</f>
        <v/>
      </c>
      <c r="C291" s="21" t="str">
        <f>IF(Data!C291&gt;0,4-Data!C291,"")</f>
        <v/>
      </c>
      <c r="D291" s="21" t="str">
        <f>IF(Data!D291&gt;0,4-Data!D291,"")</f>
        <v/>
      </c>
      <c r="E291" s="21" t="str">
        <f>IF(Data!E291&gt;0,4-Data!E291,"")</f>
        <v/>
      </c>
      <c r="F291" s="21" t="str">
        <f>IF(Data!F291&gt;0,Data!F291-4,"")</f>
        <v/>
      </c>
      <c r="G291" s="21" t="str">
        <f>IF(Data!G291&gt;0,Data!G291-4,"")</f>
        <v/>
      </c>
      <c r="H291" s="21" t="str">
        <f>IF(Data!H291&gt;0,Data!H291-4,"")</f>
        <v/>
      </c>
      <c r="I291" s="21" t="str">
        <f>IF(Data!I291&gt;0,4-Data!I291,"")</f>
        <v/>
      </c>
      <c r="J291" s="21" t="str">
        <f>IF(Data!J291&gt;0,4-Data!J291,"")</f>
        <v/>
      </c>
      <c r="K291" s="21" t="str">
        <f>IF(Data!K291&gt;0,Data!K291-4,"")</f>
        <v/>
      </c>
      <c r="L291" s="21" t="str">
        <f>IF(Data!L291&gt;0,4-Data!L291,"")</f>
        <v/>
      </c>
      <c r="M291" s="21" t="str">
        <f>IF(Data!M291&gt;0,Data!M291-4,"")</f>
        <v/>
      </c>
      <c r="N291" s="21" t="str">
        <f>IF(Data!N291&gt;0,Data!N291-4,"")</f>
        <v/>
      </c>
      <c r="O291" s="21" t="str">
        <f>IF(Data!O291&gt;0,Data!O291-4,"")</f>
        <v/>
      </c>
      <c r="P291" s="21" t="str">
        <f>IF(Data!P291&gt;0,Data!P291-4,"")</f>
        <v/>
      </c>
      <c r="Q291" s="21" t="str">
        <f>IF(Data!Q291&gt;0,4-Data!Q291,"")</f>
        <v/>
      </c>
      <c r="R291" s="21" t="str">
        <f>IF(Data!R291&gt;0,4-Data!R291,"")</f>
        <v/>
      </c>
      <c r="S291" s="21" t="str">
        <f>IF(Data!S291&gt;0,4-Data!S291,"")</f>
        <v/>
      </c>
      <c r="T291" s="21" t="str">
        <f>IF(Data!T291&gt;0,Data!T291-4,"")</f>
        <v/>
      </c>
      <c r="U291" s="21" t="str">
        <f>IF(Data!U291&gt;0,4-Data!U291,"")</f>
        <v/>
      </c>
      <c r="V291" s="21" t="str">
        <f>IF(Data!V291&gt;0,Data!V291-4,"")</f>
        <v/>
      </c>
      <c r="W291" s="21" t="str">
        <f>IF(Data!W291&gt;0,4-Data!W291,"")</f>
        <v/>
      </c>
      <c r="X291" s="21" t="str">
        <f>IF(Data!X291&gt;0,4-Data!X291,"")</f>
        <v/>
      </c>
      <c r="Y291" s="21" t="str">
        <f>IF(Data!Y291&gt;0,4-Data!Y291,"")</f>
        <v/>
      </c>
      <c r="Z291" s="21" t="str">
        <f>IF(Data!Z291&gt;0,Data!Z291-4,"")</f>
        <v/>
      </c>
      <c r="AC291" s="39" t="str">
        <f t="shared" si="1"/>
        <v/>
      </c>
      <c r="AD291" s="39" t="str">
        <f t="shared" si="2"/>
        <v/>
      </c>
      <c r="AE291" s="39" t="str">
        <f t="shared" si="3"/>
        <v/>
      </c>
      <c r="AF291" s="39" t="str">
        <f t="shared" si="4"/>
        <v/>
      </c>
      <c r="AG291" s="39" t="str">
        <f t="shared" si="5"/>
        <v/>
      </c>
      <c r="AH291" s="39" t="str">
        <f t="shared" si="6"/>
        <v/>
      </c>
    </row>
    <row r="292" ht="14.25" customHeight="1">
      <c r="A292" s="21" t="str">
        <f>IF(Data!A292&gt;0,Data!A292-4,"")</f>
        <v/>
      </c>
      <c r="B292" s="21" t="str">
        <f>IF(Data!B292&gt;0,Data!B292-4,"")</f>
        <v/>
      </c>
      <c r="C292" s="21" t="str">
        <f>IF(Data!C292&gt;0,4-Data!C292,"")</f>
        <v/>
      </c>
      <c r="D292" s="21" t="str">
        <f>IF(Data!D292&gt;0,4-Data!D292,"")</f>
        <v/>
      </c>
      <c r="E292" s="21" t="str">
        <f>IF(Data!E292&gt;0,4-Data!E292,"")</f>
        <v/>
      </c>
      <c r="F292" s="21" t="str">
        <f>IF(Data!F292&gt;0,Data!F292-4,"")</f>
        <v/>
      </c>
      <c r="G292" s="21" t="str">
        <f>IF(Data!G292&gt;0,Data!G292-4,"")</f>
        <v/>
      </c>
      <c r="H292" s="21" t="str">
        <f>IF(Data!H292&gt;0,Data!H292-4,"")</f>
        <v/>
      </c>
      <c r="I292" s="21" t="str">
        <f>IF(Data!I292&gt;0,4-Data!I292,"")</f>
        <v/>
      </c>
      <c r="J292" s="21" t="str">
        <f>IF(Data!J292&gt;0,4-Data!J292,"")</f>
        <v/>
      </c>
      <c r="K292" s="21" t="str">
        <f>IF(Data!K292&gt;0,Data!K292-4,"")</f>
        <v/>
      </c>
      <c r="L292" s="21" t="str">
        <f>IF(Data!L292&gt;0,4-Data!L292,"")</f>
        <v/>
      </c>
      <c r="M292" s="21" t="str">
        <f>IF(Data!M292&gt;0,Data!M292-4,"")</f>
        <v/>
      </c>
      <c r="N292" s="21" t="str">
        <f>IF(Data!N292&gt;0,Data!N292-4,"")</f>
        <v/>
      </c>
      <c r="O292" s="21" t="str">
        <f>IF(Data!O292&gt;0,Data!O292-4,"")</f>
        <v/>
      </c>
      <c r="P292" s="21" t="str">
        <f>IF(Data!P292&gt;0,Data!P292-4,"")</f>
        <v/>
      </c>
      <c r="Q292" s="21" t="str">
        <f>IF(Data!Q292&gt;0,4-Data!Q292,"")</f>
        <v/>
      </c>
      <c r="R292" s="21" t="str">
        <f>IF(Data!R292&gt;0,4-Data!R292,"")</f>
        <v/>
      </c>
      <c r="S292" s="21" t="str">
        <f>IF(Data!S292&gt;0,4-Data!S292,"")</f>
        <v/>
      </c>
      <c r="T292" s="21" t="str">
        <f>IF(Data!T292&gt;0,Data!T292-4,"")</f>
        <v/>
      </c>
      <c r="U292" s="21" t="str">
        <f>IF(Data!U292&gt;0,4-Data!U292,"")</f>
        <v/>
      </c>
      <c r="V292" s="21" t="str">
        <f>IF(Data!V292&gt;0,Data!V292-4,"")</f>
        <v/>
      </c>
      <c r="W292" s="21" t="str">
        <f>IF(Data!W292&gt;0,4-Data!W292,"")</f>
        <v/>
      </c>
      <c r="X292" s="21" t="str">
        <f>IF(Data!X292&gt;0,4-Data!X292,"")</f>
        <v/>
      </c>
      <c r="Y292" s="21" t="str">
        <f>IF(Data!Y292&gt;0,4-Data!Y292,"")</f>
        <v/>
      </c>
      <c r="Z292" s="21" t="str">
        <f>IF(Data!Z292&gt;0,Data!Z292-4,"")</f>
        <v/>
      </c>
      <c r="AC292" s="39" t="str">
        <f t="shared" si="1"/>
        <v/>
      </c>
      <c r="AD292" s="39" t="str">
        <f t="shared" si="2"/>
        <v/>
      </c>
      <c r="AE292" s="39" t="str">
        <f t="shared" si="3"/>
        <v/>
      </c>
      <c r="AF292" s="39" t="str">
        <f t="shared" si="4"/>
        <v/>
      </c>
      <c r="AG292" s="39" t="str">
        <f t="shared" si="5"/>
        <v/>
      </c>
      <c r="AH292" s="39" t="str">
        <f t="shared" si="6"/>
        <v/>
      </c>
    </row>
    <row r="293" ht="14.25" customHeight="1">
      <c r="A293" s="21" t="str">
        <f>IF(Data!A293&gt;0,Data!A293-4,"")</f>
        <v/>
      </c>
      <c r="B293" s="21" t="str">
        <f>IF(Data!B293&gt;0,Data!B293-4,"")</f>
        <v/>
      </c>
      <c r="C293" s="21" t="str">
        <f>IF(Data!C293&gt;0,4-Data!C293,"")</f>
        <v/>
      </c>
      <c r="D293" s="21" t="str">
        <f>IF(Data!D293&gt;0,4-Data!D293,"")</f>
        <v/>
      </c>
      <c r="E293" s="21" t="str">
        <f>IF(Data!E293&gt;0,4-Data!E293,"")</f>
        <v/>
      </c>
      <c r="F293" s="21" t="str">
        <f>IF(Data!F293&gt;0,Data!F293-4,"")</f>
        <v/>
      </c>
      <c r="G293" s="21" t="str">
        <f>IF(Data!G293&gt;0,Data!G293-4,"")</f>
        <v/>
      </c>
      <c r="H293" s="21" t="str">
        <f>IF(Data!H293&gt;0,Data!H293-4,"")</f>
        <v/>
      </c>
      <c r="I293" s="21" t="str">
        <f>IF(Data!I293&gt;0,4-Data!I293,"")</f>
        <v/>
      </c>
      <c r="J293" s="21" t="str">
        <f>IF(Data!J293&gt;0,4-Data!J293,"")</f>
        <v/>
      </c>
      <c r="K293" s="21" t="str">
        <f>IF(Data!K293&gt;0,Data!K293-4,"")</f>
        <v/>
      </c>
      <c r="L293" s="21" t="str">
        <f>IF(Data!L293&gt;0,4-Data!L293,"")</f>
        <v/>
      </c>
      <c r="M293" s="21" t="str">
        <f>IF(Data!M293&gt;0,Data!M293-4,"")</f>
        <v/>
      </c>
      <c r="N293" s="21" t="str">
        <f>IF(Data!N293&gt;0,Data!N293-4,"")</f>
        <v/>
      </c>
      <c r="O293" s="21" t="str">
        <f>IF(Data!O293&gt;0,Data!O293-4,"")</f>
        <v/>
      </c>
      <c r="P293" s="21" t="str">
        <f>IF(Data!P293&gt;0,Data!P293-4,"")</f>
        <v/>
      </c>
      <c r="Q293" s="21" t="str">
        <f>IF(Data!Q293&gt;0,4-Data!Q293,"")</f>
        <v/>
      </c>
      <c r="R293" s="21" t="str">
        <f>IF(Data!R293&gt;0,4-Data!R293,"")</f>
        <v/>
      </c>
      <c r="S293" s="21" t="str">
        <f>IF(Data!S293&gt;0,4-Data!S293,"")</f>
        <v/>
      </c>
      <c r="T293" s="21" t="str">
        <f>IF(Data!T293&gt;0,Data!T293-4,"")</f>
        <v/>
      </c>
      <c r="U293" s="21" t="str">
        <f>IF(Data!U293&gt;0,4-Data!U293,"")</f>
        <v/>
      </c>
      <c r="V293" s="21" t="str">
        <f>IF(Data!V293&gt;0,Data!V293-4,"")</f>
        <v/>
      </c>
      <c r="W293" s="21" t="str">
        <f>IF(Data!W293&gt;0,4-Data!W293,"")</f>
        <v/>
      </c>
      <c r="X293" s="21" t="str">
        <f>IF(Data!X293&gt;0,4-Data!X293,"")</f>
        <v/>
      </c>
      <c r="Y293" s="21" t="str">
        <f>IF(Data!Y293&gt;0,4-Data!Y293,"")</f>
        <v/>
      </c>
      <c r="Z293" s="21" t="str">
        <f>IF(Data!Z293&gt;0,Data!Z293-4,"")</f>
        <v/>
      </c>
      <c r="AC293" s="39" t="str">
        <f t="shared" si="1"/>
        <v/>
      </c>
      <c r="AD293" s="39" t="str">
        <f t="shared" si="2"/>
        <v/>
      </c>
      <c r="AE293" s="39" t="str">
        <f t="shared" si="3"/>
        <v/>
      </c>
      <c r="AF293" s="39" t="str">
        <f t="shared" si="4"/>
        <v/>
      </c>
      <c r="AG293" s="39" t="str">
        <f t="shared" si="5"/>
        <v/>
      </c>
      <c r="AH293" s="39" t="str">
        <f t="shared" si="6"/>
        <v/>
      </c>
    </row>
    <row r="294" ht="14.25" customHeight="1">
      <c r="A294" s="21" t="str">
        <f>IF(Data!A294&gt;0,Data!A294-4,"")</f>
        <v/>
      </c>
      <c r="B294" s="21" t="str">
        <f>IF(Data!B294&gt;0,Data!B294-4,"")</f>
        <v/>
      </c>
      <c r="C294" s="21" t="str">
        <f>IF(Data!C294&gt;0,4-Data!C294,"")</f>
        <v/>
      </c>
      <c r="D294" s="21" t="str">
        <f>IF(Data!D294&gt;0,4-Data!D294,"")</f>
        <v/>
      </c>
      <c r="E294" s="21" t="str">
        <f>IF(Data!E294&gt;0,4-Data!E294,"")</f>
        <v/>
      </c>
      <c r="F294" s="21" t="str">
        <f>IF(Data!F294&gt;0,Data!F294-4,"")</f>
        <v/>
      </c>
      <c r="G294" s="21" t="str">
        <f>IF(Data!G294&gt;0,Data!G294-4,"")</f>
        <v/>
      </c>
      <c r="H294" s="21" t="str">
        <f>IF(Data!H294&gt;0,Data!H294-4,"")</f>
        <v/>
      </c>
      <c r="I294" s="21" t="str">
        <f>IF(Data!I294&gt;0,4-Data!I294,"")</f>
        <v/>
      </c>
      <c r="J294" s="21" t="str">
        <f>IF(Data!J294&gt;0,4-Data!J294,"")</f>
        <v/>
      </c>
      <c r="K294" s="21" t="str">
        <f>IF(Data!K294&gt;0,Data!K294-4,"")</f>
        <v/>
      </c>
      <c r="L294" s="21" t="str">
        <f>IF(Data!L294&gt;0,4-Data!L294,"")</f>
        <v/>
      </c>
      <c r="M294" s="21" t="str">
        <f>IF(Data!M294&gt;0,Data!M294-4,"")</f>
        <v/>
      </c>
      <c r="N294" s="21" t="str">
        <f>IF(Data!N294&gt;0,Data!N294-4,"")</f>
        <v/>
      </c>
      <c r="O294" s="21" t="str">
        <f>IF(Data!O294&gt;0,Data!O294-4,"")</f>
        <v/>
      </c>
      <c r="P294" s="21" t="str">
        <f>IF(Data!P294&gt;0,Data!P294-4,"")</f>
        <v/>
      </c>
      <c r="Q294" s="21" t="str">
        <f>IF(Data!Q294&gt;0,4-Data!Q294,"")</f>
        <v/>
      </c>
      <c r="R294" s="21" t="str">
        <f>IF(Data!R294&gt;0,4-Data!R294,"")</f>
        <v/>
      </c>
      <c r="S294" s="21" t="str">
        <f>IF(Data!S294&gt;0,4-Data!S294,"")</f>
        <v/>
      </c>
      <c r="T294" s="21" t="str">
        <f>IF(Data!T294&gt;0,Data!T294-4,"")</f>
        <v/>
      </c>
      <c r="U294" s="21" t="str">
        <f>IF(Data!U294&gt;0,4-Data!U294,"")</f>
        <v/>
      </c>
      <c r="V294" s="21" t="str">
        <f>IF(Data!V294&gt;0,Data!V294-4,"")</f>
        <v/>
      </c>
      <c r="W294" s="21" t="str">
        <f>IF(Data!W294&gt;0,4-Data!W294,"")</f>
        <v/>
      </c>
      <c r="X294" s="21" t="str">
        <f>IF(Data!X294&gt;0,4-Data!X294,"")</f>
        <v/>
      </c>
      <c r="Y294" s="21" t="str">
        <f>IF(Data!Y294&gt;0,4-Data!Y294,"")</f>
        <v/>
      </c>
      <c r="Z294" s="21" t="str">
        <f>IF(Data!Z294&gt;0,Data!Z294-4,"")</f>
        <v/>
      </c>
      <c r="AC294" s="39" t="str">
        <f t="shared" si="1"/>
        <v/>
      </c>
      <c r="AD294" s="39" t="str">
        <f t="shared" si="2"/>
        <v/>
      </c>
      <c r="AE294" s="39" t="str">
        <f t="shared" si="3"/>
        <v/>
      </c>
      <c r="AF294" s="39" t="str">
        <f t="shared" si="4"/>
        <v/>
      </c>
      <c r="AG294" s="39" t="str">
        <f t="shared" si="5"/>
        <v/>
      </c>
      <c r="AH294" s="39" t="str">
        <f t="shared" si="6"/>
        <v/>
      </c>
    </row>
    <row r="295" ht="14.25" customHeight="1">
      <c r="A295" s="21" t="str">
        <f>IF(Data!A295&gt;0,Data!A295-4,"")</f>
        <v/>
      </c>
      <c r="B295" s="21" t="str">
        <f>IF(Data!B295&gt;0,Data!B295-4,"")</f>
        <v/>
      </c>
      <c r="C295" s="21" t="str">
        <f>IF(Data!C295&gt;0,4-Data!C295,"")</f>
        <v/>
      </c>
      <c r="D295" s="21" t="str">
        <f>IF(Data!D295&gt;0,4-Data!D295,"")</f>
        <v/>
      </c>
      <c r="E295" s="21" t="str">
        <f>IF(Data!E295&gt;0,4-Data!E295,"")</f>
        <v/>
      </c>
      <c r="F295" s="21" t="str">
        <f>IF(Data!F295&gt;0,Data!F295-4,"")</f>
        <v/>
      </c>
      <c r="G295" s="21" t="str">
        <f>IF(Data!G295&gt;0,Data!G295-4,"")</f>
        <v/>
      </c>
      <c r="H295" s="21" t="str">
        <f>IF(Data!H295&gt;0,Data!H295-4,"")</f>
        <v/>
      </c>
      <c r="I295" s="21" t="str">
        <f>IF(Data!I295&gt;0,4-Data!I295,"")</f>
        <v/>
      </c>
      <c r="J295" s="21" t="str">
        <f>IF(Data!J295&gt;0,4-Data!J295,"")</f>
        <v/>
      </c>
      <c r="K295" s="21" t="str">
        <f>IF(Data!K295&gt;0,Data!K295-4,"")</f>
        <v/>
      </c>
      <c r="L295" s="21" t="str">
        <f>IF(Data!L295&gt;0,4-Data!L295,"")</f>
        <v/>
      </c>
      <c r="M295" s="21" t="str">
        <f>IF(Data!M295&gt;0,Data!M295-4,"")</f>
        <v/>
      </c>
      <c r="N295" s="21" t="str">
        <f>IF(Data!N295&gt;0,Data!N295-4,"")</f>
        <v/>
      </c>
      <c r="O295" s="21" t="str">
        <f>IF(Data!O295&gt;0,Data!O295-4,"")</f>
        <v/>
      </c>
      <c r="P295" s="21" t="str">
        <f>IF(Data!P295&gt;0,Data!P295-4,"")</f>
        <v/>
      </c>
      <c r="Q295" s="21" t="str">
        <f>IF(Data!Q295&gt;0,4-Data!Q295,"")</f>
        <v/>
      </c>
      <c r="R295" s="21" t="str">
        <f>IF(Data!R295&gt;0,4-Data!R295,"")</f>
        <v/>
      </c>
      <c r="S295" s="21" t="str">
        <f>IF(Data!S295&gt;0,4-Data!S295,"")</f>
        <v/>
      </c>
      <c r="T295" s="21" t="str">
        <f>IF(Data!T295&gt;0,Data!T295-4,"")</f>
        <v/>
      </c>
      <c r="U295" s="21" t="str">
        <f>IF(Data!U295&gt;0,4-Data!U295,"")</f>
        <v/>
      </c>
      <c r="V295" s="21" t="str">
        <f>IF(Data!V295&gt;0,Data!V295-4,"")</f>
        <v/>
      </c>
      <c r="W295" s="21" t="str">
        <f>IF(Data!W295&gt;0,4-Data!W295,"")</f>
        <v/>
      </c>
      <c r="X295" s="21" t="str">
        <f>IF(Data!X295&gt;0,4-Data!X295,"")</f>
        <v/>
      </c>
      <c r="Y295" s="21" t="str">
        <f>IF(Data!Y295&gt;0,4-Data!Y295,"")</f>
        <v/>
      </c>
      <c r="Z295" s="21" t="str">
        <f>IF(Data!Z295&gt;0,Data!Z295-4,"")</f>
        <v/>
      </c>
      <c r="AC295" s="39" t="str">
        <f t="shared" si="1"/>
        <v/>
      </c>
      <c r="AD295" s="39" t="str">
        <f t="shared" si="2"/>
        <v/>
      </c>
      <c r="AE295" s="39" t="str">
        <f t="shared" si="3"/>
        <v/>
      </c>
      <c r="AF295" s="39" t="str">
        <f t="shared" si="4"/>
        <v/>
      </c>
      <c r="AG295" s="39" t="str">
        <f t="shared" si="5"/>
        <v/>
      </c>
      <c r="AH295" s="39" t="str">
        <f t="shared" si="6"/>
        <v/>
      </c>
    </row>
    <row r="296" ht="14.25" customHeight="1">
      <c r="A296" s="21" t="str">
        <f>IF(Data!A296&gt;0,Data!A296-4,"")</f>
        <v/>
      </c>
      <c r="B296" s="21" t="str">
        <f>IF(Data!B296&gt;0,Data!B296-4,"")</f>
        <v/>
      </c>
      <c r="C296" s="21" t="str">
        <f>IF(Data!C296&gt;0,4-Data!C296,"")</f>
        <v/>
      </c>
      <c r="D296" s="21" t="str">
        <f>IF(Data!D296&gt;0,4-Data!D296,"")</f>
        <v/>
      </c>
      <c r="E296" s="21" t="str">
        <f>IF(Data!E296&gt;0,4-Data!E296,"")</f>
        <v/>
      </c>
      <c r="F296" s="21" t="str">
        <f>IF(Data!F296&gt;0,Data!F296-4,"")</f>
        <v/>
      </c>
      <c r="G296" s="21" t="str">
        <f>IF(Data!G296&gt;0,Data!G296-4,"")</f>
        <v/>
      </c>
      <c r="H296" s="21" t="str">
        <f>IF(Data!H296&gt;0,Data!H296-4,"")</f>
        <v/>
      </c>
      <c r="I296" s="21" t="str">
        <f>IF(Data!I296&gt;0,4-Data!I296,"")</f>
        <v/>
      </c>
      <c r="J296" s="21" t="str">
        <f>IF(Data!J296&gt;0,4-Data!J296,"")</f>
        <v/>
      </c>
      <c r="K296" s="21" t="str">
        <f>IF(Data!K296&gt;0,Data!K296-4,"")</f>
        <v/>
      </c>
      <c r="L296" s="21" t="str">
        <f>IF(Data!L296&gt;0,4-Data!L296,"")</f>
        <v/>
      </c>
      <c r="M296" s="21" t="str">
        <f>IF(Data!M296&gt;0,Data!M296-4,"")</f>
        <v/>
      </c>
      <c r="N296" s="21" t="str">
        <f>IF(Data!N296&gt;0,Data!N296-4,"")</f>
        <v/>
      </c>
      <c r="O296" s="21" t="str">
        <f>IF(Data!O296&gt;0,Data!O296-4,"")</f>
        <v/>
      </c>
      <c r="P296" s="21" t="str">
        <f>IF(Data!P296&gt;0,Data!P296-4,"")</f>
        <v/>
      </c>
      <c r="Q296" s="21" t="str">
        <f>IF(Data!Q296&gt;0,4-Data!Q296,"")</f>
        <v/>
      </c>
      <c r="R296" s="21" t="str">
        <f>IF(Data!R296&gt;0,4-Data!R296,"")</f>
        <v/>
      </c>
      <c r="S296" s="21" t="str">
        <f>IF(Data!S296&gt;0,4-Data!S296,"")</f>
        <v/>
      </c>
      <c r="T296" s="21" t="str">
        <f>IF(Data!T296&gt;0,Data!T296-4,"")</f>
        <v/>
      </c>
      <c r="U296" s="21" t="str">
        <f>IF(Data!U296&gt;0,4-Data!U296,"")</f>
        <v/>
      </c>
      <c r="V296" s="21" t="str">
        <f>IF(Data!V296&gt;0,Data!V296-4,"")</f>
        <v/>
      </c>
      <c r="W296" s="21" t="str">
        <f>IF(Data!W296&gt;0,4-Data!W296,"")</f>
        <v/>
      </c>
      <c r="X296" s="21" t="str">
        <f>IF(Data!X296&gt;0,4-Data!X296,"")</f>
        <v/>
      </c>
      <c r="Y296" s="21" t="str">
        <f>IF(Data!Y296&gt;0,4-Data!Y296,"")</f>
        <v/>
      </c>
      <c r="Z296" s="21" t="str">
        <f>IF(Data!Z296&gt;0,Data!Z296-4,"")</f>
        <v/>
      </c>
      <c r="AC296" s="39" t="str">
        <f t="shared" si="1"/>
        <v/>
      </c>
      <c r="AD296" s="39" t="str">
        <f t="shared" si="2"/>
        <v/>
      </c>
      <c r="AE296" s="39" t="str">
        <f t="shared" si="3"/>
        <v/>
      </c>
      <c r="AF296" s="39" t="str">
        <f t="shared" si="4"/>
        <v/>
      </c>
      <c r="AG296" s="39" t="str">
        <f t="shared" si="5"/>
        <v/>
      </c>
      <c r="AH296" s="39" t="str">
        <f t="shared" si="6"/>
        <v/>
      </c>
    </row>
    <row r="297" ht="14.25" customHeight="1">
      <c r="A297" s="21" t="str">
        <f>IF(Data!A297&gt;0,Data!A297-4,"")</f>
        <v/>
      </c>
      <c r="B297" s="21" t="str">
        <f>IF(Data!B297&gt;0,Data!B297-4,"")</f>
        <v/>
      </c>
      <c r="C297" s="21" t="str">
        <f>IF(Data!C297&gt;0,4-Data!C297,"")</f>
        <v/>
      </c>
      <c r="D297" s="21" t="str">
        <f>IF(Data!D297&gt;0,4-Data!D297,"")</f>
        <v/>
      </c>
      <c r="E297" s="21" t="str">
        <f>IF(Data!E297&gt;0,4-Data!E297,"")</f>
        <v/>
      </c>
      <c r="F297" s="21" t="str">
        <f>IF(Data!F297&gt;0,Data!F297-4,"")</f>
        <v/>
      </c>
      <c r="G297" s="21" t="str">
        <f>IF(Data!G297&gt;0,Data!G297-4,"")</f>
        <v/>
      </c>
      <c r="H297" s="21" t="str">
        <f>IF(Data!H297&gt;0,Data!H297-4,"")</f>
        <v/>
      </c>
      <c r="I297" s="21" t="str">
        <f>IF(Data!I297&gt;0,4-Data!I297,"")</f>
        <v/>
      </c>
      <c r="J297" s="21" t="str">
        <f>IF(Data!J297&gt;0,4-Data!J297,"")</f>
        <v/>
      </c>
      <c r="K297" s="21" t="str">
        <f>IF(Data!K297&gt;0,Data!K297-4,"")</f>
        <v/>
      </c>
      <c r="L297" s="21" t="str">
        <f>IF(Data!L297&gt;0,4-Data!L297,"")</f>
        <v/>
      </c>
      <c r="M297" s="21" t="str">
        <f>IF(Data!M297&gt;0,Data!M297-4,"")</f>
        <v/>
      </c>
      <c r="N297" s="21" t="str">
        <f>IF(Data!N297&gt;0,Data!N297-4,"")</f>
        <v/>
      </c>
      <c r="O297" s="21" t="str">
        <f>IF(Data!O297&gt;0,Data!O297-4,"")</f>
        <v/>
      </c>
      <c r="P297" s="21" t="str">
        <f>IF(Data!P297&gt;0,Data!P297-4,"")</f>
        <v/>
      </c>
      <c r="Q297" s="21" t="str">
        <f>IF(Data!Q297&gt;0,4-Data!Q297,"")</f>
        <v/>
      </c>
      <c r="R297" s="21" t="str">
        <f>IF(Data!R297&gt;0,4-Data!R297,"")</f>
        <v/>
      </c>
      <c r="S297" s="21" t="str">
        <f>IF(Data!S297&gt;0,4-Data!S297,"")</f>
        <v/>
      </c>
      <c r="T297" s="21" t="str">
        <f>IF(Data!T297&gt;0,Data!T297-4,"")</f>
        <v/>
      </c>
      <c r="U297" s="21" t="str">
        <f>IF(Data!U297&gt;0,4-Data!U297,"")</f>
        <v/>
      </c>
      <c r="V297" s="21" t="str">
        <f>IF(Data!V297&gt;0,Data!V297-4,"")</f>
        <v/>
      </c>
      <c r="W297" s="21" t="str">
        <f>IF(Data!W297&gt;0,4-Data!W297,"")</f>
        <v/>
      </c>
      <c r="X297" s="21" t="str">
        <f>IF(Data!X297&gt;0,4-Data!X297,"")</f>
        <v/>
      </c>
      <c r="Y297" s="21" t="str">
        <f>IF(Data!Y297&gt;0,4-Data!Y297,"")</f>
        <v/>
      </c>
      <c r="Z297" s="21" t="str">
        <f>IF(Data!Z297&gt;0,Data!Z297-4,"")</f>
        <v/>
      </c>
      <c r="AC297" s="39" t="str">
        <f t="shared" si="1"/>
        <v/>
      </c>
      <c r="AD297" s="39" t="str">
        <f t="shared" si="2"/>
        <v/>
      </c>
      <c r="AE297" s="39" t="str">
        <f t="shared" si="3"/>
        <v/>
      </c>
      <c r="AF297" s="39" t="str">
        <f t="shared" si="4"/>
        <v/>
      </c>
      <c r="AG297" s="39" t="str">
        <f t="shared" si="5"/>
        <v/>
      </c>
      <c r="AH297" s="39" t="str">
        <f t="shared" si="6"/>
        <v/>
      </c>
    </row>
    <row r="298" ht="14.25" customHeight="1">
      <c r="A298" s="21" t="str">
        <f>IF(Data!A298&gt;0,Data!A298-4,"")</f>
        <v/>
      </c>
      <c r="B298" s="21" t="str">
        <f>IF(Data!B298&gt;0,Data!B298-4,"")</f>
        <v/>
      </c>
      <c r="C298" s="21" t="str">
        <f>IF(Data!C298&gt;0,4-Data!C298,"")</f>
        <v/>
      </c>
      <c r="D298" s="21" t="str">
        <f>IF(Data!D298&gt;0,4-Data!D298,"")</f>
        <v/>
      </c>
      <c r="E298" s="21" t="str">
        <f>IF(Data!E298&gt;0,4-Data!E298,"")</f>
        <v/>
      </c>
      <c r="F298" s="21" t="str">
        <f>IF(Data!F298&gt;0,Data!F298-4,"")</f>
        <v/>
      </c>
      <c r="G298" s="21" t="str">
        <f>IF(Data!G298&gt;0,Data!G298-4,"")</f>
        <v/>
      </c>
      <c r="H298" s="21" t="str">
        <f>IF(Data!H298&gt;0,Data!H298-4,"")</f>
        <v/>
      </c>
      <c r="I298" s="21" t="str">
        <f>IF(Data!I298&gt;0,4-Data!I298,"")</f>
        <v/>
      </c>
      <c r="J298" s="21" t="str">
        <f>IF(Data!J298&gt;0,4-Data!J298,"")</f>
        <v/>
      </c>
      <c r="K298" s="21" t="str">
        <f>IF(Data!K298&gt;0,Data!K298-4,"")</f>
        <v/>
      </c>
      <c r="L298" s="21" t="str">
        <f>IF(Data!L298&gt;0,4-Data!L298,"")</f>
        <v/>
      </c>
      <c r="M298" s="21" t="str">
        <f>IF(Data!M298&gt;0,Data!M298-4,"")</f>
        <v/>
      </c>
      <c r="N298" s="21" t="str">
        <f>IF(Data!N298&gt;0,Data!N298-4,"")</f>
        <v/>
      </c>
      <c r="O298" s="21" t="str">
        <f>IF(Data!O298&gt;0,Data!O298-4,"")</f>
        <v/>
      </c>
      <c r="P298" s="21" t="str">
        <f>IF(Data!P298&gt;0,Data!P298-4,"")</f>
        <v/>
      </c>
      <c r="Q298" s="21" t="str">
        <f>IF(Data!Q298&gt;0,4-Data!Q298,"")</f>
        <v/>
      </c>
      <c r="R298" s="21" t="str">
        <f>IF(Data!R298&gt;0,4-Data!R298,"")</f>
        <v/>
      </c>
      <c r="S298" s="21" t="str">
        <f>IF(Data!S298&gt;0,4-Data!S298,"")</f>
        <v/>
      </c>
      <c r="T298" s="21" t="str">
        <f>IF(Data!T298&gt;0,Data!T298-4,"")</f>
        <v/>
      </c>
      <c r="U298" s="21" t="str">
        <f>IF(Data!U298&gt;0,4-Data!U298,"")</f>
        <v/>
      </c>
      <c r="V298" s="21" t="str">
        <f>IF(Data!V298&gt;0,Data!V298-4,"")</f>
        <v/>
      </c>
      <c r="W298" s="21" t="str">
        <f>IF(Data!W298&gt;0,4-Data!W298,"")</f>
        <v/>
      </c>
      <c r="X298" s="21" t="str">
        <f>IF(Data!X298&gt;0,4-Data!X298,"")</f>
        <v/>
      </c>
      <c r="Y298" s="21" t="str">
        <f>IF(Data!Y298&gt;0,4-Data!Y298,"")</f>
        <v/>
      </c>
      <c r="Z298" s="21" t="str">
        <f>IF(Data!Z298&gt;0,Data!Z298-4,"")</f>
        <v/>
      </c>
      <c r="AC298" s="39" t="str">
        <f t="shared" si="1"/>
        <v/>
      </c>
      <c r="AD298" s="39" t="str">
        <f t="shared" si="2"/>
        <v/>
      </c>
      <c r="AE298" s="39" t="str">
        <f t="shared" si="3"/>
        <v/>
      </c>
      <c r="AF298" s="39" t="str">
        <f t="shared" si="4"/>
        <v/>
      </c>
      <c r="AG298" s="39" t="str">
        <f t="shared" si="5"/>
        <v/>
      </c>
      <c r="AH298" s="39" t="str">
        <f t="shared" si="6"/>
        <v/>
      </c>
    </row>
    <row r="299" ht="14.25" customHeight="1">
      <c r="A299" s="21" t="str">
        <f>IF(Data!A299&gt;0,Data!A299-4,"")</f>
        <v/>
      </c>
      <c r="B299" s="21" t="str">
        <f>IF(Data!B299&gt;0,Data!B299-4,"")</f>
        <v/>
      </c>
      <c r="C299" s="21" t="str">
        <f>IF(Data!C299&gt;0,4-Data!C299,"")</f>
        <v/>
      </c>
      <c r="D299" s="21" t="str">
        <f>IF(Data!D299&gt;0,4-Data!D299,"")</f>
        <v/>
      </c>
      <c r="E299" s="21" t="str">
        <f>IF(Data!E299&gt;0,4-Data!E299,"")</f>
        <v/>
      </c>
      <c r="F299" s="21" t="str">
        <f>IF(Data!F299&gt;0,Data!F299-4,"")</f>
        <v/>
      </c>
      <c r="G299" s="21" t="str">
        <f>IF(Data!G299&gt;0,Data!G299-4,"")</f>
        <v/>
      </c>
      <c r="H299" s="21" t="str">
        <f>IF(Data!H299&gt;0,Data!H299-4,"")</f>
        <v/>
      </c>
      <c r="I299" s="21" t="str">
        <f>IF(Data!I299&gt;0,4-Data!I299,"")</f>
        <v/>
      </c>
      <c r="J299" s="21" t="str">
        <f>IF(Data!J299&gt;0,4-Data!J299,"")</f>
        <v/>
      </c>
      <c r="K299" s="21" t="str">
        <f>IF(Data!K299&gt;0,Data!K299-4,"")</f>
        <v/>
      </c>
      <c r="L299" s="21" t="str">
        <f>IF(Data!L299&gt;0,4-Data!L299,"")</f>
        <v/>
      </c>
      <c r="M299" s="21" t="str">
        <f>IF(Data!M299&gt;0,Data!M299-4,"")</f>
        <v/>
      </c>
      <c r="N299" s="21" t="str">
        <f>IF(Data!N299&gt;0,Data!N299-4,"")</f>
        <v/>
      </c>
      <c r="O299" s="21" t="str">
        <f>IF(Data!O299&gt;0,Data!O299-4,"")</f>
        <v/>
      </c>
      <c r="P299" s="21" t="str">
        <f>IF(Data!P299&gt;0,Data!P299-4,"")</f>
        <v/>
      </c>
      <c r="Q299" s="21" t="str">
        <f>IF(Data!Q299&gt;0,4-Data!Q299,"")</f>
        <v/>
      </c>
      <c r="R299" s="21" t="str">
        <f>IF(Data!R299&gt;0,4-Data!R299,"")</f>
        <v/>
      </c>
      <c r="S299" s="21" t="str">
        <f>IF(Data!S299&gt;0,4-Data!S299,"")</f>
        <v/>
      </c>
      <c r="T299" s="21" t="str">
        <f>IF(Data!T299&gt;0,Data!T299-4,"")</f>
        <v/>
      </c>
      <c r="U299" s="21" t="str">
        <f>IF(Data!U299&gt;0,4-Data!U299,"")</f>
        <v/>
      </c>
      <c r="V299" s="21" t="str">
        <f>IF(Data!V299&gt;0,Data!V299-4,"")</f>
        <v/>
      </c>
      <c r="W299" s="21" t="str">
        <f>IF(Data!W299&gt;0,4-Data!W299,"")</f>
        <v/>
      </c>
      <c r="X299" s="21" t="str">
        <f>IF(Data!X299&gt;0,4-Data!X299,"")</f>
        <v/>
      </c>
      <c r="Y299" s="21" t="str">
        <f>IF(Data!Y299&gt;0,4-Data!Y299,"")</f>
        <v/>
      </c>
      <c r="Z299" s="21" t="str">
        <f>IF(Data!Z299&gt;0,Data!Z299-4,"")</f>
        <v/>
      </c>
      <c r="AC299" s="39" t="str">
        <f t="shared" si="1"/>
        <v/>
      </c>
      <c r="AD299" s="39" t="str">
        <f t="shared" si="2"/>
        <v/>
      </c>
      <c r="AE299" s="39" t="str">
        <f t="shared" si="3"/>
        <v/>
      </c>
      <c r="AF299" s="39" t="str">
        <f t="shared" si="4"/>
        <v/>
      </c>
      <c r="AG299" s="39" t="str">
        <f t="shared" si="5"/>
        <v/>
      </c>
      <c r="AH299" s="39" t="str">
        <f t="shared" si="6"/>
        <v/>
      </c>
    </row>
    <row r="300" ht="14.25" customHeight="1">
      <c r="A300" s="21" t="str">
        <f>IF(Data!A300&gt;0,Data!A300-4,"")</f>
        <v/>
      </c>
      <c r="B300" s="21" t="str">
        <f>IF(Data!B300&gt;0,Data!B300-4,"")</f>
        <v/>
      </c>
      <c r="C300" s="21" t="str">
        <f>IF(Data!C300&gt;0,4-Data!C300,"")</f>
        <v/>
      </c>
      <c r="D300" s="21" t="str">
        <f>IF(Data!D300&gt;0,4-Data!D300,"")</f>
        <v/>
      </c>
      <c r="E300" s="21" t="str">
        <f>IF(Data!E300&gt;0,4-Data!E300,"")</f>
        <v/>
      </c>
      <c r="F300" s="21" t="str">
        <f>IF(Data!F300&gt;0,Data!F300-4,"")</f>
        <v/>
      </c>
      <c r="G300" s="21" t="str">
        <f>IF(Data!G300&gt;0,Data!G300-4,"")</f>
        <v/>
      </c>
      <c r="H300" s="21" t="str">
        <f>IF(Data!H300&gt;0,Data!H300-4,"")</f>
        <v/>
      </c>
      <c r="I300" s="21" t="str">
        <f>IF(Data!I300&gt;0,4-Data!I300,"")</f>
        <v/>
      </c>
      <c r="J300" s="21" t="str">
        <f>IF(Data!J300&gt;0,4-Data!J300,"")</f>
        <v/>
      </c>
      <c r="K300" s="21" t="str">
        <f>IF(Data!K300&gt;0,Data!K300-4,"")</f>
        <v/>
      </c>
      <c r="L300" s="21" t="str">
        <f>IF(Data!L300&gt;0,4-Data!L300,"")</f>
        <v/>
      </c>
      <c r="M300" s="21" t="str">
        <f>IF(Data!M300&gt;0,Data!M300-4,"")</f>
        <v/>
      </c>
      <c r="N300" s="21" t="str">
        <f>IF(Data!N300&gt;0,Data!N300-4,"")</f>
        <v/>
      </c>
      <c r="O300" s="21" t="str">
        <f>IF(Data!O300&gt;0,Data!O300-4,"")</f>
        <v/>
      </c>
      <c r="P300" s="21" t="str">
        <f>IF(Data!P300&gt;0,Data!P300-4,"")</f>
        <v/>
      </c>
      <c r="Q300" s="21" t="str">
        <f>IF(Data!Q300&gt;0,4-Data!Q300,"")</f>
        <v/>
      </c>
      <c r="R300" s="21" t="str">
        <f>IF(Data!R300&gt;0,4-Data!R300,"")</f>
        <v/>
      </c>
      <c r="S300" s="21" t="str">
        <f>IF(Data!S300&gt;0,4-Data!S300,"")</f>
        <v/>
      </c>
      <c r="T300" s="21" t="str">
        <f>IF(Data!T300&gt;0,Data!T300-4,"")</f>
        <v/>
      </c>
      <c r="U300" s="21" t="str">
        <f>IF(Data!U300&gt;0,4-Data!U300,"")</f>
        <v/>
      </c>
      <c r="V300" s="21" t="str">
        <f>IF(Data!V300&gt;0,Data!V300-4,"")</f>
        <v/>
      </c>
      <c r="W300" s="21" t="str">
        <f>IF(Data!W300&gt;0,4-Data!W300,"")</f>
        <v/>
      </c>
      <c r="X300" s="21" t="str">
        <f>IF(Data!X300&gt;0,4-Data!X300,"")</f>
        <v/>
      </c>
      <c r="Y300" s="21" t="str">
        <f>IF(Data!Y300&gt;0,4-Data!Y300,"")</f>
        <v/>
      </c>
      <c r="Z300" s="21" t="str">
        <f>IF(Data!Z300&gt;0,Data!Z300-4,"")</f>
        <v/>
      </c>
      <c r="AC300" s="39" t="str">
        <f t="shared" si="1"/>
        <v/>
      </c>
      <c r="AD300" s="39" t="str">
        <f t="shared" si="2"/>
        <v/>
      </c>
      <c r="AE300" s="39" t="str">
        <f t="shared" si="3"/>
        <v/>
      </c>
      <c r="AF300" s="39" t="str">
        <f t="shared" si="4"/>
        <v/>
      </c>
      <c r="AG300" s="39" t="str">
        <f t="shared" si="5"/>
        <v/>
      </c>
      <c r="AH300" s="39" t="str">
        <f t="shared" si="6"/>
        <v/>
      </c>
    </row>
    <row r="301" ht="14.25" customHeight="1">
      <c r="A301" s="21" t="str">
        <f>IF(Data!A301&gt;0,Data!A301-4,"")</f>
        <v/>
      </c>
      <c r="B301" s="21" t="str">
        <f>IF(Data!B301&gt;0,Data!B301-4,"")</f>
        <v/>
      </c>
      <c r="C301" s="21" t="str">
        <f>IF(Data!C301&gt;0,4-Data!C301,"")</f>
        <v/>
      </c>
      <c r="D301" s="21" t="str">
        <f>IF(Data!D301&gt;0,4-Data!D301,"")</f>
        <v/>
      </c>
      <c r="E301" s="21" t="str">
        <f>IF(Data!E301&gt;0,4-Data!E301,"")</f>
        <v/>
      </c>
      <c r="F301" s="21" t="str">
        <f>IF(Data!F301&gt;0,Data!F301-4,"")</f>
        <v/>
      </c>
      <c r="G301" s="21" t="str">
        <f>IF(Data!G301&gt;0,Data!G301-4,"")</f>
        <v/>
      </c>
      <c r="H301" s="21" t="str">
        <f>IF(Data!H301&gt;0,Data!H301-4,"")</f>
        <v/>
      </c>
      <c r="I301" s="21" t="str">
        <f>IF(Data!I301&gt;0,4-Data!I301,"")</f>
        <v/>
      </c>
      <c r="J301" s="21" t="str">
        <f>IF(Data!J301&gt;0,4-Data!J301,"")</f>
        <v/>
      </c>
      <c r="K301" s="21" t="str">
        <f>IF(Data!K301&gt;0,Data!K301-4,"")</f>
        <v/>
      </c>
      <c r="L301" s="21" t="str">
        <f>IF(Data!L301&gt;0,4-Data!L301,"")</f>
        <v/>
      </c>
      <c r="M301" s="21" t="str">
        <f>IF(Data!M301&gt;0,Data!M301-4,"")</f>
        <v/>
      </c>
      <c r="N301" s="21" t="str">
        <f>IF(Data!N301&gt;0,Data!N301-4,"")</f>
        <v/>
      </c>
      <c r="O301" s="21" t="str">
        <f>IF(Data!O301&gt;0,Data!O301-4,"")</f>
        <v/>
      </c>
      <c r="P301" s="21" t="str">
        <f>IF(Data!P301&gt;0,Data!P301-4,"")</f>
        <v/>
      </c>
      <c r="Q301" s="21" t="str">
        <f>IF(Data!Q301&gt;0,4-Data!Q301,"")</f>
        <v/>
      </c>
      <c r="R301" s="21" t="str">
        <f>IF(Data!R301&gt;0,4-Data!R301,"")</f>
        <v/>
      </c>
      <c r="S301" s="21" t="str">
        <f>IF(Data!S301&gt;0,4-Data!S301,"")</f>
        <v/>
      </c>
      <c r="T301" s="21" t="str">
        <f>IF(Data!T301&gt;0,Data!T301-4,"")</f>
        <v/>
      </c>
      <c r="U301" s="21" t="str">
        <f>IF(Data!U301&gt;0,4-Data!U301,"")</f>
        <v/>
      </c>
      <c r="V301" s="21" t="str">
        <f>IF(Data!V301&gt;0,Data!V301-4,"")</f>
        <v/>
      </c>
      <c r="W301" s="21" t="str">
        <f>IF(Data!W301&gt;0,4-Data!W301,"")</f>
        <v/>
      </c>
      <c r="X301" s="21" t="str">
        <f>IF(Data!X301&gt;0,4-Data!X301,"")</f>
        <v/>
      </c>
      <c r="Y301" s="21" t="str">
        <f>IF(Data!Y301&gt;0,4-Data!Y301,"")</f>
        <v/>
      </c>
      <c r="Z301" s="21" t="str">
        <f>IF(Data!Z301&gt;0,Data!Z301-4,"")</f>
        <v/>
      </c>
      <c r="AC301" s="39" t="str">
        <f t="shared" si="1"/>
        <v/>
      </c>
      <c r="AD301" s="39" t="str">
        <f t="shared" si="2"/>
        <v/>
      </c>
      <c r="AE301" s="39" t="str">
        <f t="shared" si="3"/>
        <v/>
      </c>
      <c r="AF301" s="39" t="str">
        <f t="shared" si="4"/>
        <v/>
      </c>
      <c r="AG301" s="39" t="str">
        <f t="shared" si="5"/>
        <v/>
      </c>
      <c r="AH301" s="39" t="str">
        <f t="shared" si="6"/>
        <v/>
      </c>
    </row>
    <row r="302" ht="14.25" customHeight="1">
      <c r="A302" s="21" t="str">
        <f>IF(Data!A302&gt;0,Data!A302-4,"")</f>
        <v/>
      </c>
      <c r="B302" s="21" t="str">
        <f>IF(Data!B302&gt;0,Data!B302-4,"")</f>
        <v/>
      </c>
      <c r="C302" s="21" t="str">
        <f>IF(Data!C302&gt;0,4-Data!C302,"")</f>
        <v/>
      </c>
      <c r="D302" s="21" t="str">
        <f>IF(Data!D302&gt;0,4-Data!D302,"")</f>
        <v/>
      </c>
      <c r="E302" s="21" t="str">
        <f>IF(Data!E302&gt;0,4-Data!E302,"")</f>
        <v/>
      </c>
      <c r="F302" s="21" t="str">
        <f>IF(Data!F302&gt;0,Data!F302-4,"")</f>
        <v/>
      </c>
      <c r="G302" s="21" t="str">
        <f>IF(Data!G302&gt;0,Data!G302-4,"")</f>
        <v/>
      </c>
      <c r="H302" s="21" t="str">
        <f>IF(Data!H302&gt;0,Data!H302-4,"")</f>
        <v/>
      </c>
      <c r="I302" s="21" t="str">
        <f>IF(Data!I302&gt;0,4-Data!I302,"")</f>
        <v/>
      </c>
      <c r="J302" s="21" t="str">
        <f>IF(Data!J302&gt;0,4-Data!J302,"")</f>
        <v/>
      </c>
      <c r="K302" s="21" t="str">
        <f>IF(Data!K302&gt;0,Data!K302-4,"")</f>
        <v/>
      </c>
      <c r="L302" s="21" t="str">
        <f>IF(Data!L302&gt;0,4-Data!L302,"")</f>
        <v/>
      </c>
      <c r="M302" s="21" t="str">
        <f>IF(Data!M302&gt;0,Data!M302-4,"")</f>
        <v/>
      </c>
      <c r="N302" s="21" t="str">
        <f>IF(Data!N302&gt;0,Data!N302-4,"")</f>
        <v/>
      </c>
      <c r="O302" s="21" t="str">
        <f>IF(Data!O302&gt;0,Data!O302-4,"")</f>
        <v/>
      </c>
      <c r="P302" s="21" t="str">
        <f>IF(Data!P302&gt;0,Data!P302-4,"")</f>
        <v/>
      </c>
      <c r="Q302" s="21" t="str">
        <f>IF(Data!Q302&gt;0,4-Data!Q302,"")</f>
        <v/>
      </c>
      <c r="R302" s="21" t="str">
        <f>IF(Data!R302&gt;0,4-Data!R302,"")</f>
        <v/>
      </c>
      <c r="S302" s="21" t="str">
        <f>IF(Data!S302&gt;0,4-Data!S302,"")</f>
        <v/>
      </c>
      <c r="T302" s="21" t="str">
        <f>IF(Data!T302&gt;0,Data!T302-4,"")</f>
        <v/>
      </c>
      <c r="U302" s="21" t="str">
        <f>IF(Data!U302&gt;0,4-Data!U302,"")</f>
        <v/>
      </c>
      <c r="V302" s="21" t="str">
        <f>IF(Data!V302&gt;0,Data!V302-4,"")</f>
        <v/>
      </c>
      <c r="W302" s="21" t="str">
        <f>IF(Data!W302&gt;0,4-Data!W302,"")</f>
        <v/>
      </c>
      <c r="X302" s="21" t="str">
        <f>IF(Data!X302&gt;0,4-Data!X302,"")</f>
        <v/>
      </c>
      <c r="Y302" s="21" t="str">
        <f>IF(Data!Y302&gt;0,4-Data!Y302,"")</f>
        <v/>
      </c>
      <c r="Z302" s="21" t="str">
        <f>IF(Data!Z302&gt;0,Data!Z302-4,"")</f>
        <v/>
      </c>
      <c r="AC302" s="39" t="str">
        <f t="shared" si="1"/>
        <v/>
      </c>
      <c r="AD302" s="39" t="str">
        <f t="shared" si="2"/>
        <v/>
      </c>
      <c r="AE302" s="39" t="str">
        <f t="shared" si="3"/>
        <v/>
      </c>
      <c r="AF302" s="39" t="str">
        <f t="shared" si="4"/>
        <v/>
      </c>
      <c r="AG302" s="39" t="str">
        <f t="shared" si="5"/>
        <v/>
      </c>
      <c r="AH302" s="39" t="str">
        <f t="shared" si="6"/>
        <v/>
      </c>
    </row>
    <row r="303" ht="14.25" customHeight="1">
      <c r="A303" s="21" t="str">
        <f>IF(Data!A303&gt;0,Data!A303-4,"")</f>
        <v/>
      </c>
      <c r="B303" s="21" t="str">
        <f>IF(Data!B303&gt;0,Data!B303-4,"")</f>
        <v/>
      </c>
      <c r="C303" s="21" t="str">
        <f>IF(Data!C303&gt;0,4-Data!C303,"")</f>
        <v/>
      </c>
      <c r="D303" s="21" t="str">
        <f>IF(Data!D303&gt;0,4-Data!D303,"")</f>
        <v/>
      </c>
      <c r="E303" s="21" t="str">
        <f>IF(Data!E303&gt;0,4-Data!E303,"")</f>
        <v/>
      </c>
      <c r="F303" s="21" t="str">
        <f>IF(Data!F303&gt;0,Data!F303-4,"")</f>
        <v/>
      </c>
      <c r="G303" s="21" t="str">
        <f>IF(Data!G303&gt;0,Data!G303-4,"")</f>
        <v/>
      </c>
      <c r="H303" s="21" t="str">
        <f>IF(Data!H303&gt;0,Data!H303-4,"")</f>
        <v/>
      </c>
      <c r="I303" s="21" t="str">
        <f>IF(Data!I303&gt;0,4-Data!I303,"")</f>
        <v/>
      </c>
      <c r="J303" s="21" t="str">
        <f>IF(Data!J303&gt;0,4-Data!J303,"")</f>
        <v/>
      </c>
      <c r="K303" s="21" t="str">
        <f>IF(Data!K303&gt;0,Data!K303-4,"")</f>
        <v/>
      </c>
      <c r="L303" s="21" t="str">
        <f>IF(Data!L303&gt;0,4-Data!L303,"")</f>
        <v/>
      </c>
      <c r="M303" s="21" t="str">
        <f>IF(Data!M303&gt;0,Data!M303-4,"")</f>
        <v/>
      </c>
      <c r="N303" s="21" t="str">
        <f>IF(Data!N303&gt;0,Data!N303-4,"")</f>
        <v/>
      </c>
      <c r="O303" s="21" t="str">
        <f>IF(Data!O303&gt;0,Data!O303-4,"")</f>
        <v/>
      </c>
      <c r="P303" s="21" t="str">
        <f>IF(Data!P303&gt;0,Data!P303-4,"")</f>
        <v/>
      </c>
      <c r="Q303" s="21" t="str">
        <f>IF(Data!Q303&gt;0,4-Data!Q303,"")</f>
        <v/>
      </c>
      <c r="R303" s="21" t="str">
        <f>IF(Data!R303&gt;0,4-Data!R303,"")</f>
        <v/>
      </c>
      <c r="S303" s="21" t="str">
        <f>IF(Data!S303&gt;0,4-Data!S303,"")</f>
        <v/>
      </c>
      <c r="T303" s="21" t="str">
        <f>IF(Data!T303&gt;0,Data!T303-4,"")</f>
        <v/>
      </c>
      <c r="U303" s="21" t="str">
        <f>IF(Data!U303&gt;0,4-Data!U303,"")</f>
        <v/>
      </c>
      <c r="V303" s="21" t="str">
        <f>IF(Data!V303&gt;0,Data!V303-4,"")</f>
        <v/>
      </c>
      <c r="W303" s="21" t="str">
        <f>IF(Data!W303&gt;0,4-Data!W303,"")</f>
        <v/>
      </c>
      <c r="X303" s="21" t="str">
        <f>IF(Data!X303&gt;0,4-Data!X303,"")</f>
        <v/>
      </c>
      <c r="Y303" s="21" t="str">
        <f>IF(Data!Y303&gt;0,4-Data!Y303,"")</f>
        <v/>
      </c>
      <c r="Z303" s="21" t="str">
        <f>IF(Data!Z303&gt;0,Data!Z303-4,"")</f>
        <v/>
      </c>
      <c r="AC303" s="39" t="str">
        <f t="shared" si="1"/>
        <v/>
      </c>
      <c r="AD303" s="39" t="str">
        <f t="shared" si="2"/>
        <v/>
      </c>
      <c r="AE303" s="39" t="str">
        <f t="shared" si="3"/>
        <v/>
      </c>
      <c r="AF303" s="39" t="str">
        <f t="shared" si="4"/>
        <v/>
      </c>
      <c r="AG303" s="39" t="str">
        <f t="shared" si="5"/>
        <v/>
      </c>
      <c r="AH303" s="39" t="str">
        <f t="shared" si="6"/>
        <v/>
      </c>
    </row>
    <row r="304" ht="14.25" customHeight="1">
      <c r="A304" s="21" t="str">
        <f>IF(Data!A304&gt;0,Data!A304-4,"")</f>
        <v/>
      </c>
      <c r="B304" s="21" t="str">
        <f>IF(Data!B304&gt;0,Data!B304-4,"")</f>
        <v/>
      </c>
      <c r="C304" s="21" t="str">
        <f>IF(Data!C304&gt;0,4-Data!C304,"")</f>
        <v/>
      </c>
      <c r="D304" s="21" t="str">
        <f>IF(Data!D304&gt;0,4-Data!D304,"")</f>
        <v/>
      </c>
      <c r="E304" s="21" t="str">
        <f>IF(Data!E304&gt;0,4-Data!E304,"")</f>
        <v/>
      </c>
      <c r="F304" s="21" t="str">
        <f>IF(Data!F304&gt;0,Data!F304-4,"")</f>
        <v/>
      </c>
      <c r="G304" s="21" t="str">
        <f>IF(Data!G304&gt;0,Data!G304-4,"")</f>
        <v/>
      </c>
      <c r="H304" s="21" t="str">
        <f>IF(Data!H304&gt;0,Data!H304-4,"")</f>
        <v/>
      </c>
      <c r="I304" s="21" t="str">
        <f>IF(Data!I304&gt;0,4-Data!I304,"")</f>
        <v/>
      </c>
      <c r="J304" s="21" t="str">
        <f>IF(Data!J304&gt;0,4-Data!J304,"")</f>
        <v/>
      </c>
      <c r="K304" s="21" t="str">
        <f>IF(Data!K304&gt;0,Data!K304-4,"")</f>
        <v/>
      </c>
      <c r="L304" s="21" t="str">
        <f>IF(Data!L304&gt;0,4-Data!L304,"")</f>
        <v/>
      </c>
      <c r="M304" s="21" t="str">
        <f>IF(Data!M304&gt;0,Data!M304-4,"")</f>
        <v/>
      </c>
      <c r="N304" s="21" t="str">
        <f>IF(Data!N304&gt;0,Data!N304-4,"")</f>
        <v/>
      </c>
      <c r="O304" s="21" t="str">
        <f>IF(Data!O304&gt;0,Data!O304-4,"")</f>
        <v/>
      </c>
      <c r="P304" s="21" t="str">
        <f>IF(Data!P304&gt;0,Data!P304-4,"")</f>
        <v/>
      </c>
      <c r="Q304" s="21" t="str">
        <f>IF(Data!Q304&gt;0,4-Data!Q304,"")</f>
        <v/>
      </c>
      <c r="R304" s="21" t="str">
        <f>IF(Data!R304&gt;0,4-Data!R304,"")</f>
        <v/>
      </c>
      <c r="S304" s="21" t="str">
        <f>IF(Data!S304&gt;0,4-Data!S304,"")</f>
        <v/>
      </c>
      <c r="T304" s="21" t="str">
        <f>IF(Data!T304&gt;0,Data!T304-4,"")</f>
        <v/>
      </c>
      <c r="U304" s="21" t="str">
        <f>IF(Data!U304&gt;0,4-Data!U304,"")</f>
        <v/>
      </c>
      <c r="V304" s="21" t="str">
        <f>IF(Data!V304&gt;0,Data!V304-4,"")</f>
        <v/>
      </c>
      <c r="W304" s="21" t="str">
        <f>IF(Data!W304&gt;0,4-Data!W304,"")</f>
        <v/>
      </c>
      <c r="X304" s="21" t="str">
        <f>IF(Data!X304&gt;0,4-Data!X304,"")</f>
        <v/>
      </c>
      <c r="Y304" s="21" t="str">
        <f>IF(Data!Y304&gt;0,4-Data!Y304,"")</f>
        <v/>
      </c>
      <c r="Z304" s="21" t="str">
        <f>IF(Data!Z304&gt;0,Data!Z304-4,"")</f>
        <v/>
      </c>
      <c r="AC304" s="39" t="str">
        <f t="shared" si="1"/>
        <v/>
      </c>
      <c r="AD304" s="39" t="str">
        <f t="shared" si="2"/>
        <v/>
      </c>
      <c r="AE304" s="39" t="str">
        <f t="shared" si="3"/>
        <v/>
      </c>
      <c r="AF304" s="39" t="str">
        <f t="shared" si="4"/>
        <v/>
      </c>
      <c r="AG304" s="39" t="str">
        <f t="shared" si="5"/>
        <v/>
      </c>
      <c r="AH304" s="39" t="str">
        <f t="shared" si="6"/>
        <v/>
      </c>
    </row>
    <row r="305" ht="14.25" customHeight="1">
      <c r="A305" s="21" t="str">
        <f>IF(Data!A305&gt;0,Data!A305-4,"")</f>
        <v/>
      </c>
      <c r="B305" s="21" t="str">
        <f>IF(Data!B305&gt;0,Data!B305-4,"")</f>
        <v/>
      </c>
      <c r="C305" s="21" t="str">
        <f>IF(Data!C305&gt;0,4-Data!C305,"")</f>
        <v/>
      </c>
      <c r="D305" s="21" t="str">
        <f>IF(Data!D305&gt;0,4-Data!D305,"")</f>
        <v/>
      </c>
      <c r="E305" s="21" t="str">
        <f>IF(Data!E305&gt;0,4-Data!E305,"")</f>
        <v/>
      </c>
      <c r="F305" s="21" t="str">
        <f>IF(Data!F305&gt;0,Data!F305-4,"")</f>
        <v/>
      </c>
      <c r="G305" s="21" t="str">
        <f>IF(Data!G305&gt;0,Data!G305-4,"")</f>
        <v/>
      </c>
      <c r="H305" s="21" t="str">
        <f>IF(Data!H305&gt;0,Data!H305-4,"")</f>
        <v/>
      </c>
      <c r="I305" s="21" t="str">
        <f>IF(Data!I305&gt;0,4-Data!I305,"")</f>
        <v/>
      </c>
      <c r="J305" s="21" t="str">
        <f>IF(Data!J305&gt;0,4-Data!J305,"")</f>
        <v/>
      </c>
      <c r="K305" s="21" t="str">
        <f>IF(Data!K305&gt;0,Data!K305-4,"")</f>
        <v/>
      </c>
      <c r="L305" s="21" t="str">
        <f>IF(Data!L305&gt;0,4-Data!L305,"")</f>
        <v/>
      </c>
      <c r="M305" s="21" t="str">
        <f>IF(Data!M305&gt;0,Data!M305-4,"")</f>
        <v/>
      </c>
      <c r="N305" s="21" t="str">
        <f>IF(Data!N305&gt;0,Data!N305-4,"")</f>
        <v/>
      </c>
      <c r="O305" s="21" t="str">
        <f>IF(Data!O305&gt;0,Data!O305-4,"")</f>
        <v/>
      </c>
      <c r="P305" s="21" t="str">
        <f>IF(Data!P305&gt;0,Data!P305-4,"")</f>
        <v/>
      </c>
      <c r="Q305" s="21" t="str">
        <f>IF(Data!Q305&gt;0,4-Data!Q305,"")</f>
        <v/>
      </c>
      <c r="R305" s="21" t="str">
        <f>IF(Data!R305&gt;0,4-Data!R305,"")</f>
        <v/>
      </c>
      <c r="S305" s="21" t="str">
        <f>IF(Data!S305&gt;0,4-Data!S305,"")</f>
        <v/>
      </c>
      <c r="T305" s="21" t="str">
        <f>IF(Data!T305&gt;0,Data!T305-4,"")</f>
        <v/>
      </c>
      <c r="U305" s="21" t="str">
        <f>IF(Data!U305&gt;0,4-Data!U305,"")</f>
        <v/>
      </c>
      <c r="V305" s="21" t="str">
        <f>IF(Data!V305&gt;0,Data!V305-4,"")</f>
        <v/>
      </c>
      <c r="W305" s="21" t="str">
        <f>IF(Data!W305&gt;0,4-Data!W305,"")</f>
        <v/>
      </c>
      <c r="X305" s="21" t="str">
        <f>IF(Data!X305&gt;0,4-Data!X305,"")</f>
        <v/>
      </c>
      <c r="Y305" s="21" t="str">
        <f>IF(Data!Y305&gt;0,4-Data!Y305,"")</f>
        <v/>
      </c>
      <c r="Z305" s="21" t="str">
        <f>IF(Data!Z305&gt;0,Data!Z305-4,"")</f>
        <v/>
      </c>
      <c r="AC305" s="39" t="str">
        <f t="shared" si="1"/>
        <v/>
      </c>
      <c r="AD305" s="39" t="str">
        <f t="shared" si="2"/>
        <v/>
      </c>
      <c r="AE305" s="39" t="str">
        <f t="shared" si="3"/>
        <v/>
      </c>
      <c r="AF305" s="39" t="str">
        <f t="shared" si="4"/>
        <v/>
      </c>
      <c r="AG305" s="39" t="str">
        <f t="shared" si="5"/>
        <v/>
      </c>
      <c r="AH305" s="39" t="str">
        <f t="shared" si="6"/>
        <v/>
      </c>
    </row>
    <row r="306" ht="14.25" customHeight="1">
      <c r="A306" s="21" t="str">
        <f>IF(Data!A306&gt;0,Data!A306-4,"")</f>
        <v/>
      </c>
      <c r="B306" s="21" t="str">
        <f>IF(Data!B306&gt;0,Data!B306-4,"")</f>
        <v/>
      </c>
      <c r="C306" s="21" t="str">
        <f>IF(Data!C306&gt;0,4-Data!C306,"")</f>
        <v/>
      </c>
      <c r="D306" s="21" t="str">
        <f>IF(Data!D306&gt;0,4-Data!D306,"")</f>
        <v/>
      </c>
      <c r="E306" s="21" t="str">
        <f>IF(Data!E306&gt;0,4-Data!E306,"")</f>
        <v/>
      </c>
      <c r="F306" s="21" t="str">
        <f>IF(Data!F306&gt;0,Data!F306-4,"")</f>
        <v/>
      </c>
      <c r="G306" s="21" t="str">
        <f>IF(Data!G306&gt;0,Data!G306-4,"")</f>
        <v/>
      </c>
      <c r="H306" s="21" t="str">
        <f>IF(Data!H306&gt;0,Data!H306-4,"")</f>
        <v/>
      </c>
      <c r="I306" s="21" t="str">
        <f>IF(Data!I306&gt;0,4-Data!I306,"")</f>
        <v/>
      </c>
      <c r="J306" s="21" t="str">
        <f>IF(Data!J306&gt;0,4-Data!J306,"")</f>
        <v/>
      </c>
      <c r="K306" s="21" t="str">
        <f>IF(Data!K306&gt;0,Data!K306-4,"")</f>
        <v/>
      </c>
      <c r="L306" s="21" t="str">
        <f>IF(Data!L306&gt;0,4-Data!L306,"")</f>
        <v/>
      </c>
      <c r="M306" s="21" t="str">
        <f>IF(Data!M306&gt;0,Data!M306-4,"")</f>
        <v/>
      </c>
      <c r="N306" s="21" t="str">
        <f>IF(Data!N306&gt;0,Data!N306-4,"")</f>
        <v/>
      </c>
      <c r="O306" s="21" t="str">
        <f>IF(Data!O306&gt;0,Data!O306-4,"")</f>
        <v/>
      </c>
      <c r="P306" s="21" t="str">
        <f>IF(Data!P306&gt;0,Data!P306-4,"")</f>
        <v/>
      </c>
      <c r="Q306" s="21" t="str">
        <f>IF(Data!Q306&gt;0,4-Data!Q306,"")</f>
        <v/>
      </c>
      <c r="R306" s="21" t="str">
        <f>IF(Data!R306&gt;0,4-Data!R306,"")</f>
        <v/>
      </c>
      <c r="S306" s="21" t="str">
        <f>IF(Data!S306&gt;0,4-Data!S306,"")</f>
        <v/>
      </c>
      <c r="T306" s="21" t="str">
        <f>IF(Data!T306&gt;0,Data!T306-4,"")</f>
        <v/>
      </c>
      <c r="U306" s="21" t="str">
        <f>IF(Data!U306&gt;0,4-Data!U306,"")</f>
        <v/>
      </c>
      <c r="V306" s="21" t="str">
        <f>IF(Data!V306&gt;0,Data!V306-4,"")</f>
        <v/>
      </c>
      <c r="W306" s="21" t="str">
        <f>IF(Data!W306&gt;0,4-Data!W306,"")</f>
        <v/>
      </c>
      <c r="X306" s="21" t="str">
        <f>IF(Data!X306&gt;0,4-Data!X306,"")</f>
        <v/>
      </c>
      <c r="Y306" s="21" t="str">
        <f>IF(Data!Y306&gt;0,4-Data!Y306,"")</f>
        <v/>
      </c>
      <c r="Z306" s="21" t="str">
        <f>IF(Data!Z306&gt;0,Data!Z306-4,"")</f>
        <v/>
      </c>
      <c r="AC306" s="39" t="str">
        <f t="shared" si="1"/>
        <v/>
      </c>
      <c r="AD306" s="39" t="str">
        <f t="shared" si="2"/>
        <v/>
      </c>
      <c r="AE306" s="39" t="str">
        <f t="shared" si="3"/>
        <v/>
      </c>
      <c r="AF306" s="39" t="str">
        <f t="shared" si="4"/>
        <v/>
      </c>
      <c r="AG306" s="39" t="str">
        <f t="shared" si="5"/>
        <v/>
      </c>
      <c r="AH306" s="39" t="str">
        <f t="shared" si="6"/>
        <v/>
      </c>
    </row>
    <row r="307" ht="14.25" customHeight="1">
      <c r="A307" s="21" t="str">
        <f>IF(Data!A307&gt;0,Data!A307-4,"")</f>
        <v/>
      </c>
      <c r="B307" s="21" t="str">
        <f>IF(Data!B307&gt;0,Data!B307-4,"")</f>
        <v/>
      </c>
      <c r="C307" s="21" t="str">
        <f>IF(Data!C307&gt;0,4-Data!C307,"")</f>
        <v/>
      </c>
      <c r="D307" s="21" t="str">
        <f>IF(Data!D307&gt;0,4-Data!D307,"")</f>
        <v/>
      </c>
      <c r="E307" s="21" t="str">
        <f>IF(Data!E307&gt;0,4-Data!E307,"")</f>
        <v/>
      </c>
      <c r="F307" s="21" t="str">
        <f>IF(Data!F307&gt;0,Data!F307-4,"")</f>
        <v/>
      </c>
      <c r="G307" s="21" t="str">
        <f>IF(Data!G307&gt;0,Data!G307-4,"")</f>
        <v/>
      </c>
      <c r="H307" s="21" t="str">
        <f>IF(Data!H307&gt;0,Data!H307-4,"")</f>
        <v/>
      </c>
      <c r="I307" s="21" t="str">
        <f>IF(Data!I307&gt;0,4-Data!I307,"")</f>
        <v/>
      </c>
      <c r="J307" s="21" t="str">
        <f>IF(Data!J307&gt;0,4-Data!J307,"")</f>
        <v/>
      </c>
      <c r="K307" s="21" t="str">
        <f>IF(Data!K307&gt;0,Data!K307-4,"")</f>
        <v/>
      </c>
      <c r="L307" s="21" t="str">
        <f>IF(Data!L307&gt;0,4-Data!L307,"")</f>
        <v/>
      </c>
      <c r="M307" s="21" t="str">
        <f>IF(Data!M307&gt;0,Data!M307-4,"")</f>
        <v/>
      </c>
      <c r="N307" s="21" t="str">
        <f>IF(Data!N307&gt;0,Data!N307-4,"")</f>
        <v/>
      </c>
      <c r="O307" s="21" t="str">
        <f>IF(Data!O307&gt;0,Data!O307-4,"")</f>
        <v/>
      </c>
      <c r="P307" s="21" t="str">
        <f>IF(Data!P307&gt;0,Data!P307-4,"")</f>
        <v/>
      </c>
      <c r="Q307" s="21" t="str">
        <f>IF(Data!Q307&gt;0,4-Data!Q307,"")</f>
        <v/>
      </c>
      <c r="R307" s="21" t="str">
        <f>IF(Data!R307&gt;0,4-Data!R307,"")</f>
        <v/>
      </c>
      <c r="S307" s="21" t="str">
        <f>IF(Data!S307&gt;0,4-Data!S307,"")</f>
        <v/>
      </c>
      <c r="T307" s="21" t="str">
        <f>IF(Data!T307&gt;0,Data!T307-4,"")</f>
        <v/>
      </c>
      <c r="U307" s="21" t="str">
        <f>IF(Data!U307&gt;0,4-Data!U307,"")</f>
        <v/>
      </c>
      <c r="V307" s="21" t="str">
        <f>IF(Data!V307&gt;0,Data!V307-4,"")</f>
        <v/>
      </c>
      <c r="W307" s="21" t="str">
        <f>IF(Data!W307&gt;0,4-Data!W307,"")</f>
        <v/>
      </c>
      <c r="X307" s="21" t="str">
        <f>IF(Data!X307&gt;0,4-Data!X307,"")</f>
        <v/>
      </c>
      <c r="Y307" s="21" t="str">
        <f>IF(Data!Y307&gt;0,4-Data!Y307,"")</f>
        <v/>
      </c>
      <c r="Z307" s="21" t="str">
        <f>IF(Data!Z307&gt;0,Data!Z307-4,"")</f>
        <v/>
      </c>
      <c r="AC307" s="39" t="str">
        <f t="shared" si="1"/>
        <v/>
      </c>
      <c r="AD307" s="39" t="str">
        <f t="shared" si="2"/>
        <v/>
      </c>
      <c r="AE307" s="39" t="str">
        <f t="shared" si="3"/>
        <v/>
      </c>
      <c r="AF307" s="39" t="str">
        <f t="shared" si="4"/>
        <v/>
      </c>
      <c r="AG307" s="39" t="str">
        <f t="shared" si="5"/>
        <v/>
      </c>
      <c r="AH307" s="39" t="str">
        <f t="shared" si="6"/>
        <v/>
      </c>
    </row>
    <row r="308" ht="14.25" customHeight="1">
      <c r="A308" s="21" t="str">
        <f>IF(Data!A308&gt;0,Data!A308-4,"")</f>
        <v/>
      </c>
      <c r="B308" s="21" t="str">
        <f>IF(Data!B308&gt;0,Data!B308-4,"")</f>
        <v/>
      </c>
      <c r="C308" s="21" t="str">
        <f>IF(Data!C308&gt;0,4-Data!C308,"")</f>
        <v/>
      </c>
      <c r="D308" s="21" t="str">
        <f>IF(Data!D308&gt;0,4-Data!D308,"")</f>
        <v/>
      </c>
      <c r="E308" s="21" t="str">
        <f>IF(Data!E308&gt;0,4-Data!E308,"")</f>
        <v/>
      </c>
      <c r="F308" s="21" t="str">
        <f>IF(Data!F308&gt;0,Data!F308-4,"")</f>
        <v/>
      </c>
      <c r="G308" s="21" t="str">
        <f>IF(Data!G308&gt;0,Data!G308-4,"")</f>
        <v/>
      </c>
      <c r="H308" s="21" t="str">
        <f>IF(Data!H308&gt;0,Data!H308-4,"")</f>
        <v/>
      </c>
      <c r="I308" s="21" t="str">
        <f>IF(Data!I308&gt;0,4-Data!I308,"")</f>
        <v/>
      </c>
      <c r="J308" s="21" t="str">
        <f>IF(Data!J308&gt;0,4-Data!J308,"")</f>
        <v/>
      </c>
      <c r="K308" s="21" t="str">
        <f>IF(Data!K308&gt;0,Data!K308-4,"")</f>
        <v/>
      </c>
      <c r="L308" s="21" t="str">
        <f>IF(Data!L308&gt;0,4-Data!L308,"")</f>
        <v/>
      </c>
      <c r="M308" s="21" t="str">
        <f>IF(Data!M308&gt;0,Data!M308-4,"")</f>
        <v/>
      </c>
      <c r="N308" s="21" t="str">
        <f>IF(Data!N308&gt;0,Data!N308-4,"")</f>
        <v/>
      </c>
      <c r="O308" s="21" t="str">
        <f>IF(Data!O308&gt;0,Data!O308-4,"")</f>
        <v/>
      </c>
      <c r="P308" s="21" t="str">
        <f>IF(Data!P308&gt;0,Data!P308-4,"")</f>
        <v/>
      </c>
      <c r="Q308" s="21" t="str">
        <f>IF(Data!Q308&gt;0,4-Data!Q308,"")</f>
        <v/>
      </c>
      <c r="R308" s="21" t="str">
        <f>IF(Data!R308&gt;0,4-Data!R308,"")</f>
        <v/>
      </c>
      <c r="S308" s="21" t="str">
        <f>IF(Data!S308&gt;0,4-Data!S308,"")</f>
        <v/>
      </c>
      <c r="T308" s="21" t="str">
        <f>IF(Data!T308&gt;0,Data!T308-4,"")</f>
        <v/>
      </c>
      <c r="U308" s="21" t="str">
        <f>IF(Data!U308&gt;0,4-Data!U308,"")</f>
        <v/>
      </c>
      <c r="V308" s="21" t="str">
        <f>IF(Data!V308&gt;0,Data!V308-4,"")</f>
        <v/>
      </c>
      <c r="W308" s="21" t="str">
        <f>IF(Data!W308&gt;0,4-Data!W308,"")</f>
        <v/>
      </c>
      <c r="X308" s="21" t="str">
        <f>IF(Data!X308&gt;0,4-Data!X308,"")</f>
        <v/>
      </c>
      <c r="Y308" s="21" t="str">
        <f>IF(Data!Y308&gt;0,4-Data!Y308,"")</f>
        <v/>
      </c>
      <c r="Z308" s="21" t="str">
        <f>IF(Data!Z308&gt;0,Data!Z308-4,"")</f>
        <v/>
      </c>
      <c r="AC308" s="39" t="str">
        <f t="shared" si="1"/>
        <v/>
      </c>
      <c r="AD308" s="39" t="str">
        <f t="shared" si="2"/>
        <v/>
      </c>
      <c r="AE308" s="39" t="str">
        <f t="shared" si="3"/>
        <v/>
      </c>
      <c r="AF308" s="39" t="str">
        <f t="shared" si="4"/>
        <v/>
      </c>
      <c r="AG308" s="39" t="str">
        <f t="shared" si="5"/>
        <v/>
      </c>
      <c r="AH308" s="39" t="str">
        <f t="shared" si="6"/>
        <v/>
      </c>
    </row>
    <row r="309" ht="14.25" customHeight="1">
      <c r="A309" s="21" t="str">
        <f>IF(Data!A309&gt;0,Data!A309-4,"")</f>
        <v/>
      </c>
      <c r="B309" s="21" t="str">
        <f>IF(Data!B309&gt;0,Data!B309-4,"")</f>
        <v/>
      </c>
      <c r="C309" s="21" t="str">
        <f>IF(Data!C309&gt;0,4-Data!C309,"")</f>
        <v/>
      </c>
      <c r="D309" s="21" t="str">
        <f>IF(Data!D309&gt;0,4-Data!D309,"")</f>
        <v/>
      </c>
      <c r="E309" s="21" t="str">
        <f>IF(Data!E309&gt;0,4-Data!E309,"")</f>
        <v/>
      </c>
      <c r="F309" s="21" t="str">
        <f>IF(Data!F309&gt;0,Data!F309-4,"")</f>
        <v/>
      </c>
      <c r="G309" s="21" t="str">
        <f>IF(Data!G309&gt;0,Data!G309-4,"")</f>
        <v/>
      </c>
      <c r="H309" s="21" t="str">
        <f>IF(Data!H309&gt;0,Data!H309-4,"")</f>
        <v/>
      </c>
      <c r="I309" s="21" t="str">
        <f>IF(Data!I309&gt;0,4-Data!I309,"")</f>
        <v/>
      </c>
      <c r="J309" s="21" t="str">
        <f>IF(Data!J309&gt;0,4-Data!J309,"")</f>
        <v/>
      </c>
      <c r="K309" s="21" t="str">
        <f>IF(Data!K309&gt;0,Data!K309-4,"")</f>
        <v/>
      </c>
      <c r="L309" s="21" t="str">
        <f>IF(Data!L309&gt;0,4-Data!L309,"")</f>
        <v/>
      </c>
      <c r="M309" s="21" t="str">
        <f>IF(Data!M309&gt;0,Data!M309-4,"")</f>
        <v/>
      </c>
      <c r="N309" s="21" t="str">
        <f>IF(Data!N309&gt;0,Data!N309-4,"")</f>
        <v/>
      </c>
      <c r="O309" s="21" t="str">
        <f>IF(Data!O309&gt;0,Data!O309-4,"")</f>
        <v/>
      </c>
      <c r="P309" s="21" t="str">
        <f>IF(Data!P309&gt;0,Data!P309-4,"")</f>
        <v/>
      </c>
      <c r="Q309" s="21" t="str">
        <f>IF(Data!Q309&gt;0,4-Data!Q309,"")</f>
        <v/>
      </c>
      <c r="R309" s="21" t="str">
        <f>IF(Data!R309&gt;0,4-Data!R309,"")</f>
        <v/>
      </c>
      <c r="S309" s="21" t="str">
        <f>IF(Data!S309&gt;0,4-Data!S309,"")</f>
        <v/>
      </c>
      <c r="T309" s="21" t="str">
        <f>IF(Data!T309&gt;0,Data!T309-4,"")</f>
        <v/>
      </c>
      <c r="U309" s="21" t="str">
        <f>IF(Data!U309&gt;0,4-Data!U309,"")</f>
        <v/>
      </c>
      <c r="V309" s="21" t="str">
        <f>IF(Data!V309&gt;0,Data!V309-4,"")</f>
        <v/>
      </c>
      <c r="W309" s="21" t="str">
        <f>IF(Data!W309&gt;0,4-Data!W309,"")</f>
        <v/>
      </c>
      <c r="X309" s="21" t="str">
        <f>IF(Data!X309&gt;0,4-Data!X309,"")</f>
        <v/>
      </c>
      <c r="Y309" s="21" t="str">
        <f>IF(Data!Y309&gt;0,4-Data!Y309,"")</f>
        <v/>
      </c>
      <c r="Z309" s="21" t="str">
        <f>IF(Data!Z309&gt;0,Data!Z309-4,"")</f>
        <v/>
      </c>
      <c r="AC309" s="39" t="str">
        <f t="shared" si="1"/>
        <v/>
      </c>
      <c r="AD309" s="39" t="str">
        <f t="shared" si="2"/>
        <v/>
      </c>
      <c r="AE309" s="39" t="str">
        <f t="shared" si="3"/>
        <v/>
      </c>
      <c r="AF309" s="39" t="str">
        <f t="shared" si="4"/>
        <v/>
      </c>
      <c r="AG309" s="39" t="str">
        <f t="shared" si="5"/>
        <v/>
      </c>
      <c r="AH309" s="39" t="str">
        <f t="shared" si="6"/>
        <v/>
      </c>
    </row>
    <row r="310" ht="14.25" customHeight="1">
      <c r="A310" s="21" t="str">
        <f>IF(Data!A310&gt;0,Data!A310-4,"")</f>
        <v/>
      </c>
      <c r="B310" s="21" t="str">
        <f>IF(Data!B310&gt;0,Data!B310-4,"")</f>
        <v/>
      </c>
      <c r="C310" s="21" t="str">
        <f>IF(Data!C310&gt;0,4-Data!C310,"")</f>
        <v/>
      </c>
      <c r="D310" s="21" t="str">
        <f>IF(Data!D310&gt;0,4-Data!D310,"")</f>
        <v/>
      </c>
      <c r="E310" s="21" t="str">
        <f>IF(Data!E310&gt;0,4-Data!E310,"")</f>
        <v/>
      </c>
      <c r="F310" s="21" t="str">
        <f>IF(Data!F310&gt;0,Data!F310-4,"")</f>
        <v/>
      </c>
      <c r="G310" s="21" t="str">
        <f>IF(Data!G310&gt;0,Data!G310-4,"")</f>
        <v/>
      </c>
      <c r="H310" s="21" t="str">
        <f>IF(Data!H310&gt;0,Data!H310-4,"")</f>
        <v/>
      </c>
      <c r="I310" s="21" t="str">
        <f>IF(Data!I310&gt;0,4-Data!I310,"")</f>
        <v/>
      </c>
      <c r="J310" s="21" t="str">
        <f>IF(Data!J310&gt;0,4-Data!J310,"")</f>
        <v/>
      </c>
      <c r="K310" s="21" t="str">
        <f>IF(Data!K310&gt;0,Data!K310-4,"")</f>
        <v/>
      </c>
      <c r="L310" s="21" t="str">
        <f>IF(Data!L310&gt;0,4-Data!L310,"")</f>
        <v/>
      </c>
      <c r="M310" s="21" t="str">
        <f>IF(Data!M310&gt;0,Data!M310-4,"")</f>
        <v/>
      </c>
      <c r="N310" s="21" t="str">
        <f>IF(Data!N310&gt;0,Data!N310-4,"")</f>
        <v/>
      </c>
      <c r="O310" s="21" t="str">
        <f>IF(Data!O310&gt;0,Data!O310-4,"")</f>
        <v/>
      </c>
      <c r="P310" s="21" t="str">
        <f>IF(Data!P310&gt;0,Data!P310-4,"")</f>
        <v/>
      </c>
      <c r="Q310" s="21" t="str">
        <f>IF(Data!Q310&gt;0,4-Data!Q310,"")</f>
        <v/>
      </c>
      <c r="R310" s="21" t="str">
        <f>IF(Data!R310&gt;0,4-Data!R310,"")</f>
        <v/>
      </c>
      <c r="S310" s="21" t="str">
        <f>IF(Data!S310&gt;0,4-Data!S310,"")</f>
        <v/>
      </c>
      <c r="T310" s="21" t="str">
        <f>IF(Data!T310&gt;0,Data!T310-4,"")</f>
        <v/>
      </c>
      <c r="U310" s="21" t="str">
        <f>IF(Data!U310&gt;0,4-Data!U310,"")</f>
        <v/>
      </c>
      <c r="V310" s="21" t="str">
        <f>IF(Data!V310&gt;0,Data!V310-4,"")</f>
        <v/>
      </c>
      <c r="W310" s="21" t="str">
        <f>IF(Data!W310&gt;0,4-Data!W310,"")</f>
        <v/>
      </c>
      <c r="X310" s="21" t="str">
        <f>IF(Data!X310&gt;0,4-Data!X310,"")</f>
        <v/>
      </c>
      <c r="Y310" s="21" t="str">
        <f>IF(Data!Y310&gt;0,4-Data!Y310,"")</f>
        <v/>
      </c>
      <c r="Z310" s="21" t="str">
        <f>IF(Data!Z310&gt;0,Data!Z310-4,"")</f>
        <v/>
      </c>
      <c r="AC310" s="39" t="str">
        <f t="shared" si="1"/>
        <v/>
      </c>
      <c r="AD310" s="39" t="str">
        <f t="shared" si="2"/>
        <v/>
      </c>
      <c r="AE310" s="39" t="str">
        <f t="shared" si="3"/>
        <v/>
      </c>
      <c r="AF310" s="39" t="str">
        <f t="shared" si="4"/>
        <v/>
      </c>
      <c r="AG310" s="39" t="str">
        <f t="shared" si="5"/>
        <v/>
      </c>
      <c r="AH310" s="39" t="str">
        <f t="shared" si="6"/>
        <v/>
      </c>
    </row>
    <row r="311" ht="14.25" customHeight="1">
      <c r="A311" s="21" t="str">
        <f>IF(Data!A311&gt;0,Data!A311-4,"")</f>
        <v/>
      </c>
      <c r="B311" s="21" t="str">
        <f>IF(Data!B311&gt;0,Data!B311-4,"")</f>
        <v/>
      </c>
      <c r="C311" s="21" t="str">
        <f>IF(Data!C311&gt;0,4-Data!C311,"")</f>
        <v/>
      </c>
      <c r="D311" s="21" t="str">
        <f>IF(Data!D311&gt;0,4-Data!D311,"")</f>
        <v/>
      </c>
      <c r="E311" s="21" t="str">
        <f>IF(Data!E311&gt;0,4-Data!E311,"")</f>
        <v/>
      </c>
      <c r="F311" s="21" t="str">
        <f>IF(Data!F311&gt;0,Data!F311-4,"")</f>
        <v/>
      </c>
      <c r="G311" s="21" t="str">
        <f>IF(Data!G311&gt;0,Data!G311-4,"")</f>
        <v/>
      </c>
      <c r="H311" s="21" t="str">
        <f>IF(Data!H311&gt;0,Data!H311-4,"")</f>
        <v/>
      </c>
      <c r="I311" s="21" t="str">
        <f>IF(Data!I311&gt;0,4-Data!I311,"")</f>
        <v/>
      </c>
      <c r="J311" s="21" t="str">
        <f>IF(Data!J311&gt;0,4-Data!J311,"")</f>
        <v/>
      </c>
      <c r="K311" s="21" t="str">
        <f>IF(Data!K311&gt;0,Data!K311-4,"")</f>
        <v/>
      </c>
      <c r="L311" s="21" t="str">
        <f>IF(Data!L311&gt;0,4-Data!L311,"")</f>
        <v/>
      </c>
      <c r="M311" s="21" t="str">
        <f>IF(Data!M311&gt;0,Data!M311-4,"")</f>
        <v/>
      </c>
      <c r="N311" s="21" t="str">
        <f>IF(Data!N311&gt;0,Data!N311-4,"")</f>
        <v/>
      </c>
      <c r="O311" s="21" t="str">
        <f>IF(Data!O311&gt;0,Data!O311-4,"")</f>
        <v/>
      </c>
      <c r="P311" s="21" t="str">
        <f>IF(Data!P311&gt;0,Data!P311-4,"")</f>
        <v/>
      </c>
      <c r="Q311" s="21" t="str">
        <f>IF(Data!Q311&gt;0,4-Data!Q311,"")</f>
        <v/>
      </c>
      <c r="R311" s="21" t="str">
        <f>IF(Data!R311&gt;0,4-Data!R311,"")</f>
        <v/>
      </c>
      <c r="S311" s="21" t="str">
        <f>IF(Data!S311&gt;0,4-Data!S311,"")</f>
        <v/>
      </c>
      <c r="T311" s="21" t="str">
        <f>IF(Data!T311&gt;0,Data!T311-4,"")</f>
        <v/>
      </c>
      <c r="U311" s="21" t="str">
        <f>IF(Data!U311&gt;0,4-Data!U311,"")</f>
        <v/>
      </c>
      <c r="V311" s="21" t="str">
        <f>IF(Data!V311&gt;0,Data!V311-4,"")</f>
        <v/>
      </c>
      <c r="W311" s="21" t="str">
        <f>IF(Data!W311&gt;0,4-Data!W311,"")</f>
        <v/>
      </c>
      <c r="X311" s="21" t="str">
        <f>IF(Data!X311&gt;0,4-Data!X311,"")</f>
        <v/>
      </c>
      <c r="Y311" s="21" t="str">
        <f>IF(Data!Y311&gt;0,4-Data!Y311,"")</f>
        <v/>
      </c>
      <c r="Z311" s="21" t="str">
        <f>IF(Data!Z311&gt;0,Data!Z311-4,"")</f>
        <v/>
      </c>
      <c r="AC311" s="39" t="str">
        <f t="shared" si="1"/>
        <v/>
      </c>
      <c r="AD311" s="39" t="str">
        <f t="shared" si="2"/>
        <v/>
      </c>
      <c r="AE311" s="39" t="str">
        <f t="shared" si="3"/>
        <v/>
      </c>
      <c r="AF311" s="39" t="str">
        <f t="shared" si="4"/>
        <v/>
      </c>
      <c r="AG311" s="39" t="str">
        <f t="shared" si="5"/>
        <v/>
      </c>
      <c r="AH311" s="39" t="str">
        <f t="shared" si="6"/>
        <v/>
      </c>
    </row>
    <row r="312" ht="14.25" customHeight="1">
      <c r="A312" s="21" t="str">
        <f>IF(Data!A312&gt;0,Data!A312-4,"")</f>
        <v/>
      </c>
      <c r="B312" s="21" t="str">
        <f>IF(Data!B312&gt;0,Data!B312-4,"")</f>
        <v/>
      </c>
      <c r="C312" s="21" t="str">
        <f>IF(Data!C312&gt;0,4-Data!C312,"")</f>
        <v/>
      </c>
      <c r="D312" s="21" t="str">
        <f>IF(Data!D312&gt;0,4-Data!D312,"")</f>
        <v/>
      </c>
      <c r="E312" s="21" t="str">
        <f>IF(Data!E312&gt;0,4-Data!E312,"")</f>
        <v/>
      </c>
      <c r="F312" s="21" t="str">
        <f>IF(Data!F312&gt;0,Data!F312-4,"")</f>
        <v/>
      </c>
      <c r="G312" s="21" t="str">
        <f>IF(Data!G312&gt;0,Data!G312-4,"")</f>
        <v/>
      </c>
      <c r="H312" s="21" t="str">
        <f>IF(Data!H312&gt;0,Data!H312-4,"")</f>
        <v/>
      </c>
      <c r="I312" s="21" t="str">
        <f>IF(Data!I312&gt;0,4-Data!I312,"")</f>
        <v/>
      </c>
      <c r="J312" s="21" t="str">
        <f>IF(Data!J312&gt;0,4-Data!J312,"")</f>
        <v/>
      </c>
      <c r="K312" s="21" t="str">
        <f>IF(Data!K312&gt;0,Data!K312-4,"")</f>
        <v/>
      </c>
      <c r="L312" s="21" t="str">
        <f>IF(Data!L312&gt;0,4-Data!L312,"")</f>
        <v/>
      </c>
      <c r="M312" s="21" t="str">
        <f>IF(Data!M312&gt;0,Data!M312-4,"")</f>
        <v/>
      </c>
      <c r="N312" s="21" t="str">
        <f>IF(Data!N312&gt;0,Data!N312-4,"")</f>
        <v/>
      </c>
      <c r="O312" s="21" t="str">
        <f>IF(Data!O312&gt;0,Data!O312-4,"")</f>
        <v/>
      </c>
      <c r="P312" s="21" t="str">
        <f>IF(Data!P312&gt;0,Data!P312-4,"")</f>
        <v/>
      </c>
      <c r="Q312" s="21" t="str">
        <f>IF(Data!Q312&gt;0,4-Data!Q312,"")</f>
        <v/>
      </c>
      <c r="R312" s="21" t="str">
        <f>IF(Data!R312&gt;0,4-Data!R312,"")</f>
        <v/>
      </c>
      <c r="S312" s="21" t="str">
        <f>IF(Data!S312&gt;0,4-Data!S312,"")</f>
        <v/>
      </c>
      <c r="T312" s="21" t="str">
        <f>IF(Data!T312&gt;0,Data!T312-4,"")</f>
        <v/>
      </c>
      <c r="U312" s="21" t="str">
        <f>IF(Data!U312&gt;0,4-Data!U312,"")</f>
        <v/>
      </c>
      <c r="V312" s="21" t="str">
        <f>IF(Data!V312&gt;0,Data!V312-4,"")</f>
        <v/>
      </c>
      <c r="W312" s="21" t="str">
        <f>IF(Data!W312&gt;0,4-Data!W312,"")</f>
        <v/>
      </c>
      <c r="X312" s="21" t="str">
        <f>IF(Data!X312&gt;0,4-Data!X312,"")</f>
        <v/>
      </c>
      <c r="Y312" s="21" t="str">
        <f>IF(Data!Y312&gt;0,4-Data!Y312,"")</f>
        <v/>
      </c>
      <c r="Z312" s="21" t="str">
        <f>IF(Data!Z312&gt;0,Data!Z312-4,"")</f>
        <v/>
      </c>
      <c r="AC312" s="39" t="str">
        <f t="shared" si="1"/>
        <v/>
      </c>
      <c r="AD312" s="39" t="str">
        <f t="shared" si="2"/>
        <v/>
      </c>
      <c r="AE312" s="39" t="str">
        <f t="shared" si="3"/>
        <v/>
      </c>
      <c r="AF312" s="39" t="str">
        <f t="shared" si="4"/>
        <v/>
      </c>
      <c r="AG312" s="39" t="str">
        <f t="shared" si="5"/>
        <v/>
      </c>
      <c r="AH312" s="39" t="str">
        <f t="shared" si="6"/>
        <v/>
      </c>
    </row>
    <row r="313" ht="14.25" customHeight="1">
      <c r="A313" s="21" t="str">
        <f>IF(Data!A313&gt;0,Data!A313-4,"")</f>
        <v/>
      </c>
      <c r="B313" s="21" t="str">
        <f>IF(Data!B313&gt;0,Data!B313-4,"")</f>
        <v/>
      </c>
      <c r="C313" s="21" t="str">
        <f>IF(Data!C313&gt;0,4-Data!C313,"")</f>
        <v/>
      </c>
      <c r="D313" s="21" t="str">
        <f>IF(Data!D313&gt;0,4-Data!D313,"")</f>
        <v/>
      </c>
      <c r="E313" s="21" t="str">
        <f>IF(Data!E313&gt;0,4-Data!E313,"")</f>
        <v/>
      </c>
      <c r="F313" s="21" t="str">
        <f>IF(Data!F313&gt;0,Data!F313-4,"")</f>
        <v/>
      </c>
      <c r="G313" s="21" t="str">
        <f>IF(Data!G313&gt;0,Data!G313-4,"")</f>
        <v/>
      </c>
      <c r="H313" s="21" t="str">
        <f>IF(Data!H313&gt;0,Data!H313-4,"")</f>
        <v/>
      </c>
      <c r="I313" s="21" t="str">
        <f>IF(Data!I313&gt;0,4-Data!I313,"")</f>
        <v/>
      </c>
      <c r="J313" s="21" t="str">
        <f>IF(Data!J313&gt;0,4-Data!J313,"")</f>
        <v/>
      </c>
      <c r="K313" s="21" t="str">
        <f>IF(Data!K313&gt;0,Data!K313-4,"")</f>
        <v/>
      </c>
      <c r="L313" s="21" t="str">
        <f>IF(Data!L313&gt;0,4-Data!L313,"")</f>
        <v/>
      </c>
      <c r="M313" s="21" t="str">
        <f>IF(Data!M313&gt;0,Data!M313-4,"")</f>
        <v/>
      </c>
      <c r="N313" s="21" t="str">
        <f>IF(Data!N313&gt;0,Data!N313-4,"")</f>
        <v/>
      </c>
      <c r="O313" s="21" t="str">
        <f>IF(Data!O313&gt;0,Data!O313-4,"")</f>
        <v/>
      </c>
      <c r="P313" s="21" t="str">
        <f>IF(Data!P313&gt;0,Data!P313-4,"")</f>
        <v/>
      </c>
      <c r="Q313" s="21" t="str">
        <f>IF(Data!Q313&gt;0,4-Data!Q313,"")</f>
        <v/>
      </c>
      <c r="R313" s="21" t="str">
        <f>IF(Data!R313&gt;0,4-Data!R313,"")</f>
        <v/>
      </c>
      <c r="S313" s="21" t="str">
        <f>IF(Data!S313&gt;0,4-Data!S313,"")</f>
        <v/>
      </c>
      <c r="T313" s="21" t="str">
        <f>IF(Data!T313&gt;0,Data!T313-4,"")</f>
        <v/>
      </c>
      <c r="U313" s="21" t="str">
        <f>IF(Data!U313&gt;0,4-Data!U313,"")</f>
        <v/>
      </c>
      <c r="V313" s="21" t="str">
        <f>IF(Data!V313&gt;0,Data!V313-4,"")</f>
        <v/>
      </c>
      <c r="W313" s="21" t="str">
        <f>IF(Data!W313&gt;0,4-Data!W313,"")</f>
        <v/>
      </c>
      <c r="X313" s="21" t="str">
        <f>IF(Data!X313&gt;0,4-Data!X313,"")</f>
        <v/>
      </c>
      <c r="Y313" s="21" t="str">
        <f>IF(Data!Y313&gt;0,4-Data!Y313,"")</f>
        <v/>
      </c>
      <c r="Z313" s="21" t="str">
        <f>IF(Data!Z313&gt;0,Data!Z313-4,"")</f>
        <v/>
      </c>
      <c r="AC313" s="39" t="str">
        <f t="shared" si="1"/>
        <v/>
      </c>
      <c r="AD313" s="39" t="str">
        <f t="shared" si="2"/>
        <v/>
      </c>
      <c r="AE313" s="39" t="str">
        <f t="shared" si="3"/>
        <v/>
      </c>
      <c r="AF313" s="39" t="str">
        <f t="shared" si="4"/>
        <v/>
      </c>
      <c r="AG313" s="39" t="str">
        <f t="shared" si="5"/>
        <v/>
      </c>
      <c r="AH313" s="39" t="str">
        <f t="shared" si="6"/>
        <v/>
      </c>
    </row>
    <row r="314" ht="14.25" customHeight="1">
      <c r="A314" s="21" t="str">
        <f>IF(Data!A314&gt;0,Data!A314-4,"")</f>
        <v/>
      </c>
      <c r="B314" s="21" t="str">
        <f>IF(Data!B314&gt;0,Data!B314-4,"")</f>
        <v/>
      </c>
      <c r="C314" s="21" t="str">
        <f>IF(Data!C314&gt;0,4-Data!C314,"")</f>
        <v/>
      </c>
      <c r="D314" s="21" t="str">
        <f>IF(Data!D314&gt;0,4-Data!D314,"")</f>
        <v/>
      </c>
      <c r="E314" s="21" t="str">
        <f>IF(Data!E314&gt;0,4-Data!E314,"")</f>
        <v/>
      </c>
      <c r="F314" s="21" t="str">
        <f>IF(Data!F314&gt;0,Data!F314-4,"")</f>
        <v/>
      </c>
      <c r="G314" s="21" t="str">
        <f>IF(Data!G314&gt;0,Data!G314-4,"")</f>
        <v/>
      </c>
      <c r="H314" s="21" t="str">
        <f>IF(Data!H314&gt;0,Data!H314-4,"")</f>
        <v/>
      </c>
      <c r="I314" s="21" t="str">
        <f>IF(Data!I314&gt;0,4-Data!I314,"")</f>
        <v/>
      </c>
      <c r="J314" s="21" t="str">
        <f>IF(Data!J314&gt;0,4-Data!J314,"")</f>
        <v/>
      </c>
      <c r="K314" s="21" t="str">
        <f>IF(Data!K314&gt;0,Data!K314-4,"")</f>
        <v/>
      </c>
      <c r="L314" s="21" t="str">
        <f>IF(Data!L314&gt;0,4-Data!L314,"")</f>
        <v/>
      </c>
      <c r="M314" s="21" t="str">
        <f>IF(Data!M314&gt;0,Data!M314-4,"")</f>
        <v/>
      </c>
      <c r="N314" s="21" t="str">
        <f>IF(Data!N314&gt;0,Data!N314-4,"")</f>
        <v/>
      </c>
      <c r="O314" s="21" t="str">
        <f>IF(Data!O314&gt;0,Data!O314-4,"")</f>
        <v/>
      </c>
      <c r="P314" s="21" t="str">
        <f>IF(Data!P314&gt;0,Data!P314-4,"")</f>
        <v/>
      </c>
      <c r="Q314" s="21" t="str">
        <f>IF(Data!Q314&gt;0,4-Data!Q314,"")</f>
        <v/>
      </c>
      <c r="R314" s="21" t="str">
        <f>IF(Data!R314&gt;0,4-Data!R314,"")</f>
        <v/>
      </c>
      <c r="S314" s="21" t="str">
        <f>IF(Data!S314&gt;0,4-Data!S314,"")</f>
        <v/>
      </c>
      <c r="T314" s="21" t="str">
        <f>IF(Data!T314&gt;0,Data!T314-4,"")</f>
        <v/>
      </c>
      <c r="U314" s="21" t="str">
        <f>IF(Data!U314&gt;0,4-Data!U314,"")</f>
        <v/>
      </c>
      <c r="V314" s="21" t="str">
        <f>IF(Data!V314&gt;0,Data!V314-4,"")</f>
        <v/>
      </c>
      <c r="W314" s="21" t="str">
        <f>IF(Data!W314&gt;0,4-Data!W314,"")</f>
        <v/>
      </c>
      <c r="X314" s="21" t="str">
        <f>IF(Data!X314&gt;0,4-Data!X314,"")</f>
        <v/>
      </c>
      <c r="Y314" s="21" t="str">
        <f>IF(Data!Y314&gt;0,4-Data!Y314,"")</f>
        <v/>
      </c>
      <c r="Z314" s="21" t="str">
        <f>IF(Data!Z314&gt;0,Data!Z314-4,"")</f>
        <v/>
      </c>
      <c r="AC314" s="39" t="str">
        <f t="shared" si="1"/>
        <v/>
      </c>
      <c r="AD314" s="39" t="str">
        <f t="shared" si="2"/>
        <v/>
      </c>
      <c r="AE314" s="39" t="str">
        <f t="shared" si="3"/>
        <v/>
      </c>
      <c r="AF314" s="39" t="str">
        <f t="shared" si="4"/>
        <v/>
      </c>
      <c r="AG314" s="39" t="str">
        <f t="shared" si="5"/>
        <v/>
      </c>
      <c r="AH314" s="39" t="str">
        <f t="shared" si="6"/>
        <v/>
      </c>
    </row>
    <row r="315" ht="14.25" customHeight="1">
      <c r="A315" s="21" t="str">
        <f>IF(Data!A315&gt;0,Data!A315-4,"")</f>
        <v/>
      </c>
      <c r="B315" s="21" t="str">
        <f>IF(Data!B315&gt;0,Data!B315-4,"")</f>
        <v/>
      </c>
      <c r="C315" s="21" t="str">
        <f>IF(Data!C315&gt;0,4-Data!C315,"")</f>
        <v/>
      </c>
      <c r="D315" s="21" t="str">
        <f>IF(Data!D315&gt;0,4-Data!D315,"")</f>
        <v/>
      </c>
      <c r="E315" s="21" t="str">
        <f>IF(Data!E315&gt;0,4-Data!E315,"")</f>
        <v/>
      </c>
      <c r="F315" s="21" t="str">
        <f>IF(Data!F315&gt;0,Data!F315-4,"")</f>
        <v/>
      </c>
      <c r="G315" s="21" t="str">
        <f>IF(Data!G315&gt;0,Data!G315-4,"")</f>
        <v/>
      </c>
      <c r="H315" s="21" t="str">
        <f>IF(Data!H315&gt;0,Data!H315-4,"")</f>
        <v/>
      </c>
      <c r="I315" s="21" t="str">
        <f>IF(Data!I315&gt;0,4-Data!I315,"")</f>
        <v/>
      </c>
      <c r="J315" s="21" t="str">
        <f>IF(Data!J315&gt;0,4-Data!J315,"")</f>
        <v/>
      </c>
      <c r="K315" s="21" t="str">
        <f>IF(Data!K315&gt;0,Data!K315-4,"")</f>
        <v/>
      </c>
      <c r="L315" s="21" t="str">
        <f>IF(Data!L315&gt;0,4-Data!L315,"")</f>
        <v/>
      </c>
      <c r="M315" s="21" t="str">
        <f>IF(Data!M315&gt;0,Data!M315-4,"")</f>
        <v/>
      </c>
      <c r="N315" s="21" t="str">
        <f>IF(Data!N315&gt;0,Data!N315-4,"")</f>
        <v/>
      </c>
      <c r="O315" s="21" t="str">
        <f>IF(Data!O315&gt;0,Data!O315-4,"")</f>
        <v/>
      </c>
      <c r="P315" s="21" t="str">
        <f>IF(Data!P315&gt;0,Data!P315-4,"")</f>
        <v/>
      </c>
      <c r="Q315" s="21" t="str">
        <f>IF(Data!Q315&gt;0,4-Data!Q315,"")</f>
        <v/>
      </c>
      <c r="R315" s="21" t="str">
        <f>IF(Data!R315&gt;0,4-Data!R315,"")</f>
        <v/>
      </c>
      <c r="S315" s="21" t="str">
        <f>IF(Data!S315&gt;0,4-Data!S315,"")</f>
        <v/>
      </c>
      <c r="T315" s="21" t="str">
        <f>IF(Data!T315&gt;0,Data!T315-4,"")</f>
        <v/>
      </c>
      <c r="U315" s="21" t="str">
        <f>IF(Data!U315&gt;0,4-Data!U315,"")</f>
        <v/>
      </c>
      <c r="V315" s="21" t="str">
        <f>IF(Data!V315&gt;0,Data!V315-4,"")</f>
        <v/>
      </c>
      <c r="W315" s="21" t="str">
        <f>IF(Data!W315&gt;0,4-Data!W315,"")</f>
        <v/>
      </c>
      <c r="X315" s="21" t="str">
        <f>IF(Data!X315&gt;0,4-Data!X315,"")</f>
        <v/>
      </c>
      <c r="Y315" s="21" t="str">
        <f>IF(Data!Y315&gt;0,4-Data!Y315,"")</f>
        <v/>
      </c>
      <c r="Z315" s="21" t="str">
        <f>IF(Data!Z315&gt;0,Data!Z315-4,"")</f>
        <v/>
      </c>
      <c r="AC315" s="39" t="str">
        <f t="shared" si="1"/>
        <v/>
      </c>
      <c r="AD315" s="39" t="str">
        <f t="shared" si="2"/>
        <v/>
      </c>
      <c r="AE315" s="39" t="str">
        <f t="shared" si="3"/>
        <v/>
      </c>
      <c r="AF315" s="39" t="str">
        <f t="shared" si="4"/>
        <v/>
      </c>
      <c r="AG315" s="39" t="str">
        <f t="shared" si="5"/>
        <v/>
      </c>
      <c r="AH315" s="39" t="str">
        <f t="shared" si="6"/>
        <v/>
      </c>
    </row>
    <row r="316" ht="14.25" customHeight="1">
      <c r="A316" s="21" t="str">
        <f>IF(Data!A316&gt;0,Data!A316-4,"")</f>
        <v/>
      </c>
      <c r="B316" s="21" t="str">
        <f>IF(Data!B316&gt;0,Data!B316-4,"")</f>
        <v/>
      </c>
      <c r="C316" s="21" t="str">
        <f>IF(Data!C316&gt;0,4-Data!C316,"")</f>
        <v/>
      </c>
      <c r="D316" s="21" t="str">
        <f>IF(Data!D316&gt;0,4-Data!D316,"")</f>
        <v/>
      </c>
      <c r="E316" s="21" t="str">
        <f>IF(Data!E316&gt;0,4-Data!E316,"")</f>
        <v/>
      </c>
      <c r="F316" s="21" t="str">
        <f>IF(Data!F316&gt;0,Data!F316-4,"")</f>
        <v/>
      </c>
      <c r="G316" s="21" t="str">
        <f>IF(Data!G316&gt;0,Data!G316-4,"")</f>
        <v/>
      </c>
      <c r="H316" s="21" t="str">
        <f>IF(Data!H316&gt;0,Data!H316-4,"")</f>
        <v/>
      </c>
      <c r="I316" s="21" t="str">
        <f>IF(Data!I316&gt;0,4-Data!I316,"")</f>
        <v/>
      </c>
      <c r="J316" s="21" t="str">
        <f>IF(Data!J316&gt;0,4-Data!J316,"")</f>
        <v/>
      </c>
      <c r="K316" s="21" t="str">
        <f>IF(Data!K316&gt;0,Data!K316-4,"")</f>
        <v/>
      </c>
      <c r="L316" s="21" t="str">
        <f>IF(Data!L316&gt;0,4-Data!L316,"")</f>
        <v/>
      </c>
      <c r="M316" s="21" t="str">
        <f>IF(Data!M316&gt;0,Data!M316-4,"")</f>
        <v/>
      </c>
      <c r="N316" s="21" t="str">
        <f>IF(Data!N316&gt;0,Data!N316-4,"")</f>
        <v/>
      </c>
      <c r="O316" s="21" t="str">
        <f>IF(Data!O316&gt;0,Data!O316-4,"")</f>
        <v/>
      </c>
      <c r="P316" s="21" t="str">
        <f>IF(Data!P316&gt;0,Data!P316-4,"")</f>
        <v/>
      </c>
      <c r="Q316" s="21" t="str">
        <f>IF(Data!Q316&gt;0,4-Data!Q316,"")</f>
        <v/>
      </c>
      <c r="R316" s="21" t="str">
        <f>IF(Data!R316&gt;0,4-Data!R316,"")</f>
        <v/>
      </c>
      <c r="S316" s="21" t="str">
        <f>IF(Data!S316&gt;0,4-Data!S316,"")</f>
        <v/>
      </c>
      <c r="T316" s="21" t="str">
        <f>IF(Data!T316&gt;0,Data!T316-4,"")</f>
        <v/>
      </c>
      <c r="U316" s="21" t="str">
        <f>IF(Data!U316&gt;0,4-Data!U316,"")</f>
        <v/>
      </c>
      <c r="V316" s="21" t="str">
        <f>IF(Data!V316&gt;0,Data!V316-4,"")</f>
        <v/>
      </c>
      <c r="W316" s="21" t="str">
        <f>IF(Data!W316&gt;0,4-Data!W316,"")</f>
        <v/>
      </c>
      <c r="X316" s="21" t="str">
        <f>IF(Data!X316&gt;0,4-Data!X316,"")</f>
        <v/>
      </c>
      <c r="Y316" s="21" t="str">
        <f>IF(Data!Y316&gt;0,4-Data!Y316,"")</f>
        <v/>
      </c>
      <c r="Z316" s="21" t="str">
        <f>IF(Data!Z316&gt;0,Data!Z316-4,"")</f>
        <v/>
      </c>
      <c r="AC316" s="39" t="str">
        <f t="shared" si="1"/>
        <v/>
      </c>
      <c r="AD316" s="39" t="str">
        <f t="shared" si="2"/>
        <v/>
      </c>
      <c r="AE316" s="39" t="str">
        <f t="shared" si="3"/>
        <v/>
      </c>
      <c r="AF316" s="39" t="str">
        <f t="shared" si="4"/>
        <v/>
      </c>
      <c r="AG316" s="39" t="str">
        <f t="shared" si="5"/>
        <v/>
      </c>
      <c r="AH316" s="39" t="str">
        <f t="shared" si="6"/>
        <v/>
      </c>
    </row>
    <row r="317" ht="14.25" customHeight="1">
      <c r="A317" s="21" t="str">
        <f>IF(Data!A317&gt;0,Data!A317-4,"")</f>
        <v/>
      </c>
      <c r="B317" s="21" t="str">
        <f>IF(Data!B317&gt;0,Data!B317-4,"")</f>
        <v/>
      </c>
      <c r="C317" s="21" t="str">
        <f>IF(Data!C317&gt;0,4-Data!C317,"")</f>
        <v/>
      </c>
      <c r="D317" s="21" t="str">
        <f>IF(Data!D317&gt;0,4-Data!D317,"")</f>
        <v/>
      </c>
      <c r="E317" s="21" t="str">
        <f>IF(Data!E317&gt;0,4-Data!E317,"")</f>
        <v/>
      </c>
      <c r="F317" s="21" t="str">
        <f>IF(Data!F317&gt;0,Data!F317-4,"")</f>
        <v/>
      </c>
      <c r="G317" s="21" t="str">
        <f>IF(Data!G317&gt;0,Data!G317-4,"")</f>
        <v/>
      </c>
      <c r="H317" s="21" t="str">
        <f>IF(Data!H317&gt;0,Data!H317-4,"")</f>
        <v/>
      </c>
      <c r="I317" s="21" t="str">
        <f>IF(Data!I317&gt;0,4-Data!I317,"")</f>
        <v/>
      </c>
      <c r="J317" s="21" t="str">
        <f>IF(Data!J317&gt;0,4-Data!J317,"")</f>
        <v/>
      </c>
      <c r="K317" s="21" t="str">
        <f>IF(Data!K317&gt;0,Data!K317-4,"")</f>
        <v/>
      </c>
      <c r="L317" s="21" t="str">
        <f>IF(Data!L317&gt;0,4-Data!L317,"")</f>
        <v/>
      </c>
      <c r="M317" s="21" t="str">
        <f>IF(Data!M317&gt;0,Data!M317-4,"")</f>
        <v/>
      </c>
      <c r="N317" s="21" t="str">
        <f>IF(Data!N317&gt;0,Data!N317-4,"")</f>
        <v/>
      </c>
      <c r="O317" s="21" t="str">
        <f>IF(Data!O317&gt;0,Data!O317-4,"")</f>
        <v/>
      </c>
      <c r="P317" s="21" t="str">
        <f>IF(Data!P317&gt;0,Data!P317-4,"")</f>
        <v/>
      </c>
      <c r="Q317" s="21" t="str">
        <f>IF(Data!Q317&gt;0,4-Data!Q317,"")</f>
        <v/>
      </c>
      <c r="R317" s="21" t="str">
        <f>IF(Data!R317&gt;0,4-Data!R317,"")</f>
        <v/>
      </c>
      <c r="S317" s="21" t="str">
        <f>IF(Data!S317&gt;0,4-Data!S317,"")</f>
        <v/>
      </c>
      <c r="T317" s="21" t="str">
        <f>IF(Data!T317&gt;0,Data!T317-4,"")</f>
        <v/>
      </c>
      <c r="U317" s="21" t="str">
        <f>IF(Data!U317&gt;0,4-Data!U317,"")</f>
        <v/>
      </c>
      <c r="V317" s="21" t="str">
        <f>IF(Data!V317&gt;0,Data!V317-4,"")</f>
        <v/>
      </c>
      <c r="W317" s="21" t="str">
        <f>IF(Data!W317&gt;0,4-Data!W317,"")</f>
        <v/>
      </c>
      <c r="X317" s="21" t="str">
        <f>IF(Data!X317&gt;0,4-Data!X317,"")</f>
        <v/>
      </c>
      <c r="Y317" s="21" t="str">
        <f>IF(Data!Y317&gt;0,4-Data!Y317,"")</f>
        <v/>
      </c>
      <c r="Z317" s="21" t="str">
        <f>IF(Data!Z317&gt;0,Data!Z317-4,"")</f>
        <v/>
      </c>
      <c r="AC317" s="39" t="str">
        <f t="shared" si="1"/>
        <v/>
      </c>
      <c r="AD317" s="39" t="str">
        <f t="shared" si="2"/>
        <v/>
      </c>
      <c r="AE317" s="39" t="str">
        <f t="shared" si="3"/>
        <v/>
      </c>
      <c r="AF317" s="39" t="str">
        <f t="shared" si="4"/>
        <v/>
      </c>
      <c r="AG317" s="39" t="str">
        <f t="shared" si="5"/>
        <v/>
      </c>
      <c r="AH317" s="39" t="str">
        <f t="shared" si="6"/>
        <v/>
      </c>
    </row>
    <row r="318" ht="14.25" customHeight="1">
      <c r="A318" s="21" t="str">
        <f>IF(Data!A318&gt;0,Data!A318-4,"")</f>
        <v/>
      </c>
      <c r="B318" s="21" t="str">
        <f>IF(Data!B318&gt;0,Data!B318-4,"")</f>
        <v/>
      </c>
      <c r="C318" s="21" t="str">
        <f>IF(Data!C318&gt;0,4-Data!C318,"")</f>
        <v/>
      </c>
      <c r="D318" s="21" t="str">
        <f>IF(Data!D318&gt;0,4-Data!D318,"")</f>
        <v/>
      </c>
      <c r="E318" s="21" t="str">
        <f>IF(Data!E318&gt;0,4-Data!E318,"")</f>
        <v/>
      </c>
      <c r="F318" s="21" t="str">
        <f>IF(Data!F318&gt;0,Data!F318-4,"")</f>
        <v/>
      </c>
      <c r="G318" s="21" t="str">
        <f>IF(Data!G318&gt;0,Data!G318-4,"")</f>
        <v/>
      </c>
      <c r="H318" s="21" t="str">
        <f>IF(Data!H318&gt;0,Data!H318-4,"")</f>
        <v/>
      </c>
      <c r="I318" s="21" t="str">
        <f>IF(Data!I318&gt;0,4-Data!I318,"")</f>
        <v/>
      </c>
      <c r="J318" s="21" t="str">
        <f>IF(Data!J318&gt;0,4-Data!J318,"")</f>
        <v/>
      </c>
      <c r="K318" s="21" t="str">
        <f>IF(Data!K318&gt;0,Data!K318-4,"")</f>
        <v/>
      </c>
      <c r="L318" s="21" t="str">
        <f>IF(Data!L318&gt;0,4-Data!L318,"")</f>
        <v/>
      </c>
      <c r="M318" s="21" t="str">
        <f>IF(Data!M318&gt;0,Data!M318-4,"")</f>
        <v/>
      </c>
      <c r="N318" s="21" t="str">
        <f>IF(Data!N318&gt;0,Data!N318-4,"")</f>
        <v/>
      </c>
      <c r="O318" s="21" t="str">
        <f>IF(Data!O318&gt;0,Data!O318-4,"")</f>
        <v/>
      </c>
      <c r="P318" s="21" t="str">
        <f>IF(Data!P318&gt;0,Data!P318-4,"")</f>
        <v/>
      </c>
      <c r="Q318" s="21" t="str">
        <f>IF(Data!Q318&gt;0,4-Data!Q318,"")</f>
        <v/>
      </c>
      <c r="R318" s="21" t="str">
        <f>IF(Data!R318&gt;0,4-Data!R318,"")</f>
        <v/>
      </c>
      <c r="S318" s="21" t="str">
        <f>IF(Data!S318&gt;0,4-Data!S318,"")</f>
        <v/>
      </c>
      <c r="T318" s="21" t="str">
        <f>IF(Data!T318&gt;0,Data!T318-4,"")</f>
        <v/>
      </c>
      <c r="U318" s="21" t="str">
        <f>IF(Data!U318&gt;0,4-Data!U318,"")</f>
        <v/>
      </c>
      <c r="V318" s="21" t="str">
        <f>IF(Data!V318&gt;0,Data!V318-4,"")</f>
        <v/>
      </c>
      <c r="W318" s="21" t="str">
        <f>IF(Data!W318&gt;0,4-Data!W318,"")</f>
        <v/>
      </c>
      <c r="X318" s="21" t="str">
        <f>IF(Data!X318&gt;0,4-Data!X318,"")</f>
        <v/>
      </c>
      <c r="Y318" s="21" t="str">
        <f>IF(Data!Y318&gt;0,4-Data!Y318,"")</f>
        <v/>
      </c>
      <c r="Z318" s="21" t="str">
        <f>IF(Data!Z318&gt;0,Data!Z318-4,"")</f>
        <v/>
      </c>
      <c r="AC318" s="39" t="str">
        <f t="shared" si="1"/>
        <v/>
      </c>
      <c r="AD318" s="39" t="str">
        <f t="shared" si="2"/>
        <v/>
      </c>
      <c r="AE318" s="39" t="str">
        <f t="shared" si="3"/>
        <v/>
      </c>
      <c r="AF318" s="39" t="str">
        <f t="shared" si="4"/>
        <v/>
      </c>
      <c r="AG318" s="39" t="str">
        <f t="shared" si="5"/>
        <v/>
      </c>
      <c r="AH318" s="39" t="str">
        <f t="shared" si="6"/>
        <v/>
      </c>
    </row>
    <row r="319" ht="14.25" customHeight="1">
      <c r="A319" s="21" t="str">
        <f>IF(Data!A319&gt;0,Data!A319-4,"")</f>
        <v/>
      </c>
      <c r="B319" s="21" t="str">
        <f>IF(Data!B319&gt;0,Data!B319-4,"")</f>
        <v/>
      </c>
      <c r="C319" s="21" t="str">
        <f>IF(Data!C319&gt;0,4-Data!C319,"")</f>
        <v/>
      </c>
      <c r="D319" s="21" t="str">
        <f>IF(Data!D319&gt;0,4-Data!D319,"")</f>
        <v/>
      </c>
      <c r="E319" s="21" t="str">
        <f>IF(Data!E319&gt;0,4-Data!E319,"")</f>
        <v/>
      </c>
      <c r="F319" s="21" t="str">
        <f>IF(Data!F319&gt;0,Data!F319-4,"")</f>
        <v/>
      </c>
      <c r="G319" s="21" t="str">
        <f>IF(Data!G319&gt;0,Data!G319-4,"")</f>
        <v/>
      </c>
      <c r="H319" s="21" t="str">
        <f>IF(Data!H319&gt;0,Data!H319-4,"")</f>
        <v/>
      </c>
      <c r="I319" s="21" t="str">
        <f>IF(Data!I319&gt;0,4-Data!I319,"")</f>
        <v/>
      </c>
      <c r="J319" s="21" t="str">
        <f>IF(Data!J319&gt;0,4-Data!J319,"")</f>
        <v/>
      </c>
      <c r="K319" s="21" t="str">
        <f>IF(Data!K319&gt;0,Data!K319-4,"")</f>
        <v/>
      </c>
      <c r="L319" s="21" t="str">
        <f>IF(Data!L319&gt;0,4-Data!L319,"")</f>
        <v/>
      </c>
      <c r="M319" s="21" t="str">
        <f>IF(Data!M319&gt;0,Data!M319-4,"")</f>
        <v/>
      </c>
      <c r="N319" s="21" t="str">
        <f>IF(Data!N319&gt;0,Data!N319-4,"")</f>
        <v/>
      </c>
      <c r="O319" s="21" t="str">
        <f>IF(Data!O319&gt;0,Data!O319-4,"")</f>
        <v/>
      </c>
      <c r="P319" s="21" t="str">
        <f>IF(Data!P319&gt;0,Data!P319-4,"")</f>
        <v/>
      </c>
      <c r="Q319" s="21" t="str">
        <f>IF(Data!Q319&gt;0,4-Data!Q319,"")</f>
        <v/>
      </c>
      <c r="R319" s="21" t="str">
        <f>IF(Data!R319&gt;0,4-Data!R319,"")</f>
        <v/>
      </c>
      <c r="S319" s="21" t="str">
        <f>IF(Data!S319&gt;0,4-Data!S319,"")</f>
        <v/>
      </c>
      <c r="T319" s="21" t="str">
        <f>IF(Data!T319&gt;0,Data!T319-4,"")</f>
        <v/>
      </c>
      <c r="U319" s="21" t="str">
        <f>IF(Data!U319&gt;0,4-Data!U319,"")</f>
        <v/>
      </c>
      <c r="V319" s="21" t="str">
        <f>IF(Data!V319&gt;0,Data!V319-4,"")</f>
        <v/>
      </c>
      <c r="W319" s="21" t="str">
        <f>IF(Data!W319&gt;0,4-Data!W319,"")</f>
        <v/>
      </c>
      <c r="X319" s="21" t="str">
        <f>IF(Data!X319&gt;0,4-Data!X319,"")</f>
        <v/>
      </c>
      <c r="Y319" s="21" t="str">
        <f>IF(Data!Y319&gt;0,4-Data!Y319,"")</f>
        <v/>
      </c>
      <c r="Z319" s="21" t="str">
        <f>IF(Data!Z319&gt;0,Data!Z319-4,"")</f>
        <v/>
      </c>
      <c r="AC319" s="39" t="str">
        <f t="shared" si="1"/>
        <v/>
      </c>
      <c r="AD319" s="39" t="str">
        <f t="shared" si="2"/>
        <v/>
      </c>
      <c r="AE319" s="39" t="str">
        <f t="shared" si="3"/>
        <v/>
      </c>
      <c r="AF319" s="39" t="str">
        <f t="shared" si="4"/>
        <v/>
      </c>
      <c r="AG319" s="39" t="str">
        <f t="shared" si="5"/>
        <v/>
      </c>
      <c r="AH319" s="39" t="str">
        <f t="shared" si="6"/>
        <v/>
      </c>
    </row>
    <row r="320" ht="14.25" customHeight="1">
      <c r="A320" s="21" t="str">
        <f>IF(Data!A320&gt;0,Data!A320-4,"")</f>
        <v/>
      </c>
      <c r="B320" s="21" t="str">
        <f>IF(Data!B320&gt;0,Data!B320-4,"")</f>
        <v/>
      </c>
      <c r="C320" s="21" t="str">
        <f>IF(Data!C320&gt;0,4-Data!C320,"")</f>
        <v/>
      </c>
      <c r="D320" s="21" t="str">
        <f>IF(Data!D320&gt;0,4-Data!D320,"")</f>
        <v/>
      </c>
      <c r="E320" s="21" t="str">
        <f>IF(Data!E320&gt;0,4-Data!E320,"")</f>
        <v/>
      </c>
      <c r="F320" s="21" t="str">
        <f>IF(Data!F320&gt;0,Data!F320-4,"")</f>
        <v/>
      </c>
      <c r="G320" s="21" t="str">
        <f>IF(Data!G320&gt;0,Data!G320-4,"")</f>
        <v/>
      </c>
      <c r="H320" s="21" t="str">
        <f>IF(Data!H320&gt;0,Data!H320-4,"")</f>
        <v/>
      </c>
      <c r="I320" s="21" t="str">
        <f>IF(Data!I320&gt;0,4-Data!I320,"")</f>
        <v/>
      </c>
      <c r="J320" s="21" t="str">
        <f>IF(Data!J320&gt;0,4-Data!J320,"")</f>
        <v/>
      </c>
      <c r="K320" s="21" t="str">
        <f>IF(Data!K320&gt;0,Data!K320-4,"")</f>
        <v/>
      </c>
      <c r="L320" s="21" t="str">
        <f>IF(Data!L320&gt;0,4-Data!L320,"")</f>
        <v/>
      </c>
      <c r="M320" s="21" t="str">
        <f>IF(Data!M320&gt;0,Data!M320-4,"")</f>
        <v/>
      </c>
      <c r="N320" s="21" t="str">
        <f>IF(Data!N320&gt;0,Data!N320-4,"")</f>
        <v/>
      </c>
      <c r="O320" s="21" t="str">
        <f>IF(Data!O320&gt;0,Data!O320-4,"")</f>
        <v/>
      </c>
      <c r="P320" s="21" t="str">
        <f>IF(Data!P320&gt;0,Data!P320-4,"")</f>
        <v/>
      </c>
      <c r="Q320" s="21" t="str">
        <f>IF(Data!Q320&gt;0,4-Data!Q320,"")</f>
        <v/>
      </c>
      <c r="R320" s="21" t="str">
        <f>IF(Data!R320&gt;0,4-Data!R320,"")</f>
        <v/>
      </c>
      <c r="S320" s="21" t="str">
        <f>IF(Data!S320&gt;0,4-Data!S320,"")</f>
        <v/>
      </c>
      <c r="T320" s="21" t="str">
        <f>IF(Data!T320&gt;0,Data!T320-4,"")</f>
        <v/>
      </c>
      <c r="U320" s="21" t="str">
        <f>IF(Data!U320&gt;0,4-Data!U320,"")</f>
        <v/>
      </c>
      <c r="V320" s="21" t="str">
        <f>IF(Data!V320&gt;0,Data!V320-4,"")</f>
        <v/>
      </c>
      <c r="W320" s="21" t="str">
        <f>IF(Data!W320&gt;0,4-Data!W320,"")</f>
        <v/>
      </c>
      <c r="X320" s="21" t="str">
        <f>IF(Data!X320&gt;0,4-Data!X320,"")</f>
        <v/>
      </c>
      <c r="Y320" s="21" t="str">
        <f>IF(Data!Y320&gt;0,4-Data!Y320,"")</f>
        <v/>
      </c>
      <c r="Z320" s="21" t="str">
        <f>IF(Data!Z320&gt;0,Data!Z320-4,"")</f>
        <v/>
      </c>
      <c r="AC320" s="39" t="str">
        <f t="shared" si="1"/>
        <v/>
      </c>
      <c r="AD320" s="39" t="str">
        <f t="shared" si="2"/>
        <v/>
      </c>
      <c r="AE320" s="39" t="str">
        <f t="shared" si="3"/>
        <v/>
      </c>
      <c r="AF320" s="39" t="str">
        <f t="shared" si="4"/>
        <v/>
      </c>
      <c r="AG320" s="39" t="str">
        <f t="shared" si="5"/>
        <v/>
      </c>
      <c r="AH320" s="39" t="str">
        <f t="shared" si="6"/>
        <v/>
      </c>
    </row>
    <row r="321" ht="14.25" customHeight="1">
      <c r="A321" s="21" t="str">
        <f>IF(Data!A321&gt;0,Data!A321-4,"")</f>
        <v/>
      </c>
      <c r="B321" s="21" t="str">
        <f>IF(Data!B321&gt;0,Data!B321-4,"")</f>
        <v/>
      </c>
      <c r="C321" s="21" t="str">
        <f>IF(Data!C321&gt;0,4-Data!C321,"")</f>
        <v/>
      </c>
      <c r="D321" s="21" t="str">
        <f>IF(Data!D321&gt;0,4-Data!D321,"")</f>
        <v/>
      </c>
      <c r="E321" s="21" t="str">
        <f>IF(Data!E321&gt;0,4-Data!E321,"")</f>
        <v/>
      </c>
      <c r="F321" s="21" t="str">
        <f>IF(Data!F321&gt;0,Data!F321-4,"")</f>
        <v/>
      </c>
      <c r="G321" s="21" t="str">
        <f>IF(Data!G321&gt;0,Data!G321-4,"")</f>
        <v/>
      </c>
      <c r="H321" s="21" t="str">
        <f>IF(Data!H321&gt;0,Data!H321-4,"")</f>
        <v/>
      </c>
      <c r="I321" s="21" t="str">
        <f>IF(Data!I321&gt;0,4-Data!I321,"")</f>
        <v/>
      </c>
      <c r="J321" s="21" t="str">
        <f>IF(Data!J321&gt;0,4-Data!J321,"")</f>
        <v/>
      </c>
      <c r="K321" s="21" t="str">
        <f>IF(Data!K321&gt;0,Data!K321-4,"")</f>
        <v/>
      </c>
      <c r="L321" s="21" t="str">
        <f>IF(Data!L321&gt;0,4-Data!L321,"")</f>
        <v/>
      </c>
      <c r="M321" s="21" t="str">
        <f>IF(Data!M321&gt;0,Data!M321-4,"")</f>
        <v/>
      </c>
      <c r="N321" s="21" t="str">
        <f>IF(Data!N321&gt;0,Data!N321-4,"")</f>
        <v/>
      </c>
      <c r="O321" s="21" t="str">
        <f>IF(Data!O321&gt;0,Data!O321-4,"")</f>
        <v/>
      </c>
      <c r="P321" s="21" t="str">
        <f>IF(Data!P321&gt;0,Data!P321-4,"")</f>
        <v/>
      </c>
      <c r="Q321" s="21" t="str">
        <f>IF(Data!Q321&gt;0,4-Data!Q321,"")</f>
        <v/>
      </c>
      <c r="R321" s="21" t="str">
        <f>IF(Data!R321&gt;0,4-Data!R321,"")</f>
        <v/>
      </c>
      <c r="S321" s="21" t="str">
        <f>IF(Data!S321&gt;0,4-Data!S321,"")</f>
        <v/>
      </c>
      <c r="T321" s="21" t="str">
        <f>IF(Data!T321&gt;0,Data!T321-4,"")</f>
        <v/>
      </c>
      <c r="U321" s="21" t="str">
        <f>IF(Data!U321&gt;0,4-Data!U321,"")</f>
        <v/>
      </c>
      <c r="V321" s="21" t="str">
        <f>IF(Data!V321&gt;0,Data!V321-4,"")</f>
        <v/>
      </c>
      <c r="W321" s="21" t="str">
        <f>IF(Data!W321&gt;0,4-Data!W321,"")</f>
        <v/>
      </c>
      <c r="X321" s="21" t="str">
        <f>IF(Data!X321&gt;0,4-Data!X321,"")</f>
        <v/>
      </c>
      <c r="Y321" s="21" t="str">
        <f>IF(Data!Y321&gt;0,4-Data!Y321,"")</f>
        <v/>
      </c>
      <c r="Z321" s="21" t="str">
        <f>IF(Data!Z321&gt;0,Data!Z321-4,"")</f>
        <v/>
      </c>
      <c r="AC321" s="39" t="str">
        <f t="shared" si="1"/>
        <v/>
      </c>
      <c r="AD321" s="39" t="str">
        <f t="shared" si="2"/>
        <v/>
      </c>
      <c r="AE321" s="39" t="str">
        <f t="shared" si="3"/>
        <v/>
      </c>
      <c r="AF321" s="39" t="str">
        <f t="shared" si="4"/>
        <v/>
      </c>
      <c r="AG321" s="39" t="str">
        <f t="shared" si="5"/>
        <v/>
      </c>
      <c r="AH321" s="39" t="str">
        <f t="shared" si="6"/>
        <v/>
      </c>
    </row>
    <row r="322" ht="14.25" customHeight="1">
      <c r="A322" s="21" t="str">
        <f>IF(Data!A322&gt;0,Data!A322-4,"")</f>
        <v/>
      </c>
      <c r="B322" s="21" t="str">
        <f>IF(Data!B322&gt;0,Data!B322-4,"")</f>
        <v/>
      </c>
      <c r="C322" s="21" t="str">
        <f>IF(Data!C322&gt;0,4-Data!C322,"")</f>
        <v/>
      </c>
      <c r="D322" s="21" t="str">
        <f>IF(Data!D322&gt;0,4-Data!D322,"")</f>
        <v/>
      </c>
      <c r="E322" s="21" t="str">
        <f>IF(Data!E322&gt;0,4-Data!E322,"")</f>
        <v/>
      </c>
      <c r="F322" s="21" t="str">
        <f>IF(Data!F322&gt;0,Data!F322-4,"")</f>
        <v/>
      </c>
      <c r="G322" s="21" t="str">
        <f>IF(Data!G322&gt;0,Data!G322-4,"")</f>
        <v/>
      </c>
      <c r="H322" s="21" t="str">
        <f>IF(Data!H322&gt;0,Data!H322-4,"")</f>
        <v/>
      </c>
      <c r="I322" s="21" t="str">
        <f>IF(Data!I322&gt;0,4-Data!I322,"")</f>
        <v/>
      </c>
      <c r="J322" s="21" t="str">
        <f>IF(Data!J322&gt;0,4-Data!J322,"")</f>
        <v/>
      </c>
      <c r="K322" s="21" t="str">
        <f>IF(Data!K322&gt;0,Data!K322-4,"")</f>
        <v/>
      </c>
      <c r="L322" s="21" t="str">
        <f>IF(Data!L322&gt;0,4-Data!L322,"")</f>
        <v/>
      </c>
      <c r="M322" s="21" t="str">
        <f>IF(Data!M322&gt;0,Data!M322-4,"")</f>
        <v/>
      </c>
      <c r="N322" s="21" t="str">
        <f>IF(Data!N322&gt;0,Data!N322-4,"")</f>
        <v/>
      </c>
      <c r="O322" s="21" t="str">
        <f>IF(Data!O322&gt;0,Data!O322-4,"")</f>
        <v/>
      </c>
      <c r="P322" s="21" t="str">
        <f>IF(Data!P322&gt;0,Data!P322-4,"")</f>
        <v/>
      </c>
      <c r="Q322" s="21" t="str">
        <f>IF(Data!Q322&gt;0,4-Data!Q322,"")</f>
        <v/>
      </c>
      <c r="R322" s="21" t="str">
        <f>IF(Data!R322&gt;0,4-Data!R322,"")</f>
        <v/>
      </c>
      <c r="S322" s="21" t="str">
        <f>IF(Data!S322&gt;0,4-Data!S322,"")</f>
        <v/>
      </c>
      <c r="T322" s="21" t="str">
        <f>IF(Data!T322&gt;0,Data!T322-4,"")</f>
        <v/>
      </c>
      <c r="U322" s="21" t="str">
        <f>IF(Data!U322&gt;0,4-Data!U322,"")</f>
        <v/>
      </c>
      <c r="V322" s="21" t="str">
        <f>IF(Data!V322&gt;0,Data!V322-4,"")</f>
        <v/>
      </c>
      <c r="W322" s="21" t="str">
        <f>IF(Data!W322&gt;0,4-Data!W322,"")</f>
        <v/>
      </c>
      <c r="X322" s="21" t="str">
        <f>IF(Data!X322&gt;0,4-Data!X322,"")</f>
        <v/>
      </c>
      <c r="Y322" s="21" t="str">
        <f>IF(Data!Y322&gt;0,4-Data!Y322,"")</f>
        <v/>
      </c>
      <c r="Z322" s="21" t="str">
        <f>IF(Data!Z322&gt;0,Data!Z322-4,"")</f>
        <v/>
      </c>
      <c r="AC322" s="39" t="str">
        <f t="shared" si="1"/>
        <v/>
      </c>
      <c r="AD322" s="39" t="str">
        <f t="shared" si="2"/>
        <v/>
      </c>
      <c r="AE322" s="39" t="str">
        <f t="shared" si="3"/>
        <v/>
      </c>
      <c r="AF322" s="39" t="str">
        <f t="shared" si="4"/>
        <v/>
      </c>
      <c r="AG322" s="39" t="str">
        <f t="shared" si="5"/>
        <v/>
      </c>
      <c r="AH322" s="39" t="str">
        <f t="shared" si="6"/>
        <v/>
      </c>
    </row>
    <row r="323" ht="14.25" customHeight="1">
      <c r="A323" s="21" t="str">
        <f>IF(Data!A323&gt;0,Data!A323-4,"")</f>
        <v/>
      </c>
      <c r="B323" s="21" t="str">
        <f>IF(Data!B323&gt;0,Data!B323-4,"")</f>
        <v/>
      </c>
      <c r="C323" s="21" t="str">
        <f>IF(Data!C323&gt;0,4-Data!C323,"")</f>
        <v/>
      </c>
      <c r="D323" s="21" t="str">
        <f>IF(Data!D323&gt;0,4-Data!D323,"")</f>
        <v/>
      </c>
      <c r="E323" s="21" t="str">
        <f>IF(Data!E323&gt;0,4-Data!E323,"")</f>
        <v/>
      </c>
      <c r="F323" s="21" t="str">
        <f>IF(Data!F323&gt;0,Data!F323-4,"")</f>
        <v/>
      </c>
      <c r="G323" s="21" t="str">
        <f>IF(Data!G323&gt;0,Data!G323-4,"")</f>
        <v/>
      </c>
      <c r="H323" s="21" t="str">
        <f>IF(Data!H323&gt;0,Data!H323-4,"")</f>
        <v/>
      </c>
      <c r="I323" s="21" t="str">
        <f>IF(Data!I323&gt;0,4-Data!I323,"")</f>
        <v/>
      </c>
      <c r="J323" s="21" t="str">
        <f>IF(Data!J323&gt;0,4-Data!J323,"")</f>
        <v/>
      </c>
      <c r="K323" s="21" t="str">
        <f>IF(Data!K323&gt;0,Data!K323-4,"")</f>
        <v/>
      </c>
      <c r="L323" s="21" t="str">
        <f>IF(Data!L323&gt;0,4-Data!L323,"")</f>
        <v/>
      </c>
      <c r="M323" s="21" t="str">
        <f>IF(Data!M323&gt;0,Data!M323-4,"")</f>
        <v/>
      </c>
      <c r="N323" s="21" t="str">
        <f>IF(Data!N323&gt;0,Data!N323-4,"")</f>
        <v/>
      </c>
      <c r="O323" s="21" t="str">
        <f>IF(Data!O323&gt;0,Data!O323-4,"")</f>
        <v/>
      </c>
      <c r="P323" s="21" t="str">
        <f>IF(Data!P323&gt;0,Data!P323-4,"")</f>
        <v/>
      </c>
      <c r="Q323" s="21" t="str">
        <f>IF(Data!Q323&gt;0,4-Data!Q323,"")</f>
        <v/>
      </c>
      <c r="R323" s="21" t="str">
        <f>IF(Data!R323&gt;0,4-Data!R323,"")</f>
        <v/>
      </c>
      <c r="S323" s="21" t="str">
        <f>IF(Data!S323&gt;0,4-Data!S323,"")</f>
        <v/>
      </c>
      <c r="T323" s="21" t="str">
        <f>IF(Data!T323&gt;0,Data!T323-4,"")</f>
        <v/>
      </c>
      <c r="U323" s="21" t="str">
        <f>IF(Data!U323&gt;0,4-Data!U323,"")</f>
        <v/>
      </c>
      <c r="V323" s="21" t="str">
        <f>IF(Data!V323&gt;0,Data!V323-4,"")</f>
        <v/>
      </c>
      <c r="W323" s="21" t="str">
        <f>IF(Data!W323&gt;0,4-Data!W323,"")</f>
        <v/>
      </c>
      <c r="X323" s="21" t="str">
        <f>IF(Data!X323&gt;0,4-Data!X323,"")</f>
        <v/>
      </c>
      <c r="Y323" s="21" t="str">
        <f>IF(Data!Y323&gt;0,4-Data!Y323,"")</f>
        <v/>
      </c>
      <c r="Z323" s="21" t="str">
        <f>IF(Data!Z323&gt;0,Data!Z323-4,"")</f>
        <v/>
      </c>
      <c r="AC323" s="39" t="str">
        <f t="shared" si="1"/>
        <v/>
      </c>
      <c r="AD323" s="39" t="str">
        <f t="shared" si="2"/>
        <v/>
      </c>
      <c r="AE323" s="39" t="str">
        <f t="shared" si="3"/>
        <v/>
      </c>
      <c r="AF323" s="39" t="str">
        <f t="shared" si="4"/>
        <v/>
      </c>
      <c r="AG323" s="39" t="str">
        <f t="shared" si="5"/>
        <v/>
      </c>
      <c r="AH323" s="39" t="str">
        <f t="shared" si="6"/>
        <v/>
      </c>
    </row>
    <row r="324" ht="14.25" customHeight="1">
      <c r="A324" s="21" t="str">
        <f>IF(Data!A324&gt;0,Data!A324-4,"")</f>
        <v/>
      </c>
      <c r="B324" s="21" t="str">
        <f>IF(Data!B324&gt;0,Data!B324-4,"")</f>
        <v/>
      </c>
      <c r="C324" s="21" t="str">
        <f>IF(Data!C324&gt;0,4-Data!C324,"")</f>
        <v/>
      </c>
      <c r="D324" s="21" t="str">
        <f>IF(Data!D324&gt;0,4-Data!D324,"")</f>
        <v/>
      </c>
      <c r="E324" s="21" t="str">
        <f>IF(Data!E324&gt;0,4-Data!E324,"")</f>
        <v/>
      </c>
      <c r="F324" s="21" t="str">
        <f>IF(Data!F324&gt;0,Data!F324-4,"")</f>
        <v/>
      </c>
      <c r="G324" s="21" t="str">
        <f>IF(Data!G324&gt;0,Data!G324-4,"")</f>
        <v/>
      </c>
      <c r="H324" s="21" t="str">
        <f>IF(Data!H324&gt;0,Data!H324-4,"")</f>
        <v/>
      </c>
      <c r="I324" s="21" t="str">
        <f>IF(Data!I324&gt;0,4-Data!I324,"")</f>
        <v/>
      </c>
      <c r="J324" s="21" t="str">
        <f>IF(Data!J324&gt;0,4-Data!J324,"")</f>
        <v/>
      </c>
      <c r="K324" s="21" t="str">
        <f>IF(Data!K324&gt;0,Data!K324-4,"")</f>
        <v/>
      </c>
      <c r="L324" s="21" t="str">
        <f>IF(Data!L324&gt;0,4-Data!L324,"")</f>
        <v/>
      </c>
      <c r="M324" s="21" t="str">
        <f>IF(Data!M324&gt;0,Data!M324-4,"")</f>
        <v/>
      </c>
      <c r="N324" s="21" t="str">
        <f>IF(Data!N324&gt;0,Data!N324-4,"")</f>
        <v/>
      </c>
      <c r="O324" s="21" t="str">
        <f>IF(Data!O324&gt;0,Data!O324-4,"")</f>
        <v/>
      </c>
      <c r="P324" s="21" t="str">
        <f>IF(Data!P324&gt;0,Data!P324-4,"")</f>
        <v/>
      </c>
      <c r="Q324" s="21" t="str">
        <f>IF(Data!Q324&gt;0,4-Data!Q324,"")</f>
        <v/>
      </c>
      <c r="R324" s="21" t="str">
        <f>IF(Data!R324&gt;0,4-Data!R324,"")</f>
        <v/>
      </c>
      <c r="S324" s="21" t="str">
        <f>IF(Data!S324&gt;0,4-Data!S324,"")</f>
        <v/>
      </c>
      <c r="T324" s="21" t="str">
        <f>IF(Data!T324&gt;0,Data!T324-4,"")</f>
        <v/>
      </c>
      <c r="U324" s="21" t="str">
        <f>IF(Data!U324&gt;0,4-Data!U324,"")</f>
        <v/>
      </c>
      <c r="V324" s="21" t="str">
        <f>IF(Data!V324&gt;0,Data!V324-4,"")</f>
        <v/>
      </c>
      <c r="W324" s="21" t="str">
        <f>IF(Data!W324&gt;0,4-Data!W324,"")</f>
        <v/>
      </c>
      <c r="X324" s="21" t="str">
        <f>IF(Data!X324&gt;0,4-Data!X324,"")</f>
        <v/>
      </c>
      <c r="Y324" s="21" t="str">
        <f>IF(Data!Y324&gt;0,4-Data!Y324,"")</f>
        <v/>
      </c>
      <c r="Z324" s="21" t="str">
        <f>IF(Data!Z324&gt;0,Data!Z324-4,"")</f>
        <v/>
      </c>
      <c r="AC324" s="39" t="str">
        <f t="shared" si="1"/>
        <v/>
      </c>
      <c r="AD324" s="39" t="str">
        <f t="shared" si="2"/>
        <v/>
      </c>
      <c r="AE324" s="39" t="str">
        <f t="shared" si="3"/>
        <v/>
      </c>
      <c r="AF324" s="39" t="str">
        <f t="shared" si="4"/>
        <v/>
      </c>
      <c r="AG324" s="39" t="str">
        <f t="shared" si="5"/>
        <v/>
      </c>
      <c r="AH324" s="39" t="str">
        <f t="shared" si="6"/>
        <v/>
      </c>
    </row>
    <row r="325" ht="14.25" customHeight="1">
      <c r="A325" s="21" t="str">
        <f>IF(Data!A325&gt;0,Data!A325-4,"")</f>
        <v/>
      </c>
      <c r="B325" s="21" t="str">
        <f>IF(Data!B325&gt;0,Data!B325-4,"")</f>
        <v/>
      </c>
      <c r="C325" s="21" t="str">
        <f>IF(Data!C325&gt;0,4-Data!C325,"")</f>
        <v/>
      </c>
      <c r="D325" s="21" t="str">
        <f>IF(Data!D325&gt;0,4-Data!D325,"")</f>
        <v/>
      </c>
      <c r="E325" s="21" t="str">
        <f>IF(Data!E325&gt;0,4-Data!E325,"")</f>
        <v/>
      </c>
      <c r="F325" s="21" t="str">
        <f>IF(Data!F325&gt;0,Data!F325-4,"")</f>
        <v/>
      </c>
      <c r="G325" s="21" t="str">
        <f>IF(Data!G325&gt;0,Data!G325-4,"")</f>
        <v/>
      </c>
      <c r="H325" s="21" t="str">
        <f>IF(Data!H325&gt;0,Data!H325-4,"")</f>
        <v/>
      </c>
      <c r="I325" s="21" t="str">
        <f>IF(Data!I325&gt;0,4-Data!I325,"")</f>
        <v/>
      </c>
      <c r="J325" s="21" t="str">
        <f>IF(Data!J325&gt;0,4-Data!J325,"")</f>
        <v/>
      </c>
      <c r="K325" s="21" t="str">
        <f>IF(Data!K325&gt;0,Data!K325-4,"")</f>
        <v/>
      </c>
      <c r="L325" s="21" t="str">
        <f>IF(Data!L325&gt;0,4-Data!L325,"")</f>
        <v/>
      </c>
      <c r="M325" s="21" t="str">
        <f>IF(Data!M325&gt;0,Data!M325-4,"")</f>
        <v/>
      </c>
      <c r="N325" s="21" t="str">
        <f>IF(Data!N325&gt;0,Data!N325-4,"")</f>
        <v/>
      </c>
      <c r="O325" s="21" t="str">
        <f>IF(Data!O325&gt;0,Data!O325-4,"")</f>
        <v/>
      </c>
      <c r="P325" s="21" t="str">
        <f>IF(Data!P325&gt;0,Data!P325-4,"")</f>
        <v/>
      </c>
      <c r="Q325" s="21" t="str">
        <f>IF(Data!Q325&gt;0,4-Data!Q325,"")</f>
        <v/>
      </c>
      <c r="R325" s="21" t="str">
        <f>IF(Data!R325&gt;0,4-Data!R325,"")</f>
        <v/>
      </c>
      <c r="S325" s="21" t="str">
        <f>IF(Data!S325&gt;0,4-Data!S325,"")</f>
        <v/>
      </c>
      <c r="T325" s="21" t="str">
        <f>IF(Data!T325&gt;0,Data!T325-4,"")</f>
        <v/>
      </c>
      <c r="U325" s="21" t="str">
        <f>IF(Data!U325&gt;0,4-Data!U325,"")</f>
        <v/>
      </c>
      <c r="V325" s="21" t="str">
        <f>IF(Data!V325&gt;0,Data!V325-4,"")</f>
        <v/>
      </c>
      <c r="W325" s="21" t="str">
        <f>IF(Data!W325&gt;0,4-Data!W325,"")</f>
        <v/>
      </c>
      <c r="X325" s="21" t="str">
        <f>IF(Data!X325&gt;0,4-Data!X325,"")</f>
        <v/>
      </c>
      <c r="Y325" s="21" t="str">
        <f>IF(Data!Y325&gt;0,4-Data!Y325,"")</f>
        <v/>
      </c>
      <c r="Z325" s="21" t="str">
        <f>IF(Data!Z325&gt;0,Data!Z325-4,"")</f>
        <v/>
      </c>
      <c r="AC325" s="39" t="str">
        <f t="shared" si="1"/>
        <v/>
      </c>
      <c r="AD325" s="39" t="str">
        <f t="shared" si="2"/>
        <v/>
      </c>
      <c r="AE325" s="39" t="str">
        <f t="shared" si="3"/>
        <v/>
      </c>
      <c r="AF325" s="39" t="str">
        <f t="shared" si="4"/>
        <v/>
      </c>
      <c r="AG325" s="39" t="str">
        <f t="shared" si="5"/>
        <v/>
      </c>
      <c r="AH325" s="39" t="str">
        <f t="shared" si="6"/>
        <v/>
      </c>
    </row>
    <row r="326" ht="14.25" customHeight="1">
      <c r="A326" s="21" t="str">
        <f>IF(Data!A326&gt;0,Data!A326-4,"")</f>
        <v/>
      </c>
      <c r="B326" s="21" t="str">
        <f>IF(Data!B326&gt;0,Data!B326-4,"")</f>
        <v/>
      </c>
      <c r="C326" s="21" t="str">
        <f>IF(Data!C326&gt;0,4-Data!C326,"")</f>
        <v/>
      </c>
      <c r="D326" s="21" t="str">
        <f>IF(Data!D326&gt;0,4-Data!D326,"")</f>
        <v/>
      </c>
      <c r="E326" s="21" t="str">
        <f>IF(Data!E326&gt;0,4-Data!E326,"")</f>
        <v/>
      </c>
      <c r="F326" s="21" t="str">
        <f>IF(Data!F326&gt;0,Data!F326-4,"")</f>
        <v/>
      </c>
      <c r="G326" s="21" t="str">
        <f>IF(Data!G326&gt;0,Data!G326-4,"")</f>
        <v/>
      </c>
      <c r="H326" s="21" t="str">
        <f>IF(Data!H326&gt;0,Data!H326-4,"")</f>
        <v/>
      </c>
      <c r="I326" s="21" t="str">
        <f>IF(Data!I326&gt;0,4-Data!I326,"")</f>
        <v/>
      </c>
      <c r="J326" s="21" t="str">
        <f>IF(Data!J326&gt;0,4-Data!J326,"")</f>
        <v/>
      </c>
      <c r="K326" s="21" t="str">
        <f>IF(Data!K326&gt;0,Data!K326-4,"")</f>
        <v/>
      </c>
      <c r="L326" s="21" t="str">
        <f>IF(Data!L326&gt;0,4-Data!L326,"")</f>
        <v/>
      </c>
      <c r="M326" s="21" t="str">
        <f>IF(Data!M326&gt;0,Data!M326-4,"")</f>
        <v/>
      </c>
      <c r="N326" s="21" t="str">
        <f>IF(Data!N326&gt;0,Data!N326-4,"")</f>
        <v/>
      </c>
      <c r="O326" s="21" t="str">
        <f>IF(Data!O326&gt;0,Data!O326-4,"")</f>
        <v/>
      </c>
      <c r="P326" s="21" t="str">
        <f>IF(Data!P326&gt;0,Data!P326-4,"")</f>
        <v/>
      </c>
      <c r="Q326" s="21" t="str">
        <f>IF(Data!Q326&gt;0,4-Data!Q326,"")</f>
        <v/>
      </c>
      <c r="R326" s="21" t="str">
        <f>IF(Data!R326&gt;0,4-Data!R326,"")</f>
        <v/>
      </c>
      <c r="S326" s="21" t="str">
        <f>IF(Data!S326&gt;0,4-Data!S326,"")</f>
        <v/>
      </c>
      <c r="T326" s="21" t="str">
        <f>IF(Data!T326&gt;0,Data!T326-4,"")</f>
        <v/>
      </c>
      <c r="U326" s="21" t="str">
        <f>IF(Data!U326&gt;0,4-Data!U326,"")</f>
        <v/>
      </c>
      <c r="V326" s="21" t="str">
        <f>IF(Data!V326&gt;0,Data!V326-4,"")</f>
        <v/>
      </c>
      <c r="W326" s="21" t="str">
        <f>IF(Data!W326&gt;0,4-Data!W326,"")</f>
        <v/>
      </c>
      <c r="X326" s="21" t="str">
        <f>IF(Data!X326&gt;0,4-Data!X326,"")</f>
        <v/>
      </c>
      <c r="Y326" s="21" t="str">
        <f>IF(Data!Y326&gt;0,4-Data!Y326,"")</f>
        <v/>
      </c>
      <c r="Z326" s="21" t="str">
        <f>IF(Data!Z326&gt;0,Data!Z326-4,"")</f>
        <v/>
      </c>
      <c r="AC326" s="39" t="str">
        <f t="shared" si="1"/>
        <v/>
      </c>
      <c r="AD326" s="39" t="str">
        <f t="shared" si="2"/>
        <v/>
      </c>
      <c r="AE326" s="39" t="str">
        <f t="shared" si="3"/>
        <v/>
      </c>
      <c r="AF326" s="39" t="str">
        <f t="shared" si="4"/>
        <v/>
      </c>
      <c r="AG326" s="39" t="str">
        <f t="shared" si="5"/>
        <v/>
      </c>
      <c r="AH326" s="39" t="str">
        <f t="shared" si="6"/>
        <v/>
      </c>
    </row>
    <row r="327" ht="14.25" customHeight="1">
      <c r="A327" s="21" t="str">
        <f>IF(Data!A327&gt;0,Data!A327-4,"")</f>
        <v/>
      </c>
      <c r="B327" s="21" t="str">
        <f>IF(Data!B327&gt;0,Data!B327-4,"")</f>
        <v/>
      </c>
      <c r="C327" s="21" t="str">
        <f>IF(Data!C327&gt;0,4-Data!C327,"")</f>
        <v/>
      </c>
      <c r="D327" s="21" t="str">
        <f>IF(Data!D327&gt;0,4-Data!D327,"")</f>
        <v/>
      </c>
      <c r="E327" s="21" t="str">
        <f>IF(Data!E327&gt;0,4-Data!E327,"")</f>
        <v/>
      </c>
      <c r="F327" s="21" t="str">
        <f>IF(Data!F327&gt;0,Data!F327-4,"")</f>
        <v/>
      </c>
      <c r="G327" s="21" t="str">
        <f>IF(Data!G327&gt;0,Data!G327-4,"")</f>
        <v/>
      </c>
      <c r="H327" s="21" t="str">
        <f>IF(Data!H327&gt;0,Data!H327-4,"")</f>
        <v/>
      </c>
      <c r="I327" s="21" t="str">
        <f>IF(Data!I327&gt;0,4-Data!I327,"")</f>
        <v/>
      </c>
      <c r="J327" s="21" t="str">
        <f>IF(Data!J327&gt;0,4-Data!J327,"")</f>
        <v/>
      </c>
      <c r="K327" s="21" t="str">
        <f>IF(Data!K327&gt;0,Data!K327-4,"")</f>
        <v/>
      </c>
      <c r="L327" s="21" t="str">
        <f>IF(Data!L327&gt;0,4-Data!L327,"")</f>
        <v/>
      </c>
      <c r="M327" s="21" t="str">
        <f>IF(Data!M327&gt;0,Data!M327-4,"")</f>
        <v/>
      </c>
      <c r="N327" s="21" t="str">
        <f>IF(Data!N327&gt;0,Data!N327-4,"")</f>
        <v/>
      </c>
      <c r="O327" s="21" t="str">
        <f>IF(Data!O327&gt;0,Data!O327-4,"")</f>
        <v/>
      </c>
      <c r="P327" s="21" t="str">
        <f>IF(Data!P327&gt;0,Data!P327-4,"")</f>
        <v/>
      </c>
      <c r="Q327" s="21" t="str">
        <f>IF(Data!Q327&gt;0,4-Data!Q327,"")</f>
        <v/>
      </c>
      <c r="R327" s="21" t="str">
        <f>IF(Data!R327&gt;0,4-Data!R327,"")</f>
        <v/>
      </c>
      <c r="S327" s="21" t="str">
        <f>IF(Data!S327&gt;0,4-Data!S327,"")</f>
        <v/>
      </c>
      <c r="T327" s="21" t="str">
        <f>IF(Data!T327&gt;0,Data!T327-4,"")</f>
        <v/>
      </c>
      <c r="U327" s="21" t="str">
        <f>IF(Data!U327&gt;0,4-Data!U327,"")</f>
        <v/>
      </c>
      <c r="V327" s="21" t="str">
        <f>IF(Data!V327&gt;0,Data!V327-4,"")</f>
        <v/>
      </c>
      <c r="W327" s="21" t="str">
        <f>IF(Data!W327&gt;0,4-Data!W327,"")</f>
        <v/>
      </c>
      <c r="X327" s="21" t="str">
        <f>IF(Data!X327&gt;0,4-Data!X327,"")</f>
        <v/>
      </c>
      <c r="Y327" s="21" t="str">
        <f>IF(Data!Y327&gt;0,4-Data!Y327,"")</f>
        <v/>
      </c>
      <c r="Z327" s="21" t="str">
        <f>IF(Data!Z327&gt;0,Data!Z327-4,"")</f>
        <v/>
      </c>
      <c r="AC327" s="39" t="str">
        <f t="shared" si="1"/>
        <v/>
      </c>
      <c r="AD327" s="39" t="str">
        <f t="shared" si="2"/>
        <v/>
      </c>
      <c r="AE327" s="39" t="str">
        <f t="shared" si="3"/>
        <v/>
      </c>
      <c r="AF327" s="39" t="str">
        <f t="shared" si="4"/>
        <v/>
      </c>
      <c r="AG327" s="39" t="str">
        <f t="shared" si="5"/>
        <v/>
      </c>
      <c r="AH327" s="39" t="str">
        <f t="shared" si="6"/>
        <v/>
      </c>
    </row>
    <row r="328" ht="14.25" customHeight="1">
      <c r="A328" s="21" t="str">
        <f>IF(Data!A328&gt;0,Data!A328-4,"")</f>
        <v/>
      </c>
      <c r="B328" s="21" t="str">
        <f>IF(Data!B328&gt;0,Data!B328-4,"")</f>
        <v/>
      </c>
      <c r="C328" s="21" t="str">
        <f>IF(Data!C328&gt;0,4-Data!C328,"")</f>
        <v/>
      </c>
      <c r="D328" s="21" t="str">
        <f>IF(Data!D328&gt;0,4-Data!D328,"")</f>
        <v/>
      </c>
      <c r="E328" s="21" t="str">
        <f>IF(Data!E328&gt;0,4-Data!E328,"")</f>
        <v/>
      </c>
      <c r="F328" s="21" t="str">
        <f>IF(Data!F328&gt;0,Data!F328-4,"")</f>
        <v/>
      </c>
      <c r="G328" s="21" t="str">
        <f>IF(Data!G328&gt;0,Data!G328-4,"")</f>
        <v/>
      </c>
      <c r="H328" s="21" t="str">
        <f>IF(Data!H328&gt;0,Data!H328-4,"")</f>
        <v/>
      </c>
      <c r="I328" s="21" t="str">
        <f>IF(Data!I328&gt;0,4-Data!I328,"")</f>
        <v/>
      </c>
      <c r="J328" s="21" t="str">
        <f>IF(Data!J328&gt;0,4-Data!J328,"")</f>
        <v/>
      </c>
      <c r="K328" s="21" t="str">
        <f>IF(Data!K328&gt;0,Data!K328-4,"")</f>
        <v/>
      </c>
      <c r="L328" s="21" t="str">
        <f>IF(Data!L328&gt;0,4-Data!L328,"")</f>
        <v/>
      </c>
      <c r="M328" s="21" t="str">
        <f>IF(Data!M328&gt;0,Data!M328-4,"")</f>
        <v/>
      </c>
      <c r="N328" s="21" t="str">
        <f>IF(Data!N328&gt;0,Data!N328-4,"")</f>
        <v/>
      </c>
      <c r="O328" s="21" t="str">
        <f>IF(Data!O328&gt;0,Data!O328-4,"")</f>
        <v/>
      </c>
      <c r="P328" s="21" t="str">
        <f>IF(Data!P328&gt;0,Data!P328-4,"")</f>
        <v/>
      </c>
      <c r="Q328" s="21" t="str">
        <f>IF(Data!Q328&gt;0,4-Data!Q328,"")</f>
        <v/>
      </c>
      <c r="R328" s="21" t="str">
        <f>IF(Data!R328&gt;0,4-Data!R328,"")</f>
        <v/>
      </c>
      <c r="S328" s="21" t="str">
        <f>IF(Data!S328&gt;0,4-Data!S328,"")</f>
        <v/>
      </c>
      <c r="T328" s="21" t="str">
        <f>IF(Data!T328&gt;0,Data!T328-4,"")</f>
        <v/>
      </c>
      <c r="U328" s="21" t="str">
        <f>IF(Data!U328&gt;0,4-Data!U328,"")</f>
        <v/>
      </c>
      <c r="V328" s="21" t="str">
        <f>IF(Data!V328&gt;0,Data!V328-4,"")</f>
        <v/>
      </c>
      <c r="W328" s="21" t="str">
        <f>IF(Data!W328&gt;0,4-Data!W328,"")</f>
        <v/>
      </c>
      <c r="X328" s="21" t="str">
        <f>IF(Data!X328&gt;0,4-Data!X328,"")</f>
        <v/>
      </c>
      <c r="Y328" s="21" t="str">
        <f>IF(Data!Y328&gt;0,4-Data!Y328,"")</f>
        <v/>
      </c>
      <c r="Z328" s="21" t="str">
        <f>IF(Data!Z328&gt;0,Data!Z328-4,"")</f>
        <v/>
      </c>
      <c r="AC328" s="39" t="str">
        <f t="shared" si="1"/>
        <v/>
      </c>
      <c r="AD328" s="39" t="str">
        <f t="shared" si="2"/>
        <v/>
      </c>
      <c r="AE328" s="39" t="str">
        <f t="shared" si="3"/>
        <v/>
      </c>
      <c r="AF328" s="39" t="str">
        <f t="shared" si="4"/>
        <v/>
      </c>
      <c r="AG328" s="39" t="str">
        <f t="shared" si="5"/>
        <v/>
      </c>
      <c r="AH328" s="39" t="str">
        <f t="shared" si="6"/>
        <v/>
      </c>
    </row>
    <row r="329" ht="14.25" customHeight="1">
      <c r="A329" s="21" t="str">
        <f>IF(Data!A329&gt;0,Data!A329-4,"")</f>
        <v/>
      </c>
      <c r="B329" s="21" t="str">
        <f>IF(Data!B329&gt;0,Data!B329-4,"")</f>
        <v/>
      </c>
      <c r="C329" s="21" t="str">
        <f>IF(Data!C329&gt;0,4-Data!C329,"")</f>
        <v/>
      </c>
      <c r="D329" s="21" t="str">
        <f>IF(Data!D329&gt;0,4-Data!D329,"")</f>
        <v/>
      </c>
      <c r="E329" s="21" t="str">
        <f>IF(Data!E329&gt;0,4-Data!E329,"")</f>
        <v/>
      </c>
      <c r="F329" s="21" t="str">
        <f>IF(Data!F329&gt;0,Data!F329-4,"")</f>
        <v/>
      </c>
      <c r="G329" s="21" t="str">
        <f>IF(Data!G329&gt;0,Data!G329-4,"")</f>
        <v/>
      </c>
      <c r="H329" s="21" t="str">
        <f>IF(Data!H329&gt;0,Data!H329-4,"")</f>
        <v/>
      </c>
      <c r="I329" s="21" t="str">
        <f>IF(Data!I329&gt;0,4-Data!I329,"")</f>
        <v/>
      </c>
      <c r="J329" s="21" t="str">
        <f>IF(Data!J329&gt;0,4-Data!J329,"")</f>
        <v/>
      </c>
      <c r="K329" s="21" t="str">
        <f>IF(Data!K329&gt;0,Data!K329-4,"")</f>
        <v/>
      </c>
      <c r="L329" s="21" t="str">
        <f>IF(Data!L329&gt;0,4-Data!L329,"")</f>
        <v/>
      </c>
      <c r="M329" s="21" t="str">
        <f>IF(Data!M329&gt;0,Data!M329-4,"")</f>
        <v/>
      </c>
      <c r="N329" s="21" t="str">
        <f>IF(Data!N329&gt;0,Data!N329-4,"")</f>
        <v/>
      </c>
      <c r="O329" s="21" t="str">
        <f>IF(Data!O329&gt;0,Data!O329-4,"")</f>
        <v/>
      </c>
      <c r="P329" s="21" t="str">
        <f>IF(Data!P329&gt;0,Data!P329-4,"")</f>
        <v/>
      </c>
      <c r="Q329" s="21" t="str">
        <f>IF(Data!Q329&gt;0,4-Data!Q329,"")</f>
        <v/>
      </c>
      <c r="R329" s="21" t="str">
        <f>IF(Data!R329&gt;0,4-Data!R329,"")</f>
        <v/>
      </c>
      <c r="S329" s="21" t="str">
        <f>IF(Data!S329&gt;0,4-Data!S329,"")</f>
        <v/>
      </c>
      <c r="T329" s="21" t="str">
        <f>IF(Data!T329&gt;0,Data!T329-4,"")</f>
        <v/>
      </c>
      <c r="U329" s="21" t="str">
        <f>IF(Data!U329&gt;0,4-Data!U329,"")</f>
        <v/>
      </c>
      <c r="V329" s="21" t="str">
        <f>IF(Data!V329&gt;0,Data!V329-4,"")</f>
        <v/>
      </c>
      <c r="W329" s="21" t="str">
        <f>IF(Data!W329&gt;0,4-Data!W329,"")</f>
        <v/>
      </c>
      <c r="X329" s="21" t="str">
        <f>IF(Data!X329&gt;0,4-Data!X329,"")</f>
        <v/>
      </c>
      <c r="Y329" s="21" t="str">
        <f>IF(Data!Y329&gt;0,4-Data!Y329,"")</f>
        <v/>
      </c>
      <c r="Z329" s="21" t="str">
        <f>IF(Data!Z329&gt;0,Data!Z329-4,"")</f>
        <v/>
      </c>
      <c r="AC329" s="39" t="str">
        <f t="shared" si="1"/>
        <v/>
      </c>
      <c r="AD329" s="39" t="str">
        <f t="shared" si="2"/>
        <v/>
      </c>
      <c r="AE329" s="39" t="str">
        <f t="shared" si="3"/>
        <v/>
      </c>
      <c r="AF329" s="39" t="str">
        <f t="shared" si="4"/>
        <v/>
      </c>
      <c r="AG329" s="39" t="str">
        <f t="shared" si="5"/>
        <v/>
      </c>
      <c r="AH329" s="39" t="str">
        <f t="shared" si="6"/>
        <v/>
      </c>
    </row>
    <row r="330" ht="14.25" customHeight="1">
      <c r="A330" s="21" t="str">
        <f>IF(Data!A330&gt;0,Data!A330-4,"")</f>
        <v/>
      </c>
      <c r="B330" s="21" t="str">
        <f>IF(Data!B330&gt;0,Data!B330-4,"")</f>
        <v/>
      </c>
      <c r="C330" s="21" t="str">
        <f>IF(Data!C330&gt;0,4-Data!C330,"")</f>
        <v/>
      </c>
      <c r="D330" s="21" t="str">
        <f>IF(Data!D330&gt;0,4-Data!D330,"")</f>
        <v/>
      </c>
      <c r="E330" s="21" t="str">
        <f>IF(Data!E330&gt;0,4-Data!E330,"")</f>
        <v/>
      </c>
      <c r="F330" s="21" t="str">
        <f>IF(Data!F330&gt;0,Data!F330-4,"")</f>
        <v/>
      </c>
      <c r="G330" s="21" t="str">
        <f>IF(Data!G330&gt;0,Data!G330-4,"")</f>
        <v/>
      </c>
      <c r="H330" s="21" t="str">
        <f>IF(Data!H330&gt;0,Data!H330-4,"")</f>
        <v/>
      </c>
      <c r="I330" s="21" t="str">
        <f>IF(Data!I330&gt;0,4-Data!I330,"")</f>
        <v/>
      </c>
      <c r="J330" s="21" t="str">
        <f>IF(Data!J330&gt;0,4-Data!J330,"")</f>
        <v/>
      </c>
      <c r="K330" s="21" t="str">
        <f>IF(Data!K330&gt;0,Data!K330-4,"")</f>
        <v/>
      </c>
      <c r="L330" s="21" t="str">
        <f>IF(Data!L330&gt;0,4-Data!L330,"")</f>
        <v/>
      </c>
      <c r="M330" s="21" t="str">
        <f>IF(Data!M330&gt;0,Data!M330-4,"")</f>
        <v/>
      </c>
      <c r="N330" s="21" t="str">
        <f>IF(Data!N330&gt;0,Data!N330-4,"")</f>
        <v/>
      </c>
      <c r="O330" s="21" t="str">
        <f>IF(Data!O330&gt;0,Data!O330-4,"")</f>
        <v/>
      </c>
      <c r="P330" s="21" t="str">
        <f>IF(Data!P330&gt;0,Data!P330-4,"")</f>
        <v/>
      </c>
      <c r="Q330" s="21" t="str">
        <f>IF(Data!Q330&gt;0,4-Data!Q330,"")</f>
        <v/>
      </c>
      <c r="R330" s="21" t="str">
        <f>IF(Data!R330&gt;0,4-Data!R330,"")</f>
        <v/>
      </c>
      <c r="S330" s="21" t="str">
        <f>IF(Data!S330&gt;0,4-Data!S330,"")</f>
        <v/>
      </c>
      <c r="T330" s="21" t="str">
        <f>IF(Data!T330&gt;0,Data!T330-4,"")</f>
        <v/>
      </c>
      <c r="U330" s="21" t="str">
        <f>IF(Data!U330&gt;0,4-Data!U330,"")</f>
        <v/>
      </c>
      <c r="V330" s="21" t="str">
        <f>IF(Data!V330&gt;0,Data!V330-4,"")</f>
        <v/>
      </c>
      <c r="W330" s="21" t="str">
        <f>IF(Data!W330&gt;0,4-Data!W330,"")</f>
        <v/>
      </c>
      <c r="X330" s="21" t="str">
        <f>IF(Data!X330&gt;0,4-Data!X330,"")</f>
        <v/>
      </c>
      <c r="Y330" s="21" t="str">
        <f>IF(Data!Y330&gt;0,4-Data!Y330,"")</f>
        <v/>
      </c>
      <c r="Z330" s="21" t="str">
        <f>IF(Data!Z330&gt;0,Data!Z330-4,"")</f>
        <v/>
      </c>
      <c r="AC330" s="39" t="str">
        <f t="shared" si="1"/>
        <v/>
      </c>
      <c r="AD330" s="39" t="str">
        <f t="shared" si="2"/>
        <v/>
      </c>
      <c r="AE330" s="39" t="str">
        <f t="shared" si="3"/>
        <v/>
      </c>
      <c r="AF330" s="39" t="str">
        <f t="shared" si="4"/>
        <v/>
      </c>
      <c r="AG330" s="39" t="str">
        <f t="shared" si="5"/>
        <v/>
      </c>
      <c r="AH330" s="39" t="str">
        <f t="shared" si="6"/>
        <v/>
      </c>
    </row>
    <row r="331" ht="14.25" customHeight="1">
      <c r="A331" s="21" t="str">
        <f>IF(Data!A331&gt;0,Data!A331-4,"")</f>
        <v/>
      </c>
      <c r="B331" s="21" t="str">
        <f>IF(Data!B331&gt;0,Data!B331-4,"")</f>
        <v/>
      </c>
      <c r="C331" s="21" t="str">
        <f>IF(Data!C331&gt;0,4-Data!C331,"")</f>
        <v/>
      </c>
      <c r="D331" s="21" t="str">
        <f>IF(Data!D331&gt;0,4-Data!D331,"")</f>
        <v/>
      </c>
      <c r="E331" s="21" t="str">
        <f>IF(Data!E331&gt;0,4-Data!E331,"")</f>
        <v/>
      </c>
      <c r="F331" s="21" t="str">
        <f>IF(Data!F331&gt;0,Data!F331-4,"")</f>
        <v/>
      </c>
      <c r="G331" s="21" t="str">
        <f>IF(Data!G331&gt;0,Data!G331-4,"")</f>
        <v/>
      </c>
      <c r="H331" s="21" t="str">
        <f>IF(Data!H331&gt;0,Data!H331-4,"")</f>
        <v/>
      </c>
      <c r="I331" s="21" t="str">
        <f>IF(Data!I331&gt;0,4-Data!I331,"")</f>
        <v/>
      </c>
      <c r="J331" s="21" t="str">
        <f>IF(Data!J331&gt;0,4-Data!J331,"")</f>
        <v/>
      </c>
      <c r="K331" s="21" t="str">
        <f>IF(Data!K331&gt;0,Data!K331-4,"")</f>
        <v/>
      </c>
      <c r="L331" s="21" t="str">
        <f>IF(Data!L331&gt;0,4-Data!L331,"")</f>
        <v/>
      </c>
      <c r="M331" s="21" t="str">
        <f>IF(Data!M331&gt;0,Data!M331-4,"")</f>
        <v/>
      </c>
      <c r="N331" s="21" t="str">
        <f>IF(Data!N331&gt;0,Data!N331-4,"")</f>
        <v/>
      </c>
      <c r="O331" s="21" t="str">
        <f>IF(Data!O331&gt;0,Data!O331-4,"")</f>
        <v/>
      </c>
      <c r="P331" s="21" t="str">
        <f>IF(Data!P331&gt;0,Data!P331-4,"")</f>
        <v/>
      </c>
      <c r="Q331" s="21" t="str">
        <f>IF(Data!Q331&gt;0,4-Data!Q331,"")</f>
        <v/>
      </c>
      <c r="R331" s="21" t="str">
        <f>IF(Data!R331&gt;0,4-Data!R331,"")</f>
        <v/>
      </c>
      <c r="S331" s="21" t="str">
        <f>IF(Data!S331&gt;0,4-Data!S331,"")</f>
        <v/>
      </c>
      <c r="T331" s="21" t="str">
        <f>IF(Data!T331&gt;0,Data!T331-4,"")</f>
        <v/>
      </c>
      <c r="U331" s="21" t="str">
        <f>IF(Data!U331&gt;0,4-Data!U331,"")</f>
        <v/>
      </c>
      <c r="V331" s="21" t="str">
        <f>IF(Data!V331&gt;0,Data!V331-4,"")</f>
        <v/>
      </c>
      <c r="W331" s="21" t="str">
        <f>IF(Data!W331&gt;0,4-Data!W331,"")</f>
        <v/>
      </c>
      <c r="X331" s="21" t="str">
        <f>IF(Data!X331&gt;0,4-Data!X331,"")</f>
        <v/>
      </c>
      <c r="Y331" s="21" t="str">
        <f>IF(Data!Y331&gt;0,4-Data!Y331,"")</f>
        <v/>
      </c>
      <c r="Z331" s="21" t="str">
        <f>IF(Data!Z331&gt;0,Data!Z331-4,"")</f>
        <v/>
      </c>
      <c r="AC331" s="39" t="str">
        <f t="shared" si="1"/>
        <v/>
      </c>
      <c r="AD331" s="39" t="str">
        <f t="shared" si="2"/>
        <v/>
      </c>
      <c r="AE331" s="39" t="str">
        <f t="shared" si="3"/>
        <v/>
      </c>
      <c r="AF331" s="39" t="str">
        <f t="shared" si="4"/>
        <v/>
      </c>
      <c r="AG331" s="39" t="str">
        <f t="shared" si="5"/>
        <v/>
      </c>
      <c r="AH331" s="39" t="str">
        <f t="shared" si="6"/>
        <v/>
      </c>
    </row>
    <row r="332" ht="14.25" customHeight="1">
      <c r="A332" s="21" t="str">
        <f>IF(Data!A332&gt;0,Data!A332-4,"")</f>
        <v/>
      </c>
      <c r="B332" s="21" t="str">
        <f>IF(Data!B332&gt;0,Data!B332-4,"")</f>
        <v/>
      </c>
      <c r="C332" s="21" t="str">
        <f>IF(Data!C332&gt;0,4-Data!C332,"")</f>
        <v/>
      </c>
      <c r="D332" s="21" t="str">
        <f>IF(Data!D332&gt;0,4-Data!D332,"")</f>
        <v/>
      </c>
      <c r="E332" s="21" t="str">
        <f>IF(Data!E332&gt;0,4-Data!E332,"")</f>
        <v/>
      </c>
      <c r="F332" s="21" t="str">
        <f>IF(Data!F332&gt;0,Data!F332-4,"")</f>
        <v/>
      </c>
      <c r="G332" s="21" t="str">
        <f>IF(Data!G332&gt;0,Data!G332-4,"")</f>
        <v/>
      </c>
      <c r="H332" s="21" t="str">
        <f>IF(Data!H332&gt;0,Data!H332-4,"")</f>
        <v/>
      </c>
      <c r="I332" s="21" t="str">
        <f>IF(Data!I332&gt;0,4-Data!I332,"")</f>
        <v/>
      </c>
      <c r="J332" s="21" t="str">
        <f>IF(Data!J332&gt;0,4-Data!J332,"")</f>
        <v/>
      </c>
      <c r="K332" s="21" t="str">
        <f>IF(Data!K332&gt;0,Data!K332-4,"")</f>
        <v/>
      </c>
      <c r="L332" s="21" t="str">
        <f>IF(Data!L332&gt;0,4-Data!L332,"")</f>
        <v/>
      </c>
      <c r="M332" s="21" t="str">
        <f>IF(Data!M332&gt;0,Data!M332-4,"")</f>
        <v/>
      </c>
      <c r="N332" s="21" t="str">
        <f>IF(Data!N332&gt;0,Data!N332-4,"")</f>
        <v/>
      </c>
      <c r="O332" s="21" t="str">
        <f>IF(Data!O332&gt;0,Data!O332-4,"")</f>
        <v/>
      </c>
      <c r="P332" s="21" t="str">
        <f>IF(Data!P332&gt;0,Data!P332-4,"")</f>
        <v/>
      </c>
      <c r="Q332" s="21" t="str">
        <f>IF(Data!Q332&gt;0,4-Data!Q332,"")</f>
        <v/>
      </c>
      <c r="R332" s="21" t="str">
        <f>IF(Data!R332&gt;0,4-Data!R332,"")</f>
        <v/>
      </c>
      <c r="S332" s="21" t="str">
        <f>IF(Data!S332&gt;0,4-Data!S332,"")</f>
        <v/>
      </c>
      <c r="T332" s="21" t="str">
        <f>IF(Data!T332&gt;0,Data!T332-4,"")</f>
        <v/>
      </c>
      <c r="U332" s="21" t="str">
        <f>IF(Data!U332&gt;0,4-Data!U332,"")</f>
        <v/>
      </c>
      <c r="V332" s="21" t="str">
        <f>IF(Data!V332&gt;0,Data!V332-4,"")</f>
        <v/>
      </c>
      <c r="W332" s="21" t="str">
        <f>IF(Data!W332&gt;0,4-Data!W332,"")</f>
        <v/>
      </c>
      <c r="X332" s="21" t="str">
        <f>IF(Data!X332&gt;0,4-Data!X332,"")</f>
        <v/>
      </c>
      <c r="Y332" s="21" t="str">
        <f>IF(Data!Y332&gt;0,4-Data!Y332,"")</f>
        <v/>
      </c>
      <c r="Z332" s="21" t="str">
        <f>IF(Data!Z332&gt;0,Data!Z332-4,"")</f>
        <v/>
      </c>
      <c r="AC332" s="39" t="str">
        <f t="shared" si="1"/>
        <v/>
      </c>
      <c r="AD332" s="39" t="str">
        <f t="shared" si="2"/>
        <v/>
      </c>
      <c r="AE332" s="39" t="str">
        <f t="shared" si="3"/>
        <v/>
      </c>
      <c r="AF332" s="39" t="str">
        <f t="shared" si="4"/>
        <v/>
      </c>
      <c r="AG332" s="39" t="str">
        <f t="shared" si="5"/>
        <v/>
      </c>
      <c r="AH332" s="39" t="str">
        <f t="shared" si="6"/>
        <v/>
      </c>
    </row>
    <row r="333" ht="14.25" customHeight="1">
      <c r="A333" s="21" t="str">
        <f>IF(Data!A333&gt;0,Data!A333-4,"")</f>
        <v/>
      </c>
      <c r="B333" s="21" t="str">
        <f>IF(Data!B333&gt;0,Data!B333-4,"")</f>
        <v/>
      </c>
      <c r="C333" s="21" t="str">
        <f>IF(Data!C333&gt;0,4-Data!C333,"")</f>
        <v/>
      </c>
      <c r="D333" s="21" t="str">
        <f>IF(Data!D333&gt;0,4-Data!D333,"")</f>
        <v/>
      </c>
      <c r="E333" s="21" t="str">
        <f>IF(Data!E333&gt;0,4-Data!E333,"")</f>
        <v/>
      </c>
      <c r="F333" s="21" t="str">
        <f>IF(Data!F333&gt;0,Data!F333-4,"")</f>
        <v/>
      </c>
      <c r="G333" s="21" t="str">
        <f>IF(Data!G333&gt;0,Data!G333-4,"")</f>
        <v/>
      </c>
      <c r="H333" s="21" t="str">
        <f>IF(Data!H333&gt;0,Data!H333-4,"")</f>
        <v/>
      </c>
      <c r="I333" s="21" t="str">
        <f>IF(Data!I333&gt;0,4-Data!I333,"")</f>
        <v/>
      </c>
      <c r="J333" s="21" t="str">
        <f>IF(Data!J333&gt;0,4-Data!J333,"")</f>
        <v/>
      </c>
      <c r="K333" s="21" t="str">
        <f>IF(Data!K333&gt;0,Data!K333-4,"")</f>
        <v/>
      </c>
      <c r="L333" s="21" t="str">
        <f>IF(Data!L333&gt;0,4-Data!L333,"")</f>
        <v/>
      </c>
      <c r="M333" s="21" t="str">
        <f>IF(Data!M333&gt;0,Data!M333-4,"")</f>
        <v/>
      </c>
      <c r="N333" s="21" t="str">
        <f>IF(Data!N333&gt;0,Data!N333-4,"")</f>
        <v/>
      </c>
      <c r="O333" s="21" t="str">
        <f>IF(Data!O333&gt;0,Data!O333-4,"")</f>
        <v/>
      </c>
      <c r="P333" s="21" t="str">
        <f>IF(Data!P333&gt;0,Data!P333-4,"")</f>
        <v/>
      </c>
      <c r="Q333" s="21" t="str">
        <f>IF(Data!Q333&gt;0,4-Data!Q333,"")</f>
        <v/>
      </c>
      <c r="R333" s="21" t="str">
        <f>IF(Data!R333&gt;0,4-Data!R333,"")</f>
        <v/>
      </c>
      <c r="S333" s="21" t="str">
        <f>IF(Data!S333&gt;0,4-Data!S333,"")</f>
        <v/>
      </c>
      <c r="T333" s="21" t="str">
        <f>IF(Data!T333&gt;0,Data!T333-4,"")</f>
        <v/>
      </c>
      <c r="U333" s="21" t="str">
        <f>IF(Data!U333&gt;0,4-Data!U333,"")</f>
        <v/>
      </c>
      <c r="V333" s="21" t="str">
        <f>IF(Data!V333&gt;0,Data!V333-4,"")</f>
        <v/>
      </c>
      <c r="W333" s="21" t="str">
        <f>IF(Data!W333&gt;0,4-Data!W333,"")</f>
        <v/>
      </c>
      <c r="X333" s="21" t="str">
        <f>IF(Data!X333&gt;0,4-Data!X333,"")</f>
        <v/>
      </c>
      <c r="Y333" s="21" t="str">
        <f>IF(Data!Y333&gt;0,4-Data!Y333,"")</f>
        <v/>
      </c>
      <c r="Z333" s="21" t="str">
        <f>IF(Data!Z333&gt;0,Data!Z333-4,"")</f>
        <v/>
      </c>
      <c r="AC333" s="39" t="str">
        <f t="shared" si="1"/>
        <v/>
      </c>
      <c r="AD333" s="39" t="str">
        <f t="shared" si="2"/>
        <v/>
      </c>
      <c r="AE333" s="39" t="str">
        <f t="shared" si="3"/>
        <v/>
      </c>
      <c r="AF333" s="39" t="str">
        <f t="shared" si="4"/>
        <v/>
      </c>
      <c r="AG333" s="39" t="str">
        <f t="shared" si="5"/>
        <v/>
      </c>
      <c r="AH333" s="39" t="str">
        <f t="shared" si="6"/>
        <v/>
      </c>
    </row>
    <row r="334" ht="14.25" customHeight="1">
      <c r="A334" s="21" t="str">
        <f>IF(Data!A334&gt;0,Data!A334-4,"")</f>
        <v/>
      </c>
      <c r="B334" s="21" t="str">
        <f>IF(Data!B334&gt;0,Data!B334-4,"")</f>
        <v/>
      </c>
      <c r="C334" s="21" t="str">
        <f>IF(Data!C334&gt;0,4-Data!C334,"")</f>
        <v/>
      </c>
      <c r="D334" s="21" t="str">
        <f>IF(Data!D334&gt;0,4-Data!D334,"")</f>
        <v/>
      </c>
      <c r="E334" s="21" t="str">
        <f>IF(Data!E334&gt;0,4-Data!E334,"")</f>
        <v/>
      </c>
      <c r="F334" s="21" t="str">
        <f>IF(Data!F334&gt;0,Data!F334-4,"")</f>
        <v/>
      </c>
      <c r="G334" s="21" t="str">
        <f>IF(Data!G334&gt;0,Data!G334-4,"")</f>
        <v/>
      </c>
      <c r="H334" s="21" t="str">
        <f>IF(Data!H334&gt;0,Data!H334-4,"")</f>
        <v/>
      </c>
      <c r="I334" s="21" t="str">
        <f>IF(Data!I334&gt;0,4-Data!I334,"")</f>
        <v/>
      </c>
      <c r="J334" s="21" t="str">
        <f>IF(Data!J334&gt;0,4-Data!J334,"")</f>
        <v/>
      </c>
      <c r="K334" s="21" t="str">
        <f>IF(Data!K334&gt;0,Data!K334-4,"")</f>
        <v/>
      </c>
      <c r="L334" s="21" t="str">
        <f>IF(Data!L334&gt;0,4-Data!L334,"")</f>
        <v/>
      </c>
      <c r="M334" s="21" t="str">
        <f>IF(Data!M334&gt;0,Data!M334-4,"")</f>
        <v/>
      </c>
      <c r="N334" s="21" t="str">
        <f>IF(Data!N334&gt;0,Data!N334-4,"")</f>
        <v/>
      </c>
      <c r="O334" s="21" t="str">
        <f>IF(Data!O334&gt;0,Data!O334-4,"")</f>
        <v/>
      </c>
      <c r="P334" s="21" t="str">
        <f>IF(Data!P334&gt;0,Data!P334-4,"")</f>
        <v/>
      </c>
      <c r="Q334" s="21" t="str">
        <f>IF(Data!Q334&gt;0,4-Data!Q334,"")</f>
        <v/>
      </c>
      <c r="R334" s="21" t="str">
        <f>IF(Data!R334&gt;0,4-Data!R334,"")</f>
        <v/>
      </c>
      <c r="S334" s="21" t="str">
        <f>IF(Data!S334&gt;0,4-Data!S334,"")</f>
        <v/>
      </c>
      <c r="T334" s="21" t="str">
        <f>IF(Data!T334&gt;0,Data!T334-4,"")</f>
        <v/>
      </c>
      <c r="U334" s="21" t="str">
        <f>IF(Data!U334&gt;0,4-Data!U334,"")</f>
        <v/>
      </c>
      <c r="V334" s="21" t="str">
        <f>IF(Data!V334&gt;0,Data!V334-4,"")</f>
        <v/>
      </c>
      <c r="W334" s="21" t="str">
        <f>IF(Data!W334&gt;0,4-Data!W334,"")</f>
        <v/>
      </c>
      <c r="X334" s="21" t="str">
        <f>IF(Data!X334&gt;0,4-Data!X334,"")</f>
        <v/>
      </c>
      <c r="Y334" s="21" t="str">
        <f>IF(Data!Y334&gt;0,4-Data!Y334,"")</f>
        <v/>
      </c>
      <c r="Z334" s="21" t="str">
        <f>IF(Data!Z334&gt;0,Data!Z334-4,"")</f>
        <v/>
      </c>
      <c r="AC334" s="39" t="str">
        <f t="shared" si="1"/>
        <v/>
      </c>
      <c r="AD334" s="39" t="str">
        <f t="shared" si="2"/>
        <v/>
      </c>
      <c r="AE334" s="39" t="str">
        <f t="shared" si="3"/>
        <v/>
      </c>
      <c r="AF334" s="39" t="str">
        <f t="shared" si="4"/>
        <v/>
      </c>
      <c r="AG334" s="39" t="str">
        <f t="shared" si="5"/>
        <v/>
      </c>
      <c r="AH334" s="39" t="str">
        <f t="shared" si="6"/>
        <v/>
      </c>
    </row>
    <row r="335" ht="14.25" customHeight="1">
      <c r="A335" s="21" t="str">
        <f>IF(Data!A335&gt;0,Data!A335-4,"")</f>
        <v/>
      </c>
      <c r="B335" s="21" t="str">
        <f>IF(Data!B335&gt;0,Data!B335-4,"")</f>
        <v/>
      </c>
      <c r="C335" s="21" t="str">
        <f>IF(Data!C335&gt;0,4-Data!C335,"")</f>
        <v/>
      </c>
      <c r="D335" s="21" t="str">
        <f>IF(Data!D335&gt;0,4-Data!D335,"")</f>
        <v/>
      </c>
      <c r="E335" s="21" t="str">
        <f>IF(Data!E335&gt;0,4-Data!E335,"")</f>
        <v/>
      </c>
      <c r="F335" s="21" t="str">
        <f>IF(Data!F335&gt;0,Data!F335-4,"")</f>
        <v/>
      </c>
      <c r="G335" s="21" t="str">
        <f>IF(Data!G335&gt;0,Data!G335-4,"")</f>
        <v/>
      </c>
      <c r="H335" s="21" t="str">
        <f>IF(Data!H335&gt;0,Data!H335-4,"")</f>
        <v/>
      </c>
      <c r="I335" s="21" t="str">
        <f>IF(Data!I335&gt;0,4-Data!I335,"")</f>
        <v/>
      </c>
      <c r="J335" s="21" t="str">
        <f>IF(Data!J335&gt;0,4-Data!J335,"")</f>
        <v/>
      </c>
      <c r="K335" s="21" t="str">
        <f>IF(Data!K335&gt;0,Data!K335-4,"")</f>
        <v/>
      </c>
      <c r="L335" s="21" t="str">
        <f>IF(Data!L335&gt;0,4-Data!L335,"")</f>
        <v/>
      </c>
      <c r="M335" s="21" t="str">
        <f>IF(Data!M335&gt;0,Data!M335-4,"")</f>
        <v/>
      </c>
      <c r="N335" s="21" t="str">
        <f>IF(Data!N335&gt;0,Data!N335-4,"")</f>
        <v/>
      </c>
      <c r="O335" s="21" t="str">
        <f>IF(Data!O335&gt;0,Data!O335-4,"")</f>
        <v/>
      </c>
      <c r="P335" s="21" t="str">
        <f>IF(Data!P335&gt;0,Data!P335-4,"")</f>
        <v/>
      </c>
      <c r="Q335" s="21" t="str">
        <f>IF(Data!Q335&gt;0,4-Data!Q335,"")</f>
        <v/>
      </c>
      <c r="R335" s="21" t="str">
        <f>IF(Data!R335&gt;0,4-Data!R335,"")</f>
        <v/>
      </c>
      <c r="S335" s="21" t="str">
        <f>IF(Data!S335&gt;0,4-Data!S335,"")</f>
        <v/>
      </c>
      <c r="T335" s="21" t="str">
        <f>IF(Data!T335&gt;0,Data!T335-4,"")</f>
        <v/>
      </c>
      <c r="U335" s="21" t="str">
        <f>IF(Data!U335&gt;0,4-Data!U335,"")</f>
        <v/>
      </c>
      <c r="V335" s="21" t="str">
        <f>IF(Data!V335&gt;0,Data!V335-4,"")</f>
        <v/>
      </c>
      <c r="W335" s="21" t="str">
        <f>IF(Data!W335&gt;0,4-Data!W335,"")</f>
        <v/>
      </c>
      <c r="X335" s="21" t="str">
        <f>IF(Data!X335&gt;0,4-Data!X335,"")</f>
        <v/>
      </c>
      <c r="Y335" s="21" t="str">
        <f>IF(Data!Y335&gt;0,4-Data!Y335,"")</f>
        <v/>
      </c>
      <c r="Z335" s="21" t="str">
        <f>IF(Data!Z335&gt;0,Data!Z335-4,"")</f>
        <v/>
      </c>
      <c r="AC335" s="39" t="str">
        <f t="shared" si="1"/>
        <v/>
      </c>
      <c r="AD335" s="39" t="str">
        <f t="shared" si="2"/>
        <v/>
      </c>
      <c r="AE335" s="39" t="str">
        <f t="shared" si="3"/>
        <v/>
      </c>
      <c r="AF335" s="39" t="str">
        <f t="shared" si="4"/>
        <v/>
      </c>
      <c r="AG335" s="39" t="str">
        <f t="shared" si="5"/>
        <v/>
      </c>
      <c r="AH335" s="39" t="str">
        <f t="shared" si="6"/>
        <v/>
      </c>
    </row>
    <row r="336" ht="14.25" customHeight="1">
      <c r="A336" s="21" t="str">
        <f>IF(Data!A336&gt;0,Data!A336-4,"")</f>
        <v/>
      </c>
      <c r="B336" s="21" t="str">
        <f>IF(Data!B336&gt;0,Data!B336-4,"")</f>
        <v/>
      </c>
      <c r="C336" s="21" t="str">
        <f>IF(Data!C336&gt;0,4-Data!C336,"")</f>
        <v/>
      </c>
      <c r="D336" s="21" t="str">
        <f>IF(Data!D336&gt;0,4-Data!D336,"")</f>
        <v/>
      </c>
      <c r="E336" s="21" t="str">
        <f>IF(Data!E336&gt;0,4-Data!E336,"")</f>
        <v/>
      </c>
      <c r="F336" s="21" t="str">
        <f>IF(Data!F336&gt;0,Data!F336-4,"")</f>
        <v/>
      </c>
      <c r="G336" s="21" t="str">
        <f>IF(Data!G336&gt;0,Data!G336-4,"")</f>
        <v/>
      </c>
      <c r="H336" s="21" t="str">
        <f>IF(Data!H336&gt;0,Data!H336-4,"")</f>
        <v/>
      </c>
      <c r="I336" s="21" t="str">
        <f>IF(Data!I336&gt;0,4-Data!I336,"")</f>
        <v/>
      </c>
      <c r="J336" s="21" t="str">
        <f>IF(Data!J336&gt;0,4-Data!J336,"")</f>
        <v/>
      </c>
      <c r="K336" s="21" t="str">
        <f>IF(Data!K336&gt;0,Data!K336-4,"")</f>
        <v/>
      </c>
      <c r="L336" s="21" t="str">
        <f>IF(Data!L336&gt;0,4-Data!L336,"")</f>
        <v/>
      </c>
      <c r="M336" s="21" t="str">
        <f>IF(Data!M336&gt;0,Data!M336-4,"")</f>
        <v/>
      </c>
      <c r="N336" s="21" t="str">
        <f>IF(Data!N336&gt;0,Data!N336-4,"")</f>
        <v/>
      </c>
      <c r="O336" s="21" t="str">
        <f>IF(Data!O336&gt;0,Data!O336-4,"")</f>
        <v/>
      </c>
      <c r="P336" s="21" t="str">
        <f>IF(Data!P336&gt;0,Data!P336-4,"")</f>
        <v/>
      </c>
      <c r="Q336" s="21" t="str">
        <f>IF(Data!Q336&gt;0,4-Data!Q336,"")</f>
        <v/>
      </c>
      <c r="R336" s="21" t="str">
        <f>IF(Data!R336&gt;0,4-Data!R336,"")</f>
        <v/>
      </c>
      <c r="S336" s="21" t="str">
        <f>IF(Data!S336&gt;0,4-Data!S336,"")</f>
        <v/>
      </c>
      <c r="T336" s="21" t="str">
        <f>IF(Data!T336&gt;0,Data!T336-4,"")</f>
        <v/>
      </c>
      <c r="U336" s="21" t="str">
        <f>IF(Data!U336&gt;0,4-Data!U336,"")</f>
        <v/>
      </c>
      <c r="V336" s="21" t="str">
        <f>IF(Data!V336&gt;0,Data!V336-4,"")</f>
        <v/>
      </c>
      <c r="W336" s="21" t="str">
        <f>IF(Data!W336&gt;0,4-Data!W336,"")</f>
        <v/>
      </c>
      <c r="X336" s="21" t="str">
        <f>IF(Data!X336&gt;0,4-Data!X336,"")</f>
        <v/>
      </c>
      <c r="Y336" s="21" t="str">
        <f>IF(Data!Y336&gt;0,4-Data!Y336,"")</f>
        <v/>
      </c>
      <c r="Z336" s="21" t="str">
        <f>IF(Data!Z336&gt;0,Data!Z336-4,"")</f>
        <v/>
      </c>
      <c r="AC336" s="39" t="str">
        <f t="shared" si="1"/>
        <v/>
      </c>
      <c r="AD336" s="39" t="str">
        <f t="shared" si="2"/>
        <v/>
      </c>
      <c r="AE336" s="39" t="str">
        <f t="shared" si="3"/>
        <v/>
      </c>
      <c r="AF336" s="39" t="str">
        <f t="shared" si="4"/>
        <v/>
      </c>
      <c r="AG336" s="39" t="str">
        <f t="shared" si="5"/>
        <v/>
      </c>
      <c r="AH336" s="39" t="str">
        <f t="shared" si="6"/>
        <v/>
      </c>
    </row>
    <row r="337" ht="14.25" customHeight="1">
      <c r="A337" s="21" t="str">
        <f>IF(Data!A337&gt;0,Data!A337-4,"")</f>
        <v/>
      </c>
      <c r="B337" s="21" t="str">
        <f>IF(Data!B337&gt;0,Data!B337-4,"")</f>
        <v/>
      </c>
      <c r="C337" s="21" t="str">
        <f>IF(Data!C337&gt;0,4-Data!C337,"")</f>
        <v/>
      </c>
      <c r="D337" s="21" t="str">
        <f>IF(Data!D337&gt;0,4-Data!D337,"")</f>
        <v/>
      </c>
      <c r="E337" s="21" t="str">
        <f>IF(Data!E337&gt;0,4-Data!E337,"")</f>
        <v/>
      </c>
      <c r="F337" s="21" t="str">
        <f>IF(Data!F337&gt;0,Data!F337-4,"")</f>
        <v/>
      </c>
      <c r="G337" s="21" t="str">
        <f>IF(Data!G337&gt;0,Data!G337-4,"")</f>
        <v/>
      </c>
      <c r="H337" s="21" t="str">
        <f>IF(Data!H337&gt;0,Data!H337-4,"")</f>
        <v/>
      </c>
      <c r="I337" s="21" t="str">
        <f>IF(Data!I337&gt;0,4-Data!I337,"")</f>
        <v/>
      </c>
      <c r="J337" s="21" t="str">
        <f>IF(Data!J337&gt;0,4-Data!J337,"")</f>
        <v/>
      </c>
      <c r="K337" s="21" t="str">
        <f>IF(Data!K337&gt;0,Data!K337-4,"")</f>
        <v/>
      </c>
      <c r="L337" s="21" t="str">
        <f>IF(Data!L337&gt;0,4-Data!L337,"")</f>
        <v/>
      </c>
      <c r="M337" s="21" t="str">
        <f>IF(Data!M337&gt;0,Data!M337-4,"")</f>
        <v/>
      </c>
      <c r="N337" s="21" t="str">
        <f>IF(Data!N337&gt;0,Data!N337-4,"")</f>
        <v/>
      </c>
      <c r="O337" s="21" t="str">
        <f>IF(Data!O337&gt;0,Data!O337-4,"")</f>
        <v/>
      </c>
      <c r="P337" s="21" t="str">
        <f>IF(Data!P337&gt;0,Data!P337-4,"")</f>
        <v/>
      </c>
      <c r="Q337" s="21" t="str">
        <f>IF(Data!Q337&gt;0,4-Data!Q337,"")</f>
        <v/>
      </c>
      <c r="R337" s="21" t="str">
        <f>IF(Data!R337&gt;0,4-Data!R337,"")</f>
        <v/>
      </c>
      <c r="S337" s="21" t="str">
        <f>IF(Data!S337&gt;0,4-Data!S337,"")</f>
        <v/>
      </c>
      <c r="T337" s="21" t="str">
        <f>IF(Data!T337&gt;0,Data!T337-4,"")</f>
        <v/>
      </c>
      <c r="U337" s="21" t="str">
        <f>IF(Data!U337&gt;0,4-Data!U337,"")</f>
        <v/>
      </c>
      <c r="V337" s="21" t="str">
        <f>IF(Data!V337&gt;0,Data!V337-4,"")</f>
        <v/>
      </c>
      <c r="W337" s="21" t="str">
        <f>IF(Data!W337&gt;0,4-Data!W337,"")</f>
        <v/>
      </c>
      <c r="X337" s="21" t="str">
        <f>IF(Data!X337&gt;0,4-Data!X337,"")</f>
        <v/>
      </c>
      <c r="Y337" s="21" t="str">
        <f>IF(Data!Y337&gt;0,4-Data!Y337,"")</f>
        <v/>
      </c>
      <c r="Z337" s="21" t="str">
        <f>IF(Data!Z337&gt;0,Data!Z337-4,"")</f>
        <v/>
      </c>
      <c r="AC337" s="39" t="str">
        <f t="shared" si="1"/>
        <v/>
      </c>
      <c r="AD337" s="39" t="str">
        <f t="shared" si="2"/>
        <v/>
      </c>
      <c r="AE337" s="39" t="str">
        <f t="shared" si="3"/>
        <v/>
      </c>
      <c r="AF337" s="39" t="str">
        <f t="shared" si="4"/>
        <v/>
      </c>
      <c r="AG337" s="39" t="str">
        <f t="shared" si="5"/>
        <v/>
      </c>
      <c r="AH337" s="39" t="str">
        <f t="shared" si="6"/>
        <v/>
      </c>
    </row>
    <row r="338" ht="14.25" customHeight="1">
      <c r="A338" s="21" t="str">
        <f>IF(Data!A338&gt;0,Data!A338-4,"")</f>
        <v/>
      </c>
      <c r="B338" s="21" t="str">
        <f>IF(Data!B338&gt;0,Data!B338-4,"")</f>
        <v/>
      </c>
      <c r="C338" s="21" t="str">
        <f>IF(Data!C338&gt;0,4-Data!C338,"")</f>
        <v/>
      </c>
      <c r="D338" s="21" t="str">
        <f>IF(Data!D338&gt;0,4-Data!D338,"")</f>
        <v/>
      </c>
      <c r="E338" s="21" t="str">
        <f>IF(Data!E338&gt;0,4-Data!E338,"")</f>
        <v/>
      </c>
      <c r="F338" s="21" t="str">
        <f>IF(Data!F338&gt;0,Data!F338-4,"")</f>
        <v/>
      </c>
      <c r="G338" s="21" t="str">
        <f>IF(Data!G338&gt;0,Data!G338-4,"")</f>
        <v/>
      </c>
      <c r="H338" s="21" t="str">
        <f>IF(Data!H338&gt;0,Data!H338-4,"")</f>
        <v/>
      </c>
      <c r="I338" s="21" t="str">
        <f>IF(Data!I338&gt;0,4-Data!I338,"")</f>
        <v/>
      </c>
      <c r="J338" s="21" t="str">
        <f>IF(Data!J338&gt;0,4-Data!J338,"")</f>
        <v/>
      </c>
      <c r="K338" s="21" t="str">
        <f>IF(Data!K338&gt;0,Data!K338-4,"")</f>
        <v/>
      </c>
      <c r="L338" s="21" t="str">
        <f>IF(Data!L338&gt;0,4-Data!L338,"")</f>
        <v/>
      </c>
      <c r="M338" s="21" t="str">
        <f>IF(Data!M338&gt;0,Data!M338-4,"")</f>
        <v/>
      </c>
      <c r="N338" s="21" t="str">
        <f>IF(Data!N338&gt;0,Data!N338-4,"")</f>
        <v/>
      </c>
      <c r="O338" s="21" t="str">
        <f>IF(Data!O338&gt;0,Data!O338-4,"")</f>
        <v/>
      </c>
      <c r="P338" s="21" t="str">
        <f>IF(Data!P338&gt;0,Data!P338-4,"")</f>
        <v/>
      </c>
      <c r="Q338" s="21" t="str">
        <f>IF(Data!Q338&gt;0,4-Data!Q338,"")</f>
        <v/>
      </c>
      <c r="R338" s="21" t="str">
        <f>IF(Data!R338&gt;0,4-Data!R338,"")</f>
        <v/>
      </c>
      <c r="S338" s="21" t="str">
        <f>IF(Data!S338&gt;0,4-Data!S338,"")</f>
        <v/>
      </c>
      <c r="T338" s="21" t="str">
        <f>IF(Data!T338&gt;0,Data!T338-4,"")</f>
        <v/>
      </c>
      <c r="U338" s="21" t="str">
        <f>IF(Data!U338&gt;0,4-Data!U338,"")</f>
        <v/>
      </c>
      <c r="V338" s="21" t="str">
        <f>IF(Data!V338&gt;0,Data!V338-4,"")</f>
        <v/>
      </c>
      <c r="W338" s="21" t="str">
        <f>IF(Data!W338&gt;0,4-Data!W338,"")</f>
        <v/>
      </c>
      <c r="X338" s="21" t="str">
        <f>IF(Data!X338&gt;0,4-Data!X338,"")</f>
        <v/>
      </c>
      <c r="Y338" s="21" t="str">
        <f>IF(Data!Y338&gt;0,4-Data!Y338,"")</f>
        <v/>
      </c>
      <c r="Z338" s="21" t="str">
        <f>IF(Data!Z338&gt;0,Data!Z338-4,"")</f>
        <v/>
      </c>
      <c r="AC338" s="39" t="str">
        <f t="shared" si="1"/>
        <v/>
      </c>
      <c r="AD338" s="39" t="str">
        <f t="shared" si="2"/>
        <v/>
      </c>
      <c r="AE338" s="39" t="str">
        <f t="shared" si="3"/>
        <v/>
      </c>
      <c r="AF338" s="39" t="str">
        <f t="shared" si="4"/>
        <v/>
      </c>
      <c r="AG338" s="39" t="str">
        <f t="shared" si="5"/>
        <v/>
      </c>
      <c r="AH338" s="39" t="str">
        <f t="shared" si="6"/>
        <v/>
      </c>
    </row>
    <row r="339" ht="14.25" customHeight="1">
      <c r="A339" s="21" t="str">
        <f>IF(Data!A339&gt;0,Data!A339-4,"")</f>
        <v/>
      </c>
      <c r="B339" s="21" t="str">
        <f>IF(Data!B339&gt;0,Data!B339-4,"")</f>
        <v/>
      </c>
      <c r="C339" s="21" t="str">
        <f>IF(Data!C339&gt;0,4-Data!C339,"")</f>
        <v/>
      </c>
      <c r="D339" s="21" t="str">
        <f>IF(Data!D339&gt;0,4-Data!D339,"")</f>
        <v/>
      </c>
      <c r="E339" s="21" t="str">
        <f>IF(Data!E339&gt;0,4-Data!E339,"")</f>
        <v/>
      </c>
      <c r="F339" s="21" t="str">
        <f>IF(Data!F339&gt;0,Data!F339-4,"")</f>
        <v/>
      </c>
      <c r="G339" s="21" t="str">
        <f>IF(Data!G339&gt;0,Data!G339-4,"")</f>
        <v/>
      </c>
      <c r="H339" s="21" t="str">
        <f>IF(Data!H339&gt;0,Data!H339-4,"")</f>
        <v/>
      </c>
      <c r="I339" s="21" t="str">
        <f>IF(Data!I339&gt;0,4-Data!I339,"")</f>
        <v/>
      </c>
      <c r="J339" s="21" t="str">
        <f>IF(Data!J339&gt;0,4-Data!J339,"")</f>
        <v/>
      </c>
      <c r="K339" s="21" t="str">
        <f>IF(Data!K339&gt;0,Data!K339-4,"")</f>
        <v/>
      </c>
      <c r="L339" s="21" t="str">
        <f>IF(Data!L339&gt;0,4-Data!L339,"")</f>
        <v/>
      </c>
      <c r="M339" s="21" t="str">
        <f>IF(Data!M339&gt;0,Data!M339-4,"")</f>
        <v/>
      </c>
      <c r="N339" s="21" t="str">
        <f>IF(Data!N339&gt;0,Data!N339-4,"")</f>
        <v/>
      </c>
      <c r="O339" s="21" t="str">
        <f>IF(Data!O339&gt;0,Data!O339-4,"")</f>
        <v/>
      </c>
      <c r="P339" s="21" t="str">
        <f>IF(Data!P339&gt;0,Data!P339-4,"")</f>
        <v/>
      </c>
      <c r="Q339" s="21" t="str">
        <f>IF(Data!Q339&gt;0,4-Data!Q339,"")</f>
        <v/>
      </c>
      <c r="R339" s="21" t="str">
        <f>IF(Data!R339&gt;0,4-Data!R339,"")</f>
        <v/>
      </c>
      <c r="S339" s="21" t="str">
        <f>IF(Data!S339&gt;0,4-Data!S339,"")</f>
        <v/>
      </c>
      <c r="T339" s="21" t="str">
        <f>IF(Data!T339&gt;0,Data!T339-4,"")</f>
        <v/>
      </c>
      <c r="U339" s="21" t="str">
        <f>IF(Data!U339&gt;0,4-Data!U339,"")</f>
        <v/>
      </c>
      <c r="V339" s="21" t="str">
        <f>IF(Data!V339&gt;0,Data!V339-4,"")</f>
        <v/>
      </c>
      <c r="W339" s="21" t="str">
        <f>IF(Data!W339&gt;0,4-Data!W339,"")</f>
        <v/>
      </c>
      <c r="X339" s="21" t="str">
        <f>IF(Data!X339&gt;0,4-Data!X339,"")</f>
        <v/>
      </c>
      <c r="Y339" s="21" t="str">
        <f>IF(Data!Y339&gt;0,4-Data!Y339,"")</f>
        <v/>
      </c>
      <c r="Z339" s="21" t="str">
        <f>IF(Data!Z339&gt;0,Data!Z339-4,"")</f>
        <v/>
      </c>
      <c r="AC339" s="39" t="str">
        <f t="shared" si="1"/>
        <v/>
      </c>
      <c r="AD339" s="39" t="str">
        <f t="shared" si="2"/>
        <v/>
      </c>
      <c r="AE339" s="39" t="str">
        <f t="shared" si="3"/>
        <v/>
      </c>
      <c r="AF339" s="39" t="str">
        <f t="shared" si="4"/>
        <v/>
      </c>
      <c r="AG339" s="39" t="str">
        <f t="shared" si="5"/>
        <v/>
      </c>
      <c r="AH339" s="39" t="str">
        <f t="shared" si="6"/>
        <v/>
      </c>
    </row>
    <row r="340" ht="14.25" customHeight="1">
      <c r="A340" s="21" t="str">
        <f>IF(Data!A340&gt;0,Data!A340-4,"")</f>
        <v/>
      </c>
      <c r="B340" s="21" t="str">
        <f>IF(Data!B340&gt;0,Data!B340-4,"")</f>
        <v/>
      </c>
      <c r="C340" s="21" t="str">
        <f>IF(Data!C340&gt;0,4-Data!C340,"")</f>
        <v/>
      </c>
      <c r="D340" s="21" t="str">
        <f>IF(Data!D340&gt;0,4-Data!D340,"")</f>
        <v/>
      </c>
      <c r="E340" s="21" t="str">
        <f>IF(Data!E340&gt;0,4-Data!E340,"")</f>
        <v/>
      </c>
      <c r="F340" s="21" t="str">
        <f>IF(Data!F340&gt;0,Data!F340-4,"")</f>
        <v/>
      </c>
      <c r="G340" s="21" t="str">
        <f>IF(Data!G340&gt;0,Data!G340-4,"")</f>
        <v/>
      </c>
      <c r="H340" s="21" t="str">
        <f>IF(Data!H340&gt;0,Data!H340-4,"")</f>
        <v/>
      </c>
      <c r="I340" s="21" t="str">
        <f>IF(Data!I340&gt;0,4-Data!I340,"")</f>
        <v/>
      </c>
      <c r="J340" s="21" t="str">
        <f>IF(Data!J340&gt;0,4-Data!J340,"")</f>
        <v/>
      </c>
      <c r="K340" s="21" t="str">
        <f>IF(Data!K340&gt;0,Data!K340-4,"")</f>
        <v/>
      </c>
      <c r="L340" s="21" t="str">
        <f>IF(Data!L340&gt;0,4-Data!L340,"")</f>
        <v/>
      </c>
      <c r="M340" s="21" t="str">
        <f>IF(Data!M340&gt;0,Data!M340-4,"")</f>
        <v/>
      </c>
      <c r="N340" s="21" t="str">
        <f>IF(Data!N340&gt;0,Data!N340-4,"")</f>
        <v/>
      </c>
      <c r="O340" s="21" t="str">
        <f>IF(Data!O340&gt;0,Data!O340-4,"")</f>
        <v/>
      </c>
      <c r="P340" s="21" t="str">
        <f>IF(Data!P340&gt;0,Data!P340-4,"")</f>
        <v/>
      </c>
      <c r="Q340" s="21" t="str">
        <f>IF(Data!Q340&gt;0,4-Data!Q340,"")</f>
        <v/>
      </c>
      <c r="R340" s="21" t="str">
        <f>IF(Data!R340&gt;0,4-Data!R340,"")</f>
        <v/>
      </c>
      <c r="S340" s="21" t="str">
        <f>IF(Data!S340&gt;0,4-Data!S340,"")</f>
        <v/>
      </c>
      <c r="T340" s="21" t="str">
        <f>IF(Data!T340&gt;0,Data!T340-4,"")</f>
        <v/>
      </c>
      <c r="U340" s="21" t="str">
        <f>IF(Data!U340&gt;0,4-Data!U340,"")</f>
        <v/>
      </c>
      <c r="V340" s="21" t="str">
        <f>IF(Data!V340&gt;0,Data!V340-4,"")</f>
        <v/>
      </c>
      <c r="W340" s="21" t="str">
        <f>IF(Data!W340&gt;0,4-Data!W340,"")</f>
        <v/>
      </c>
      <c r="X340" s="21" t="str">
        <f>IF(Data!X340&gt;0,4-Data!X340,"")</f>
        <v/>
      </c>
      <c r="Y340" s="21" t="str">
        <f>IF(Data!Y340&gt;0,4-Data!Y340,"")</f>
        <v/>
      </c>
      <c r="Z340" s="21" t="str">
        <f>IF(Data!Z340&gt;0,Data!Z340-4,"")</f>
        <v/>
      </c>
      <c r="AC340" s="39" t="str">
        <f t="shared" si="1"/>
        <v/>
      </c>
      <c r="AD340" s="39" t="str">
        <f t="shared" si="2"/>
        <v/>
      </c>
      <c r="AE340" s="39" t="str">
        <f t="shared" si="3"/>
        <v/>
      </c>
      <c r="AF340" s="39" t="str">
        <f t="shared" si="4"/>
        <v/>
      </c>
      <c r="AG340" s="39" t="str">
        <f t="shared" si="5"/>
        <v/>
      </c>
      <c r="AH340" s="39" t="str">
        <f t="shared" si="6"/>
        <v/>
      </c>
    </row>
    <row r="341" ht="14.25" customHeight="1">
      <c r="A341" s="21" t="str">
        <f>IF(Data!A341&gt;0,Data!A341-4,"")</f>
        <v/>
      </c>
      <c r="B341" s="21" t="str">
        <f>IF(Data!B341&gt;0,Data!B341-4,"")</f>
        <v/>
      </c>
      <c r="C341" s="21" t="str">
        <f>IF(Data!C341&gt;0,4-Data!C341,"")</f>
        <v/>
      </c>
      <c r="D341" s="21" t="str">
        <f>IF(Data!D341&gt;0,4-Data!D341,"")</f>
        <v/>
      </c>
      <c r="E341" s="21" t="str">
        <f>IF(Data!E341&gt;0,4-Data!E341,"")</f>
        <v/>
      </c>
      <c r="F341" s="21" t="str">
        <f>IF(Data!F341&gt;0,Data!F341-4,"")</f>
        <v/>
      </c>
      <c r="G341" s="21" t="str">
        <f>IF(Data!G341&gt;0,Data!G341-4,"")</f>
        <v/>
      </c>
      <c r="H341" s="21" t="str">
        <f>IF(Data!H341&gt;0,Data!H341-4,"")</f>
        <v/>
      </c>
      <c r="I341" s="21" t="str">
        <f>IF(Data!I341&gt;0,4-Data!I341,"")</f>
        <v/>
      </c>
      <c r="J341" s="21" t="str">
        <f>IF(Data!J341&gt;0,4-Data!J341,"")</f>
        <v/>
      </c>
      <c r="K341" s="21" t="str">
        <f>IF(Data!K341&gt;0,Data!K341-4,"")</f>
        <v/>
      </c>
      <c r="L341" s="21" t="str">
        <f>IF(Data!L341&gt;0,4-Data!L341,"")</f>
        <v/>
      </c>
      <c r="M341" s="21" t="str">
        <f>IF(Data!M341&gt;0,Data!M341-4,"")</f>
        <v/>
      </c>
      <c r="N341" s="21" t="str">
        <f>IF(Data!N341&gt;0,Data!N341-4,"")</f>
        <v/>
      </c>
      <c r="O341" s="21" t="str">
        <f>IF(Data!O341&gt;0,Data!O341-4,"")</f>
        <v/>
      </c>
      <c r="P341" s="21" t="str">
        <f>IF(Data!P341&gt;0,Data!P341-4,"")</f>
        <v/>
      </c>
      <c r="Q341" s="21" t="str">
        <f>IF(Data!Q341&gt;0,4-Data!Q341,"")</f>
        <v/>
      </c>
      <c r="R341" s="21" t="str">
        <f>IF(Data!R341&gt;0,4-Data!R341,"")</f>
        <v/>
      </c>
      <c r="S341" s="21" t="str">
        <f>IF(Data!S341&gt;0,4-Data!S341,"")</f>
        <v/>
      </c>
      <c r="T341" s="21" t="str">
        <f>IF(Data!T341&gt;0,Data!T341-4,"")</f>
        <v/>
      </c>
      <c r="U341" s="21" t="str">
        <f>IF(Data!U341&gt;0,4-Data!U341,"")</f>
        <v/>
      </c>
      <c r="V341" s="21" t="str">
        <f>IF(Data!V341&gt;0,Data!V341-4,"")</f>
        <v/>
      </c>
      <c r="W341" s="21" t="str">
        <f>IF(Data!W341&gt;0,4-Data!W341,"")</f>
        <v/>
      </c>
      <c r="X341" s="21" t="str">
        <f>IF(Data!X341&gt;0,4-Data!X341,"")</f>
        <v/>
      </c>
      <c r="Y341" s="21" t="str">
        <f>IF(Data!Y341&gt;0,4-Data!Y341,"")</f>
        <v/>
      </c>
      <c r="Z341" s="21" t="str">
        <f>IF(Data!Z341&gt;0,Data!Z341-4,"")</f>
        <v/>
      </c>
      <c r="AC341" s="39" t="str">
        <f t="shared" si="1"/>
        <v/>
      </c>
      <c r="AD341" s="39" t="str">
        <f t="shared" si="2"/>
        <v/>
      </c>
      <c r="AE341" s="39" t="str">
        <f t="shared" si="3"/>
        <v/>
      </c>
      <c r="AF341" s="39" t="str">
        <f t="shared" si="4"/>
        <v/>
      </c>
      <c r="AG341" s="39" t="str">
        <f t="shared" si="5"/>
        <v/>
      </c>
      <c r="AH341" s="39" t="str">
        <f t="shared" si="6"/>
        <v/>
      </c>
    </row>
    <row r="342" ht="14.25" customHeight="1">
      <c r="A342" s="21" t="str">
        <f>IF(Data!A342&gt;0,Data!A342-4,"")</f>
        <v/>
      </c>
      <c r="B342" s="21" t="str">
        <f>IF(Data!B342&gt;0,Data!B342-4,"")</f>
        <v/>
      </c>
      <c r="C342" s="21" t="str">
        <f>IF(Data!C342&gt;0,4-Data!C342,"")</f>
        <v/>
      </c>
      <c r="D342" s="21" t="str">
        <f>IF(Data!D342&gt;0,4-Data!D342,"")</f>
        <v/>
      </c>
      <c r="E342" s="21" t="str">
        <f>IF(Data!E342&gt;0,4-Data!E342,"")</f>
        <v/>
      </c>
      <c r="F342" s="21" t="str">
        <f>IF(Data!F342&gt;0,Data!F342-4,"")</f>
        <v/>
      </c>
      <c r="G342" s="21" t="str">
        <f>IF(Data!G342&gt;0,Data!G342-4,"")</f>
        <v/>
      </c>
      <c r="H342" s="21" t="str">
        <f>IF(Data!H342&gt;0,Data!H342-4,"")</f>
        <v/>
      </c>
      <c r="I342" s="21" t="str">
        <f>IF(Data!I342&gt;0,4-Data!I342,"")</f>
        <v/>
      </c>
      <c r="J342" s="21" t="str">
        <f>IF(Data!J342&gt;0,4-Data!J342,"")</f>
        <v/>
      </c>
      <c r="K342" s="21" t="str">
        <f>IF(Data!K342&gt;0,Data!K342-4,"")</f>
        <v/>
      </c>
      <c r="L342" s="21" t="str">
        <f>IF(Data!L342&gt;0,4-Data!L342,"")</f>
        <v/>
      </c>
      <c r="M342" s="21" t="str">
        <f>IF(Data!M342&gt;0,Data!M342-4,"")</f>
        <v/>
      </c>
      <c r="N342" s="21" t="str">
        <f>IF(Data!N342&gt;0,Data!N342-4,"")</f>
        <v/>
      </c>
      <c r="O342" s="21" t="str">
        <f>IF(Data!O342&gt;0,Data!O342-4,"")</f>
        <v/>
      </c>
      <c r="P342" s="21" t="str">
        <f>IF(Data!P342&gt;0,Data!P342-4,"")</f>
        <v/>
      </c>
      <c r="Q342" s="21" t="str">
        <f>IF(Data!Q342&gt;0,4-Data!Q342,"")</f>
        <v/>
      </c>
      <c r="R342" s="21" t="str">
        <f>IF(Data!R342&gt;0,4-Data!R342,"")</f>
        <v/>
      </c>
      <c r="S342" s="21" t="str">
        <f>IF(Data!S342&gt;0,4-Data!S342,"")</f>
        <v/>
      </c>
      <c r="T342" s="21" t="str">
        <f>IF(Data!T342&gt;0,Data!T342-4,"")</f>
        <v/>
      </c>
      <c r="U342" s="21" t="str">
        <f>IF(Data!U342&gt;0,4-Data!U342,"")</f>
        <v/>
      </c>
      <c r="V342" s="21" t="str">
        <f>IF(Data!V342&gt;0,Data!V342-4,"")</f>
        <v/>
      </c>
      <c r="W342" s="21" t="str">
        <f>IF(Data!W342&gt;0,4-Data!W342,"")</f>
        <v/>
      </c>
      <c r="X342" s="21" t="str">
        <f>IF(Data!X342&gt;0,4-Data!X342,"")</f>
        <v/>
      </c>
      <c r="Y342" s="21" t="str">
        <f>IF(Data!Y342&gt;0,4-Data!Y342,"")</f>
        <v/>
      </c>
      <c r="Z342" s="21" t="str">
        <f>IF(Data!Z342&gt;0,Data!Z342-4,"")</f>
        <v/>
      </c>
      <c r="AC342" s="39" t="str">
        <f t="shared" si="1"/>
        <v/>
      </c>
      <c r="AD342" s="39" t="str">
        <f t="shared" si="2"/>
        <v/>
      </c>
      <c r="AE342" s="39" t="str">
        <f t="shared" si="3"/>
        <v/>
      </c>
      <c r="AF342" s="39" t="str">
        <f t="shared" si="4"/>
        <v/>
      </c>
      <c r="AG342" s="39" t="str">
        <f t="shared" si="5"/>
        <v/>
      </c>
      <c r="AH342" s="39" t="str">
        <f t="shared" si="6"/>
        <v/>
      </c>
    </row>
    <row r="343" ht="14.25" customHeight="1">
      <c r="A343" s="21" t="str">
        <f>IF(Data!A343&gt;0,Data!A343-4,"")</f>
        <v/>
      </c>
      <c r="B343" s="21" t="str">
        <f>IF(Data!B343&gt;0,Data!B343-4,"")</f>
        <v/>
      </c>
      <c r="C343" s="21" t="str">
        <f>IF(Data!C343&gt;0,4-Data!C343,"")</f>
        <v/>
      </c>
      <c r="D343" s="21" t="str">
        <f>IF(Data!D343&gt;0,4-Data!D343,"")</f>
        <v/>
      </c>
      <c r="E343" s="21" t="str">
        <f>IF(Data!E343&gt;0,4-Data!E343,"")</f>
        <v/>
      </c>
      <c r="F343" s="21" t="str">
        <f>IF(Data!F343&gt;0,Data!F343-4,"")</f>
        <v/>
      </c>
      <c r="G343" s="21" t="str">
        <f>IF(Data!G343&gt;0,Data!G343-4,"")</f>
        <v/>
      </c>
      <c r="H343" s="21" t="str">
        <f>IF(Data!H343&gt;0,Data!H343-4,"")</f>
        <v/>
      </c>
      <c r="I343" s="21" t="str">
        <f>IF(Data!I343&gt;0,4-Data!I343,"")</f>
        <v/>
      </c>
      <c r="J343" s="21" t="str">
        <f>IF(Data!J343&gt;0,4-Data!J343,"")</f>
        <v/>
      </c>
      <c r="K343" s="21" t="str">
        <f>IF(Data!K343&gt;0,Data!K343-4,"")</f>
        <v/>
      </c>
      <c r="L343" s="21" t="str">
        <f>IF(Data!L343&gt;0,4-Data!L343,"")</f>
        <v/>
      </c>
      <c r="M343" s="21" t="str">
        <f>IF(Data!M343&gt;0,Data!M343-4,"")</f>
        <v/>
      </c>
      <c r="N343" s="21" t="str">
        <f>IF(Data!N343&gt;0,Data!N343-4,"")</f>
        <v/>
      </c>
      <c r="O343" s="21" t="str">
        <f>IF(Data!O343&gt;0,Data!O343-4,"")</f>
        <v/>
      </c>
      <c r="P343" s="21" t="str">
        <f>IF(Data!P343&gt;0,Data!P343-4,"")</f>
        <v/>
      </c>
      <c r="Q343" s="21" t="str">
        <f>IF(Data!Q343&gt;0,4-Data!Q343,"")</f>
        <v/>
      </c>
      <c r="R343" s="21" t="str">
        <f>IF(Data!R343&gt;0,4-Data!R343,"")</f>
        <v/>
      </c>
      <c r="S343" s="21" t="str">
        <f>IF(Data!S343&gt;0,4-Data!S343,"")</f>
        <v/>
      </c>
      <c r="T343" s="21" t="str">
        <f>IF(Data!T343&gt;0,Data!T343-4,"")</f>
        <v/>
      </c>
      <c r="U343" s="21" t="str">
        <f>IF(Data!U343&gt;0,4-Data!U343,"")</f>
        <v/>
      </c>
      <c r="V343" s="21" t="str">
        <f>IF(Data!V343&gt;0,Data!V343-4,"")</f>
        <v/>
      </c>
      <c r="W343" s="21" t="str">
        <f>IF(Data!W343&gt;0,4-Data!W343,"")</f>
        <v/>
      </c>
      <c r="X343" s="21" t="str">
        <f>IF(Data!X343&gt;0,4-Data!X343,"")</f>
        <v/>
      </c>
      <c r="Y343" s="21" t="str">
        <f>IF(Data!Y343&gt;0,4-Data!Y343,"")</f>
        <v/>
      </c>
      <c r="Z343" s="21" t="str">
        <f>IF(Data!Z343&gt;0,Data!Z343-4,"")</f>
        <v/>
      </c>
      <c r="AC343" s="39" t="str">
        <f t="shared" si="1"/>
        <v/>
      </c>
      <c r="AD343" s="39" t="str">
        <f t="shared" si="2"/>
        <v/>
      </c>
      <c r="AE343" s="39" t="str">
        <f t="shared" si="3"/>
        <v/>
      </c>
      <c r="AF343" s="39" t="str">
        <f t="shared" si="4"/>
        <v/>
      </c>
      <c r="AG343" s="39" t="str">
        <f t="shared" si="5"/>
        <v/>
      </c>
      <c r="AH343" s="39" t="str">
        <f t="shared" si="6"/>
        <v/>
      </c>
    </row>
    <row r="344" ht="14.25" customHeight="1">
      <c r="A344" s="21" t="str">
        <f>IF(Data!A344&gt;0,Data!A344-4,"")</f>
        <v/>
      </c>
      <c r="B344" s="21" t="str">
        <f>IF(Data!B344&gt;0,Data!B344-4,"")</f>
        <v/>
      </c>
      <c r="C344" s="21" t="str">
        <f>IF(Data!C344&gt;0,4-Data!C344,"")</f>
        <v/>
      </c>
      <c r="D344" s="21" t="str">
        <f>IF(Data!D344&gt;0,4-Data!D344,"")</f>
        <v/>
      </c>
      <c r="E344" s="21" t="str">
        <f>IF(Data!E344&gt;0,4-Data!E344,"")</f>
        <v/>
      </c>
      <c r="F344" s="21" t="str">
        <f>IF(Data!F344&gt;0,Data!F344-4,"")</f>
        <v/>
      </c>
      <c r="G344" s="21" t="str">
        <f>IF(Data!G344&gt;0,Data!G344-4,"")</f>
        <v/>
      </c>
      <c r="H344" s="21" t="str">
        <f>IF(Data!H344&gt;0,Data!H344-4,"")</f>
        <v/>
      </c>
      <c r="I344" s="21" t="str">
        <f>IF(Data!I344&gt;0,4-Data!I344,"")</f>
        <v/>
      </c>
      <c r="J344" s="21" t="str">
        <f>IF(Data!J344&gt;0,4-Data!J344,"")</f>
        <v/>
      </c>
      <c r="K344" s="21" t="str">
        <f>IF(Data!K344&gt;0,Data!K344-4,"")</f>
        <v/>
      </c>
      <c r="L344" s="21" t="str">
        <f>IF(Data!L344&gt;0,4-Data!L344,"")</f>
        <v/>
      </c>
      <c r="M344" s="21" t="str">
        <f>IF(Data!M344&gt;0,Data!M344-4,"")</f>
        <v/>
      </c>
      <c r="N344" s="21" t="str">
        <f>IF(Data!N344&gt;0,Data!N344-4,"")</f>
        <v/>
      </c>
      <c r="O344" s="21" t="str">
        <f>IF(Data!O344&gt;0,Data!O344-4,"")</f>
        <v/>
      </c>
      <c r="P344" s="21" t="str">
        <f>IF(Data!P344&gt;0,Data!P344-4,"")</f>
        <v/>
      </c>
      <c r="Q344" s="21" t="str">
        <f>IF(Data!Q344&gt;0,4-Data!Q344,"")</f>
        <v/>
      </c>
      <c r="R344" s="21" t="str">
        <f>IF(Data!R344&gt;0,4-Data!R344,"")</f>
        <v/>
      </c>
      <c r="S344" s="21" t="str">
        <f>IF(Data!S344&gt;0,4-Data!S344,"")</f>
        <v/>
      </c>
      <c r="T344" s="21" t="str">
        <f>IF(Data!T344&gt;0,Data!T344-4,"")</f>
        <v/>
      </c>
      <c r="U344" s="21" t="str">
        <f>IF(Data!U344&gt;0,4-Data!U344,"")</f>
        <v/>
      </c>
      <c r="V344" s="21" t="str">
        <f>IF(Data!V344&gt;0,Data!V344-4,"")</f>
        <v/>
      </c>
      <c r="W344" s="21" t="str">
        <f>IF(Data!W344&gt;0,4-Data!W344,"")</f>
        <v/>
      </c>
      <c r="X344" s="21" t="str">
        <f>IF(Data!X344&gt;0,4-Data!X344,"")</f>
        <v/>
      </c>
      <c r="Y344" s="21" t="str">
        <f>IF(Data!Y344&gt;0,4-Data!Y344,"")</f>
        <v/>
      </c>
      <c r="Z344" s="21" t="str">
        <f>IF(Data!Z344&gt;0,Data!Z344-4,"")</f>
        <v/>
      </c>
      <c r="AC344" s="39" t="str">
        <f t="shared" si="1"/>
        <v/>
      </c>
      <c r="AD344" s="39" t="str">
        <f t="shared" si="2"/>
        <v/>
      </c>
      <c r="AE344" s="39" t="str">
        <f t="shared" si="3"/>
        <v/>
      </c>
      <c r="AF344" s="39" t="str">
        <f t="shared" si="4"/>
        <v/>
      </c>
      <c r="AG344" s="39" t="str">
        <f t="shared" si="5"/>
        <v/>
      </c>
      <c r="AH344" s="39" t="str">
        <f t="shared" si="6"/>
        <v/>
      </c>
    </row>
    <row r="345" ht="14.25" customHeight="1">
      <c r="A345" s="21" t="str">
        <f>IF(Data!A345&gt;0,Data!A345-4,"")</f>
        <v/>
      </c>
      <c r="B345" s="21" t="str">
        <f>IF(Data!B345&gt;0,Data!B345-4,"")</f>
        <v/>
      </c>
      <c r="C345" s="21" t="str">
        <f>IF(Data!C345&gt;0,4-Data!C345,"")</f>
        <v/>
      </c>
      <c r="D345" s="21" t="str">
        <f>IF(Data!D345&gt;0,4-Data!D345,"")</f>
        <v/>
      </c>
      <c r="E345" s="21" t="str">
        <f>IF(Data!E345&gt;0,4-Data!E345,"")</f>
        <v/>
      </c>
      <c r="F345" s="21" t="str">
        <f>IF(Data!F345&gt;0,Data!F345-4,"")</f>
        <v/>
      </c>
      <c r="G345" s="21" t="str">
        <f>IF(Data!G345&gt;0,Data!G345-4,"")</f>
        <v/>
      </c>
      <c r="H345" s="21" t="str">
        <f>IF(Data!H345&gt;0,Data!H345-4,"")</f>
        <v/>
      </c>
      <c r="I345" s="21" t="str">
        <f>IF(Data!I345&gt;0,4-Data!I345,"")</f>
        <v/>
      </c>
      <c r="J345" s="21" t="str">
        <f>IF(Data!J345&gt;0,4-Data!J345,"")</f>
        <v/>
      </c>
      <c r="K345" s="21" t="str">
        <f>IF(Data!K345&gt;0,Data!K345-4,"")</f>
        <v/>
      </c>
      <c r="L345" s="21" t="str">
        <f>IF(Data!L345&gt;0,4-Data!L345,"")</f>
        <v/>
      </c>
      <c r="M345" s="21" t="str">
        <f>IF(Data!M345&gt;0,Data!M345-4,"")</f>
        <v/>
      </c>
      <c r="N345" s="21" t="str">
        <f>IF(Data!N345&gt;0,Data!N345-4,"")</f>
        <v/>
      </c>
      <c r="O345" s="21" t="str">
        <f>IF(Data!O345&gt;0,Data!O345-4,"")</f>
        <v/>
      </c>
      <c r="P345" s="21" t="str">
        <f>IF(Data!P345&gt;0,Data!P345-4,"")</f>
        <v/>
      </c>
      <c r="Q345" s="21" t="str">
        <f>IF(Data!Q345&gt;0,4-Data!Q345,"")</f>
        <v/>
      </c>
      <c r="R345" s="21" t="str">
        <f>IF(Data!R345&gt;0,4-Data!R345,"")</f>
        <v/>
      </c>
      <c r="S345" s="21" t="str">
        <f>IF(Data!S345&gt;0,4-Data!S345,"")</f>
        <v/>
      </c>
      <c r="T345" s="21" t="str">
        <f>IF(Data!T345&gt;0,Data!T345-4,"")</f>
        <v/>
      </c>
      <c r="U345" s="21" t="str">
        <f>IF(Data!U345&gt;0,4-Data!U345,"")</f>
        <v/>
      </c>
      <c r="V345" s="21" t="str">
        <f>IF(Data!V345&gt;0,Data!V345-4,"")</f>
        <v/>
      </c>
      <c r="W345" s="21" t="str">
        <f>IF(Data!W345&gt;0,4-Data!W345,"")</f>
        <v/>
      </c>
      <c r="X345" s="21" t="str">
        <f>IF(Data!X345&gt;0,4-Data!X345,"")</f>
        <v/>
      </c>
      <c r="Y345" s="21" t="str">
        <f>IF(Data!Y345&gt;0,4-Data!Y345,"")</f>
        <v/>
      </c>
      <c r="Z345" s="21" t="str">
        <f>IF(Data!Z345&gt;0,Data!Z345-4,"")</f>
        <v/>
      </c>
      <c r="AC345" s="39" t="str">
        <f t="shared" si="1"/>
        <v/>
      </c>
      <c r="AD345" s="39" t="str">
        <f t="shared" si="2"/>
        <v/>
      </c>
      <c r="AE345" s="39" t="str">
        <f t="shared" si="3"/>
        <v/>
      </c>
      <c r="AF345" s="39" t="str">
        <f t="shared" si="4"/>
        <v/>
      </c>
      <c r="AG345" s="39" t="str">
        <f t="shared" si="5"/>
        <v/>
      </c>
      <c r="AH345" s="39" t="str">
        <f t="shared" si="6"/>
        <v/>
      </c>
    </row>
    <row r="346" ht="14.25" customHeight="1">
      <c r="A346" s="21" t="str">
        <f>IF(Data!A346&gt;0,Data!A346-4,"")</f>
        <v/>
      </c>
      <c r="B346" s="21" t="str">
        <f>IF(Data!B346&gt;0,Data!B346-4,"")</f>
        <v/>
      </c>
      <c r="C346" s="21" t="str">
        <f>IF(Data!C346&gt;0,4-Data!C346,"")</f>
        <v/>
      </c>
      <c r="D346" s="21" t="str">
        <f>IF(Data!D346&gt;0,4-Data!D346,"")</f>
        <v/>
      </c>
      <c r="E346" s="21" t="str">
        <f>IF(Data!E346&gt;0,4-Data!E346,"")</f>
        <v/>
      </c>
      <c r="F346" s="21" t="str">
        <f>IF(Data!F346&gt;0,Data!F346-4,"")</f>
        <v/>
      </c>
      <c r="G346" s="21" t="str">
        <f>IF(Data!G346&gt;0,Data!G346-4,"")</f>
        <v/>
      </c>
      <c r="H346" s="21" t="str">
        <f>IF(Data!H346&gt;0,Data!H346-4,"")</f>
        <v/>
      </c>
      <c r="I346" s="21" t="str">
        <f>IF(Data!I346&gt;0,4-Data!I346,"")</f>
        <v/>
      </c>
      <c r="J346" s="21" t="str">
        <f>IF(Data!J346&gt;0,4-Data!J346,"")</f>
        <v/>
      </c>
      <c r="K346" s="21" t="str">
        <f>IF(Data!K346&gt;0,Data!K346-4,"")</f>
        <v/>
      </c>
      <c r="L346" s="21" t="str">
        <f>IF(Data!L346&gt;0,4-Data!L346,"")</f>
        <v/>
      </c>
      <c r="M346" s="21" t="str">
        <f>IF(Data!M346&gt;0,Data!M346-4,"")</f>
        <v/>
      </c>
      <c r="N346" s="21" t="str">
        <f>IF(Data!N346&gt;0,Data!N346-4,"")</f>
        <v/>
      </c>
      <c r="O346" s="21" t="str">
        <f>IF(Data!O346&gt;0,Data!O346-4,"")</f>
        <v/>
      </c>
      <c r="P346" s="21" t="str">
        <f>IF(Data!P346&gt;0,Data!P346-4,"")</f>
        <v/>
      </c>
      <c r="Q346" s="21" t="str">
        <f>IF(Data!Q346&gt;0,4-Data!Q346,"")</f>
        <v/>
      </c>
      <c r="R346" s="21" t="str">
        <f>IF(Data!R346&gt;0,4-Data!R346,"")</f>
        <v/>
      </c>
      <c r="S346" s="21" t="str">
        <f>IF(Data!S346&gt;0,4-Data!S346,"")</f>
        <v/>
      </c>
      <c r="T346" s="21" t="str">
        <f>IF(Data!T346&gt;0,Data!T346-4,"")</f>
        <v/>
      </c>
      <c r="U346" s="21" t="str">
        <f>IF(Data!U346&gt;0,4-Data!U346,"")</f>
        <v/>
      </c>
      <c r="V346" s="21" t="str">
        <f>IF(Data!V346&gt;0,Data!V346-4,"")</f>
        <v/>
      </c>
      <c r="W346" s="21" t="str">
        <f>IF(Data!W346&gt;0,4-Data!W346,"")</f>
        <v/>
      </c>
      <c r="X346" s="21" t="str">
        <f>IF(Data!X346&gt;0,4-Data!X346,"")</f>
        <v/>
      </c>
      <c r="Y346" s="21" t="str">
        <f>IF(Data!Y346&gt;0,4-Data!Y346,"")</f>
        <v/>
      </c>
      <c r="Z346" s="21" t="str">
        <f>IF(Data!Z346&gt;0,Data!Z346-4,"")</f>
        <v/>
      </c>
      <c r="AC346" s="39" t="str">
        <f t="shared" si="1"/>
        <v/>
      </c>
      <c r="AD346" s="39" t="str">
        <f t="shared" si="2"/>
        <v/>
      </c>
      <c r="AE346" s="39" t="str">
        <f t="shared" si="3"/>
        <v/>
      </c>
      <c r="AF346" s="39" t="str">
        <f t="shared" si="4"/>
        <v/>
      </c>
      <c r="AG346" s="39" t="str">
        <f t="shared" si="5"/>
        <v/>
      </c>
      <c r="AH346" s="39" t="str">
        <f t="shared" si="6"/>
        <v/>
      </c>
    </row>
    <row r="347" ht="14.25" customHeight="1">
      <c r="A347" s="21" t="str">
        <f>IF(Data!A347&gt;0,Data!A347-4,"")</f>
        <v/>
      </c>
      <c r="B347" s="21" t="str">
        <f>IF(Data!B347&gt;0,Data!B347-4,"")</f>
        <v/>
      </c>
      <c r="C347" s="21" t="str">
        <f>IF(Data!C347&gt;0,4-Data!C347,"")</f>
        <v/>
      </c>
      <c r="D347" s="21" t="str">
        <f>IF(Data!D347&gt;0,4-Data!D347,"")</f>
        <v/>
      </c>
      <c r="E347" s="21" t="str">
        <f>IF(Data!E347&gt;0,4-Data!E347,"")</f>
        <v/>
      </c>
      <c r="F347" s="21" t="str">
        <f>IF(Data!F347&gt;0,Data!F347-4,"")</f>
        <v/>
      </c>
      <c r="G347" s="21" t="str">
        <f>IF(Data!G347&gt;0,Data!G347-4,"")</f>
        <v/>
      </c>
      <c r="H347" s="21" t="str">
        <f>IF(Data!H347&gt;0,Data!H347-4,"")</f>
        <v/>
      </c>
      <c r="I347" s="21" t="str">
        <f>IF(Data!I347&gt;0,4-Data!I347,"")</f>
        <v/>
      </c>
      <c r="J347" s="21" t="str">
        <f>IF(Data!J347&gt;0,4-Data!J347,"")</f>
        <v/>
      </c>
      <c r="K347" s="21" t="str">
        <f>IF(Data!K347&gt;0,Data!K347-4,"")</f>
        <v/>
      </c>
      <c r="L347" s="21" t="str">
        <f>IF(Data!L347&gt;0,4-Data!L347,"")</f>
        <v/>
      </c>
      <c r="M347" s="21" t="str">
        <f>IF(Data!M347&gt;0,Data!M347-4,"")</f>
        <v/>
      </c>
      <c r="N347" s="21" t="str">
        <f>IF(Data!N347&gt;0,Data!N347-4,"")</f>
        <v/>
      </c>
      <c r="O347" s="21" t="str">
        <f>IF(Data!O347&gt;0,Data!O347-4,"")</f>
        <v/>
      </c>
      <c r="P347" s="21" t="str">
        <f>IF(Data!P347&gt;0,Data!P347-4,"")</f>
        <v/>
      </c>
      <c r="Q347" s="21" t="str">
        <f>IF(Data!Q347&gt;0,4-Data!Q347,"")</f>
        <v/>
      </c>
      <c r="R347" s="21" t="str">
        <f>IF(Data!R347&gt;0,4-Data!R347,"")</f>
        <v/>
      </c>
      <c r="S347" s="21" t="str">
        <f>IF(Data!S347&gt;0,4-Data!S347,"")</f>
        <v/>
      </c>
      <c r="T347" s="21" t="str">
        <f>IF(Data!T347&gt;0,Data!T347-4,"")</f>
        <v/>
      </c>
      <c r="U347" s="21" t="str">
        <f>IF(Data!U347&gt;0,4-Data!U347,"")</f>
        <v/>
      </c>
      <c r="V347" s="21" t="str">
        <f>IF(Data!V347&gt;0,Data!V347-4,"")</f>
        <v/>
      </c>
      <c r="W347" s="21" t="str">
        <f>IF(Data!W347&gt;0,4-Data!W347,"")</f>
        <v/>
      </c>
      <c r="X347" s="21" t="str">
        <f>IF(Data!X347&gt;0,4-Data!X347,"")</f>
        <v/>
      </c>
      <c r="Y347" s="21" t="str">
        <f>IF(Data!Y347&gt;0,4-Data!Y347,"")</f>
        <v/>
      </c>
      <c r="Z347" s="21" t="str">
        <f>IF(Data!Z347&gt;0,Data!Z347-4,"")</f>
        <v/>
      </c>
      <c r="AC347" s="39" t="str">
        <f t="shared" si="1"/>
        <v/>
      </c>
      <c r="AD347" s="39" t="str">
        <f t="shared" si="2"/>
        <v/>
      </c>
      <c r="AE347" s="39" t="str">
        <f t="shared" si="3"/>
        <v/>
      </c>
      <c r="AF347" s="39" t="str">
        <f t="shared" si="4"/>
        <v/>
      </c>
      <c r="AG347" s="39" t="str">
        <f t="shared" si="5"/>
        <v/>
      </c>
      <c r="AH347" s="39" t="str">
        <f t="shared" si="6"/>
        <v/>
      </c>
    </row>
    <row r="348" ht="14.25" customHeight="1">
      <c r="A348" s="21" t="str">
        <f>IF(Data!A348&gt;0,Data!A348-4,"")</f>
        <v/>
      </c>
      <c r="B348" s="21" t="str">
        <f>IF(Data!B348&gt;0,Data!B348-4,"")</f>
        <v/>
      </c>
      <c r="C348" s="21" t="str">
        <f>IF(Data!C348&gt;0,4-Data!C348,"")</f>
        <v/>
      </c>
      <c r="D348" s="21" t="str">
        <f>IF(Data!D348&gt;0,4-Data!D348,"")</f>
        <v/>
      </c>
      <c r="E348" s="21" t="str">
        <f>IF(Data!E348&gt;0,4-Data!E348,"")</f>
        <v/>
      </c>
      <c r="F348" s="21" t="str">
        <f>IF(Data!F348&gt;0,Data!F348-4,"")</f>
        <v/>
      </c>
      <c r="G348" s="21" t="str">
        <f>IF(Data!G348&gt;0,Data!G348-4,"")</f>
        <v/>
      </c>
      <c r="H348" s="21" t="str">
        <f>IF(Data!H348&gt;0,Data!H348-4,"")</f>
        <v/>
      </c>
      <c r="I348" s="21" t="str">
        <f>IF(Data!I348&gt;0,4-Data!I348,"")</f>
        <v/>
      </c>
      <c r="J348" s="21" t="str">
        <f>IF(Data!J348&gt;0,4-Data!J348,"")</f>
        <v/>
      </c>
      <c r="K348" s="21" t="str">
        <f>IF(Data!K348&gt;0,Data!K348-4,"")</f>
        <v/>
      </c>
      <c r="L348" s="21" t="str">
        <f>IF(Data!L348&gt;0,4-Data!L348,"")</f>
        <v/>
      </c>
      <c r="M348" s="21" t="str">
        <f>IF(Data!M348&gt;0,Data!M348-4,"")</f>
        <v/>
      </c>
      <c r="N348" s="21" t="str">
        <f>IF(Data!N348&gt;0,Data!N348-4,"")</f>
        <v/>
      </c>
      <c r="O348" s="21" t="str">
        <f>IF(Data!O348&gt;0,Data!O348-4,"")</f>
        <v/>
      </c>
      <c r="P348" s="21" t="str">
        <f>IF(Data!P348&gt;0,Data!P348-4,"")</f>
        <v/>
      </c>
      <c r="Q348" s="21" t="str">
        <f>IF(Data!Q348&gt;0,4-Data!Q348,"")</f>
        <v/>
      </c>
      <c r="R348" s="21" t="str">
        <f>IF(Data!R348&gt;0,4-Data!R348,"")</f>
        <v/>
      </c>
      <c r="S348" s="21" t="str">
        <f>IF(Data!S348&gt;0,4-Data!S348,"")</f>
        <v/>
      </c>
      <c r="T348" s="21" t="str">
        <f>IF(Data!T348&gt;0,Data!T348-4,"")</f>
        <v/>
      </c>
      <c r="U348" s="21" t="str">
        <f>IF(Data!U348&gt;0,4-Data!U348,"")</f>
        <v/>
      </c>
      <c r="V348" s="21" t="str">
        <f>IF(Data!V348&gt;0,Data!V348-4,"")</f>
        <v/>
      </c>
      <c r="W348" s="21" t="str">
        <f>IF(Data!W348&gt;0,4-Data!W348,"")</f>
        <v/>
      </c>
      <c r="X348" s="21" t="str">
        <f>IF(Data!X348&gt;0,4-Data!X348,"")</f>
        <v/>
      </c>
      <c r="Y348" s="21" t="str">
        <f>IF(Data!Y348&gt;0,4-Data!Y348,"")</f>
        <v/>
      </c>
      <c r="Z348" s="21" t="str">
        <f>IF(Data!Z348&gt;0,Data!Z348-4,"")</f>
        <v/>
      </c>
      <c r="AC348" s="39" t="str">
        <f t="shared" si="1"/>
        <v/>
      </c>
      <c r="AD348" s="39" t="str">
        <f t="shared" si="2"/>
        <v/>
      </c>
      <c r="AE348" s="39" t="str">
        <f t="shared" si="3"/>
        <v/>
      </c>
      <c r="AF348" s="39" t="str">
        <f t="shared" si="4"/>
        <v/>
      </c>
      <c r="AG348" s="39" t="str">
        <f t="shared" si="5"/>
        <v/>
      </c>
      <c r="AH348" s="39" t="str">
        <f t="shared" si="6"/>
        <v/>
      </c>
    </row>
    <row r="349" ht="14.25" customHeight="1">
      <c r="A349" s="21" t="str">
        <f>IF(Data!A349&gt;0,Data!A349-4,"")</f>
        <v/>
      </c>
      <c r="B349" s="21" t="str">
        <f>IF(Data!B349&gt;0,Data!B349-4,"")</f>
        <v/>
      </c>
      <c r="C349" s="21" t="str">
        <f>IF(Data!C349&gt;0,4-Data!C349,"")</f>
        <v/>
      </c>
      <c r="D349" s="21" t="str">
        <f>IF(Data!D349&gt;0,4-Data!D349,"")</f>
        <v/>
      </c>
      <c r="E349" s="21" t="str">
        <f>IF(Data!E349&gt;0,4-Data!E349,"")</f>
        <v/>
      </c>
      <c r="F349" s="21" t="str">
        <f>IF(Data!F349&gt;0,Data!F349-4,"")</f>
        <v/>
      </c>
      <c r="G349" s="21" t="str">
        <f>IF(Data!G349&gt;0,Data!G349-4,"")</f>
        <v/>
      </c>
      <c r="H349" s="21" t="str">
        <f>IF(Data!H349&gt;0,Data!H349-4,"")</f>
        <v/>
      </c>
      <c r="I349" s="21" t="str">
        <f>IF(Data!I349&gt;0,4-Data!I349,"")</f>
        <v/>
      </c>
      <c r="J349" s="21" t="str">
        <f>IF(Data!J349&gt;0,4-Data!J349,"")</f>
        <v/>
      </c>
      <c r="K349" s="21" t="str">
        <f>IF(Data!K349&gt;0,Data!K349-4,"")</f>
        <v/>
      </c>
      <c r="L349" s="21" t="str">
        <f>IF(Data!L349&gt;0,4-Data!L349,"")</f>
        <v/>
      </c>
      <c r="M349" s="21" t="str">
        <f>IF(Data!M349&gt;0,Data!M349-4,"")</f>
        <v/>
      </c>
      <c r="N349" s="21" t="str">
        <f>IF(Data!N349&gt;0,Data!N349-4,"")</f>
        <v/>
      </c>
      <c r="O349" s="21" t="str">
        <f>IF(Data!O349&gt;0,Data!O349-4,"")</f>
        <v/>
      </c>
      <c r="P349" s="21" t="str">
        <f>IF(Data!P349&gt;0,Data!P349-4,"")</f>
        <v/>
      </c>
      <c r="Q349" s="21" t="str">
        <f>IF(Data!Q349&gt;0,4-Data!Q349,"")</f>
        <v/>
      </c>
      <c r="R349" s="21" t="str">
        <f>IF(Data!R349&gt;0,4-Data!R349,"")</f>
        <v/>
      </c>
      <c r="S349" s="21" t="str">
        <f>IF(Data!S349&gt;0,4-Data!S349,"")</f>
        <v/>
      </c>
      <c r="T349" s="21" t="str">
        <f>IF(Data!T349&gt;0,Data!T349-4,"")</f>
        <v/>
      </c>
      <c r="U349" s="21" t="str">
        <f>IF(Data!U349&gt;0,4-Data!U349,"")</f>
        <v/>
      </c>
      <c r="V349" s="21" t="str">
        <f>IF(Data!V349&gt;0,Data!V349-4,"")</f>
        <v/>
      </c>
      <c r="W349" s="21" t="str">
        <f>IF(Data!W349&gt;0,4-Data!W349,"")</f>
        <v/>
      </c>
      <c r="X349" s="21" t="str">
        <f>IF(Data!X349&gt;0,4-Data!X349,"")</f>
        <v/>
      </c>
      <c r="Y349" s="21" t="str">
        <f>IF(Data!Y349&gt;0,4-Data!Y349,"")</f>
        <v/>
      </c>
      <c r="Z349" s="21" t="str">
        <f>IF(Data!Z349&gt;0,Data!Z349-4,"")</f>
        <v/>
      </c>
      <c r="AC349" s="39" t="str">
        <f t="shared" si="1"/>
        <v/>
      </c>
      <c r="AD349" s="39" t="str">
        <f t="shared" si="2"/>
        <v/>
      </c>
      <c r="AE349" s="39" t="str">
        <f t="shared" si="3"/>
        <v/>
      </c>
      <c r="AF349" s="39" t="str">
        <f t="shared" si="4"/>
        <v/>
      </c>
      <c r="AG349" s="39" t="str">
        <f t="shared" si="5"/>
        <v/>
      </c>
      <c r="AH349" s="39" t="str">
        <f t="shared" si="6"/>
        <v/>
      </c>
    </row>
    <row r="350" ht="14.25" customHeight="1">
      <c r="A350" s="21" t="str">
        <f>IF(Data!A350&gt;0,Data!A350-4,"")</f>
        <v/>
      </c>
      <c r="B350" s="21" t="str">
        <f>IF(Data!B350&gt;0,Data!B350-4,"")</f>
        <v/>
      </c>
      <c r="C350" s="21" t="str">
        <f>IF(Data!C350&gt;0,4-Data!C350,"")</f>
        <v/>
      </c>
      <c r="D350" s="21" t="str">
        <f>IF(Data!D350&gt;0,4-Data!D350,"")</f>
        <v/>
      </c>
      <c r="E350" s="21" t="str">
        <f>IF(Data!E350&gt;0,4-Data!E350,"")</f>
        <v/>
      </c>
      <c r="F350" s="21" t="str">
        <f>IF(Data!F350&gt;0,Data!F350-4,"")</f>
        <v/>
      </c>
      <c r="G350" s="21" t="str">
        <f>IF(Data!G350&gt;0,Data!G350-4,"")</f>
        <v/>
      </c>
      <c r="H350" s="21" t="str">
        <f>IF(Data!H350&gt;0,Data!H350-4,"")</f>
        <v/>
      </c>
      <c r="I350" s="21" t="str">
        <f>IF(Data!I350&gt;0,4-Data!I350,"")</f>
        <v/>
      </c>
      <c r="J350" s="21" t="str">
        <f>IF(Data!J350&gt;0,4-Data!J350,"")</f>
        <v/>
      </c>
      <c r="K350" s="21" t="str">
        <f>IF(Data!K350&gt;0,Data!K350-4,"")</f>
        <v/>
      </c>
      <c r="L350" s="21" t="str">
        <f>IF(Data!L350&gt;0,4-Data!L350,"")</f>
        <v/>
      </c>
      <c r="M350" s="21" t="str">
        <f>IF(Data!M350&gt;0,Data!M350-4,"")</f>
        <v/>
      </c>
      <c r="N350" s="21" t="str">
        <f>IF(Data!N350&gt;0,Data!N350-4,"")</f>
        <v/>
      </c>
      <c r="O350" s="21" t="str">
        <f>IF(Data!O350&gt;0,Data!O350-4,"")</f>
        <v/>
      </c>
      <c r="P350" s="21" t="str">
        <f>IF(Data!P350&gt;0,Data!P350-4,"")</f>
        <v/>
      </c>
      <c r="Q350" s="21" t="str">
        <f>IF(Data!Q350&gt;0,4-Data!Q350,"")</f>
        <v/>
      </c>
      <c r="R350" s="21" t="str">
        <f>IF(Data!R350&gt;0,4-Data!R350,"")</f>
        <v/>
      </c>
      <c r="S350" s="21" t="str">
        <f>IF(Data!S350&gt;0,4-Data!S350,"")</f>
        <v/>
      </c>
      <c r="T350" s="21" t="str">
        <f>IF(Data!T350&gt;0,Data!T350-4,"")</f>
        <v/>
      </c>
      <c r="U350" s="21" t="str">
        <f>IF(Data!U350&gt;0,4-Data!U350,"")</f>
        <v/>
      </c>
      <c r="V350" s="21" t="str">
        <f>IF(Data!V350&gt;0,Data!V350-4,"")</f>
        <v/>
      </c>
      <c r="W350" s="21" t="str">
        <f>IF(Data!W350&gt;0,4-Data!W350,"")</f>
        <v/>
      </c>
      <c r="X350" s="21" t="str">
        <f>IF(Data!X350&gt;0,4-Data!X350,"")</f>
        <v/>
      </c>
      <c r="Y350" s="21" t="str">
        <f>IF(Data!Y350&gt;0,4-Data!Y350,"")</f>
        <v/>
      </c>
      <c r="Z350" s="21" t="str">
        <f>IF(Data!Z350&gt;0,Data!Z350-4,"")</f>
        <v/>
      </c>
      <c r="AC350" s="39" t="str">
        <f t="shared" si="1"/>
        <v/>
      </c>
      <c r="AD350" s="39" t="str">
        <f t="shared" si="2"/>
        <v/>
      </c>
      <c r="AE350" s="39" t="str">
        <f t="shared" si="3"/>
        <v/>
      </c>
      <c r="AF350" s="39" t="str">
        <f t="shared" si="4"/>
        <v/>
      </c>
      <c r="AG350" s="39" t="str">
        <f t="shared" si="5"/>
        <v/>
      </c>
      <c r="AH350" s="39" t="str">
        <f t="shared" si="6"/>
        <v/>
      </c>
    </row>
    <row r="351" ht="14.25" customHeight="1">
      <c r="A351" s="21" t="str">
        <f>IF(Data!A351&gt;0,Data!A351-4,"")</f>
        <v/>
      </c>
      <c r="B351" s="21" t="str">
        <f>IF(Data!B351&gt;0,Data!B351-4,"")</f>
        <v/>
      </c>
      <c r="C351" s="21" t="str">
        <f>IF(Data!C351&gt;0,4-Data!C351,"")</f>
        <v/>
      </c>
      <c r="D351" s="21" t="str">
        <f>IF(Data!D351&gt;0,4-Data!D351,"")</f>
        <v/>
      </c>
      <c r="E351" s="21" t="str">
        <f>IF(Data!E351&gt;0,4-Data!E351,"")</f>
        <v/>
      </c>
      <c r="F351" s="21" t="str">
        <f>IF(Data!F351&gt;0,Data!F351-4,"")</f>
        <v/>
      </c>
      <c r="G351" s="21" t="str">
        <f>IF(Data!G351&gt;0,Data!G351-4,"")</f>
        <v/>
      </c>
      <c r="H351" s="21" t="str">
        <f>IF(Data!H351&gt;0,Data!H351-4,"")</f>
        <v/>
      </c>
      <c r="I351" s="21" t="str">
        <f>IF(Data!I351&gt;0,4-Data!I351,"")</f>
        <v/>
      </c>
      <c r="J351" s="21" t="str">
        <f>IF(Data!J351&gt;0,4-Data!J351,"")</f>
        <v/>
      </c>
      <c r="K351" s="21" t="str">
        <f>IF(Data!K351&gt;0,Data!K351-4,"")</f>
        <v/>
      </c>
      <c r="L351" s="21" t="str">
        <f>IF(Data!L351&gt;0,4-Data!L351,"")</f>
        <v/>
      </c>
      <c r="M351" s="21" t="str">
        <f>IF(Data!M351&gt;0,Data!M351-4,"")</f>
        <v/>
      </c>
      <c r="N351" s="21" t="str">
        <f>IF(Data!N351&gt;0,Data!N351-4,"")</f>
        <v/>
      </c>
      <c r="O351" s="21" t="str">
        <f>IF(Data!O351&gt;0,Data!O351-4,"")</f>
        <v/>
      </c>
      <c r="P351" s="21" t="str">
        <f>IF(Data!P351&gt;0,Data!P351-4,"")</f>
        <v/>
      </c>
      <c r="Q351" s="21" t="str">
        <f>IF(Data!Q351&gt;0,4-Data!Q351,"")</f>
        <v/>
      </c>
      <c r="R351" s="21" t="str">
        <f>IF(Data!R351&gt;0,4-Data!R351,"")</f>
        <v/>
      </c>
      <c r="S351" s="21" t="str">
        <f>IF(Data!S351&gt;0,4-Data!S351,"")</f>
        <v/>
      </c>
      <c r="T351" s="21" t="str">
        <f>IF(Data!T351&gt;0,Data!T351-4,"")</f>
        <v/>
      </c>
      <c r="U351" s="21" t="str">
        <f>IF(Data!U351&gt;0,4-Data!U351,"")</f>
        <v/>
      </c>
      <c r="V351" s="21" t="str">
        <f>IF(Data!V351&gt;0,Data!V351-4,"")</f>
        <v/>
      </c>
      <c r="W351" s="21" t="str">
        <f>IF(Data!W351&gt;0,4-Data!W351,"")</f>
        <v/>
      </c>
      <c r="X351" s="21" t="str">
        <f>IF(Data!X351&gt;0,4-Data!X351,"")</f>
        <v/>
      </c>
      <c r="Y351" s="21" t="str">
        <f>IF(Data!Y351&gt;0,4-Data!Y351,"")</f>
        <v/>
      </c>
      <c r="Z351" s="21" t="str">
        <f>IF(Data!Z351&gt;0,Data!Z351-4,"")</f>
        <v/>
      </c>
      <c r="AC351" s="39" t="str">
        <f t="shared" si="1"/>
        <v/>
      </c>
      <c r="AD351" s="39" t="str">
        <f t="shared" si="2"/>
        <v/>
      </c>
      <c r="AE351" s="39" t="str">
        <f t="shared" si="3"/>
        <v/>
      </c>
      <c r="AF351" s="39" t="str">
        <f t="shared" si="4"/>
        <v/>
      </c>
      <c r="AG351" s="39" t="str">
        <f t="shared" si="5"/>
        <v/>
      </c>
      <c r="AH351" s="39" t="str">
        <f t="shared" si="6"/>
        <v/>
      </c>
    </row>
    <row r="352" ht="14.25" customHeight="1">
      <c r="A352" s="21" t="str">
        <f>IF(Data!A352&gt;0,Data!A352-4,"")</f>
        <v/>
      </c>
      <c r="B352" s="21" t="str">
        <f>IF(Data!B352&gt;0,Data!B352-4,"")</f>
        <v/>
      </c>
      <c r="C352" s="21" t="str">
        <f>IF(Data!C352&gt;0,4-Data!C352,"")</f>
        <v/>
      </c>
      <c r="D352" s="21" t="str">
        <f>IF(Data!D352&gt;0,4-Data!D352,"")</f>
        <v/>
      </c>
      <c r="E352" s="21" t="str">
        <f>IF(Data!E352&gt;0,4-Data!E352,"")</f>
        <v/>
      </c>
      <c r="F352" s="21" t="str">
        <f>IF(Data!F352&gt;0,Data!F352-4,"")</f>
        <v/>
      </c>
      <c r="G352" s="21" t="str">
        <f>IF(Data!G352&gt;0,Data!G352-4,"")</f>
        <v/>
      </c>
      <c r="H352" s="21" t="str">
        <f>IF(Data!H352&gt;0,Data!H352-4,"")</f>
        <v/>
      </c>
      <c r="I352" s="21" t="str">
        <f>IF(Data!I352&gt;0,4-Data!I352,"")</f>
        <v/>
      </c>
      <c r="J352" s="21" t="str">
        <f>IF(Data!J352&gt;0,4-Data!J352,"")</f>
        <v/>
      </c>
      <c r="K352" s="21" t="str">
        <f>IF(Data!K352&gt;0,Data!K352-4,"")</f>
        <v/>
      </c>
      <c r="L352" s="21" t="str">
        <f>IF(Data!L352&gt;0,4-Data!L352,"")</f>
        <v/>
      </c>
      <c r="M352" s="21" t="str">
        <f>IF(Data!M352&gt;0,Data!M352-4,"")</f>
        <v/>
      </c>
      <c r="N352" s="21" t="str">
        <f>IF(Data!N352&gt;0,Data!N352-4,"")</f>
        <v/>
      </c>
      <c r="O352" s="21" t="str">
        <f>IF(Data!O352&gt;0,Data!O352-4,"")</f>
        <v/>
      </c>
      <c r="P352" s="21" t="str">
        <f>IF(Data!P352&gt;0,Data!P352-4,"")</f>
        <v/>
      </c>
      <c r="Q352" s="21" t="str">
        <f>IF(Data!Q352&gt;0,4-Data!Q352,"")</f>
        <v/>
      </c>
      <c r="R352" s="21" t="str">
        <f>IF(Data!R352&gt;0,4-Data!R352,"")</f>
        <v/>
      </c>
      <c r="S352" s="21" t="str">
        <f>IF(Data!S352&gt;0,4-Data!S352,"")</f>
        <v/>
      </c>
      <c r="T352" s="21" t="str">
        <f>IF(Data!T352&gt;0,Data!T352-4,"")</f>
        <v/>
      </c>
      <c r="U352" s="21" t="str">
        <f>IF(Data!U352&gt;0,4-Data!U352,"")</f>
        <v/>
      </c>
      <c r="V352" s="21" t="str">
        <f>IF(Data!V352&gt;0,Data!V352-4,"")</f>
        <v/>
      </c>
      <c r="W352" s="21" t="str">
        <f>IF(Data!W352&gt;0,4-Data!W352,"")</f>
        <v/>
      </c>
      <c r="X352" s="21" t="str">
        <f>IF(Data!X352&gt;0,4-Data!X352,"")</f>
        <v/>
      </c>
      <c r="Y352" s="21" t="str">
        <f>IF(Data!Y352&gt;0,4-Data!Y352,"")</f>
        <v/>
      </c>
      <c r="Z352" s="21" t="str">
        <f>IF(Data!Z352&gt;0,Data!Z352-4,"")</f>
        <v/>
      </c>
      <c r="AC352" s="39" t="str">
        <f t="shared" si="1"/>
        <v/>
      </c>
      <c r="AD352" s="39" t="str">
        <f t="shared" si="2"/>
        <v/>
      </c>
      <c r="AE352" s="39" t="str">
        <f t="shared" si="3"/>
        <v/>
      </c>
      <c r="AF352" s="39" t="str">
        <f t="shared" si="4"/>
        <v/>
      </c>
      <c r="AG352" s="39" t="str">
        <f t="shared" si="5"/>
        <v/>
      </c>
      <c r="AH352" s="39" t="str">
        <f t="shared" si="6"/>
        <v/>
      </c>
    </row>
    <row r="353" ht="14.25" customHeight="1">
      <c r="A353" s="21" t="str">
        <f>IF(Data!A353&gt;0,Data!A353-4,"")</f>
        <v/>
      </c>
      <c r="B353" s="21" t="str">
        <f>IF(Data!B353&gt;0,Data!B353-4,"")</f>
        <v/>
      </c>
      <c r="C353" s="21" t="str">
        <f>IF(Data!C353&gt;0,4-Data!C353,"")</f>
        <v/>
      </c>
      <c r="D353" s="21" t="str">
        <f>IF(Data!D353&gt;0,4-Data!D353,"")</f>
        <v/>
      </c>
      <c r="E353" s="21" t="str">
        <f>IF(Data!E353&gt;0,4-Data!E353,"")</f>
        <v/>
      </c>
      <c r="F353" s="21" t="str">
        <f>IF(Data!F353&gt;0,Data!F353-4,"")</f>
        <v/>
      </c>
      <c r="G353" s="21" t="str">
        <f>IF(Data!G353&gt;0,Data!G353-4,"")</f>
        <v/>
      </c>
      <c r="H353" s="21" t="str">
        <f>IF(Data!H353&gt;0,Data!H353-4,"")</f>
        <v/>
      </c>
      <c r="I353" s="21" t="str">
        <f>IF(Data!I353&gt;0,4-Data!I353,"")</f>
        <v/>
      </c>
      <c r="J353" s="21" t="str">
        <f>IF(Data!J353&gt;0,4-Data!J353,"")</f>
        <v/>
      </c>
      <c r="K353" s="21" t="str">
        <f>IF(Data!K353&gt;0,Data!K353-4,"")</f>
        <v/>
      </c>
      <c r="L353" s="21" t="str">
        <f>IF(Data!L353&gt;0,4-Data!L353,"")</f>
        <v/>
      </c>
      <c r="M353" s="21" t="str">
        <f>IF(Data!M353&gt;0,Data!M353-4,"")</f>
        <v/>
      </c>
      <c r="N353" s="21" t="str">
        <f>IF(Data!N353&gt;0,Data!N353-4,"")</f>
        <v/>
      </c>
      <c r="O353" s="21" t="str">
        <f>IF(Data!O353&gt;0,Data!O353-4,"")</f>
        <v/>
      </c>
      <c r="P353" s="21" t="str">
        <f>IF(Data!P353&gt;0,Data!P353-4,"")</f>
        <v/>
      </c>
      <c r="Q353" s="21" t="str">
        <f>IF(Data!Q353&gt;0,4-Data!Q353,"")</f>
        <v/>
      </c>
      <c r="R353" s="21" t="str">
        <f>IF(Data!R353&gt;0,4-Data!R353,"")</f>
        <v/>
      </c>
      <c r="S353" s="21" t="str">
        <f>IF(Data!S353&gt;0,4-Data!S353,"")</f>
        <v/>
      </c>
      <c r="T353" s="21" t="str">
        <f>IF(Data!T353&gt;0,Data!T353-4,"")</f>
        <v/>
      </c>
      <c r="U353" s="21" t="str">
        <f>IF(Data!U353&gt;0,4-Data!U353,"")</f>
        <v/>
      </c>
      <c r="V353" s="21" t="str">
        <f>IF(Data!V353&gt;0,Data!V353-4,"")</f>
        <v/>
      </c>
      <c r="W353" s="21" t="str">
        <f>IF(Data!W353&gt;0,4-Data!W353,"")</f>
        <v/>
      </c>
      <c r="X353" s="21" t="str">
        <f>IF(Data!X353&gt;0,4-Data!X353,"")</f>
        <v/>
      </c>
      <c r="Y353" s="21" t="str">
        <f>IF(Data!Y353&gt;0,4-Data!Y353,"")</f>
        <v/>
      </c>
      <c r="Z353" s="21" t="str">
        <f>IF(Data!Z353&gt;0,Data!Z353-4,"")</f>
        <v/>
      </c>
      <c r="AC353" s="39" t="str">
        <f t="shared" si="1"/>
        <v/>
      </c>
      <c r="AD353" s="39" t="str">
        <f t="shared" si="2"/>
        <v/>
      </c>
      <c r="AE353" s="39" t="str">
        <f t="shared" si="3"/>
        <v/>
      </c>
      <c r="AF353" s="39" t="str">
        <f t="shared" si="4"/>
        <v/>
      </c>
      <c r="AG353" s="39" t="str">
        <f t="shared" si="5"/>
        <v/>
      </c>
      <c r="AH353" s="39" t="str">
        <f t="shared" si="6"/>
        <v/>
      </c>
    </row>
    <row r="354" ht="14.25" customHeight="1">
      <c r="A354" s="21" t="str">
        <f>IF(Data!A354&gt;0,Data!A354-4,"")</f>
        <v/>
      </c>
      <c r="B354" s="21" t="str">
        <f>IF(Data!B354&gt;0,Data!B354-4,"")</f>
        <v/>
      </c>
      <c r="C354" s="21" t="str">
        <f>IF(Data!C354&gt;0,4-Data!C354,"")</f>
        <v/>
      </c>
      <c r="D354" s="21" t="str">
        <f>IF(Data!D354&gt;0,4-Data!D354,"")</f>
        <v/>
      </c>
      <c r="E354" s="21" t="str">
        <f>IF(Data!E354&gt;0,4-Data!E354,"")</f>
        <v/>
      </c>
      <c r="F354" s="21" t="str">
        <f>IF(Data!F354&gt;0,Data!F354-4,"")</f>
        <v/>
      </c>
      <c r="G354" s="21" t="str">
        <f>IF(Data!G354&gt;0,Data!G354-4,"")</f>
        <v/>
      </c>
      <c r="H354" s="21" t="str">
        <f>IF(Data!H354&gt;0,Data!H354-4,"")</f>
        <v/>
      </c>
      <c r="I354" s="21" t="str">
        <f>IF(Data!I354&gt;0,4-Data!I354,"")</f>
        <v/>
      </c>
      <c r="J354" s="21" t="str">
        <f>IF(Data!J354&gt;0,4-Data!J354,"")</f>
        <v/>
      </c>
      <c r="K354" s="21" t="str">
        <f>IF(Data!K354&gt;0,Data!K354-4,"")</f>
        <v/>
      </c>
      <c r="L354" s="21" t="str">
        <f>IF(Data!L354&gt;0,4-Data!L354,"")</f>
        <v/>
      </c>
      <c r="M354" s="21" t="str">
        <f>IF(Data!M354&gt;0,Data!M354-4,"")</f>
        <v/>
      </c>
      <c r="N354" s="21" t="str">
        <f>IF(Data!N354&gt;0,Data!N354-4,"")</f>
        <v/>
      </c>
      <c r="O354" s="21" t="str">
        <f>IF(Data!O354&gt;0,Data!O354-4,"")</f>
        <v/>
      </c>
      <c r="P354" s="21" t="str">
        <f>IF(Data!P354&gt;0,Data!P354-4,"")</f>
        <v/>
      </c>
      <c r="Q354" s="21" t="str">
        <f>IF(Data!Q354&gt;0,4-Data!Q354,"")</f>
        <v/>
      </c>
      <c r="R354" s="21" t="str">
        <f>IF(Data!R354&gt;0,4-Data!R354,"")</f>
        <v/>
      </c>
      <c r="S354" s="21" t="str">
        <f>IF(Data!S354&gt;0,4-Data!S354,"")</f>
        <v/>
      </c>
      <c r="T354" s="21" t="str">
        <f>IF(Data!T354&gt;0,Data!T354-4,"")</f>
        <v/>
      </c>
      <c r="U354" s="21" t="str">
        <f>IF(Data!U354&gt;0,4-Data!U354,"")</f>
        <v/>
      </c>
      <c r="V354" s="21" t="str">
        <f>IF(Data!V354&gt;0,Data!V354-4,"")</f>
        <v/>
      </c>
      <c r="W354" s="21" t="str">
        <f>IF(Data!W354&gt;0,4-Data!W354,"")</f>
        <v/>
      </c>
      <c r="X354" s="21" t="str">
        <f>IF(Data!X354&gt;0,4-Data!X354,"")</f>
        <v/>
      </c>
      <c r="Y354" s="21" t="str">
        <f>IF(Data!Y354&gt;0,4-Data!Y354,"")</f>
        <v/>
      </c>
      <c r="Z354" s="21" t="str">
        <f>IF(Data!Z354&gt;0,Data!Z354-4,"")</f>
        <v/>
      </c>
      <c r="AC354" s="39" t="str">
        <f t="shared" si="1"/>
        <v/>
      </c>
      <c r="AD354" s="39" t="str">
        <f t="shared" si="2"/>
        <v/>
      </c>
      <c r="AE354" s="39" t="str">
        <f t="shared" si="3"/>
        <v/>
      </c>
      <c r="AF354" s="39" t="str">
        <f t="shared" si="4"/>
        <v/>
      </c>
      <c r="AG354" s="39" t="str">
        <f t="shared" si="5"/>
        <v/>
      </c>
      <c r="AH354" s="39" t="str">
        <f t="shared" si="6"/>
        <v/>
      </c>
    </row>
    <row r="355" ht="14.25" customHeight="1">
      <c r="A355" s="21" t="str">
        <f>IF(Data!A355&gt;0,Data!A355-4,"")</f>
        <v/>
      </c>
      <c r="B355" s="21" t="str">
        <f>IF(Data!B355&gt;0,Data!B355-4,"")</f>
        <v/>
      </c>
      <c r="C355" s="21" t="str">
        <f>IF(Data!C355&gt;0,4-Data!C355,"")</f>
        <v/>
      </c>
      <c r="D355" s="21" t="str">
        <f>IF(Data!D355&gt;0,4-Data!D355,"")</f>
        <v/>
      </c>
      <c r="E355" s="21" t="str">
        <f>IF(Data!E355&gt;0,4-Data!E355,"")</f>
        <v/>
      </c>
      <c r="F355" s="21" t="str">
        <f>IF(Data!F355&gt;0,Data!F355-4,"")</f>
        <v/>
      </c>
      <c r="G355" s="21" t="str">
        <f>IF(Data!G355&gt;0,Data!G355-4,"")</f>
        <v/>
      </c>
      <c r="H355" s="21" t="str">
        <f>IF(Data!H355&gt;0,Data!H355-4,"")</f>
        <v/>
      </c>
      <c r="I355" s="21" t="str">
        <f>IF(Data!I355&gt;0,4-Data!I355,"")</f>
        <v/>
      </c>
      <c r="J355" s="21" t="str">
        <f>IF(Data!J355&gt;0,4-Data!J355,"")</f>
        <v/>
      </c>
      <c r="K355" s="21" t="str">
        <f>IF(Data!K355&gt;0,Data!K355-4,"")</f>
        <v/>
      </c>
      <c r="L355" s="21" t="str">
        <f>IF(Data!L355&gt;0,4-Data!L355,"")</f>
        <v/>
      </c>
      <c r="M355" s="21" t="str">
        <f>IF(Data!M355&gt;0,Data!M355-4,"")</f>
        <v/>
      </c>
      <c r="N355" s="21" t="str">
        <f>IF(Data!N355&gt;0,Data!N355-4,"")</f>
        <v/>
      </c>
      <c r="O355" s="21" t="str">
        <f>IF(Data!O355&gt;0,Data!O355-4,"")</f>
        <v/>
      </c>
      <c r="P355" s="21" t="str">
        <f>IF(Data!P355&gt;0,Data!P355-4,"")</f>
        <v/>
      </c>
      <c r="Q355" s="21" t="str">
        <f>IF(Data!Q355&gt;0,4-Data!Q355,"")</f>
        <v/>
      </c>
      <c r="R355" s="21" t="str">
        <f>IF(Data!R355&gt;0,4-Data!R355,"")</f>
        <v/>
      </c>
      <c r="S355" s="21" t="str">
        <f>IF(Data!S355&gt;0,4-Data!S355,"")</f>
        <v/>
      </c>
      <c r="T355" s="21" t="str">
        <f>IF(Data!T355&gt;0,Data!T355-4,"")</f>
        <v/>
      </c>
      <c r="U355" s="21" t="str">
        <f>IF(Data!U355&gt;0,4-Data!U355,"")</f>
        <v/>
      </c>
      <c r="V355" s="21" t="str">
        <f>IF(Data!V355&gt;0,Data!V355-4,"")</f>
        <v/>
      </c>
      <c r="W355" s="21" t="str">
        <f>IF(Data!W355&gt;0,4-Data!W355,"")</f>
        <v/>
      </c>
      <c r="X355" s="21" t="str">
        <f>IF(Data!X355&gt;0,4-Data!X355,"")</f>
        <v/>
      </c>
      <c r="Y355" s="21" t="str">
        <f>IF(Data!Y355&gt;0,4-Data!Y355,"")</f>
        <v/>
      </c>
      <c r="Z355" s="21" t="str">
        <f>IF(Data!Z355&gt;0,Data!Z355-4,"")</f>
        <v/>
      </c>
      <c r="AC355" s="39" t="str">
        <f t="shared" si="1"/>
        <v/>
      </c>
      <c r="AD355" s="39" t="str">
        <f t="shared" si="2"/>
        <v/>
      </c>
      <c r="AE355" s="39" t="str">
        <f t="shared" si="3"/>
        <v/>
      </c>
      <c r="AF355" s="39" t="str">
        <f t="shared" si="4"/>
        <v/>
      </c>
      <c r="AG355" s="39" t="str">
        <f t="shared" si="5"/>
        <v/>
      </c>
      <c r="AH355" s="39" t="str">
        <f t="shared" si="6"/>
        <v/>
      </c>
    </row>
    <row r="356" ht="14.25" customHeight="1">
      <c r="A356" s="21" t="str">
        <f>IF(Data!A356&gt;0,Data!A356-4,"")</f>
        <v/>
      </c>
      <c r="B356" s="21" t="str">
        <f>IF(Data!B356&gt;0,Data!B356-4,"")</f>
        <v/>
      </c>
      <c r="C356" s="21" t="str">
        <f>IF(Data!C356&gt;0,4-Data!C356,"")</f>
        <v/>
      </c>
      <c r="D356" s="21" t="str">
        <f>IF(Data!D356&gt;0,4-Data!D356,"")</f>
        <v/>
      </c>
      <c r="E356" s="21" t="str">
        <f>IF(Data!E356&gt;0,4-Data!E356,"")</f>
        <v/>
      </c>
      <c r="F356" s="21" t="str">
        <f>IF(Data!F356&gt;0,Data!F356-4,"")</f>
        <v/>
      </c>
      <c r="G356" s="21" t="str">
        <f>IF(Data!G356&gt;0,Data!G356-4,"")</f>
        <v/>
      </c>
      <c r="H356" s="21" t="str">
        <f>IF(Data!H356&gt;0,Data!H356-4,"")</f>
        <v/>
      </c>
      <c r="I356" s="21" t="str">
        <f>IF(Data!I356&gt;0,4-Data!I356,"")</f>
        <v/>
      </c>
      <c r="J356" s="21" t="str">
        <f>IF(Data!J356&gt;0,4-Data!J356,"")</f>
        <v/>
      </c>
      <c r="K356" s="21" t="str">
        <f>IF(Data!K356&gt;0,Data!K356-4,"")</f>
        <v/>
      </c>
      <c r="L356" s="21" t="str">
        <f>IF(Data!L356&gt;0,4-Data!L356,"")</f>
        <v/>
      </c>
      <c r="M356" s="21" t="str">
        <f>IF(Data!M356&gt;0,Data!M356-4,"")</f>
        <v/>
      </c>
      <c r="N356" s="21" t="str">
        <f>IF(Data!N356&gt;0,Data!N356-4,"")</f>
        <v/>
      </c>
      <c r="O356" s="21" t="str">
        <f>IF(Data!O356&gt;0,Data!O356-4,"")</f>
        <v/>
      </c>
      <c r="P356" s="21" t="str">
        <f>IF(Data!P356&gt;0,Data!P356-4,"")</f>
        <v/>
      </c>
      <c r="Q356" s="21" t="str">
        <f>IF(Data!Q356&gt;0,4-Data!Q356,"")</f>
        <v/>
      </c>
      <c r="R356" s="21" t="str">
        <f>IF(Data!R356&gt;0,4-Data!R356,"")</f>
        <v/>
      </c>
      <c r="S356" s="21" t="str">
        <f>IF(Data!S356&gt;0,4-Data!S356,"")</f>
        <v/>
      </c>
      <c r="T356" s="21" t="str">
        <f>IF(Data!T356&gt;0,Data!T356-4,"")</f>
        <v/>
      </c>
      <c r="U356" s="21" t="str">
        <f>IF(Data!U356&gt;0,4-Data!U356,"")</f>
        <v/>
      </c>
      <c r="V356" s="21" t="str">
        <f>IF(Data!V356&gt;0,Data!V356-4,"")</f>
        <v/>
      </c>
      <c r="W356" s="21" t="str">
        <f>IF(Data!W356&gt;0,4-Data!W356,"")</f>
        <v/>
      </c>
      <c r="X356" s="21" t="str">
        <f>IF(Data!X356&gt;0,4-Data!X356,"")</f>
        <v/>
      </c>
      <c r="Y356" s="21" t="str">
        <f>IF(Data!Y356&gt;0,4-Data!Y356,"")</f>
        <v/>
      </c>
      <c r="Z356" s="21" t="str">
        <f>IF(Data!Z356&gt;0,Data!Z356-4,"")</f>
        <v/>
      </c>
      <c r="AC356" s="39" t="str">
        <f t="shared" si="1"/>
        <v/>
      </c>
      <c r="AD356" s="39" t="str">
        <f t="shared" si="2"/>
        <v/>
      </c>
      <c r="AE356" s="39" t="str">
        <f t="shared" si="3"/>
        <v/>
      </c>
      <c r="AF356" s="39" t="str">
        <f t="shared" si="4"/>
        <v/>
      </c>
      <c r="AG356" s="39" t="str">
        <f t="shared" si="5"/>
        <v/>
      </c>
      <c r="AH356" s="39" t="str">
        <f t="shared" si="6"/>
        <v/>
      </c>
    </row>
    <row r="357" ht="14.25" customHeight="1">
      <c r="A357" s="21" t="str">
        <f>IF(Data!A357&gt;0,Data!A357-4,"")</f>
        <v/>
      </c>
      <c r="B357" s="21" t="str">
        <f>IF(Data!B357&gt;0,Data!B357-4,"")</f>
        <v/>
      </c>
      <c r="C357" s="21" t="str">
        <f>IF(Data!C357&gt;0,4-Data!C357,"")</f>
        <v/>
      </c>
      <c r="D357" s="21" t="str">
        <f>IF(Data!D357&gt;0,4-Data!D357,"")</f>
        <v/>
      </c>
      <c r="E357" s="21" t="str">
        <f>IF(Data!E357&gt;0,4-Data!E357,"")</f>
        <v/>
      </c>
      <c r="F357" s="21" t="str">
        <f>IF(Data!F357&gt;0,Data!F357-4,"")</f>
        <v/>
      </c>
      <c r="G357" s="21" t="str">
        <f>IF(Data!G357&gt;0,Data!G357-4,"")</f>
        <v/>
      </c>
      <c r="H357" s="21" t="str">
        <f>IF(Data!H357&gt;0,Data!H357-4,"")</f>
        <v/>
      </c>
      <c r="I357" s="21" t="str">
        <f>IF(Data!I357&gt;0,4-Data!I357,"")</f>
        <v/>
      </c>
      <c r="J357" s="21" t="str">
        <f>IF(Data!J357&gt;0,4-Data!J357,"")</f>
        <v/>
      </c>
      <c r="K357" s="21" t="str">
        <f>IF(Data!K357&gt;0,Data!K357-4,"")</f>
        <v/>
      </c>
      <c r="L357" s="21" t="str">
        <f>IF(Data!L357&gt;0,4-Data!L357,"")</f>
        <v/>
      </c>
      <c r="M357" s="21" t="str">
        <f>IF(Data!M357&gt;0,Data!M357-4,"")</f>
        <v/>
      </c>
      <c r="N357" s="21" t="str">
        <f>IF(Data!N357&gt;0,Data!N357-4,"")</f>
        <v/>
      </c>
      <c r="O357" s="21" t="str">
        <f>IF(Data!O357&gt;0,Data!O357-4,"")</f>
        <v/>
      </c>
      <c r="P357" s="21" t="str">
        <f>IF(Data!P357&gt;0,Data!P357-4,"")</f>
        <v/>
      </c>
      <c r="Q357" s="21" t="str">
        <f>IF(Data!Q357&gt;0,4-Data!Q357,"")</f>
        <v/>
      </c>
      <c r="R357" s="21" t="str">
        <f>IF(Data!R357&gt;0,4-Data!R357,"")</f>
        <v/>
      </c>
      <c r="S357" s="21" t="str">
        <f>IF(Data!S357&gt;0,4-Data!S357,"")</f>
        <v/>
      </c>
      <c r="T357" s="21" t="str">
        <f>IF(Data!T357&gt;0,Data!T357-4,"")</f>
        <v/>
      </c>
      <c r="U357" s="21" t="str">
        <f>IF(Data!U357&gt;0,4-Data!U357,"")</f>
        <v/>
      </c>
      <c r="V357" s="21" t="str">
        <f>IF(Data!V357&gt;0,Data!V357-4,"")</f>
        <v/>
      </c>
      <c r="W357" s="21" t="str">
        <f>IF(Data!W357&gt;0,4-Data!W357,"")</f>
        <v/>
      </c>
      <c r="X357" s="21" t="str">
        <f>IF(Data!X357&gt;0,4-Data!X357,"")</f>
        <v/>
      </c>
      <c r="Y357" s="21" t="str">
        <f>IF(Data!Y357&gt;0,4-Data!Y357,"")</f>
        <v/>
      </c>
      <c r="Z357" s="21" t="str">
        <f>IF(Data!Z357&gt;0,Data!Z357-4,"")</f>
        <v/>
      </c>
      <c r="AC357" s="39" t="str">
        <f t="shared" si="1"/>
        <v/>
      </c>
      <c r="AD357" s="39" t="str">
        <f t="shared" si="2"/>
        <v/>
      </c>
      <c r="AE357" s="39" t="str">
        <f t="shared" si="3"/>
        <v/>
      </c>
      <c r="AF357" s="39" t="str">
        <f t="shared" si="4"/>
        <v/>
      </c>
      <c r="AG357" s="39" t="str">
        <f t="shared" si="5"/>
        <v/>
      </c>
      <c r="AH357" s="39" t="str">
        <f t="shared" si="6"/>
        <v/>
      </c>
    </row>
    <row r="358" ht="14.25" customHeight="1">
      <c r="A358" s="21" t="str">
        <f>IF(Data!A358&gt;0,Data!A358-4,"")</f>
        <v/>
      </c>
      <c r="B358" s="21" t="str">
        <f>IF(Data!B358&gt;0,Data!B358-4,"")</f>
        <v/>
      </c>
      <c r="C358" s="21" t="str">
        <f>IF(Data!C358&gt;0,4-Data!C358,"")</f>
        <v/>
      </c>
      <c r="D358" s="21" t="str">
        <f>IF(Data!D358&gt;0,4-Data!D358,"")</f>
        <v/>
      </c>
      <c r="E358" s="21" t="str">
        <f>IF(Data!E358&gt;0,4-Data!E358,"")</f>
        <v/>
      </c>
      <c r="F358" s="21" t="str">
        <f>IF(Data!F358&gt;0,Data!F358-4,"")</f>
        <v/>
      </c>
      <c r="G358" s="21" t="str">
        <f>IF(Data!G358&gt;0,Data!G358-4,"")</f>
        <v/>
      </c>
      <c r="H358" s="21" t="str">
        <f>IF(Data!H358&gt;0,Data!H358-4,"")</f>
        <v/>
      </c>
      <c r="I358" s="21" t="str">
        <f>IF(Data!I358&gt;0,4-Data!I358,"")</f>
        <v/>
      </c>
      <c r="J358" s="21" t="str">
        <f>IF(Data!J358&gt;0,4-Data!J358,"")</f>
        <v/>
      </c>
      <c r="K358" s="21" t="str">
        <f>IF(Data!K358&gt;0,Data!K358-4,"")</f>
        <v/>
      </c>
      <c r="L358" s="21" t="str">
        <f>IF(Data!L358&gt;0,4-Data!L358,"")</f>
        <v/>
      </c>
      <c r="M358" s="21" t="str">
        <f>IF(Data!M358&gt;0,Data!M358-4,"")</f>
        <v/>
      </c>
      <c r="N358" s="21" t="str">
        <f>IF(Data!N358&gt;0,Data!N358-4,"")</f>
        <v/>
      </c>
      <c r="O358" s="21" t="str">
        <f>IF(Data!O358&gt;0,Data!O358-4,"")</f>
        <v/>
      </c>
      <c r="P358" s="21" t="str">
        <f>IF(Data!P358&gt;0,Data!P358-4,"")</f>
        <v/>
      </c>
      <c r="Q358" s="21" t="str">
        <f>IF(Data!Q358&gt;0,4-Data!Q358,"")</f>
        <v/>
      </c>
      <c r="R358" s="21" t="str">
        <f>IF(Data!R358&gt;0,4-Data!R358,"")</f>
        <v/>
      </c>
      <c r="S358" s="21" t="str">
        <f>IF(Data!S358&gt;0,4-Data!S358,"")</f>
        <v/>
      </c>
      <c r="T358" s="21" t="str">
        <f>IF(Data!T358&gt;0,Data!T358-4,"")</f>
        <v/>
      </c>
      <c r="U358" s="21" t="str">
        <f>IF(Data!U358&gt;0,4-Data!U358,"")</f>
        <v/>
      </c>
      <c r="V358" s="21" t="str">
        <f>IF(Data!V358&gt;0,Data!V358-4,"")</f>
        <v/>
      </c>
      <c r="W358" s="21" t="str">
        <f>IF(Data!W358&gt;0,4-Data!W358,"")</f>
        <v/>
      </c>
      <c r="X358" s="21" t="str">
        <f>IF(Data!X358&gt;0,4-Data!X358,"")</f>
        <v/>
      </c>
      <c r="Y358" s="21" t="str">
        <f>IF(Data!Y358&gt;0,4-Data!Y358,"")</f>
        <v/>
      </c>
      <c r="Z358" s="21" t="str">
        <f>IF(Data!Z358&gt;0,Data!Z358-4,"")</f>
        <v/>
      </c>
      <c r="AC358" s="39" t="str">
        <f t="shared" si="1"/>
        <v/>
      </c>
      <c r="AD358" s="39" t="str">
        <f t="shared" si="2"/>
        <v/>
      </c>
      <c r="AE358" s="39" t="str">
        <f t="shared" si="3"/>
        <v/>
      </c>
      <c r="AF358" s="39" t="str">
        <f t="shared" si="4"/>
        <v/>
      </c>
      <c r="AG358" s="39" t="str">
        <f t="shared" si="5"/>
        <v/>
      </c>
      <c r="AH358" s="39" t="str">
        <f t="shared" si="6"/>
        <v/>
      </c>
    </row>
    <row r="359" ht="14.25" customHeight="1">
      <c r="A359" s="21" t="str">
        <f>IF(Data!A359&gt;0,Data!A359-4,"")</f>
        <v/>
      </c>
      <c r="B359" s="21" t="str">
        <f>IF(Data!B359&gt;0,Data!B359-4,"")</f>
        <v/>
      </c>
      <c r="C359" s="21" t="str">
        <f>IF(Data!C359&gt;0,4-Data!C359,"")</f>
        <v/>
      </c>
      <c r="D359" s="21" t="str">
        <f>IF(Data!D359&gt;0,4-Data!D359,"")</f>
        <v/>
      </c>
      <c r="E359" s="21" t="str">
        <f>IF(Data!E359&gt;0,4-Data!E359,"")</f>
        <v/>
      </c>
      <c r="F359" s="21" t="str">
        <f>IF(Data!F359&gt;0,Data!F359-4,"")</f>
        <v/>
      </c>
      <c r="G359" s="21" t="str">
        <f>IF(Data!G359&gt;0,Data!G359-4,"")</f>
        <v/>
      </c>
      <c r="H359" s="21" t="str">
        <f>IF(Data!H359&gt;0,Data!H359-4,"")</f>
        <v/>
      </c>
      <c r="I359" s="21" t="str">
        <f>IF(Data!I359&gt;0,4-Data!I359,"")</f>
        <v/>
      </c>
      <c r="J359" s="21" t="str">
        <f>IF(Data!J359&gt;0,4-Data!J359,"")</f>
        <v/>
      </c>
      <c r="K359" s="21" t="str">
        <f>IF(Data!K359&gt;0,Data!K359-4,"")</f>
        <v/>
      </c>
      <c r="L359" s="21" t="str">
        <f>IF(Data!L359&gt;0,4-Data!L359,"")</f>
        <v/>
      </c>
      <c r="M359" s="21" t="str">
        <f>IF(Data!M359&gt;0,Data!M359-4,"")</f>
        <v/>
      </c>
      <c r="N359" s="21" t="str">
        <f>IF(Data!N359&gt;0,Data!N359-4,"")</f>
        <v/>
      </c>
      <c r="O359" s="21" t="str">
        <f>IF(Data!O359&gt;0,Data!O359-4,"")</f>
        <v/>
      </c>
      <c r="P359" s="21" t="str">
        <f>IF(Data!P359&gt;0,Data!P359-4,"")</f>
        <v/>
      </c>
      <c r="Q359" s="21" t="str">
        <f>IF(Data!Q359&gt;0,4-Data!Q359,"")</f>
        <v/>
      </c>
      <c r="R359" s="21" t="str">
        <f>IF(Data!R359&gt;0,4-Data!R359,"")</f>
        <v/>
      </c>
      <c r="S359" s="21" t="str">
        <f>IF(Data!S359&gt;0,4-Data!S359,"")</f>
        <v/>
      </c>
      <c r="T359" s="21" t="str">
        <f>IF(Data!T359&gt;0,Data!T359-4,"")</f>
        <v/>
      </c>
      <c r="U359" s="21" t="str">
        <f>IF(Data!U359&gt;0,4-Data!U359,"")</f>
        <v/>
      </c>
      <c r="V359" s="21" t="str">
        <f>IF(Data!V359&gt;0,Data!V359-4,"")</f>
        <v/>
      </c>
      <c r="W359" s="21" t="str">
        <f>IF(Data!W359&gt;0,4-Data!W359,"")</f>
        <v/>
      </c>
      <c r="X359" s="21" t="str">
        <f>IF(Data!X359&gt;0,4-Data!X359,"")</f>
        <v/>
      </c>
      <c r="Y359" s="21" t="str">
        <f>IF(Data!Y359&gt;0,4-Data!Y359,"")</f>
        <v/>
      </c>
      <c r="Z359" s="21" t="str">
        <f>IF(Data!Z359&gt;0,Data!Z359-4,"")</f>
        <v/>
      </c>
      <c r="AC359" s="39" t="str">
        <f t="shared" si="1"/>
        <v/>
      </c>
      <c r="AD359" s="39" t="str">
        <f t="shared" si="2"/>
        <v/>
      </c>
      <c r="AE359" s="39" t="str">
        <f t="shared" si="3"/>
        <v/>
      </c>
      <c r="AF359" s="39" t="str">
        <f t="shared" si="4"/>
        <v/>
      </c>
      <c r="AG359" s="39" t="str">
        <f t="shared" si="5"/>
        <v/>
      </c>
      <c r="AH359" s="39" t="str">
        <f t="shared" si="6"/>
        <v/>
      </c>
    </row>
    <row r="360" ht="14.25" customHeight="1">
      <c r="A360" s="21" t="str">
        <f>IF(Data!A360&gt;0,Data!A360-4,"")</f>
        <v/>
      </c>
      <c r="B360" s="21" t="str">
        <f>IF(Data!B360&gt;0,Data!B360-4,"")</f>
        <v/>
      </c>
      <c r="C360" s="21" t="str">
        <f>IF(Data!C360&gt;0,4-Data!C360,"")</f>
        <v/>
      </c>
      <c r="D360" s="21" t="str">
        <f>IF(Data!D360&gt;0,4-Data!D360,"")</f>
        <v/>
      </c>
      <c r="E360" s="21" t="str">
        <f>IF(Data!E360&gt;0,4-Data!E360,"")</f>
        <v/>
      </c>
      <c r="F360" s="21" t="str">
        <f>IF(Data!F360&gt;0,Data!F360-4,"")</f>
        <v/>
      </c>
      <c r="G360" s="21" t="str">
        <f>IF(Data!G360&gt;0,Data!G360-4,"")</f>
        <v/>
      </c>
      <c r="H360" s="21" t="str">
        <f>IF(Data!H360&gt;0,Data!H360-4,"")</f>
        <v/>
      </c>
      <c r="I360" s="21" t="str">
        <f>IF(Data!I360&gt;0,4-Data!I360,"")</f>
        <v/>
      </c>
      <c r="J360" s="21" t="str">
        <f>IF(Data!J360&gt;0,4-Data!J360,"")</f>
        <v/>
      </c>
      <c r="K360" s="21" t="str">
        <f>IF(Data!K360&gt;0,Data!K360-4,"")</f>
        <v/>
      </c>
      <c r="L360" s="21" t="str">
        <f>IF(Data!L360&gt;0,4-Data!L360,"")</f>
        <v/>
      </c>
      <c r="M360" s="21" t="str">
        <f>IF(Data!M360&gt;0,Data!M360-4,"")</f>
        <v/>
      </c>
      <c r="N360" s="21" t="str">
        <f>IF(Data!N360&gt;0,Data!N360-4,"")</f>
        <v/>
      </c>
      <c r="O360" s="21" t="str">
        <f>IF(Data!O360&gt;0,Data!O360-4,"")</f>
        <v/>
      </c>
      <c r="P360" s="21" t="str">
        <f>IF(Data!P360&gt;0,Data!P360-4,"")</f>
        <v/>
      </c>
      <c r="Q360" s="21" t="str">
        <f>IF(Data!Q360&gt;0,4-Data!Q360,"")</f>
        <v/>
      </c>
      <c r="R360" s="21" t="str">
        <f>IF(Data!R360&gt;0,4-Data!R360,"")</f>
        <v/>
      </c>
      <c r="S360" s="21" t="str">
        <f>IF(Data!S360&gt;0,4-Data!S360,"")</f>
        <v/>
      </c>
      <c r="T360" s="21" t="str">
        <f>IF(Data!T360&gt;0,Data!T360-4,"")</f>
        <v/>
      </c>
      <c r="U360" s="21" t="str">
        <f>IF(Data!U360&gt;0,4-Data!U360,"")</f>
        <v/>
      </c>
      <c r="V360" s="21" t="str">
        <f>IF(Data!V360&gt;0,Data!V360-4,"")</f>
        <v/>
      </c>
      <c r="W360" s="21" t="str">
        <f>IF(Data!W360&gt;0,4-Data!W360,"")</f>
        <v/>
      </c>
      <c r="X360" s="21" t="str">
        <f>IF(Data!X360&gt;0,4-Data!X360,"")</f>
        <v/>
      </c>
      <c r="Y360" s="21" t="str">
        <f>IF(Data!Y360&gt;0,4-Data!Y360,"")</f>
        <v/>
      </c>
      <c r="Z360" s="21" t="str">
        <f>IF(Data!Z360&gt;0,Data!Z360-4,"")</f>
        <v/>
      </c>
      <c r="AC360" s="39" t="str">
        <f t="shared" si="1"/>
        <v/>
      </c>
      <c r="AD360" s="39" t="str">
        <f t="shared" si="2"/>
        <v/>
      </c>
      <c r="AE360" s="39" t="str">
        <f t="shared" si="3"/>
        <v/>
      </c>
      <c r="AF360" s="39" t="str">
        <f t="shared" si="4"/>
        <v/>
      </c>
      <c r="AG360" s="39" t="str">
        <f t="shared" si="5"/>
        <v/>
      </c>
      <c r="AH360" s="39" t="str">
        <f t="shared" si="6"/>
        <v/>
      </c>
    </row>
    <row r="361" ht="14.25" customHeight="1">
      <c r="A361" s="21" t="str">
        <f>IF(Data!A361&gt;0,Data!A361-4,"")</f>
        <v/>
      </c>
      <c r="B361" s="21" t="str">
        <f>IF(Data!B361&gt;0,Data!B361-4,"")</f>
        <v/>
      </c>
      <c r="C361" s="21" t="str">
        <f>IF(Data!C361&gt;0,4-Data!C361,"")</f>
        <v/>
      </c>
      <c r="D361" s="21" t="str">
        <f>IF(Data!D361&gt;0,4-Data!D361,"")</f>
        <v/>
      </c>
      <c r="E361" s="21" t="str">
        <f>IF(Data!E361&gt;0,4-Data!E361,"")</f>
        <v/>
      </c>
      <c r="F361" s="21" t="str">
        <f>IF(Data!F361&gt;0,Data!F361-4,"")</f>
        <v/>
      </c>
      <c r="G361" s="21" t="str">
        <f>IF(Data!G361&gt;0,Data!G361-4,"")</f>
        <v/>
      </c>
      <c r="H361" s="21" t="str">
        <f>IF(Data!H361&gt;0,Data!H361-4,"")</f>
        <v/>
      </c>
      <c r="I361" s="21" t="str">
        <f>IF(Data!I361&gt;0,4-Data!I361,"")</f>
        <v/>
      </c>
      <c r="J361" s="21" t="str">
        <f>IF(Data!J361&gt;0,4-Data!J361,"")</f>
        <v/>
      </c>
      <c r="K361" s="21" t="str">
        <f>IF(Data!K361&gt;0,Data!K361-4,"")</f>
        <v/>
      </c>
      <c r="L361" s="21" t="str">
        <f>IF(Data!L361&gt;0,4-Data!L361,"")</f>
        <v/>
      </c>
      <c r="M361" s="21" t="str">
        <f>IF(Data!M361&gt;0,Data!M361-4,"")</f>
        <v/>
      </c>
      <c r="N361" s="21" t="str">
        <f>IF(Data!N361&gt;0,Data!N361-4,"")</f>
        <v/>
      </c>
      <c r="O361" s="21" t="str">
        <f>IF(Data!O361&gt;0,Data!O361-4,"")</f>
        <v/>
      </c>
      <c r="P361" s="21" t="str">
        <f>IF(Data!P361&gt;0,Data!P361-4,"")</f>
        <v/>
      </c>
      <c r="Q361" s="21" t="str">
        <f>IF(Data!Q361&gt;0,4-Data!Q361,"")</f>
        <v/>
      </c>
      <c r="R361" s="21" t="str">
        <f>IF(Data!R361&gt;0,4-Data!R361,"")</f>
        <v/>
      </c>
      <c r="S361" s="21" t="str">
        <f>IF(Data!S361&gt;0,4-Data!S361,"")</f>
        <v/>
      </c>
      <c r="T361" s="21" t="str">
        <f>IF(Data!T361&gt;0,Data!T361-4,"")</f>
        <v/>
      </c>
      <c r="U361" s="21" t="str">
        <f>IF(Data!U361&gt;0,4-Data!U361,"")</f>
        <v/>
      </c>
      <c r="V361" s="21" t="str">
        <f>IF(Data!V361&gt;0,Data!V361-4,"")</f>
        <v/>
      </c>
      <c r="W361" s="21" t="str">
        <f>IF(Data!W361&gt;0,4-Data!W361,"")</f>
        <v/>
      </c>
      <c r="X361" s="21" t="str">
        <f>IF(Data!X361&gt;0,4-Data!X361,"")</f>
        <v/>
      </c>
      <c r="Y361" s="21" t="str">
        <f>IF(Data!Y361&gt;0,4-Data!Y361,"")</f>
        <v/>
      </c>
      <c r="Z361" s="21" t="str">
        <f>IF(Data!Z361&gt;0,Data!Z361-4,"")</f>
        <v/>
      </c>
      <c r="AC361" s="39" t="str">
        <f t="shared" si="1"/>
        <v/>
      </c>
      <c r="AD361" s="39" t="str">
        <f t="shared" si="2"/>
        <v/>
      </c>
      <c r="AE361" s="39" t="str">
        <f t="shared" si="3"/>
        <v/>
      </c>
      <c r="AF361" s="39" t="str">
        <f t="shared" si="4"/>
        <v/>
      </c>
      <c r="AG361" s="39" t="str">
        <f t="shared" si="5"/>
        <v/>
      </c>
      <c r="AH361" s="39" t="str">
        <f t="shared" si="6"/>
        <v/>
      </c>
    </row>
    <row r="362" ht="14.25" customHeight="1">
      <c r="A362" s="21" t="str">
        <f>IF(Data!A362&gt;0,Data!A362-4,"")</f>
        <v/>
      </c>
      <c r="B362" s="21" t="str">
        <f>IF(Data!B362&gt;0,Data!B362-4,"")</f>
        <v/>
      </c>
      <c r="C362" s="21" t="str">
        <f>IF(Data!C362&gt;0,4-Data!C362,"")</f>
        <v/>
      </c>
      <c r="D362" s="21" t="str">
        <f>IF(Data!D362&gt;0,4-Data!D362,"")</f>
        <v/>
      </c>
      <c r="E362" s="21" t="str">
        <f>IF(Data!E362&gt;0,4-Data!E362,"")</f>
        <v/>
      </c>
      <c r="F362" s="21" t="str">
        <f>IF(Data!F362&gt;0,Data!F362-4,"")</f>
        <v/>
      </c>
      <c r="G362" s="21" t="str">
        <f>IF(Data!G362&gt;0,Data!G362-4,"")</f>
        <v/>
      </c>
      <c r="H362" s="21" t="str">
        <f>IF(Data!H362&gt;0,Data!H362-4,"")</f>
        <v/>
      </c>
      <c r="I362" s="21" t="str">
        <f>IF(Data!I362&gt;0,4-Data!I362,"")</f>
        <v/>
      </c>
      <c r="J362" s="21" t="str">
        <f>IF(Data!J362&gt;0,4-Data!J362,"")</f>
        <v/>
      </c>
      <c r="K362" s="21" t="str">
        <f>IF(Data!K362&gt;0,Data!K362-4,"")</f>
        <v/>
      </c>
      <c r="L362" s="21" t="str">
        <f>IF(Data!L362&gt;0,4-Data!L362,"")</f>
        <v/>
      </c>
      <c r="M362" s="21" t="str">
        <f>IF(Data!M362&gt;0,Data!M362-4,"")</f>
        <v/>
      </c>
      <c r="N362" s="21" t="str">
        <f>IF(Data!N362&gt;0,Data!N362-4,"")</f>
        <v/>
      </c>
      <c r="O362" s="21" t="str">
        <f>IF(Data!O362&gt;0,Data!O362-4,"")</f>
        <v/>
      </c>
      <c r="P362" s="21" t="str">
        <f>IF(Data!P362&gt;0,Data!P362-4,"")</f>
        <v/>
      </c>
      <c r="Q362" s="21" t="str">
        <f>IF(Data!Q362&gt;0,4-Data!Q362,"")</f>
        <v/>
      </c>
      <c r="R362" s="21" t="str">
        <f>IF(Data!R362&gt;0,4-Data!R362,"")</f>
        <v/>
      </c>
      <c r="S362" s="21" t="str">
        <f>IF(Data!S362&gt;0,4-Data!S362,"")</f>
        <v/>
      </c>
      <c r="T362" s="21" t="str">
        <f>IF(Data!T362&gt;0,Data!T362-4,"")</f>
        <v/>
      </c>
      <c r="U362" s="21" t="str">
        <f>IF(Data!U362&gt;0,4-Data!U362,"")</f>
        <v/>
      </c>
      <c r="V362" s="21" t="str">
        <f>IF(Data!V362&gt;0,Data!V362-4,"")</f>
        <v/>
      </c>
      <c r="W362" s="21" t="str">
        <f>IF(Data!W362&gt;0,4-Data!W362,"")</f>
        <v/>
      </c>
      <c r="X362" s="21" t="str">
        <f>IF(Data!X362&gt;0,4-Data!X362,"")</f>
        <v/>
      </c>
      <c r="Y362" s="21" t="str">
        <f>IF(Data!Y362&gt;0,4-Data!Y362,"")</f>
        <v/>
      </c>
      <c r="Z362" s="21" t="str">
        <f>IF(Data!Z362&gt;0,Data!Z362-4,"")</f>
        <v/>
      </c>
      <c r="AC362" s="39" t="str">
        <f t="shared" si="1"/>
        <v/>
      </c>
      <c r="AD362" s="39" t="str">
        <f t="shared" si="2"/>
        <v/>
      </c>
      <c r="AE362" s="39" t="str">
        <f t="shared" si="3"/>
        <v/>
      </c>
      <c r="AF362" s="39" t="str">
        <f t="shared" si="4"/>
        <v/>
      </c>
      <c r="AG362" s="39" t="str">
        <f t="shared" si="5"/>
        <v/>
      </c>
      <c r="AH362" s="39" t="str">
        <f t="shared" si="6"/>
        <v/>
      </c>
    </row>
    <row r="363" ht="14.25" customHeight="1">
      <c r="A363" s="21" t="str">
        <f>IF(Data!A363&gt;0,Data!A363-4,"")</f>
        <v/>
      </c>
      <c r="B363" s="21" t="str">
        <f>IF(Data!B363&gt;0,Data!B363-4,"")</f>
        <v/>
      </c>
      <c r="C363" s="21" t="str">
        <f>IF(Data!C363&gt;0,4-Data!C363,"")</f>
        <v/>
      </c>
      <c r="D363" s="21" t="str">
        <f>IF(Data!D363&gt;0,4-Data!D363,"")</f>
        <v/>
      </c>
      <c r="E363" s="21" t="str">
        <f>IF(Data!E363&gt;0,4-Data!E363,"")</f>
        <v/>
      </c>
      <c r="F363" s="21" t="str">
        <f>IF(Data!F363&gt;0,Data!F363-4,"")</f>
        <v/>
      </c>
      <c r="G363" s="21" t="str">
        <f>IF(Data!G363&gt;0,Data!G363-4,"")</f>
        <v/>
      </c>
      <c r="H363" s="21" t="str">
        <f>IF(Data!H363&gt;0,Data!H363-4,"")</f>
        <v/>
      </c>
      <c r="I363" s="21" t="str">
        <f>IF(Data!I363&gt;0,4-Data!I363,"")</f>
        <v/>
      </c>
      <c r="J363" s="21" t="str">
        <f>IF(Data!J363&gt;0,4-Data!J363,"")</f>
        <v/>
      </c>
      <c r="K363" s="21" t="str">
        <f>IF(Data!K363&gt;0,Data!K363-4,"")</f>
        <v/>
      </c>
      <c r="L363" s="21" t="str">
        <f>IF(Data!L363&gt;0,4-Data!L363,"")</f>
        <v/>
      </c>
      <c r="M363" s="21" t="str">
        <f>IF(Data!M363&gt;0,Data!M363-4,"")</f>
        <v/>
      </c>
      <c r="N363" s="21" t="str">
        <f>IF(Data!N363&gt;0,Data!N363-4,"")</f>
        <v/>
      </c>
      <c r="O363" s="21" t="str">
        <f>IF(Data!O363&gt;0,Data!O363-4,"")</f>
        <v/>
      </c>
      <c r="P363" s="21" t="str">
        <f>IF(Data!P363&gt;0,Data!P363-4,"")</f>
        <v/>
      </c>
      <c r="Q363" s="21" t="str">
        <f>IF(Data!Q363&gt;0,4-Data!Q363,"")</f>
        <v/>
      </c>
      <c r="R363" s="21" t="str">
        <f>IF(Data!R363&gt;0,4-Data!R363,"")</f>
        <v/>
      </c>
      <c r="S363" s="21" t="str">
        <f>IF(Data!S363&gt;0,4-Data!S363,"")</f>
        <v/>
      </c>
      <c r="T363" s="21" t="str">
        <f>IF(Data!T363&gt;0,Data!T363-4,"")</f>
        <v/>
      </c>
      <c r="U363" s="21" t="str">
        <f>IF(Data!U363&gt;0,4-Data!U363,"")</f>
        <v/>
      </c>
      <c r="V363" s="21" t="str">
        <f>IF(Data!V363&gt;0,Data!V363-4,"")</f>
        <v/>
      </c>
      <c r="W363" s="21" t="str">
        <f>IF(Data!W363&gt;0,4-Data!W363,"")</f>
        <v/>
      </c>
      <c r="X363" s="21" t="str">
        <f>IF(Data!X363&gt;0,4-Data!X363,"")</f>
        <v/>
      </c>
      <c r="Y363" s="21" t="str">
        <f>IF(Data!Y363&gt;0,4-Data!Y363,"")</f>
        <v/>
      </c>
      <c r="Z363" s="21" t="str">
        <f>IF(Data!Z363&gt;0,Data!Z363-4,"")</f>
        <v/>
      </c>
      <c r="AC363" s="39" t="str">
        <f t="shared" si="1"/>
        <v/>
      </c>
      <c r="AD363" s="39" t="str">
        <f t="shared" si="2"/>
        <v/>
      </c>
      <c r="AE363" s="39" t="str">
        <f t="shared" si="3"/>
        <v/>
      </c>
      <c r="AF363" s="39" t="str">
        <f t="shared" si="4"/>
        <v/>
      </c>
      <c r="AG363" s="39" t="str">
        <f t="shared" si="5"/>
        <v/>
      </c>
      <c r="AH363" s="39" t="str">
        <f t="shared" si="6"/>
        <v/>
      </c>
    </row>
    <row r="364" ht="14.25" customHeight="1">
      <c r="A364" s="21" t="str">
        <f>IF(Data!A364&gt;0,Data!A364-4,"")</f>
        <v/>
      </c>
      <c r="B364" s="21" t="str">
        <f>IF(Data!B364&gt;0,Data!B364-4,"")</f>
        <v/>
      </c>
      <c r="C364" s="21" t="str">
        <f>IF(Data!C364&gt;0,4-Data!C364,"")</f>
        <v/>
      </c>
      <c r="D364" s="21" t="str">
        <f>IF(Data!D364&gt;0,4-Data!D364,"")</f>
        <v/>
      </c>
      <c r="E364" s="21" t="str">
        <f>IF(Data!E364&gt;0,4-Data!E364,"")</f>
        <v/>
      </c>
      <c r="F364" s="21" t="str">
        <f>IF(Data!F364&gt;0,Data!F364-4,"")</f>
        <v/>
      </c>
      <c r="G364" s="21" t="str">
        <f>IF(Data!G364&gt;0,Data!G364-4,"")</f>
        <v/>
      </c>
      <c r="H364" s="21" t="str">
        <f>IF(Data!H364&gt;0,Data!H364-4,"")</f>
        <v/>
      </c>
      <c r="I364" s="21" t="str">
        <f>IF(Data!I364&gt;0,4-Data!I364,"")</f>
        <v/>
      </c>
      <c r="J364" s="21" t="str">
        <f>IF(Data!J364&gt;0,4-Data!J364,"")</f>
        <v/>
      </c>
      <c r="K364" s="21" t="str">
        <f>IF(Data!K364&gt;0,Data!K364-4,"")</f>
        <v/>
      </c>
      <c r="L364" s="21" t="str">
        <f>IF(Data!L364&gt;0,4-Data!L364,"")</f>
        <v/>
      </c>
      <c r="M364" s="21" t="str">
        <f>IF(Data!M364&gt;0,Data!M364-4,"")</f>
        <v/>
      </c>
      <c r="N364" s="21" t="str">
        <f>IF(Data!N364&gt;0,Data!N364-4,"")</f>
        <v/>
      </c>
      <c r="O364" s="21" t="str">
        <f>IF(Data!O364&gt;0,Data!O364-4,"")</f>
        <v/>
      </c>
      <c r="P364" s="21" t="str">
        <f>IF(Data!P364&gt;0,Data!P364-4,"")</f>
        <v/>
      </c>
      <c r="Q364" s="21" t="str">
        <f>IF(Data!Q364&gt;0,4-Data!Q364,"")</f>
        <v/>
      </c>
      <c r="R364" s="21" t="str">
        <f>IF(Data!R364&gt;0,4-Data!R364,"")</f>
        <v/>
      </c>
      <c r="S364" s="21" t="str">
        <f>IF(Data!S364&gt;0,4-Data!S364,"")</f>
        <v/>
      </c>
      <c r="T364" s="21" t="str">
        <f>IF(Data!T364&gt;0,Data!T364-4,"")</f>
        <v/>
      </c>
      <c r="U364" s="21" t="str">
        <f>IF(Data!U364&gt;0,4-Data!U364,"")</f>
        <v/>
      </c>
      <c r="V364" s="21" t="str">
        <f>IF(Data!V364&gt;0,Data!V364-4,"")</f>
        <v/>
      </c>
      <c r="W364" s="21" t="str">
        <f>IF(Data!W364&gt;0,4-Data!W364,"")</f>
        <v/>
      </c>
      <c r="X364" s="21" t="str">
        <f>IF(Data!X364&gt;0,4-Data!X364,"")</f>
        <v/>
      </c>
      <c r="Y364" s="21" t="str">
        <f>IF(Data!Y364&gt;0,4-Data!Y364,"")</f>
        <v/>
      </c>
      <c r="Z364" s="21" t="str">
        <f>IF(Data!Z364&gt;0,Data!Z364-4,"")</f>
        <v/>
      </c>
      <c r="AC364" s="39" t="str">
        <f t="shared" si="1"/>
        <v/>
      </c>
      <c r="AD364" s="39" t="str">
        <f t="shared" si="2"/>
        <v/>
      </c>
      <c r="AE364" s="39" t="str">
        <f t="shared" si="3"/>
        <v/>
      </c>
      <c r="AF364" s="39" t="str">
        <f t="shared" si="4"/>
        <v/>
      </c>
      <c r="AG364" s="39" t="str">
        <f t="shared" si="5"/>
        <v/>
      </c>
      <c r="AH364" s="39" t="str">
        <f t="shared" si="6"/>
        <v/>
      </c>
    </row>
    <row r="365" ht="14.25" customHeight="1">
      <c r="A365" s="21" t="str">
        <f>IF(Data!A365&gt;0,Data!A365-4,"")</f>
        <v/>
      </c>
      <c r="B365" s="21" t="str">
        <f>IF(Data!B365&gt;0,Data!B365-4,"")</f>
        <v/>
      </c>
      <c r="C365" s="21" t="str">
        <f>IF(Data!C365&gt;0,4-Data!C365,"")</f>
        <v/>
      </c>
      <c r="D365" s="21" t="str">
        <f>IF(Data!D365&gt;0,4-Data!D365,"")</f>
        <v/>
      </c>
      <c r="E365" s="21" t="str">
        <f>IF(Data!E365&gt;0,4-Data!E365,"")</f>
        <v/>
      </c>
      <c r="F365" s="21" t="str">
        <f>IF(Data!F365&gt;0,Data!F365-4,"")</f>
        <v/>
      </c>
      <c r="G365" s="21" t="str">
        <f>IF(Data!G365&gt;0,Data!G365-4,"")</f>
        <v/>
      </c>
      <c r="H365" s="21" t="str">
        <f>IF(Data!H365&gt;0,Data!H365-4,"")</f>
        <v/>
      </c>
      <c r="I365" s="21" t="str">
        <f>IF(Data!I365&gt;0,4-Data!I365,"")</f>
        <v/>
      </c>
      <c r="J365" s="21" t="str">
        <f>IF(Data!J365&gt;0,4-Data!J365,"")</f>
        <v/>
      </c>
      <c r="K365" s="21" t="str">
        <f>IF(Data!K365&gt;0,Data!K365-4,"")</f>
        <v/>
      </c>
      <c r="L365" s="21" t="str">
        <f>IF(Data!L365&gt;0,4-Data!L365,"")</f>
        <v/>
      </c>
      <c r="M365" s="21" t="str">
        <f>IF(Data!M365&gt;0,Data!M365-4,"")</f>
        <v/>
      </c>
      <c r="N365" s="21" t="str">
        <f>IF(Data!N365&gt;0,Data!N365-4,"")</f>
        <v/>
      </c>
      <c r="O365" s="21" t="str">
        <f>IF(Data!O365&gt;0,Data!O365-4,"")</f>
        <v/>
      </c>
      <c r="P365" s="21" t="str">
        <f>IF(Data!P365&gt;0,Data!P365-4,"")</f>
        <v/>
      </c>
      <c r="Q365" s="21" t="str">
        <f>IF(Data!Q365&gt;0,4-Data!Q365,"")</f>
        <v/>
      </c>
      <c r="R365" s="21" t="str">
        <f>IF(Data!R365&gt;0,4-Data!R365,"")</f>
        <v/>
      </c>
      <c r="S365" s="21" t="str">
        <f>IF(Data!S365&gt;0,4-Data!S365,"")</f>
        <v/>
      </c>
      <c r="T365" s="21" t="str">
        <f>IF(Data!T365&gt;0,Data!T365-4,"")</f>
        <v/>
      </c>
      <c r="U365" s="21" t="str">
        <f>IF(Data!U365&gt;0,4-Data!U365,"")</f>
        <v/>
      </c>
      <c r="V365" s="21" t="str">
        <f>IF(Data!V365&gt;0,Data!V365-4,"")</f>
        <v/>
      </c>
      <c r="W365" s="21" t="str">
        <f>IF(Data!W365&gt;0,4-Data!W365,"")</f>
        <v/>
      </c>
      <c r="X365" s="21" t="str">
        <f>IF(Data!X365&gt;0,4-Data!X365,"")</f>
        <v/>
      </c>
      <c r="Y365" s="21" t="str">
        <f>IF(Data!Y365&gt;0,4-Data!Y365,"")</f>
        <v/>
      </c>
      <c r="Z365" s="21" t="str">
        <f>IF(Data!Z365&gt;0,Data!Z365-4,"")</f>
        <v/>
      </c>
      <c r="AC365" s="39" t="str">
        <f t="shared" si="1"/>
        <v/>
      </c>
      <c r="AD365" s="39" t="str">
        <f t="shared" si="2"/>
        <v/>
      </c>
      <c r="AE365" s="39" t="str">
        <f t="shared" si="3"/>
        <v/>
      </c>
      <c r="AF365" s="39" t="str">
        <f t="shared" si="4"/>
        <v/>
      </c>
      <c r="AG365" s="39" t="str">
        <f t="shared" si="5"/>
        <v/>
      </c>
      <c r="AH365" s="39" t="str">
        <f t="shared" si="6"/>
        <v/>
      </c>
    </row>
    <row r="366" ht="14.25" customHeight="1">
      <c r="A366" s="21" t="str">
        <f>IF(Data!A366&gt;0,Data!A366-4,"")</f>
        <v/>
      </c>
      <c r="B366" s="21" t="str">
        <f>IF(Data!B366&gt;0,Data!B366-4,"")</f>
        <v/>
      </c>
      <c r="C366" s="21" t="str">
        <f>IF(Data!C366&gt;0,4-Data!C366,"")</f>
        <v/>
      </c>
      <c r="D366" s="21" t="str">
        <f>IF(Data!D366&gt;0,4-Data!D366,"")</f>
        <v/>
      </c>
      <c r="E366" s="21" t="str">
        <f>IF(Data!E366&gt;0,4-Data!E366,"")</f>
        <v/>
      </c>
      <c r="F366" s="21" t="str">
        <f>IF(Data!F366&gt;0,Data!F366-4,"")</f>
        <v/>
      </c>
      <c r="G366" s="21" t="str">
        <f>IF(Data!G366&gt;0,Data!G366-4,"")</f>
        <v/>
      </c>
      <c r="H366" s="21" t="str">
        <f>IF(Data!H366&gt;0,Data!H366-4,"")</f>
        <v/>
      </c>
      <c r="I366" s="21" t="str">
        <f>IF(Data!I366&gt;0,4-Data!I366,"")</f>
        <v/>
      </c>
      <c r="J366" s="21" t="str">
        <f>IF(Data!J366&gt;0,4-Data!J366,"")</f>
        <v/>
      </c>
      <c r="K366" s="21" t="str">
        <f>IF(Data!K366&gt;0,Data!K366-4,"")</f>
        <v/>
      </c>
      <c r="L366" s="21" t="str">
        <f>IF(Data!L366&gt;0,4-Data!L366,"")</f>
        <v/>
      </c>
      <c r="M366" s="21" t="str">
        <f>IF(Data!M366&gt;0,Data!M366-4,"")</f>
        <v/>
      </c>
      <c r="N366" s="21" t="str">
        <f>IF(Data!N366&gt;0,Data!N366-4,"")</f>
        <v/>
      </c>
      <c r="O366" s="21" t="str">
        <f>IF(Data!O366&gt;0,Data!O366-4,"")</f>
        <v/>
      </c>
      <c r="P366" s="21" t="str">
        <f>IF(Data!P366&gt;0,Data!P366-4,"")</f>
        <v/>
      </c>
      <c r="Q366" s="21" t="str">
        <f>IF(Data!Q366&gt;0,4-Data!Q366,"")</f>
        <v/>
      </c>
      <c r="R366" s="21" t="str">
        <f>IF(Data!R366&gt;0,4-Data!R366,"")</f>
        <v/>
      </c>
      <c r="S366" s="21" t="str">
        <f>IF(Data!S366&gt;0,4-Data!S366,"")</f>
        <v/>
      </c>
      <c r="T366" s="21" t="str">
        <f>IF(Data!T366&gt;0,Data!T366-4,"")</f>
        <v/>
      </c>
      <c r="U366" s="21" t="str">
        <f>IF(Data!U366&gt;0,4-Data!U366,"")</f>
        <v/>
      </c>
      <c r="V366" s="21" t="str">
        <f>IF(Data!V366&gt;0,Data!V366-4,"")</f>
        <v/>
      </c>
      <c r="W366" s="21" t="str">
        <f>IF(Data!W366&gt;0,4-Data!W366,"")</f>
        <v/>
      </c>
      <c r="X366" s="21" t="str">
        <f>IF(Data!X366&gt;0,4-Data!X366,"")</f>
        <v/>
      </c>
      <c r="Y366" s="21" t="str">
        <f>IF(Data!Y366&gt;0,4-Data!Y366,"")</f>
        <v/>
      </c>
      <c r="Z366" s="21" t="str">
        <f>IF(Data!Z366&gt;0,Data!Z366-4,"")</f>
        <v/>
      </c>
      <c r="AC366" s="39" t="str">
        <f t="shared" si="1"/>
        <v/>
      </c>
      <c r="AD366" s="39" t="str">
        <f t="shared" si="2"/>
        <v/>
      </c>
      <c r="AE366" s="39" t="str">
        <f t="shared" si="3"/>
        <v/>
      </c>
      <c r="AF366" s="39" t="str">
        <f t="shared" si="4"/>
        <v/>
      </c>
      <c r="AG366" s="39" t="str">
        <f t="shared" si="5"/>
        <v/>
      </c>
      <c r="AH366" s="39" t="str">
        <f t="shared" si="6"/>
        <v/>
      </c>
    </row>
    <row r="367" ht="14.25" customHeight="1">
      <c r="A367" s="21" t="str">
        <f>IF(Data!A367&gt;0,Data!A367-4,"")</f>
        <v/>
      </c>
      <c r="B367" s="21" t="str">
        <f>IF(Data!B367&gt;0,Data!B367-4,"")</f>
        <v/>
      </c>
      <c r="C367" s="21" t="str">
        <f>IF(Data!C367&gt;0,4-Data!C367,"")</f>
        <v/>
      </c>
      <c r="D367" s="21" t="str">
        <f>IF(Data!D367&gt;0,4-Data!D367,"")</f>
        <v/>
      </c>
      <c r="E367" s="21" t="str">
        <f>IF(Data!E367&gt;0,4-Data!E367,"")</f>
        <v/>
      </c>
      <c r="F367" s="21" t="str">
        <f>IF(Data!F367&gt;0,Data!F367-4,"")</f>
        <v/>
      </c>
      <c r="G367" s="21" t="str">
        <f>IF(Data!G367&gt;0,Data!G367-4,"")</f>
        <v/>
      </c>
      <c r="H367" s="21" t="str">
        <f>IF(Data!H367&gt;0,Data!H367-4,"")</f>
        <v/>
      </c>
      <c r="I367" s="21" t="str">
        <f>IF(Data!I367&gt;0,4-Data!I367,"")</f>
        <v/>
      </c>
      <c r="J367" s="21" t="str">
        <f>IF(Data!J367&gt;0,4-Data!J367,"")</f>
        <v/>
      </c>
      <c r="K367" s="21" t="str">
        <f>IF(Data!K367&gt;0,Data!K367-4,"")</f>
        <v/>
      </c>
      <c r="L367" s="21" t="str">
        <f>IF(Data!L367&gt;0,4-Data!L367,"")</f>
        <v/>
      </c>
      <c r="M367" s="21" t="str">
        <f>IF(Data!M367&gt;0,Data!M367-4,"")</f>
        <v/>
      </c>
      <c r="N367" s="21" t="str">
        <f>IF(Data!N367&gt;0,Data!N367-4,"")</f>
        <v/>
      </c>
      <c r="O367" s="21" t="str">
        <f>IF(Data!O367&gt;0,Data!O367-4,"")</f>
        <v/>
      </c>
      <c r="P367" s="21" t="str">
        <f>IF(Data!P367&gt;0,Data!P367-4,"")</f>
        <v/>
      </c>
      <c r="Q367" s="21" t="str">
        <f>IF(Data!Q367&gt;0,4-Data!Q367,"")</f>
        <v/>
      </c>
      <c r="R367" s="21" t="str">
        <f>IF(Data!R367&gt;0,4-Data!R367,"")</f>
        <v/>
      </c>
      <c r="S367" s="21" t="str">
        <f>IF(Data!S367&gt;0,4-Data!S367,"")</f>
        <v/>
      </c>
      <c r="T367" s="21" t="str">
        <f>IF(Data!T367&gt;0,Data!T367-4,"")</f>
        <v/>
      </c>
      <c r="U367" s="21" t="str">
        <f>IF(Data!U367&gt;0,4-Data!U367,"")</f>
        <v/>
      </c>
      <c r="V367" s="21" t="str">
        <f>IF(Data!V367&gt;0,Data!V367-4,"")</f>
        <v/>
      </c>
      <c r="W367" s="21" t="str">
        <f>IF(Data!W367&gt;0,4-Data!W367,"")</f>
        <v/>
      </c>
      <c r="X367" s="21" t="str">
        <f>IF(Data!X367&gt;0,4-Data!X367,"")</f>
        <v/>
      </c>
      <c r="Y367" s="21" t="str">
        <f>IF(Data!Y367&gt;0,4-Data!Y367,"")</f>
        <v/>
      </c>
      <c r="Z367" s="21" t="str">
        <f>IF(Data!Z367&gt;0,Data!Z367-4,"")</f>
        <v/>
      </c>
      <c r="AC367" s="39" t="str">
        <f t="shared" si="1"/>
        <v/>
      </c>
      <c r="AD367" s="39" t="str">
        <f t="shared" si="2"/>
        <v/>
      </c>
      <c r="AE367" s="39" t="str">
        <f t="shared" si="3"/>
        <v/>
      </c>
      <c r="AF367" s="39" t="str">
        <f t="shared" si="4"/>
        <v/>
      </c>
      <c r="AG367" s="39" t="str">
        <f t="shared" si="5"/>
        <v/>
      </c>
      <c r="AH367" s="39" t="str">
        <f t="shared" si="6"/>
        <v/>
      </c>
    </row>
    <row r="368" ht="14.25" customHeight="1">
      <c r="A368" s="21" t="str">
        <f>IF(Data!A368&gt;0,Data!A368-4,"")</f>
        <v/>
      </c>
      <c r="B368" s="21" t="str">
        <f>IF(Data!B368&gt;0,Data!B368-4,"")</f>
        <v/>
      </c>
      <c r="C368" s="21" t="str">
        <f>IF(Data!C368&gt;0,4-Data!C368,"")</f>
        <v/>
      </c>
      <c r="D368" s="21" t="str">
        <f>IF(Data!D368&gt;0,4-Data!D368,"")</f>
        <v/>
      </c>
      <c r="E368" s="21" t="str">
        <f>IF(Data!E368&gt;0,4-Data!E368,"")</f>
        <v/>
      </c>
      <c r="F368" s="21" t="str">
        <f>IF(Data!F368&gt;0,Data!F368-4,"")</f>
        <v/>
      </c>
      <c r="G368" s="21" t="str">
        <f>IF(Data!G368&gt;0,Data!G368-4,"")</f>
        <v/>
      </c>
      <c r="H368" s="21" t="str">
        <f>IF(Data!H368&gt;0,Data!H368-4,"")</f>
        <v/>
      </c>
      <c r="I368" s="21" t="str">
        <f>IF(Data!I368&gt;0,4-Data!I368,"")</f>
        <v/>
      </c>
      <c r="J368" s="21" t="str">
        <f>IF(Data!J368&gt;0,4-Data!J368,"")</f>
        <v/>
      </c>
      <c r="K368" s="21" t="str">
        <f>IF(Data!K368&gt;0,Data!K368-4,"")</f>
        <v/>
      </c>
      <c r="L368" s="21" t="str">
        <f>IF(Data!L368&gt;0,4-Data!L368,"")</f>
        <v/>
      </c>
      <c r="M368" s="21" t="str">
        <f>IF(Data!M368&gt;0,Data!M368-4,"")</f>
        <v/>
      </c>
      <c r="N368" s="21" t="str">
        <f>IF(Data!N368&gt;0,Data!N368-4,"")</f>
        <v/>
      </c>
      <c r="O368" s="21" t="str">
        <f>IF(Data!O368&gt;0,Data!O368-4,"")</f>
        <v/>
      </c>
      <c r="P368" s="21" t="str">
        <f>IF(Data!P368&gt;0,Data!P368-4,"")</f>
        <v/>
      </c>
      <c r="Q368" s="21" t="str">
        <f>IF(Data!Q368&gt;0,4-Data!Q368,"")</f>
        <v/>
      </c>
      <c r="R368" s="21" t="str">
        <f>IF(Data!R368&gt;0,4-Data!R368,"")</f>
        <v/>
      </c>
      <c r="S368" s="21" t="str">
        <f>IF(Data!S368&gt;0,4-Data!S368,"")</f>
        <v/>
      </c>
      <c r="T368" s="21" t="str">
        <f>IF(Data!T368&gt;0,Data!T368-4,"")</f>
        <v/>
      </c>
      <c r="U368" s="21" t="str">
        <f>IF(Data!U368&gt;0,4-Data!U368,"")</f>
        <v/>
      </c>
      <c r="V368" s="21" t="str">
        <f>IF(Data!V368&gt;0,Data!V368-4,"")</f>
        <v/>
      </c>
      <c r="W368" s="21" t="str">
        <f>IF(Data!W368&gt;0,4-Data!W368,"")</f>
        <v/>
      </c>
      <c r="X368" s="21" t="str">
        <f>IF(Data!X368&gt;0,4-Data!X368,"")</f>
        <v/>
      </c>
      <c r="Y368" s="21" t="str">
        <f>IF(Data!Y368&gt;0,4-Data!Y368,"")</f>
        <v/>
      </c>
      <c r="Z368" s="21" t="str">
        <f>IF(Data!Z368&gt;0,Data!Z368-4,"")</f>
        <v/>
      </c>
      <c r="AC368" s="39" t="str">
        <f t="shared" si="1"/>
        <v/>
      </c>
      <c r="AD368" s="39" t="str">
        <f t="shared" si="2"/>
        <v/>
      </c>
      <c r="AE368" s="39" t="str">
        <f t="shared" si="3"/>
        <v/>
      </c>
      <c r="AF368" s="39" t="str">
        <f t="shared" si="4"/>
        <v/>
      </c>
      <c r="AG368" s="39" t="str">
        <f t="shared" si="5"/>
        <v/>
      </c>
      <c r="AH368" s="39" t="str">
        <f t="shared" si="6"/>
        <v/>
      </c>
    </row>
    <row r="369" ht="14.25" customHeight="1">
      <c r="A369" s="21" t="str">
        <f>IF(Data!A369&gt;0,Data!A369-4,"")</f>
        <v/>
      </c>
      <c r="B369" s="21" t="str">
        <f>IF(Data!B369&gt;0,Data!B369-4,"")</f>
        <v/>
      </c>
      <c r="C369" s="21" t="str">
        <f>IF(Data!C369&gt;0,4-Data!C369,"")</f>
        <v/>
      </c>
      <c r="D369" s="21" t="str">
        <f>IF(Data!D369&gt;0,4-Data!D369,"")</f>
        <v/>
      </c>
      <c r="E369" s="21" t="str">
        <f>IF(Data!E369&gt;0,4-Data!E369,"")</f>
        <v/>
      </c>
      <c r="F369" s="21" t="str">
        <f>IF(Data!F369&gt;0,Data!F369-4,"")</f>
        <v/>
      </c>
      <c r="G369" s="21" t="str">
        <f>IF(Data!G369&gt;0,Data!G369-4,"")</f>
        <v/>
      </c>
      <c r="H369" s="21" t="str">
        <f>IF(Data!H369&gt;0,Data!H369-4,"")</f>
        <v/>
      </c>
      <c r="I369" s="21" t="str">
        <f>IF(Data!I369&gt;0,4-Data!I369,"")</f>
        <v/>
      </c>
      <c r="J369" s="21" t="str">
        <f>IF(Data!J369&gt;0,4-Data!J369,"")</f>
        <v/>
      </c>
      <c r="K369" s="21" t="str">
        <f>IF(Data!K369&gt;0,Data!K369-4,"")</f>
        <v/>
      </c>
      <c r="L369" s="21" t="str">
        <f>IF(Data!L369&gt;0,4-Data!L369,"")</f>
        <v/>
      </c>
      <c r="M369" s="21" t="str">
        <f>IF(Data!M369&gt;0,Data!M369-4,"")</f>
        <v/>
      </c>
      <c r="N369" s="21" t="str">
        <f>IF(Data!N369&gt;0,Data!N369-4,"")</f>
        <v/>
      </c>
      <c r="O369" s="21" t="str">
        <f>IF(Data!O369&gt;0,Data!O369-4,"")</f>
        <v/>
      </c>
      <c r="P369" s="21" t="str">
        <f>IF(Data!P369&gt;0,Data!P369-4,"")</f>
        <v/>
      </c>
      <c r="Q369" s="21" t="str">
        <f>IF(Data!Q369&gt;0,4-Data!Q369,"")</f>
        <v/>
      </c>
      <c r="R369" s="21" t="str">
        <f>IF(Data!R369&gt;0,4-Data!R369,"")</f>
        <v/>
      </c>
      <c r="S369" s="21" t="str">
        <f>IF(Data!S369&gt;0,4-Data!S369,"")</f>
        <v/>
      </c>
      <c r="T369" s="21" t="str">
        <f>IF(Data!T369&gt;0,Data!T369-4,"")</f>
        <v/>
      </c>
      <c r="U369" s="21" t="str">
        <f>IF(Data!U369&gt;0,4-Data!U369,"")</f>
        <v/>
      </c>
      <c r="V369" s="21" t="str">
        <f>IF(Data!V369&gt;0,Data!V369-4,"")</f>
        <v/>
      </c>
      <c r="W369" s="21" t="str">
        <f>IF(Data!W369&gt;0,4-Data!W369,"")</f>
        <v/>
      </c>
      <c r="X369" s="21" t="str">
        <f>IF(Data!X369&gt;0,4-Data!X369,"")</f>
        <v/>
      </c>
      <c r="Y369" s="21" t="str">
        <f>IF(Data!Y369&gt;0,4-Data!Y369,"")</f>
        <v/>
      </c>
      <c r="Z369" s="21" t="str">
        <f>IF(Data!Z369&gt;0,Data!Z369-4,"")</f>
        <v/>
      </c>
      <c r="AC369" s="39" t="str">
        <f t="shared" si="1"/>
        <v/>
      </c>
      <c r="AD369" s="39" t="str">
        <f t="shared" si="2"/>
        <v/>
      </c>
      <c r="AE369" s="39" t="str">
        <f t="shared" si="3"/>
        <v/>
      </c>
      <c r="AF369" s="39" t="str">
        <f t="shared" si="4"/>
        <v/>
      </c>
      <c r="AG369" s="39" t="str">
        <f t="shared" si="5"/>
        <v/>
      </c>
      <c r="AH369" s="39" t="str">
        <f t="shared" si="6"/>
        <v/>
      </c>
    </row>
    <row r="370" ht="14.25" customHeight="1">
      <c r="A370" s="21" t="str">
        <f>IF(Data!A370&gt;0,Data!A370-4,"")</f>
        <v/>
      </c>
      <c r="B370" s="21" t="str">
        <f>IF(Data!B370&gt;0,Data!B370-4,"")</f>
        <v/>
      </c>
      <c r="C370" s="21" t="str">
        <f>IF(Data!C370&gt;0,4-Data!C370,"")</f>
        <v/>
      </c>
      <c r="D370" s="21" t="str">
        <f>IF(Data!D370&gt;0,4-Data!D370,"")</f>
        <v/>
      </c>
      <c r="E370" s="21" t="str">
        <f>IF(Data!E370&gt;0,4-Data!E370,"")</f>
        <v/>
      </c>
      <c r="F370" s="21" t="str">
        <f>IF(Data!F370&gt;0,Data!F370-4,"")</f>
        <v/>
      </c>
      <c r="G370" s="21" t="str">
        <f>IF(Data!G370&gt;0,Data!G370-4,"")</f>
        <v/>
      </c>
      <c r="H370" s="21" t="str">
        <f>IF(Data!H370&gt;0,Data!H370-4,"")</f>
        <v/>
      </c>
      <c r="I370" s="21" t="str">
        <f>IF(Data!I370&gt;0,4-Data!I370,"")</f>
        <v/>
      </c>
      <c r="J370" s="21" t="str">
        <f>IF(Data!J370&gt;0,4-Data!J370,"")</f>
        <v/>
      </c>
      <c r="K370" s="21" t="str">
        <f>IF(Data!K370&gt;0,Data!K370-4,"")</f>
        <v/>
      </c>
      <c r="L370" s="21" t="str">
        <f>IF(Data!L370&gt;0,4-Data!L370,"")</f>
        <v/>
      </c>
      <c r="M370" s="21" t="str">
        <f>IF(Data!M370&gt;0,Data!M370-4,"")</f>
        <v/>
      </c>
      <c r="N370" s="21" t="str">
        <f>IF(Data!N370&gt;0,Data!N370-4,"")</f>
        <v/>
      </c>
      <c r="O370" s="21" t="str">
        <f>IF(Data!O370&gt;0,Data!O370-4,"")</f>
        <v/>
      </c>
      <c r="P370" s="21" t="str">
        <f>IF(Data!P370&gt;0,Data!P370-4,"")</f>
        <v/>
      </c>
      <c r="Q370" s="21" t="str">
        <f>IF(Data!Q370&gt;0,4-Data!Q370,"")</f>
        <v/>
      </c>
      <c r="R370" s="21" t="str">
        <f>IF(Data!R370&gt;0,4-Data!R370,"")</f>
        <v/>
      </c>
      <c r="S370" s="21" t="str">
        <f>IF(Data!S370&gt;0,4-Data!S370,"")</f>
        <v/>
      </c>
      <c r="T370" s="21" t="str">
        <f>IF(Data!T370&gt;0,Data!T370-4,"")</f>
        <v/>
      </c>
      <c r="U370" s="21" t="str">
        <f>IF(Data!U370&gt;0,4-Data!U370,"")</f>
        <v/>
      </c>
      <c r="V370" s="21" t="str">
        <f>IF(Data!V370&gt;0,Data!V370-4,"")</f>
        <v/>
      </c>
      <c r="W370" s="21" t="str">
        <f>IF(Data!W370&gt;0,4-Data!W370,"")</f>
        <v/>
      </c>
      <c r="X370" s="21" t="str">
        <f>IF(Data!X370&gt;0,4-Data!X370,"")</f>
        <v/>
      </c>
      <c r="Y370" s="21" t="str">
        <f>IF(Data!Y370&gt;0,4-Data!Y370,"")</f>
        <v/>
      </c>
      <c r="Z370" s="21" t="str">
        <f>IF(Data!Z370&gt;0,Data!Z370-4,"")</f>
        <v/>
      </c>
      <c r="AC370" s="39" t="str">
        <f t="shared" si="1"/>
        <v/>
      </c>
      <c r="AD370" s="39" t="str">
        <f t="shared" si="2"/>
        <v/>
      </c>
      <c r="AE370" s="39" t="str">
        <f t="shared" si="3"/>
        <v/>
      </c>
      <c r="AF370" s="39" t="str">
        <f t="shared" si="4"/>
        <v/>
      </c>
      <c r="AG370" s="39" t="str">
        <f t="shared" si="5"/>
        <v/>
      </c>
      <c r="AH370" s="39" t="str">
        <f t="shared" si="6"/>
        <v/>
      </c>
    </row>
    <row r="371" ht="14.25" customHeight="1">
      <c r="A371" s="21" t="str">
        <f>IF(Data!A371&gt;0,Data!A371-4,"")</f>
        <v/>
      </c>
      <c r="B371" s="21" t="str">
        <f>IF(Data!B371&gt;0,Data!B371-4,"")</f>
        <v/>
      </c>
      <c r="C371" s="21" t="str">
        <f>IF(Data!C371&gt;0,4-Data!C371,"")</f>
        <v/>
      </c>
      <c r="D371" s="21" t="str">
        <f>IF(Data!D371&gt;0,4-Data!D371,"")</f>
        <v/>
      </c>
      <c r="E371" s="21" t="str">
        <f>IF(Data!E371&gt;0,4-Data!E371,"")</f>
        <v/>
      </c>
      <c r="F371" s="21" t="str">
        <f>IF(Data!F371&gt;0,Data!F371-4,"")</f>
        <v/>
      </c>
      <c r="G371" s="21" t="str">
        <f>IF(Data!G371&gt;0,Data!G371-4,"")</f>
        <v/>
      </c>
      <c r="H371" s="21" t="str">
        <f>IF(Data!H371&gt;0,Data!H371-4,"")</f>
        <v/>
      </c>
      <c r="I371" s="21" t="str">
        <f>IF(Data!I371&gt;0,4-Data!I371,"")</f>
        <v/>
      </c>
      <c r="J371" s="21" t="str">
        <f>IF(Data!J371&gt;0,4-Data!J371,"")</f>
        <v/>
      </c>
      <c r="K371" s="21" t="str">
        <f>IF(Data!K371&gt;0,Data!K371-4,"")</f>
        <v/>
      </c>
      <c r="L371" s="21" t="str">
        <f>IF(Data!L371&gt;0,4-Data!L371,"")</f>
        <v/>
      </c>
      <c r="M371" s="21" t="str">
        <f>IF(Data!M371&gt;0,Data!M371-4,"")</f>
        <v/>
      </c>
      <c r="N371" s="21" t="str">
        <f>IF(Data!N371&gt;0,Data!N371-4,"")</f>
        <v/>
      </c>
      <c r="O371" s="21" t="str">
        <f>IF(Data!O371&gt;0,Data!O371-4,"")</f>
        <v/>
      </c>
      <c r="P371" s="21" t="str">
        <f>IF(Data!P371&gt;0,Data!P371-4,"")</f>
        <v/>
      </c>
      <c r="Q371" s="21" t="str">
        <f>IF(Data!Q371&gt;0,4-Data!Q371,"")</f>
        <v/>
      </c>
      <c r="R371" s="21" t="str">
        <f>IF(Data!R371&gt;0,4-Data!R371,"")</f>
        <v/>
      </c>
      <c r="S371" s="21" t="str">
        <f>IF(Data!S371&gt;0,4-Data!S371,"")</f>
        <v/>
      </c>
      <c r="T371" s="21" t="str">
        <f>IF(Data!T371&gt;0,Data!T371-4,"")</f>
        <v/>
      </c>
      <c r="U371" s="21" t="str">
        <f>IF(Data!U371&gt;0,4-Data!U371,"")</f>
        <v/>
      </c>
      <c r="V371" s="21" t="str">
        <f>IF(Data!V371&gt;0,Data!V371-4,"")</f>
        <v/>
      </c>
      <c r="W371" s="21" t="str">
        <f>IF(Data!W371&gt;0,4-Data!W371,"")</f>
        <v/>
      </c>
      <c r="X371" s="21" t="str">
        <f>IF(Data!X371&gt;0,4-Data!X371,"")</f>
        <v/>
      </c>
      <c r="Y371" s="21" t="str">
        <f>IF(Data!Y371&gt;0,4-Data!Y371,"")</f>
        <v/>
      </c>
      <c r="Z371" s="21" t="str">
        <f>IF(Data!Z371&gt;0,Data!Z371-4,"")</f>
        <v/>
      </c>
      <c r="AC371" s="39" t="str">
        <f t="shared" si="1"/>
        <v/>
      </c>
      <c r="AD371" s="39" t="str">
        <f t="shared" si="2"/>
        <v/>
      </c>
      <c r="AE371" s="39" t="str">
        <f t="shared" si="3"/>
        <v/>
      </c>
      <c r="AF371" s="39" t="str">
        <f t="shared" si="4"/>
        <v/>
      </c>
      <c r="AG371" s="39" t="str">
        <f t="shared" si="5"/>
        <v/>
      </c>
      <c r="AH371" s="39" t="str">
        <f t="shared" si="6"/>
        <v/>
      </c>
    </row>
    <row r="372" ht="14.25" customHeight="1">
      <c r="A372" s="21" t="str">
        <f>IF(Data!A372&gt;0,Data!A372-4,"")</f>
        <v/>
      </c>
      <c r="B372" s="21" t="str">
        <f>IF(Data!B372&gt;0,Data!B372-4,"")</f>
        <v/>
      </c>
      <c r="C372" s="21" t="str">
        <f>IF(Data!C372&gt;0,4-Data!C372,"")</f>
        <v/>
      </c>
      <c r="D372" s="21" t="str">
        <f>IF(Data!D372&gt;0,4-Data!D372,"")</f>
        <v/>
      </c>
      <c r="E372" s="21" t="str">
        <f>IF(Data!E372&gt;0,4-Data!E372,"")</f>
        <v/>
      </c>
      <c r="F372" s="21" t="str">
        <f>IF(Data!F372&gt;0,Data!F372-4,"")</f>
        <v/>
      </c>
      <c r="G372" s="21" t="str">
        <f>IF(Data!G372&gt;0,Data!G372-4,"")</f>
        <v/>
      </c>
      <c r="H372" s="21" t="str">
        <f>IF(Data!H372&gt;0,Data!H372-4,"")</f>
        <v/>
      </c>
      <c r="I372" s="21" t="str">
        <f>IF(Data!I372&gt;0,4-Data!I372,"")</f>
        <v/>
      </c>
      <c r="J372" s="21" t="str">
        <f>IF(Data!J372&gt;0,4-Data!J372,"")</f>
        <v/>
      </c>
      <c r="K372" s="21" t="str">
        <f>IF(Data!K372&gt;0,Data!K372-4,"")</f>
        <v/>
      </c>
      <c r="L372" s="21" t="str">
        <f>IF(Data!L372&gt;0,4-Data!L372,"")</f>
        <v/>
      </c>
      <c r="M372" s="21" t="str">
        <f>IF(Data!M372&gt;0,Data!M372-4,"")</f>
        <v/>
      </c>
      <c r="N372" s="21" t="str">
        <f>IF(Data!N372&gt;0,Data!N372-4,"")</f>
        <v/>
      </c>
      <c r="O372" s="21" t="str">
        <f>IF(Data!O372&gt;0,Data!O372-4,"")</f>
        <v/>
      </c>
      <c r="P372" s="21" t="str">
        <f>IF(Data!P372&gt;0,Data!P372-4,"")</f>
        <v/>
      </c>
      <c r="Q372" s="21" t="str">
        <f>IF(Data!Q372&gt;0,4-Data!Q372,"")</f>
        <v/>
      </c>
      <c r="R372" s="21" t="str">
        <f>IF(Data!R372&gt;0,4-Data!R372,"")</f>
        <v/>
      </c>
      <c r="S372" s="21" t="str">
        <f>IF(Data!S372&gt;0,4-Data!S372,"")</f>
        <v/>
      </c>
      <c r="T372" s="21" t="str">
        <f>IF(Data!T372&gt;0,Data!T372-4,"")</f>
        <v/>
      </c>
      <c r="U372" s="21" t="str">
        <f>IF(Data!U372&gt;0,4-Data!U372,"")</f>
        <v/>
      </c>
      <c r="V372" s="21" t="str">
        <f>IF(Data!V372&gt;0,Data!V372-4,"")</f>
        <v/>
      </c>
      <c r="W372" s="21" t="str">
        <f>IF(Data!W372&gt;0,4-Data!W372,"")</f>
        <v/>
      </c>
      <c r="X372" s="21" t="str">
        <f>IF(Data!X372&gt;0,4-Data!X372,"")</f>
        <v/>
      </c>
      <c r="Y372" s="21" t="str">
        <f>IF(Data!Y372&gt;0,4-Data!Y372,"")</f>
        <v/>
      </c>
      <c r="Z372" s="21" t="str">
        <f>IF(Data!Z372&gt;0,Data!Z372-4,"")</f>
        <v/>
      </c>
      <c r="AC372" s="39" t="str">
        <f t="shared" si="1"/>
        <v/>
      </c>
      <c r="AD372" s="39" t="str">
        <f t="shared" si="2"/>
        <v/>
      </c>
      <c r="AE372" s="39" t="str">
        <f t="shared" si="3"/>
        <v/>
      </c>
      <c r="AF372" s="39" t="str">
        <f t="shared" si="4"/>
        <v/>
      </c>
      <c r="AG372" s="39" t="str">
        <f t="shared" si="5"/>
        <v/>
      </c>
      <c r="AH372" s="39" t="str">
        <f t="shared" si="6"/>
        <v/>
      </c>
    </row>
    <row r="373" ht="14.25" customHeight="1">
      <c r="A373" s="21" t="str">
        <f>IF(Data!A373&gt;0,Data!A373-4,"")</f>
        <v/>
      </c>
      <c r="B373" s="21" t="str">
        <f>IF(Data!B373&gt;0,Data!B373-4,"")</f>
        <v/>
      </c>
      <c r="C373" s="21" t="str">
        <f>IF(Data!C373&gt;0,4-Data!C373,"")</f>
        <v/>
      </c>
      <c r="D373" s="21" t="str">
        <f>IF(Data!D373&gt;0,4-Data!D373,"")</f>
        <v/>
      </c>
      <c r="E373" s="21" t="str">
        <f>IF(Data!E373&gt;0,4-Data!E373,"")</f>
        <v/>
      </c>
      <c r="F373" s="21" t="str">
        <f>IF(Data!F373&gt;0,Data!F373-4,"")</f>
        <v/>
      </c>
      <c r="G373" s="21" t="str">
        <f>IF(Data!G373&gt;0,Data!G373-4,"")</f>
        <v/>
      </c>
      <c r="H373" s="21" t="str">
        <f>IF(Data!H373&gt;0,Data!H373-4,"")</f>
        <v/>
      </c>
      <c r="I373" s="21" t="str">
        <f>IF(Data!I373&gt;0,4-Data!I373,"")</f>
        <v/>
      </c>
      <c r="J373" s="21" t="str">
        <f>IF(Data!J373&gt;0,4-Data!J373,"")</f>
        <v/>
      </c>
      <c r="K373" s="21" t="str">
        <f>IF(Data!K373&gt;0,Data!K373-4,"")</f>
        <v/>
      </c>
      <c r="L373" s="21" t="str">
        <f>IF(Data!L373&gt;0,4-Data!L373,"")</f>
        <v/>
      </c>
      <c r="M373" s="21" t="str">
        <f>IF(Data!M373&gt;0,Data!M373-4,"")</f>
        <v/>
      </c>
      <c r="N373" s="21" t="str">
        <f>IF(Data!N373&gt;0,Data!N373-4,"")</f>
        <v/>
      </c>
      <c r="O373" s="21" t="str">
        <f>IF(Data!O373&gt;0,Data!O373-4,"")</f>
        <v/>
      </c>
      <c r="P373" s="21" t="str">
        <f>IF(Data!P373&gt;0,Data!P373-4,"")</f>
        <v/>
      </c>
      <c r="Q373" s="21" t="str">
        <f>IF(Data!Q373&gt;0,4-Data!Q373,"")</f>
        <v/>
      </c>
      <c r="R373" s="21" t="str">
        <f>IF(Data!R373&gt;0,4-Data!R373,"")</f>
        <v/>
      </c>
      <c r="S373" s="21" t="str">
        <f>IF(Data!S373&gt;0,4-Data!S373,"")</f>
        <v/>
      </c>
      <c r="T373" s="21" t="str">
        <f>IF(Data!T373&gt;0,Data!T373-4,"")</f>
        <v/>
      </c>
      <c r="U373" s="21" t="str">
        <f>IF(Data!U373&gt;0,4-Data!U373,"")</f>
        <v/>
      </c>
      <c r="V373" s="21" t="str">
        <f>IF(Data!V373&gt;0,Data!V373-4,"")</f>
        <v/>
      </c>
      <c r="W373" s="21" t="str">
        <f>IF(Data!W373&gt;0,4-Data!W373,"")</f>
        <v/>
      </c>
      <c r="X373" s="21" t="str">
        <f>IF(Data!X373&gt;0,4-Data!X373,"")</f>
        <v/>
      </c>
      <c r="Y373" s="21" t="str">
        <f>IF(Data!Y373&gt;0,4-Data!Y373,"")</f>
        <v/>
      </c>
      <c r="Z373" s="21" t="str">
        <f>IF(Data!Z373&gt;0,Data!Z373-4,"")</f>
        <v/>
      </c>
      <c r="AC373" s="39" t="str">
        <f t="shared" si="1"/>
        <v/>
      </c>
      <c r="AD373" s="39" t="str">
        <f t="shared" si="2"/>
        <v/>
      </c>
      <c r="AE373" s="39" t="str">
        <f t="shared" si="3"/>
        <v/>
      </c>
      <c r="AF373" s="39" t="str">
        <f t="shared" si="4"/>
        <v/>
      </c>
      <c r="AG373" s="39" t="str">
        <f t="shared" si="5"/>
        <v/>
      </c>
      <c r="AH373" s="39" t="str">
        <f t="shared" si="6"/>
        <v/>
      </c>
    </row>
    <row r="374" ht="14.25" customHeight="1">
      <c r="A374" s="21" t="str">
        <f>IF(Data!A374&gt;0,Data!A374-4,"")</f>
        <v/>
      </c>
      <c r="B374" s="21" t="str">
        <f>IF(Data!B374&gt;0,Data!B374-4,"")</f>
        <v/>
      </c>
      <c r="C374" s="21" t="str">
        <f>IF(Data!C374&gt;0,4-Data!C374,"")</f>
        <v/>
      </c>
      <c r="D374" s="21" t="str">
        <f>IF(Data!D374&gt;0,4-Data!D374,"")</f>
        <v/>
      </c>
      <c r="E374" s="21" t="str">
        <f>IF(Data!E374&gt;0,4-Data!E374,"")</f>
        <v/>
      </c>
      <c r="F374" s="21" t="str">
        <f>IF(Data!F374&gt;0,Data!F374-4,"")</f>
        <v/>
      </c>
      <c r="G374" s="21" t="str">
        <f>IF(Data!G374&gt;0,Data!G374-4,"")</f>
        <v/>
      </c>
      <c r="H374" s="21" t="str">
        <f>IF(Data!H374&gt;0,Data!H374-4,"")</f>
        <v/>
      </c>
      <c r="I374" s="21" t="str">
        <f>IF(Data!I374&gt;0,4-Data!I374,"")</f>
        <v/>
      </c>
      <c r="J374" s="21" t="str">
        <f>IF(Data!J374&gt;0,4-Data!J374,"")</f>
        <v/>
      </c>
      <c r="K374" s="21" t="str">
        <f>IF(Data!K374&gt;0,Data!K374-4,"")</f>
        <v/>
      </c>
      <c r="L374" s="21" t="str">
        <f>IF(Data!L374&gt;0,4-Data!L374,"")</f>
        <v/>
      </c>
      <c r="M374" s="21" t="str">
        <f>IF(Data!M374&gt;0,Data!M374-4,"")</f>
        <v/>
      </c>
      <c r="N374" s="21" t="str">
        <f>IF(Data!N374&gt;0,Data!N374-4,"")</f>
        <v/>
      </c>
      <c r="O374" s="21" t="str">
        <f>IF(Data!O374&gt;0,Data!O374-4,"")</f>
        <v/>
      </c>
      <c r="P374" s="21" t="str">
        <f>IF(Data!P374&gt;0,Data!P374-4,"")</f>
        <v/>
      </c>
      <c r="Q374" s="21" t="str">
        <f>IF(Data!Q374&gt;0,4-Data!Q374,"")</f>
        <v/>
      </c>
      <c r="R374" s="21" t="str">
        <f>IF(Data!R374&gt;0,4-Data!R374,"")</f>
        <v/>
      </c>
      <c r="S374" s="21" t="str">
        <f>IF(Data!S374&gt;0,4-Data!S374,"")</f>
        <v/>
      </c>
      <c r="T374" s="21" t="str">
        <f>IF(Data!T374&gt;0,Data!T374-4,"")</f>
        <v/>
      </c>
      <c r="U374" s="21" t="str">
        <f>IF(Data!U374&gt;0,4-Data!U374,"")</f>
        <v/>
      </c>
      <c r="V374" s="21" t="str">
        <f>IF(Data!V374&gt;0,Data!V374-4,"")</f>
        <v/>
      </c>
      <c r="W374" s="21" t="str">
        <f>IF(Data!W374&gt;0,4-Data!W374,"")</f>
        <v/>
      </c>
      <c r="X374" s="21" t="str">
        <f>IF(Data!X374&gt;0,4-Data!X374,"")</f>
        <v/>
      </c>
      <c r="Y374" s="21" t="str">
        <f>IF(Data!Y374&gt;0,4-Data!Y374,"")</f>
        <v/>
      </c>
      <c r="Z374" s="21" t="str">
        <f>IF(Data!Z374&gt;0,Data!Z374-4,"")</f>
        <v/>
      </c>
      <c r="AC374" s="39" t="str">
        <f t="shared" si="1"/>
        <v/>
      </c>
      <c r="AD374" s="39" t="str">
        <f t="shared" si="2"/>
        <v/>
      </c>
      <c r="AE374" s="39" t="str">
        <f t="shared" si="3"/>
        <v/>
      </c>
      <c r="AF374" s="39" t="str">
        <f t="shared" si="4"/>
        <v/>
      </c>
      <c r="AG374" s="39" t="str">
        <f t="shared" si="5"/>
        <v/>
      </c>
      <c r="AH374" s="39" t="str">
        <f t="shared" si="6"/>
        <v/>
      </c>
    </row>
    <row r="375" ht="14.25" customHeight="1">
      <c r="A375" s="21" t="str">
        <f>IF(Data!A375&gt;0,Data!A375-4,"")</f>
        <v/>
      </c>
      <c r="B375" s="21" t="str">
        <f>IF(Data!B375&gt;0,Data!B375-4,"")</f>
        <v/>
      </c>
      <c r="C375" s="21" t="str">
        <f>IF(Data!C375&gt;0,4-Data!C375,"")</f>
        <v/>
      </c>
      <c r="D375" s="21" t="str">
        <f>IF(Data!D375&gt;0,4-Data!D375,"")</f>
        <v/>
      </c>
      <c r="E375" s="21" t="str">
        <f>IF(Data!E375&gt;0,4-Data!E375,"")</f>
        <v/>
      </c>
      <c r="F375" s="21" t="str">
        <f>IF(Data!F375&gt;0,Data!F375-4,"")</f>
        <v/>
      </c>
      <c r="G375" s="21" t="str">
        <f>IF(Data!G375&gt;0,Data!G375-4,"")</f>
        <v/>
      </c>
      <c r="H375" s="21" t="str">
        <f>IF(Data!H375&gt;0,Data!H375-4,"")</f>
        <v/>
      </c>
      <c r="I375" s="21" t="str">
        <f>IF(Data!I375&gt;0,4-Data!I375,"")</f>
        <v/>
      </c>
      <c r="J375" s="21" t="str">
        <f>IF(Data!J375&gt;0,4-Data!J375,"")</f>
        <v/>
      </c>
      <c r="K375" s="21" t="str">
        <f>IF(Data!K375&gt;0,Data!K375-4,"")</f>
        <v/>
      </c>
      <c r="L375" s="21" t="str">
        <f>IF(Data!L375&gt;0,4-Data!L375,"")</f>
        <v/>
      </c>
      <c r="M375" s="21" t="str">
        <f>IF(Data!M375&gt;0,Data!M375-4,"")</f>
        <v/>
      </c>
      <c r="N375" s="21" t="str">
        <f>IF(Data!N375&gt;0,Data!N375-4,"")</f>
        <v/>
      </c>
      <c r="O375" s="21" t="str">
        <f>IF(Data!O375&gt;0,Data!O375-4,"")</f>
        <v/>
      </c>
      <c r="P375" s="21" t="str">
        <f>IF(Data!P375&gt;0,Data!P375-4,"")</f>
        <v/>
      </c>
      <c r="Q375" s="21" t="str">
        <f>IF(Data!Q375&gt;0,4-Data!Q375,"")</f>
        <v/>
      </c>
      <c r="R375" s="21" t="str">
        <f>IF(Data!R375&gt;0,4-Data!R375,"")</f>
        <v/>
      </c>
      <c r="S375" s="21" t="str">
        <f>IF(Data!S375&gt;0,4-Data!S375,"")</f>
        <v/>
      </c>
      <c r="T375" s="21" t="str">
        <f>IF(Data!T375&gt;0,Data!T375-4,"")</f>
        <v/>
      </c>
      <c r="U375" s="21" t="str">
        <f>IF(Data!U375&gt;0,4-Data!U375,"")</f>
        <v/>
      </c>
      <c r="V375" s="21" t="str">
        <f>IF(Data!V375&gt;0,Data!V375-4,"")</f>
        <v/>
      </c>
      <c r="W375" s="21" t="str">
        <f>IF(Data!W375&gt;0,4-Data!W375,"")</f>
        <v/>
      </c>
      <c r="X375" s="21" t="str">
        <f>IF(Data!X375&gt;0,4-Data!X375,"")</f>
        <v/>
      </c>
      <c r="Y375" s="21" t="str">
        <f>IF(Data!Y375&gt;0,4-Data!Y375,"")</f>
        <v/>
      </c>
      <c r="Z375" s="21" t="str">
        <f>IF(Data!Z375&gt;0,Data!Z375-4,"")</f>
        <v/>
      </c>
      <c r="AC375" s="39" t="str">
        <f t="shared" si="1"/>
        <v/>
      </c>
      <c r="AD375" s="39" t="str">
        <f t="shared" si="2"/>
        <v/>
      </c>
      <c r="AE375" s="39" t="str">
        <f t="shared" si="3"/>
        <v/>
      </c>
      <c r="AF375" s="39" t="str">
        <f t="shared" si="4"/>
        <v/>
      </c>
      <c r="AG375" s="39" t="str">
        <f t="shared" si="5"/>
        <v/>
      </c>
      <c r="AH375" s="39" t="str">
        <f t="shared" si="6"/>
        <v/>
      </c>
    </row>
    <row r="376" ht="14.25" customHeight="1">
      <c r="A376" s="21" t="str">
        <f>IF(Data!A376&gt;0,Data!A376-4,"")</f>
        <v/>
      </c>
      <c r="B376" s="21" t="str">
        <f>IF(Data!B376&gt;0,Data!B376-4,"")</f>
        <v/>
      </c>
      <c r="C376" s="21" t="str">
        <f>IF(Data!C376&gt;0,4-Data!C376,"")</f>
        <v/>
      </c>
      <c r="D376" s="21" t="str">
        <f>IF(Data!D376&gt;0,4-Data!D376,"")</f>
        <v/>
      </c>
      <c r="E376" s="21" t="str">
        <f>IF(Data!E376&gt;0,4-Data!E376,"")</f>
        <v/>
      </c>
      <c r="F376" s="21" t="str">
        <f>IF(Data!F376&gt;0,Data!F376-4,"")</f>
        <v/>
      </c>
      <c r="G376" s="21" t="str">
        <f>IF(Data!G376&gt;0,Data!G376-4,"")</f>
        <v/>
      </c>
      <c r="H376" s="21" t="str">
        <f>IF(Data!H376&gt;0,Data!H376-4,"")</f>
        <v/>
      </c>
      <c r="I376" s="21" t="str">
        <f>IF(Data!I376&gt;0,4-Data!I376,"")</f>
        <v/>
      </c>
      <c r="J376" s="21" t="str">
        <f>IF(Data!J376&gt;0,4-Data!J376,"")</f>
        <v/>
      </c>
      <c r="K376" s="21" t="str">
        <f>IF(Data!K376&gt;0,Data!K376-4,"")</f>
        <v/>
      </c>
      <c r="L376" s="21" t="str">
        <f>IF(Data!L376&gt;0,4-Data!L376,"")</f>
        <v/>
      </c>
      <c r="M376" s="21" t="str">
        <f>IF(Data!M376&gt;0,Data!M376-4,"")</f>
        <v/>
      </c>
      <c r="N376" s="21" t="str">
        <f>IF(Data!N376&gt;0,Data!N376-4,"")</f>
        <v/>
      </c>
      <c r="O376" s="21" t="str">
        <f>IF(Data!O376&gt;0,Data!O376-4,"")</f>
        <v/>
      </c>
      <c r="P376" s="21" t="str">
        <f>IF(Data!P376&gt;0,Data!P376-4,"")</f>
        <v/>
      </c>
      <c r="Q376" s="21" t="str">
        <f>IF(Data!Q376&gt;0,4-Data!Q376,"")</f>
        <v/>
      </c>
      <c r="R376" s="21" t="str">
        <f>IF(Data!R376&gt;0,4-Data!R376,"")</f>
        <v/>
      </c>
      <c r="S376" s="21" t="str">
        <f>IF(Data!S376&gt;0,4-Data!S376,"")</f>
        <v/>
      </c>
      <c r="T376" s="21" t="str">
        <f>IF(Data!T376&gt;0,Data!T376-4,"")</f>
        <v/>
      </c>
      <c r="U376" s="21" t="str">
        <f>IF(Data!U376&gt;0,4-Data!U376,"")</f>
        <v/>
      </c>
      <c r="V376" s="21" t="str">
        <f>IF(Data!V376&gt;0,Data!V376-4,"")</f>
        <v/>
      </c>
      <c r="W376" s="21" t="str">
        <f>IF(Data!W376&gt;0,4-Data!W376,"")</f>
        <v/>
      </c>
      <c r="X376" s="21" t="str">
        <f>IF(Data!X376&gt;0,4-Data!X376,"")</f>
        <v/>
      </c>
      <c r="Y376" s="21" t="str">
        <f>IF(Data!Y376&gt;0,4-Data!Y376,"")</f>
        <v/>
      </c>
      <c r="Z376" s="21" t="str">
        <f>IF(Data!Z376&gt;0,Data!Z376-4,"")</f>
        <v/>
      </c>
      <c r="AC376" s="39" t="str">
        <f t="shared" si="1"/>
        <v/>
      </c>
      <c r="AD376" s="39" t="str">
        <f t="shared" si="2"/>
        <v/>
      </c>
      <c r="AE376" s="39" t="str">
        <f t="shared" si="3"/>
        <v/>
      </c>
      <c r="AF376" s="39" t="str">
        <f t="shared" si="4"/>
        <v/>
      </c>
      <c r="AG376" s="39" t="str">
        <f t="shared" si="5"/>
        <v/>
      </c>
      <c r="AH376" s="39" t="str">
        <f t="shared" si="6"/>
        <v/>
      </c>
    </row>
    <row r="377" ht="14.25" customHeight="1">
      <c r="A377" s="21" t="str">
        <f>IF(Data!A377&gt;0,Data!A377-4,"")</f>
        <v/>
      </c>
      <c r="B377" s="21" t="str">
        <f>IF(Data!B377&gt;0,Data!B377-4,"")</f>
        <v/>
      </c>
      <c r="C377" s="21" t="str">
        <f>IF(Data!C377&gt;0,4-Data!C377,"")</f>
        <v/>
      </c>
      <c r="D377" s="21" t="str">
        <f>IF(Data!D377&gt;0,4-Data!D377,"")</f>
        <v/>
      </c>
      <c r="E377" s="21" t="str">
        <f>IF(Data!E377&gt;0,4-Data!E377,"")</f>
        <v/>
      </c>
      <c r="F377" s="21" t="str">
        <f>IF(Data!F377&gt;0,Data!F377-4,"")</f>
        <v/>
      </c>
      <c r="G377" s="21" t="str">
        <f>IF(Data!G377&gt;0,Data!G377-4,"")</f>
        <v/>
      </c>
      <c r="H377" s="21" t="str">
        <f>IF(Data!H377&gt;0,Data!H377-4,"")</f>
        <v/>
      </c>
      <c r="I377" s="21" t="str">
        <f>IF(Data!I377&gt;0,4-Data!I377,"")</f>
        <v/>
      </c>
      <c r="J377" s="21" t="str">
        <f>IF(Data!J377&gt;0,4-Data!J377,"")</f>
        <v/>
      </c>
      <c r="K377" s="21" t="str">
        <f>IF(Data!K377&gt;0,Data!K377-4,"")</f>
        <v/>
      </c>
      <c r="L377" s="21" t="str">
        <f>IF(Data!L377&gt;0,4-Data!L377,"")</f>
        <v/>
      </c>
      <c r="M377" s="21" t="str">
        <f>IF(Data!M377&gt;0,Data!M377-4,"")</f>
        <v/>
      </c>
      <c r="N377" s="21" t="str">
        <f>IF(Data!N377&gt;0,Data!N377-4,"")</f>
        <v/>
      </c>
      <c r="O377" s="21" t="str">
        <f>IF(Data!O377&gt;0,Data!O377-4,"")</f>
        <v/>
      </c>
      <c r="P377" s="21" t="str">
        <f>IF(Data!P377&gt;0,Data!P377-4,"")</f>
        <v/>
      </c>
      <c r="Q377" s="21" t="str">
        <f>IF(Data!Q377&gt;0,4-Data!Q377,"")</f>
        <v/>
      </c>
      <c r="R377" s="21" t="str">
        <f>IF(Data!R377&gt;0,4-Data!R377,"")</f>
        <v/>
      </c>
      <c r="S377" s="21" t="str">
        <f>IF(Data!S377&gt;0,4-Data!S377,"")</f>
        <v/>
      </c>
      <c r="T377" s="21" t="str">
        <f>IF(Data!T377&gt;0,Data!T377-4,"")</f>
        <v/>
      </c>
      <c r="U377" s="21" t="str">
        <f>IF(Data!U377&gt;0,4-Data!U377,"")</f>
        <v/>
      </c>
      <c r="V377" s="21" t="str">
        <f>IF(Data!V377&gt;0,Data!V377-4,"")</f>
        <v/>
      </c>
      <c r="W377" s="21" t="str">
        <f>IF(Data!W377&gt;0,4-Data!W377,"")</f>
        <v/>
      </c>
      <c r="X377" s="21" t="str">
        <f>IF(Data!X377&gt;0,4-Data!X377,"")</f>
        <v/>
      </c>
      <c r="Y377" s="21" t="str">
        <f>IF(Data!Y377&gt;0,4-Data!Y377,"")</f>
        <v/>
      </c>
      <c r="Z377" s="21" t="str">
        <f>IF(Data!Z377&gt;0,Data!Z377-4,"")</f>
        <v/>
      </c>
      <c r="AC377" s="39" t="str">
        <f t="shared" si="1"/>
        <v/>
      </c>
      <c r="AD377" s="39" t="str">
        <f t="shared" si="2"/>
        <v/>
      </c>
      <c r="AE377" s="39" t="str">
        <f t="shared" si="3"/>
        <v/>
      </c>
      <c r="AF377" s="39" t="str">
        <f t="shared" si="4"/>
        <v/>
      </c>
      <c r="AG377" s="39" t="str">
        <f t="shared" si="5"/>
        <v/>
      </c>
      <c r="AH377" s="39" t="str">
        <f t="shared" si="6"/>
        <v/>
      </c>
    </row>
    <row r="378" ht="14.25" customHeight="1">
      <c r="A378" s="21" t="str">
        <f>IF(Data!A378&gt;0,Data!A378-4,"")</f>
        <v/>
      </c>
      <c r="B378" s="21" t="str">
        <f>IF(Data!B378&gt;0,Data!B378-4,"")</f>
        <v/>
      </c>
      <c r="C378" s="21" t="str">
        <f>IF(Data!C378&gt;0,4-Data!C378,"")</f>
        <v/>
      </c>
      <c r="D378" s="21" t="str">
        <f>IF(Data!D378&gt;0,4-Data!D378,"")</f>
        <v/>
      </c>
      <c r="E378" s="21" t="str">
        <f>IF(Data!E378&gt;0,4-Data!E378,"")</f>
        <v/>
      </c>
      <c r="F378" s="21" t="str">
        <f>IF(Data!F378&gt;0,Data!F378-4,"")</f>
        <v/>
      </c>
      <c r="G378" s="21" t="str">
        <f>IF(Data!G378&gt;0,Data!G378-4,"")</f>
        <v/>
      </c>
      <c r="H378" s="21" t="str">
        <f>IF(Data!H378&gt;0,Data!H378-4,"")</f>
        <v/>
      </c>
      <c r="I378" s="21" t="str">
        <f>IF(Data!I378&gt;0,4-Data!I378,"")</f>
        <v/>
      </c>
      <c r="J378" s="21" t="str">
        <f>IF(Data!J378&gt;0,4-Data!J378,"")</f>
        <v/>
      </c>
      <c r="K378" s="21" t="str">
        <f>IF(Data!K378&gt;0,Data!K378-4,"")</f>
        <v/>
      </c>
      <c r="L378" s="21" t="str">
        <f>IF(Data!L378&gt;0,4-Data!L378,"")</f>
        <v/>
      </c>
      <c r="M378" s="21" t="str">
        <f>IF(Data!M378&gt;0,Data!M378-4,"")</f>
        <v/>
      </c>
      <c r="N378" s="21" t="str">
        <f>IF(Data!N378&gt;0,Data!N378-4,"")</f>
        <v/>
      </c>
      <c r="O378" s="21" t="str">
        <f>IF(Data!O378&gt;0,Data!O378-4,"")</f>
        <v/>
      </c>
      <c r="P378" s="21" t="str">
        <f>IF(Data!P378&gt;0,Data!P378-4,"")</f>
        <v/>
      </c>
      <c r="Q378" s="21" t="str">
        <f>IF(Data!Q378&gt;0,4-Data!Q378,"")</f>
        <v/>
      </c>
      <c r="R378" s="21" t="str">
        <f>IF(Data!R378&gt;0,4-Data!R378,"")</f>
        <v/>
      </c>
      <c r="S378" s="21" t="str">
        <f>IF(Data!S378&gt;0,4-Data!S378,"")</f>
        <v/>
      </c>
      <c r="T378" s="21" t="str">
        <f>IF(Data!T378&gt;0,Data!T378-4,"")</f>
        <v/>
      </c>
      <c r="U378" s="21" t="str">
        <f>IF(Data!U378&gt;0,4-Data!U378,"")</f>
        <v/>
      </c>
      <c r="V378" s="21" t="str">
        <f>IF(Data!V378&gt;0,Data!V378-4,"")</f>
        <v/>
      </c>
      <c r="W378" s="21" t="str">
        <f>IF(Data!W378&gt;0,4-Data!W378,"")</f>
        <v/>
      </c>
      <c r="X378" s="21" t="str">
        <f>IF(Data!X378&gt;0,4-Data!X378,"")</f>
        <v/>
      </c>
      <c r="Y378" s="21" t="str">
        <f>IF(Data!Y378&gt;0,4-Data!Y378,"")</f>
        <v/>
      </c>
      <c r="Z378" s="21" t="str">
        <f>IF(Data!Z378&gt;0,Data!Z378-4,"")</f>
        <v/>
      </c>
      <c r="AC378" s="39" t="str">
        <f t="shared" si="1"/>
        <v/>
      </c>
      <c r="AD378" s="39" t="str">
        <f t="shared" si="2"/>
        <v/>
      </c>
      <c r="AE378" s="39" t="str">
        <f t="shared" si="3"/>
        <v/>
      </c>
      <c r="AF378" s="39" t="str">
        <f t="shared" si="4"/>
        <v/>
      </c>
      <c r="AG378" s="39" t="str">
        <f t="shared" si="5"/>
        <v/>
      </c>
      <c r="AH378" s="39" t="str">
        <f t="shared" si="6"/>
        <v/>
      </c>
    </row>
    <row r="379" ht="14.25" customHeight="1">
      <c r="A379" s="21" t="str">
        <f>IF(Data!A379&gt;0,Data!A379-4,"")</f>
        <v/>
      </c>
      <c r="B379" s="21" t="str">
        <f>IF(Data!B379&gt;0,Data!B379-4,"")</f>
        <v/>
      </c>
      <c r="C379" s="21" t="str">
        <f>IF(Data!C379&gt;0,4-Data!C379,"")</f>
        <v/>
      </c>
      <c r="D379" s="21" t="str">
        <f>IF(Data!D379&gt;0,4-Data!D379,"")</f>
        <v/>
      </c>
      <c r="E379" s="21" t="str">
        <f>IF(Data!E379&gt;0,4-Data!E379,"")</f>
        <v/>
      </c>
      <c r="F379" s="21" t="str">
        <f>IF(Data!F379&gt;0,Data!F379-4,"")</f>
        <v/>
      </c>
      <c r="G379" s="21" t="str">
        <f>IF(Data!G379&gt;0,Data!G379-4,"")</f>
        <v/>
      </c>
      <c r="H379" s="21" t="str">
        <f>IF(Data!H379&gt;0,Data!H379-4,"")</f>
        <v/>
      </c>
      <c r="I379" s="21" t="str">
        <f>IF(Data!I379&gt;0,4-Data!I379,"")</f>
        <v/>
      </c>
      <c r="J379" s="21" t="str">
        <f>IF(Data!J379&gt;0,4-Data!J379,"")</f>
        <v/>
      </c>
      <c r="K379" s="21" t="str">
        <f>IF(Data!K379&gt;0,Data!K379-4,"")</f>
        <v/>
      </c>
      <c r="L379" s="21" t="str">
        <f>IF(Data!L379&gt;0,4-Data!L379,"")</f>
        <v/>
      </c>
      <c r="M379" s="21" t="str">
        <f>IF(Data!M379&gt;0,Data!M379-4,"")</f>
        <v/>
      </c>
      <c r="N379" s="21" t="str">
        <f>IF(Data!N379&gt;0,Data!N379-4,"")</f>
        <v/>
      </c>
      <c r="O379" s="21" t="str">
        <f>IF(Data!O379&gt;0,Data!O379-4,"")</f>
        <v/>
      </c>
      <c r="P379" s="21" t="str">
        <f>IF(Data!P379&gt;0,Data!P379-4,"")</f>
        <v/>
      </c>
      <c r="Q379" s="21" t="str">
        <f>IF(Data!Q379&gt;0,4-Data!Q379,"")</f>
        <v/>
      </c>
      <c r="R379" s="21" t="str">
        <f>IF(Data!R379&gt;0,4-Data!R379,"")</f>
        <v/>
      </c>
      <c r="S379" s="21" t="str">
        <f>IF(Data!S379&gt;0,4-Data!S379,"")</f>
        <v/>
      </c>
      <c r="T379" s="21" t="str">
        <f>IF(Data!T379&gt;0,Data!T379-4,"")</f>
        <v/>
      </c>
      <c r="U379" s="21" t="str">
        <f>IF(Data!U379&gt;0,4-Data!U379,"")</f>
        <v/>
      </c>
      <c r="V379" s="21" t="str">
        <f>IF(Data!V379&gt;0,Data!V379-4,"")</f>
        <v/>
      </c>
      <c r="W379" s="21" t="str">
        <f>IF(Data!W379&gt;0,4-Data!W379,"")</f>
        <v/>
      </c>
      <c r="X379" s="21" t="str">
        <f>IF(Data!X379&gt;0,4-Data!X379,"")</f>
        <v/>
      </c>
      <c r="Y379" s="21" t="str">
        <f>IF(Data!Y379&gt;0,4-Data!Y379,"")</f>
        <v/>
      </c>
      <c r="Z379" s="21" t="str">
        <f>IF(Data!Z379&gt;0,Data!Z379-4,"")</f>
        <v/>
      </c>
      <c r="AC379" s="39" t="str">
        <f t="shared" si="1"/>
        <v/>
      </c>
      <c r="AD379" s="39" t="str">
        <f t="shared" si="2"/>
        <v/>
      </c>
      <c r="AE379" s="39" t="str">
        <f t="shared" si="3"/>
        <v/>
      </c>
      <c r="AF379" s="39" t="str">
        <f t="shared" si="4"/>
        <v/>
      </c>
      <c r="AG379" s="39" t="str">
        <f t="shared" si="5"/>
        <v/>
      </c>
      <c r="AH379" s="39" t="str">
        <f t="shared" si="6"/>
        <v/>
      </c>
    </row>
    <row r="380" ht="14.25" customHeight="1">
      <c r="A380" s="21" t="str">
        <f>IF(Data!A380&gt;0,Data!A380-4,"")</f>
        <v/>
      </c>
      <c r="B380" s="21" t="str">
        <f>IF(Data!B380&gt;0,Data!B380-4,"")</f>
        <v/>
      </c>
      <c r="C380" s="21" t="str">
        <f>IF(Data!C380&gt;0,4-Data!C380,"")</f>
        <v/>
      </c>
      <c r="D380" s="21" t="str">
        <f>IF(Data!D380&gt;0,4-Data!D380,"")</f>
        <v/>
      </c>
      <c r="E380" s="21" t="str">
        <f>IF(Data!E380&gt;0,4-Data!E380,"")</f>
        <v/>
      </c>
      <c r="F380" s="21" t="str">
        <f>IF(Data!F380&gt;0,Data!F380-4,"")</f>
        <v/>
      </c>
      <c r="G380" s="21" t="str">
        <f>IF(Data!G380&gt;0,Data!G380-4,"")</f>
        <v/>
      </c>
      <c r="H380" s="21" t="str">
        <f>IF(Data!H380&gt;0,Data!H380-4,"")</f>
        <v/>
      </c>
      <c r="I380" s="21" t="str">
        <f>IF(Data!I380&gt;0,4-Data!I380,"")</f>
        <v/>
      </c>
      <c r="J380" s="21" t="str">
        <f>IF(Data!J380&gt;0,4-Data!J380,"")</f>
        <v/>
      </c>
      <c r="K380" s="21" t="str">
        <f>IF(Data!K380&gt;0,Data!K380-4,"")</f>
        <v/>
      </c>
      <c r="L380" s="21" t="str">
        <f>IF(Data!L380&gt;0,4-Data!L380,"")</f>
        <v/>
      </c>
      <c r="M380" s="21" t="str">
        <f>IF(Data!M380&gt;0,Data!M380-4,"")</f>
        <v/>
      </c>
      <c r="N380" s="21" t="str">
        <f>IF(Data!N380&gt;0,Data!N380-4,"")</f>
        <v/>
      </c>
      <c r="O380" s="21" t="str">
        <f>IF(Data!O380&gt;0,Data!O380-4,"")</f>
        <v/>
      </c>
      <c r="P380" s="21" t="str">
        <f>IF(Data!P380&gt;0,Data!P380-4,"")</f>
        <v/>
      </c>
      <c r="Q380" s="21" t="str">
        <f>IF(Data!Q380&gt;0,4-Data!Q380,"")</f>
        <v/>
      </c>
      <c r="R380" s="21" t="str">
        <f>IF(Data!R380&gt;0,4-Data!R380,"")</f>
        <v/>
      </c>
      <c r="S380" s="21" t="str">
        <f>IF(Data!S380&gt;0,4-Data!S380,"")</f>
        <v/>
      </c>
      <c r="T380" s="21" t="str">
        <f>IF(Data!T380&gt;0,Data!T380-4,"")</f>
        <v/>
      </c>
      <c r="U380" s="21" t="str">
        <f>IF(Data!U380&gt;0,4-Data!U380,"")</f>
        <v/>
      </c>
      <c r="V380" s="21" t="str">
        <f>IF(Data!V380&gt;0,Data!V380-4,"")</f>
        <v/>
      </c>
      <c r="W380" s="21" t="str">
        <f>IF(Data!W380&gt;0,4-Data!W380,"")</f>
        <v/>
      </c>
      <c r="X380" s="21" t="str">
        <f>IF(Data!X380&gt;0,4-Data!X380,"")</f>
        <v/>
      </c>
      <c r="Y380" s="21" t="str">
        <f>IF(Data!Y380&gt;0,4-Data!Y380,"")</f>
        <v/>
      </c>
      <c r="Z380" s="21" t="str">
        <f>IF(Data!Z380&gt;0,Data!Z380-4,"")</f>
        <v/>
      </c>
      <c r="AC380" s="39" t="str">
        <f t="shared" si="1"/>
        <v/>
      </c>
      <c r="AD380" s="39" t="str">
        <f t="shared" si="2"/>
        <v/>
      </c>
      <c r="AE380" s="39" t="str">
        <f t="shared" si="3"/>
        <v/>
      </c>
      <c r="AF380" s="39" t="str">
        <f t="shared" si="4"/>
        <v/>
      </c>
      <c r="AG380" s="39" t="str">
        <f t="shared" si="5"/>
        <v/>
      </c>
      <c r="AH380" s="39" t="str">
        <f t="shared" si="6"/>
        <v/>
      </c>
    </row>
    <row r="381" ht="14.25" customHeight="1">
      <c r="A381" s="21" t="str">
        <f>IF(Data!A381&gt;0,Data!A381-4,"")</f>
        <v/>
      </c>
      <c r="B381" s="21" t="str">
        <f>IF(Data!B381&gt;0,Data!B381-4,"")</f>
        <v/>
      </c>
      <c r="C381" s="21" t="str">
        <f>IF(Data!C381&gt;0,4-Data!C381,"")</f>
        <v/>
      </c>
      <c r="D381" s="21" t="str">
        <f>IF(Data!D381&gt;0,4-Data!D381,"")</f>
        <v/>
      </c>
      <c r="E381" s="21" t="str">
        <f>IF(Data!E381&gt;0,4-Data!E381,"")</f>
        <v/>
      </c>
      <c r="F381" s="21" t="str">
        <f>IF(Data!F381&gt;0,Data!F381-4,"")</f>
        <v/>
      </c>
      <c r="G381" s="21" t="str">
        <f>IF(Data!G381&gt;0,Data!G381-4,"")</f>
        <v/>
      </c>
      <c r="H381" s="21" t="str">
        <f>IF(Data!H381&gt;0,Data!H381-4,"")</f>
        <v/>
      </c>
      <c r="I381" s="21" t="str">
        <f>IF(Data!I381&gt;0,4-Data!I381,"")</f>
        <v/>
      </c>
      <c r="J381" s="21" t="str">
        <f>IF(Data!J381&gt;0,4-Data!J381,"")</f>
        <v/>
      </c>
      <c r="K381" s="21" t="str">
        <f>IF(Data!K381&gt;0,Data!K381-4,"")</f>
        <v/>
      </c>
      <c r="L381" s="21" t="str">
        <f>IF(Data!L381&gt;0,4-Data!L381,"")</f>
        <v/>
      </c>
      <c r="M381" s="21" t="str">
        <f>IF(Data!M381&gt;0,Data!M381-4,"")</f>
        <v/>
      </c>
      <c r="N381" s="21" t="str">
        <f>IF(Data!N381&gt;0,Data!N381-4,"")</f>
        <v/>
      </c>
      <c r="O381" s="21" t="str">
        <f>IF(Data!O381&gt;0,Data!O381-4,"")</f>
        <v/>
      </c>
      <c r="P381" s="21" t="str">
        <f>IF(Data!P381&gt;0,Data!P381-4,"")</f>
        <v/>
      </c>
      <c r="Q381" s="21" t="str">
        <f>IF(Data!Q381&gt;0,4-Data!Q381,"")</f>
        <v/>
      </c>
      <c r="R381" s="21" t="str">
        <f>IF(Data!R381&gt;0,4-Data!R381,"")</f>
        <v/>
      </c>
      <c r="S381" s="21" t="str">
        <f>IF(Data!S381&gt;0,4-Data!S381,"")</f>
        <v/>
      </c>
      <c r="T381" s="21" t="str">
        <f>IF(Data!T381&gt;0,Data!T381-4,"")</f>
        <v/>
      </c>
      <c r="U381" s="21" t="str">
        <f>IF(Data!U381&gt;0,4-Data!U381,"")</f>
        <v/>
      </c>
      <c r="V381" s="21" t="str">
        <f>IF(Data!V381&gt;0,Data!V381-4,"")</f>
        <v/>
      </c>
      <c r="W381" s="21" t="str">
        <f>IF(Data!W381&gt;0,4-Data!W381,"")</f>
        <v/>
      </c>
      <c r="X381" s="21" t="str">
        <f>IF(Data!X381&gt;0,4-Data!X381,"")</f>
        <v/>
      </c>
      <c r="Y381" s="21" t="str">
        <f>IF(Data!Y381&gt;0,4-Data!Y381,"")</f>
        <v/>
      </c>
      <c r="Z381" s="21" t="str">
        <f>IF(Data!Z381&gt;0,Data!Z381-4,"")</f>
        <v/>
      </c>
      <c r="AC381" s="39" t="str">
        <f t="shared" si="1"/>
        <v/>
      </c>
      <c r="AD381" s="39" t="str">
        <f t="shared" si="2"/>
        <v/>
      </c>
      <c r="AE381" s="39" t="str">
        <f t="shared" si="3"/>
        <v/>
      </c>
      <c r="AF381" s="39" t="str">
        <f t="shared" si="4"/>
        <v/>
      </c>
      <c r="AG381" s="39" t="str">
        <f t="shared" si="5"/>
        <v/>
      </c>
      <c r="AH381" s="39" t="str">
        <f t="shared" si="6"/>
        <v/>
      </c>
    </row>
    <row r="382" ht="14.25" customHeight="1">
      <c r="A382" s="21" t="str">
        <f>IF(Data!A382&gt;0,Data!A382-4,"")</f>
        <v/>
      </c>
      <c r="B382" s="21" t="str">
        <f>IF(Data!B382&gt;0,Data!B382-4,"")</f>
        <v/>
      </c>
      <c r="C382" s="21" t="str">
        <f>IF(Data!C382&gt;0,4-Data!C382,"")</f>
        <v/>
      </c>
      <c r="D382" s="21" t="str">
        <f>IF(Data!D382&gt;0,4-Data!D382,"")</f>
        <v/>
      </c>
      <c r="E382" s="21" t="str">
        <f>IF(Data!E382&gt;0,4-Data!E382,"")</f>
        <v/>
      </c>
      <c r="F382" s="21" t="str">
        <f>IF(Data!F382&gt;0,Data!F382-4,"")</f>
        <v/>
      </c>
      <c r="G382" s="21" t="str">
        <f>IF(Data!G382&gt;0,Data!G382-4,"")</f>
        <v/>
      </c>
      <c r="H382" s="21" t="str">
        <f>IF(Data!H382&gt;0,Data!H382-4,"")</f>
        <v/>
      </c>
      <c r="I382" s="21" t="str">
        <f>IF(Data!I382&gt;0,4-Data!I382,"")</f>
        <v/>
      </c>
      <c r="J382" s="21" t="str">
        <f>IF(Data!J382&gt;0,4-Data!J382,"")</f>
        <v/>
      </c>
      <c r="K382" s="21" t="str">
        <f>IF(Data!K382&gt;0,Data!K382-4,"")</f>
        <v/>
      </c>
      <c r="L382" s="21" t="str">
        <f>IF(Data!L382&gt;0,4-Data!L382,"")</f>
        <v/>
      </c>
      <c r="M382" s="21" t="str">
        <f>IF(Data!M382&gt;0,Data!M382-4,"")</f>
        <v/>
      </c>
      <c r="N382" s="21" t="str">
        <f>IF(Data!N382&gt;0,Data!N382-4,"")</f>
        <v/>
      </c>
      <c r="O382" s="21" t="str">
        <f>IF(Data!O382&gt;0,Data!O382-4,"")</f>
        <v/>
      </c>
      <c r="P382" s="21" t="str">
        <f>IF(Data!P382&gt;0,Data!P382-4,"")</f>
        <v/>
      </c>
      <c r="Q382" s="21" t="str">
        <f>IF(Data!Q382&gt;0,4-Data!Q382,"")</f>
        <v/>
      </c>
      <c r="R382" s="21" t="str">
        <f>IF(Data!R382&gt;0,4-Data!R382,"")</f>
        <v/>
      </c>
      <c r="S382" s="21" t="str">
        <f>IF(Data!S382&gt;0,4-Data!S382,"")</f>
        <v/>
      </c>
      <c r="T382" s="21" t="str">
        <f>IF(Data!T382&gt;0,Data!T382-4,"")</f>
        <v/>
      </c>
      <c r="U382" s="21" t="str">
        <f>IF(Data!U382&gt;0,4-Data!U382,"")</f>
        <v/>
      </c>
      <c r="V382" s="21" t="str">
        <f>IF(Data!V382&gt;0,Data!V382-4,"")</f>
        <v/>
      </c>
      <c r="W382" s="21" t="str">
        <f>IF(Data!W382&gt;0,4-Data!W382,"")</f>
        <v/>
      </c>
      <c r="X382" s="21" t="str">
        <f>IF(Data!X382&gt;0,4-Data!X382,"")</f>
        <v/>
      </c>
      <c r="Y382" s="21" t="str">
        <f>IF(Data!Y382&gt;0,4-Data!Y382,"")</f>
        <v/>
      </c>
      <c r="Z382" s="21" t="str">
        <f>IF(Data!Z382&gt;0,Data!Z382-4,"")</f>
        <v/>
      </c>
      <c r="AC382" s="39" t="str">
        <f t="shared" si="1"/>
        <v/>
      </c>
      <c r="AD382" s="39" t="str">
        <f t="shared" si="2"/>
        <v/>
      </c>
      <c r="AE382" s="39" t="str">
        <f t="shared" si="3"/>
        <v/>
      </c>
      <c r="AF382" s="39" t="str">
        <f t="shared" si="4"/>
        <v/>
      </c>
      <c r="AG382" s="39" t="str">
        <f t="shared" si="5"/>
        <v/>
      </c>
      <c r="AH382" s="39" t="str">
        <f t="shared" si="6"/>
        <v/>
      </c>
    </row>
    <row r="383" ht="14.25" customHeight="1">
      <c r="A383" s="21" t="str">
        <f>IF(Data!A383&gt;0,Data!A383-4,"")</f>
        <v/>
      </c>
      <c r="B383" s="21" t="str">
        <f>IF(Data!B383&gt;0,Data!B383-4,"")</f>
        <v/>
      </c>
      <c r="C383" s="21" t="str">
        <f>IF(Data!C383&gt;0,4-Data!C383,"")</f>
        <v/>
      </c>
      <c r="D383" s="21" t="str">
        <f>IF(Data!D383&gt;0,4-Data!D383,"")</f>
        <v/>
      </c>
      <c r="E383" s="21" t="str">
        <f>IF(Data!E383&gt;0,4-Data!E383,"")</f>
        <v/>
      </c>
      <c r="F383" s="21" t="str">
        <f>IF(Data!F383&gt;0,Data!F383-4,"")</f>
        <v/>
      </c>
      <c r="G383" s="21" t="str">
        <f>IF(Data!G383&gt;0,Data!G383-4,"")</f>
        <v/>
      </c>
      <c r="H383" s="21" t="str">
        <f>IF(Data!H383&gt;0,Data!H383-4,"")</f>
        <v/>
      </c>
      <c r="I383" s="21" t="str">
        <f>IF(Data!I383&gt;0,4-Data!I383,"")</f>
        <v/>
      </c>
      <c r="J383" s="21" t="str">
        <f>IF(Data!J383&gt;0,4-Data!J383,"")</f>
        <v/>
      </c>
      <c r="K383" s="21" t="str">
        <f>IF(Data!K383&gt;0,Data!K383-4,"")</f>
        <v/>
      </c>
      <c r="L383" s="21" t="str">
        <f>IF(Data!L383&gt;0,4-Data!L383,"")</f>
        <v/>
      </c>
      <c r="M383" s="21" t="str">
        <f>IF(Data!M383&gt;0,Data!M383-4,"")</f>
        <v/>
      </c>
      <c r="N383" s="21" t="str">
        <f>IF(Data!N383&gt;0,Data!N383-4,"")</f>
        <v/>
      </c>
      <c r="O383" s="21" t="str">
        <f>IF(Data!O383&gt;0,Data!O383-4,"")</f>
        <v/>
      </c>
      <c r="P383" s="21" t="str">
        <f>IF(Data!P383&gt;0,Data!P383-4,"")</f>
        <v/>
      </c>
      <c r="Q383" s="21" t="str">
        <f>IF(Data!Q383&gt;0,4-Data!Q383,"")</f>
        <v/>
      </c>
      <c r="R383" s="21" t="str">
        <f>IF(Data!R383&gt;0,4-Data!R383,"")</f>
        <v/>
      </c>
      <c r="S383" s="21" t="str">
        <f>IF(Data!S383&gt;0,4-Data!S383,"")</f>
        <v/>
      </c>
      <c r="T383" s="21" t="str">
        <f>IF(Data!T383&gt;0,Data!T383-4,"")</f>
        <v/>
      </c>
      <c r="U383" s="21" t="str">
        <f>IF(Data!U383&gt;0,4-Data!U383,"")</f>
        <v/>
      </c>
      <c r="V383" s="21" t="str">
        <f>IF(Data!V383&gt;0,Data!V383-4,"")</f>
        <v/>
      </c>
      <c r="W383" s="21" t="str">
        <f>IF(Data!W383&gt;0,4-Data!W383,"")</f>
        <v/>
      </c>
      <c r="X383" s="21" t="str">
        <f>IF(Data!X383&gt;0,4-Data!X383,"")</f>
        <v/>
      </c>
      <c r="Y383" s="21" t="str">
        <f>IF(Data!Y383&gt;0,4-Data!Y383,"")</f>
        <v/>
      </c>
      <c r="Z383" s="21" t="str">
        <f>IF(Data!Z383&gt;0,Data!Z383-4,"")</f>
        <v/>
      </c>
      <c r="AC383" s="39" t="str">
        <f t="shared" si="1"/>
        <v/>
      </c>
      <c r="AD383" s="39" t="str">
        <f t="shared" si="2"/>
        <v/>
      </c>
      <c r="AE383" s="39" t="str">
        <f t="shared" si="3"/>
        <v/>
      </c>
      <c r="AF383" s="39" t="str">
        <f t="shared" si="4"/>
        <v/>
      </c>
      <c r="AG383" s="39" t="str">
        <f t="shared" si="5"/>
        <v/>
      </c>
      <c r="AH383" s="39" t="str">
        <f t="shared" si="6"/>
        <v/>
      </c>
    </row>
    <row r="384" ht="14.25" customHeight="1">
      <c r="A384" s="21" t="str">
        <f>IF(Data!A384&gt;0,Data!A384-4,"")</f>
        <v/>
      </c>
      <c r="B384" s="21" t="str">
        <f>IF(Data!B384&gt;0,Data!B384-4,"")</f>
        <v/>
      </c>
      <c r="C384" s="21" t="str">
        <f>IF(Data!C384&gt;0,4-Data!C384,"")</f>
        <v/>
      </c>
      <c r="D384" s="21" t="str">
        <f>IF(Data!D384&gt;0,4-Data!D384,"")</f>
        <v/>
      </c>
      <c r="E384" s="21" t="str">
        <f>IF(Data!E384&gt;0,4-Data!E384,"")</f>
        <v/>
      </c>
      <c r="F384" s="21" t="str">
        <f>IF(Data!F384&gt;0,Data!F384-4,"")</f>
        <v/>
      </c>
      <c r="G384" s="21" t="str">
        <f>IF(Data!G384&gt;0,Data!G384-4,"")</f>
        <v/>
      </c>
      <c r="H384" s="21" t="str">
        <f>IF(Data!H384&gt;0,Data!H384-4,"")</f>
        <v/>
      </c>
      <c r="I384" s="21" t="str">
        <f>IF(Data!I384&gt;0,4-Data!I384,"")</f>
        <v/>
      </c>
      <c r="J384" s="21" t="str">
        <f>IF(Data!J384&gt;0,4-Data!J384,"")</f>
        <v/>
      </c>
      <c r="K384" s="21" t="str">
        <f>IF(Data!K384&gt;0,Data!K384-4,"")</f>
        <v/>
      </c>
      <c r="L384" s="21" t="str">
        <f>IF(Data!L384&gt;0,4-Data!L384,"")</f>
        <v/>
      </c>
      <c r="M384" s="21" t="str">
        <f>IF(Data!M384&gt;0,Data!M384-4,"")</f>
        <v/>
      </c>
      <c r="N384" s="21" t="str">
        <f>IF(Data!N384&gt;0,Data!N384-4,"")</f>
        <v/>
      </c>
      <c r="O384" s="21" t="str">
        <f>IF(Data!O384&gt;0,Data!O384-4,"")</f>
        <v/>
      </c>
      <c r="P384" s="21" t="str">
        <f>IF(Data!P384&gt;0,Data!P384-4,"")</f>
        <v/>
      </c>
      <c r="Q384" s="21" t="str">
        <f>IF(Data!Q384&gt;0,4-Data!Q384,"")</f>
        <v/>
      </c>
      <c r="R384" s="21" t="str">
        <f>IF(Data!R384&gt;0,4-Data!R384,"")</f>
        <v/>
      </c>
      <c r="S384" s="21" t="str">
        <f>IF(Data!S384&gt;0,4-Data!S384,"")</f>
        <v/>
      </c>
      <c r="T384" s="21" t="str">
        <f>IF(Data!T384&gt;0,Data!T384-4,"")</f>
        <v/>
      </c>
      <c r="U384" s="21" t="str">
        <f>IF(Data!U384&gt;0,4-Data!U384,"")</f>
        <v/>
      </c>
      <c r="V384" s="21" t="str">
        <f>IF(Data!V384&gt;0,Data!V384-4,"")</f>
        <v/>
      </c>
      <c r="W384" s="21" t="str">
        <f>IF(Data!W384&gt;0,4-Data!W384,"")</f>
        <v/>
      </c>
      <c r="X384" s="21" t="str">
        <f>IF(Data!X384&gt;0,4-Data!X384,"")</f>
        <v/>
      </c>
      <c r="Y384" s="21" t="str">
        <f>IF(Data!Y384&gt;0,4-Data!Y384,"")</f>
        <v/>
      </c>
      <c r="Z384" s="21" t="str">
        <f>IF(Data!Z384&gt;0,Data!Z384-4,"")</f>
        <v/>
      </c>
      <c r="AC384" s="39" t="str">
        <f t="shared" si="1"/>
        <v/>
      </c>
      <c r="AD384" s="39" t="str">
        <f t="shared" si="2"/>
        <v/>
      </c>
      <c r="AE384" s="39" t="str">
        <f t="shared" si="3"/>
        <v/>
      </c>
      <c r="AF384" s="39" t="str">
        <f t="shared" si="4"/>
        <v/>
      </c>
      <c r="AG384" s="39" t="str">
        <f t="shared" si="5"/>
        <v/>
      </c>
      <c r="AH384" s="39" t="str">
        <f t="shared" si="6"/>
        <v/>
      </c>
    </row>
    <row r="385" ht="14.25" customHeight="1">
      <c r="A385" s="21" t="str">
        <f>IF(Data!A385&gt;0,Data!A385-4,"")</f>
        <v/>
      </c>
      <c r="B385" s="21" t="str">
        <f>IF(Data!B385&gt;0,Data!B385-4,"")</f>
        <v/>
      </c>
      <c r="C385" s="21" t="str">
        <f>IF(Data!C385&gt;0,4-Data!C385,"")</f>
        <v/>
      </c>
      <c r="D385" s="21" t="str">
        <f>IF(Data!D385&gt;0,4-Data!D385,"")</f>
        <v/>
      </c>
      <c r="E385" s="21" t="str">
        <f>IF(Data!E385&gt;0,4-Data!E385,"")</f>
        <v/>
      </c>
      <c r="F385" s="21" t="str">
        <f>IF(Data!F385&gt;0,Data!F385-4,"")</f>
        <v/>
      </c>
      <c r="G385" s="21" t="str">
        <f>IF(Data!G385&gt;0,Data!G385-4,"")</f>
        <v/>
      </c>
      <c r="H385" s="21" t="str">
        <f>IF(Data!H385&gt;0,Data!H385-4,"")</f>
        <v/>
      </c>
      <c r="I385" s="21" t="str">
        <f>IF(Data!I385&gt;0,4-Data!I385,"")</f>
        <v/>
      </c>
      <c r="J385" s="21" t="str">
        <f>IF(Data!J385&gt;0,4-Data!J385,"")</f>
        <v/>
      </c>
      <c r="K385" s="21" t="str">
        <f>IF(Data!K385&gt;0,Data!K385-4,"")</f>
        <v/>
      </c>
      <c r="L385" s="21" t="str">
        <f>IF(Data!L385&gt;0,4-Data!L385,"")</f>
        <v/>
      </c>
      <c r="M385" s="21" t="str">
        <f>IF(Data!M385&gt;0,Data!M385-4,"")</f>
        <v/>
      </c>
      <c r="N385" s="21" t="str">
        <f>IF(Data!N385&gt;0,Data!N385-4,"")</f>
        <v/>
      </c>
      <c r="O385" s="21" t="str">
        <f>IF(Data!O385&gt;0,Data!O385-4,"")</f>
        <v/>
      </c>
      <c r="P385" s="21" t="str">
        <f>IF(Data!P385&gt;0,Data!P385-4,"")</f>
        <v/>
      </c>
      <c r="Q385" s="21" t="str">
        <f>IF(Data!Q385&gt;0,4-Data!Q385,"")</f>
        <v/>
      </c>
      <c r="R385" s="21" t="str">
        <f>IF(Data!R385&gt;0,4-Data!R385,"")</f>
        <v/>
      </c>
      <c r="S385" s="21" t="str">
        <f>IF(Data!S385&gt;0,4-Data!S385,"")</f>
        <v/>
      </c>
      <c r="T385" s="21" t="str">
        <f>IF(Data!T385&gt;0,Data!T385-4,"")</f>
        <v/>
      </c>
      <c r="U385" s="21" t="str">
        <f>IF(Data!U385&gt;0,4-Data!U385,"")</f>
        <v/>
      </c>
      <c r="V385" s="21" t="str">
        <f>IF(Data!V385&gt;0,Data!V385-4,"")</f>
        <v/>
      </c>
      <c r="W385" s="21" t="str">
        <f>IF(Data!W385&gt;0,4-Data!W385,"")</f>
        <v/>
      </c>
      <c r="X385" s="21" t="str">
        <f>IF(Data!X385&gt;0,4-Data!X385,"")</f>
        <v/>
      </c>
      <c r="Y385" s="21" t="str">
        <f>IF(Data!Y385&gt;0,4-Data!Y385,"")</f>
        <v/>
      </c>
      <c r="Z385" s="21" t="str">
        <f>IF(Data!Z385&gt;0,Data!Z385-4,"")</f>
        <v/>
      </c>
      <c r="AC385" s="39" t="str">
        <f t="shared" si="1"/>
        <v/>
      </c>
      <c r="AD385" s="39" t="str">
        <f t="shared" si="2"/>
        <v/>
      </c>
      <c r="AE385" s="39" t="str">
        <f t="shared" si="3"/>
        <v/>
      </c>
      <c r="AF385" s="39" t="str">
        <f t="shared" si="4"/>
        <v/>
      </c>
      <c r="AG385" s="39" t="str">
        <f t="shared" si="5"/>
        <v/>
      </c>
      <c r="AH385" s="39" t="str">
        <f t="shared" si="6"/>
        <v/>
      </c>
    </row>
    <row r="386" ht="14.25" customHeight="1">
      <c r="A386" s="21" t="str">
        <f>IF(Data!A386&gt;0,Data!A386-4,"")</f>
        <v/>
      </c>
      <c r="B386" s="21" t="str">
        <f>IF(Data!B386&gt;0,Data!B386-4,"")</f>
        <v/>
      </c>
      <c r="C386" s="21" t="str">
        <f>IF(Data!C386&gt;0,4-Data!C386,"")</f>
        <v/>
      </c>
      <c r="D386" s="21" t="str">
        <f>IF(Data!D386&gt;0,4-Data!D386,"")</f>
        <v/>
      </c>
      <c r="E386" s="21" t="str">
        <f>IF(Data!E386&gt;0,4-Data!E386,"")</f>
        <v/>
      </c>
      <c r="F386" s="21" t="str">
        <f>IF(Data!F386&gt;0,Data!F386-4,"")</f>
        <v/>
      </c>
      <c r="G386" s="21" t="str">
        <f>IF(Data!G386&gt;0,Data!G386-4,"")</f>
        <v/>
      </c>
      <c r="H386" s="21" t="str">
        <f>IF(Data!H386&gt;0,Data!H386-4,"")</f>
        <v/>
      </c>
      <c r="I386" s="21" t="str">
        <f>IF(Data!I386&gt;0,4-Data!I386,"")</f>
        <v/>
      </c>
      <c r="J386" s="21" t="str">
        <f>IF(Data!J386&gt;0,4-Data!J386,"")</f>
        <v/>
      </c>
      <c r="K386" s="21" t="str">
        <f>IF(Data!K386&gt;0,Data!K386-4,"")</f>
        <v/>
      </c>
      <c r="L386" s="21" t="str">
        <f>IF(Data!L386&gt;0,4-Data!L386,"")</f>
        <v/>
      </c>
      <c r="M386" s="21" t="str">
        <f>IF(Data!M386&gt;0,Data!M386-4,"")</f>
        <v/>
      </c>
      <c r="N386" s="21" t="str">
        <f>IF(Data!N386&gt;0,Data!N386-4,"")</f>
        <v/>
      </c>
      <c r="O386" s="21" t="str">
        <f>IF(Data!O386&gt;0,Data!O386-4,"")</f>
        <v/>
      </c>
      <c r="P386" s="21" t="str">
        <f>IF(Data!P386&gt;0,Data!P386-4,"")</f>
        <v/>
      </c>
      <c r="Q386" s="21" t="str">
        <f>IF(Data!Q386&gt;0,4-Data!Q386,"")</f>
        <v/>
      </c>
      <c r="R386" s="21" t="str">
        <f>IF(Data!R386&gt;0,4-Data!R386,"")</f>
        <v/>
      </c>
      <c r="S386" s="21" t="str">
        <f>IF(Data!S386&gt;0,4-Data!S386,"")</f>
        <v/>
      </c>
      <c r="T386" s="21" t="str">
        <f>IF(Data!T386&gt;0,Data!T386-4,"")</f>
        <v/>
      </c>
      <c r="U386" s="21" t="str">
        <f>IF(Data!U386&gt;0,4-Data!U386,"")</f>
        <v/>
      </c>
      <c r="V386" s="21" t="str">
        <f>IF(Data!V386&gt;0,Data!V386-4,"")</f>
        <v/>
      </c>
      <c r="W386" s="21" t="str">
        <f>IF(Data!W386&gt;0,4-Data!W386,"")</f>
        <v/>
      </c>
      <c r="X386" s="21" t="str">
        <f>IF(Data!X386&gt;0,4-Data!X386,"")</f>
        <v/>
      </c>
      <c r="Y386" s="21" t="str">
        <f>IF(Data!Y386&gt;0,4-Data!Y386,"")</f>
        <v/>
      </c>
      <c r="Z386" s="21" t="str">
        <f>IF(Data!Z386&gt;0,Data!Z386-4,"")</f>
        <v/>
      </c>
      <c r="AC386" s="39" t="str">
        <f t="shared" si="1"/>
        <v/>
      </c>
      <c r="AD386" s="39" t="str">
        <f t="shared" si="2"/>
        <v/>
      </c>
      <c r="AE386" s="39" t="str">
        <f t="shared" si="3"/>
        <v/>
      </c>
      <c r="AF386" s="39" t="str">
        <f t="shared" si="4"/>
        <v/>
      </c>
      <c r="AG386" s="39" t="str">
        <f t="shared" si="5"/>
        <v/>
      </c>
      <c r="AH386" s="39" t="str">
        <f t="shared" si="6"/>
        <v/>
      </c>
    </row>
    <row r="387" ht="14.25" customHeight="1">
      <c r="A387" s="21" t="str">
        <f>IF(Data!A387&gt;0,Data!A387-4,"")</f>
        <v/>
      </c>
      <c r="B387" s="21" t="str">
        <f>IF(Data!B387&gt;0,Data!B387-4,"")</f>
        <v/>
      </c>
      <c r="C387" s="21" t="str">
        <f>IF(Data!C387&gt;0,4-Data!C387,"")</f>
        <v/>
      </c>
      <c r="D387" s="21" t="str">
        <f>IF(Data!D387&gt;0,4-Data!D387,"")</f>
        <v/>
      </c>
      <c r="E387" s="21" t="str">
        <f>IF(Data!E387&gt;0,4-Data!E387,"")</f>
        <v/>
      </c>
      <c r="F387" s="21" t="str">
        <f>IF(Data!F387&gt;0,Data!F387-4,"")</f>
        <v/>
      </c>
      <c r="G387" s="21" t="str">
        <f>IF(Data!G387&gt;0,Data!G387-4,"")</f>
        <v/>
      </c>
      <c r="H387" s="21" t="str">
        <f>IF(Data!H387&gt;0,Data!H387-4,"")</f>
        <v/>
      </c>
      <c r="I387" s="21" t="str">
        <f>IF(Data!I387&gt;0,4-Data!I387,"")</f>
        <v/>
      </c>
      <c r="J387" s="21" t="str">
        <f>IF(Data!J387&gt;0,4-Data!J387,"")</f>
        <v/>
      </c>
      <c r="K387" s="21" t="str">
        <f>IF(Data!K387&gt;0,Data!K387-4,"")</f>
        <v/>
      </c>
      <c r="L387" s="21" t="str">
        <f>IF(Data!L387&gt;0,4-Data!L387,"")</f>
        <v/>
      </c>
      <c r="M387" s="21" t="str">
        <f>IF(Data!M387&gt;0,Data!M387-4,"")</f>
        <v/>
      </c>
      <c r="N387" s="21" t="str">
        <f>IF(Data!N387&gt;0,Data!N387-4,"")</f>
        <v/>
      </c>
      <c r="O387" s="21" t="str">
        <f>IF(Data!O387&gt;0,Data!O387-4,"")</f>
        <v/>
      </c>
      <c r="P387" s="21" t="str">
        <f>IF(Data!P387&gt;0,Data!P387-4,"")</f>
        <v/>
      </c>
      <c r="Q387" s="21" t="str">
        <f>IF(Data!Q387&gt;0,4-Data!Q387,"")</f>
        <v/>
      </c>
      <c r="R387" s="21" t="str">
        <f>IF(Data!R387&gt;0,4-Data!R387,"")</f>
        <v/>
      </c>
      <c r="S387" s="21" t="str">
        <f>IF(Data!S387&gt;0,4-Data!S387,"")</f>
        <v/>
      </c>
      <c r="T387" s="21" t="str">
        <f>IF(Data!T387&gt;0,Data!T387-4,"")</f>
        <v/>
      </c>
      <c r="U387" s="21" t="str">
        <f>IF(Data!U387&gt;0,4-Data!U387,"")</f>
        <v/>
      </c>
      <c r="V387" s="21" t="str">
        <f>IF(Data!V387&gt;0,Data!V387-4,"")</f>
        <v/>
      </c>
      <c r="W387" s="21" t="str">
        <f>IF(Data!W387&gt;0,4-Data!W387,"")</f>
        <v/>
      </c>
      <c r="X387" s="21" t="str">
        <f>IF(Data!X387&gt;0,4-Data!X387,"")</f>
        <v/>
      </c>
      <c r="Y387" s="21" t="str">
        <f>IF(Data!Y387&gt;0,4-Data!Y387,"")</f>
        <v/>
      </c>
      <c r="Z387" s="21" t="str">
        <f>IF(Data!Z387&gt;0,Data!Z387-4,"")</f>
        <v/>
      </c>
      <c r="AC387" s="39" t="str">
        <f t="shared" si="1"/>
        <v/>
      </c>
      <c r="AD387" s="39" t="str">
        <f t="shared" si="2"/>
        <v/>
      </c>
      <c r="AE387" s="39" t="str">
        <f t="shared" si="3"/>
        <v/>
      </c>
      <c r="AF387" s="39" t="str">
        <f t="shared" si="4"/>
        <v/>
      </c>
      <c r="AG387" s="39" t="str">
        <f t="shared" si="5"/>
        <v/>
      </c>
      <c r="AH387" s="39" t="str">
        <f t="shared" si="6"/>
        <v/>
      </c>
    </row>
    <row r="388" ht="14.25" customHeight="1">
      <c r="A388" s="21" t="str">
        <f>IF(Data!A388&gt;0,Data!A388-4,"")</f>
        <v/>
      </c>
      <c r="B388" s="21" t="str">
        <f>IF(Data!B388&gt;0,Data!B388-4,"")</f>
        <v/>
      </c>
      <c r="C388" s="21" t="str">
        <f>IF(Data!C388&gt;0,4-Data!C388,"")</f>
        <v/>
      </c>
      <c r="D388" s="21" t="str">
        <f>IF(Data!D388&gt;0,4-Data!D388,"")</f>
        <v/>
      </c>
      <c r="E388" s="21" t="str">
        <f>IF(Data!E388&gt;0,4-Data!E388,"")</f>
        <v/>
      </c>
      <c r="F388" s="21" t="str">
        <f>IF(Data!F388&gt;0,Data!F388-4,"")</f>
        <v/>
      </c>
      <c r="G388" s="21" t="str">
        <f>IF(Data!G388&gt;0,Data!G388-4,"")</f>
        <v/>
      </c>
      <c r="H388" s="21" t="str">
        <f>IF(Data!H388&gt;0,Data!H388-4,"")</f>
        <v/>
      </c>
      <c r="I388" s="21" t="str">
        <f>IF(Data!I388&gt;0,4-Data!I388,"")</f>
        <v/>
      </c>
      <c r="J388" s="21" t="str">
        <f>IF(Data!J388&gt;0,4-Data!J388,"")</f>
        <v/>
      </c>
      <c r="K388" s="21" t="str">
        <f>IF(Data!K388&gt;0,Data!K388-4,"")</f>
        <v/>
      </c>
      <c r="L388" s="21" t="str">
        <f>IF(Data!L388&gt;0,4-Data!L388,"")</f>
        <v/>
      </c>
      <c r="M388" s="21" t="str">
        <f>IF(Data!M388&gt;0,Data!M388-4,"")</f>
        <v/>
      </c>
      <c r="N388" s="21" t="str">
        <f>IF(Data!N388&gt;0,Data!N388-4,"")</f>
        <v/>
      </c>
      <c r="O388" s="21" t="str">
        <f>IF(Data!O388&gt;0,Data!O388-4,"")</f>
        <v/>
      </c>
      <c r="P388" s="21" t="str">
        <f>IF(Data!P388&gt;0,Data!P388-4,"")</f>
        <v/>
      </c>
      <c r="Q388" s="21" t="str">
        <f>IF(Data!Q388&gt;0,4-Data!Q388,"")</f>
        <v/>
      </c>
      <c r="R388" s="21" t="str">
        <f>IF(Data!R388&gt;0,4-Data!R388,"")</f>
        <v/>
      </c>
      <c r="S388" s="21" t="str">
        <f>IF(Data!S388&gt;0,4-Data!S388,"")</f>
        <v/>
      </c>
      <c r="T388" s="21" t="str">
        <f>IF(Data!T388&gt;0,Data!T388-4,"")</f>
        <v/>
      </c>
      <c r="U388" s="21" t="str">
        <f>IF(Data!U388&gt;0,4-Data!U388,"")</f>
        <v/>
      </c>
      <c r="V388" s="21" t="str">
        <f>IF(Data!V388&gt;0,Data!V388-4,"")</f>
        <v/>
      </c>
      <c r="W388" s="21" t="str">
        <f>IF(Data!W388&gt;0,4-Data!W388,"")</f>
        <v/>
      </c>
      <c r="X388" s="21" t="str">
        <f>IF(Data!X388&gt;0,4-Data!X388,"")</f>
        <v/>
      </c>
      <c r="Y388" s="21" t="str">
        <f>IF(Data!Y388&gt;0,4-Data!Y388,"")</f>
        <v/>
      </c>
      <c r="Z388" s="21" t="str">
        <f>IF(Data!Z388&gt;0,Data!Z388-4,"")</f>
        <v/>
      </c>
      <c r="AC388" s="39" t="str">
        <f t="shared" si="1"/>
        <v/>
      </c>
      <c r="AD388" s="39" t="str">
        <f t="shared" si="2"/>
        <v/>
      </c>
      <c r="AE388" s="39" t="str">
        <f t="shared" si="3"/>
        <v/>
      </c>
      <c r="AF388" s="39" t="str">
        <f t="shared" si="4"/>
        <v/>
      </c>
      <c r="AG388" s="39" t="str">
        <f t="shared" si="5"/>
        <v/>
      </c>
      <c r="AH388" s="39" t="str">
        <f t="shared" si="6"/>
        <v/>
      </c>
    </row>
    <row r="389" ht="14.25" customHeight="1">
      <c r="A389" s="21" t="str">
        <f>IF(Data!A389&gt;0,Data!A389-4,"")</f>
        <v/>
      </c>
      <c r="B389" s="21" t="str">
        <f>IF(Data!B389&gt;0,Data!B389-4,"")</f>
        <v/>
      </c>
      <c r="C389" s="21" t="str">
        <f>IF(Data!C389&gt;0,4-Data!C389,"")</f>
        <v/>
      </c>
      <c r="D389" s="21" t="str">
        <f>IF(Data!D389&gt;0,4-Data!D389,"")</f>
        <v/>
      </c>
      <c r="E389" s="21" t="str">
        <f>IF(Data!E389&gt;0,4-Data!E389,"")</f>
        <v/>
      </c>
      <c r="F389" s="21" t="str">
        <f>IF(Data!F389&gt;0,Data!F389-4,"")</f>
        <v/>
      </c>
      <c r="G389" s="21" t="str">
        <f>IF(Data!G389&gt;0,Data!G389-4,"")</f>
        <v/>
      </c>
      <c r="H389" s="21" t="str">
        <f>IF(Data!H389&gt;0,Data!H389-4,"")</f>
        <v/>
      </c>
      <c r="I389" s="21" t="str">
        <f>IF(Data!I389&gt;0,4-Data!I389,"")</f>
        <v/>
      </c>
      <c r="J389" s="21" t="str">
        <f>IF(Data!J389&gt;0,4-Data!J389,"")</f>
        <v/>
      </c>
      <c r="K389" s="21" t="str">
        <f>IF(Data!K389&gt;0,Data!K389-4,"")</f>
        <v/>
      </c>
      <c r="L389" s="21" t="str">
        <f>IF(Data!L389&gt;0,4-Data!L389,"")</f>
        <v/>
      </c>
      <c r="M389" s="21" t="str">
        <f>IF(Data!M389&gt;0,Data!M389-4,"")</f>
        <v/>
      </c>
      <c r="N389" s="21" t="str">
        <f>IF(Data!N389&gt;0,Data!N389-4,"")</f>
        <v/>
      </c>
      <c r="O389" s="21" t="str">
        <f>IF(Data!O389&gt;0,Data!O389-4,"")</f>
        <v/>
      </c>
      <c r="P389" s="21" t="str">
        <f>IF(Data!P389&gt;0,Data!P389-4,"")</f>
        <v/>
      </c>
      <c r="Q389" s="21" t="str">
        <f>IF(Data!Q389&gt;0,4-Data!Q389,"")</f>
        <v/>
      </c>
      <c r="R389" s="21" t="str">
        <f>IF(Data!R389&gt;0,4-Data!R389,"")</f>
        <v/>
      </c>
      <c r="S389" s="21" t="str">
        <f>IF(Data!S389&gt;0,4-Data!S389,"")</f>
        <v/>
      </c>
      <c r="T389" s="21" t="str">
        <f>IF(Data!T389&gt;0,Data!T389-4,"")</f>
        <v/>
      </c>
      <c r="U389" s="21" t="str">
        <f>IF(Data!U389&gt;0,4-Data!U389,"")</f>
        <v/>
      </c>
      <c r="V389" s="21" t="str">
        <f>IF(Data!V389&gt;0,Data!V389-4,"")</f>
        <v/>
      </c>
      <c r="W389" s="21" t="str">
        <f>IF(Data!W389&gt;0,4-Data!W389,"")</f>
        <v/>
      </c>
      <c r="X389" s="21" t="str">
        <f>IF(Data!X389&gt;0,4-Data!X389,"")</f>
        <v/>
      </c>
      <c r="Y389" s="21" t="str">
        <f>IF(Data!Y389&gt;0,4-Data!Y389,"")</f>
        <v/>
      </c>
      <c r="Z389" s="21" t="str">
        <f>IF(Data!Z389&gt;0,Data!Z389-4,"")</f>
        <v/>
      </c>
      <c r="AC389" s="39" t="str">
        <f t="shared" si="1"/>
        <v/>
      </c>
      <c r="AD389" s="39" t="str">
        <f t="shared" si="2"/>
        <v/>
      </c>
      <c r="AE389" s="39" t="str">
        <f t="shared" si="3"/>
        <v/>
      </c>
      <c r="AF389" s="39" t="str">
        <f t="shared" si="4"/>
        <v/>
      </c>
      <c r="AG389" s="39" t="str">
        <f t="shared" si="5"/>
        <v/>
      </c>
      <c r="AH389" s="39" t="str">
        <f t="shared" si="6"/>
        <v/>
      </c>
    </row>
    <row r="390" ht="14.25" customHeight="1">
      <c r="A390" s="21" t="str">
        <f>IF(Data!A390&gt;0,Data!A390-4,"")</f>
        <v/>
      </c>
      <c r="B390" s="21" t="str">
        <f>IF(Data!B390&gt;0,Data!B390-4,"")</f>
        <v/>
      </c>
      <c r="C390" s="21" t="str">
        <f>IF(Data!C390&gt;0,4-Data!C390,"")</f>
        <v/>
      </c>
      <c r="D390" s="21" t="str">
        <f>IF(Data!D390&gt;0,4-Data!D390,"")</f>
        <v/>
      </c>
      <c r="E390" s="21" t="str">
        <f>IF(Data!E390&gt;0,4-Data!E390,"")</f>
        <v/>
      </c>
      <c r="F390" s="21" t="str">
        <f>IF(Data!F390&gt;0,Data!F390-4,"")</f>
        <v/>
      </c>
      <c r="G390" s="21" t="str">
        <f>IF(Data!G390&gt;0,Data!G390-4,"")</f>
        <v/>
      </c>
      <c r="H390" s="21" t="str">
        <f>IF(Data!H390&gt;0,Data!H390-4,"")</f>
        <v/>
      </c>
      <c r="I390" s="21" t="str">
        <f>IF(Data!I390&gt;0,4-Data!I390,"")</f>
        <v/>
      </c>
      <c r="J390" s="21" t="str">
        <f>IF(Data!J390&gt;0,4-Data!J390,"")</f>
        <v/>
      </c>
      <c r="K390" s="21" t="str">
        <f>IF(Data!K390&gt;0,Data!K390-4,"")</f>
        <v/>
      </c>
      <c r="L390" s="21" t="str">
        <f>IF(Data!L390&gt;0,4-Data!L390,"")</f>
        <v/>
      </c>
      <c r="M390" s="21" t="str">
        <f>IF(Data!M390&gt;0,Data!M390-4,"")</f>
        <v/>
      </c>
      <c r="N390" s="21" t="str">
        <f>IF(Data!N390&gt;0,Data!N390-4,"")</f>
        <v/>
      </c>
      <c r="O390" s="21" t="str">
        <f>IF(Data!O390&gt;0,Data!O390-4,"")</f>
        <v/>
      </c>
      <c r="P390" s="21" t="str">
        <f>IF(Data!P390&gt;0,Data!P390-4,"")</f>
        <v/>
      </c>
      <c r="Q390" s="21" t="str">
        <f>IF(Data!Q390&gt;0,4-Data!Q390,"")</f>
        <v/>
      </c>
      <c r="R390" s="21" t="str">
        <f>IF(Data!R390&gt;0,4-Data!R390,"")</f>
        <v/>
      </c>
      <c r="S390" s="21" t="str">
        <f>IF(Data!S390&gt;0,4-Data!S390,"")</f>
        <v/>
      </c>
      <c r="T390" s="21" t="str">
        <f>IF(Data!T390&gt;0,Data!T390-4,"")</f>
        <v/>
      </c>
      <c r="U390" s="21" t="str">
        <f>IF(Data!U390&gt;0,4-Data!U390,"")</f>
        <v/>
      </c>
      <c r="V390" s="21" t="str">
        <f>IF(Data!V390&gt;0,Data!V390-4,"")</f>
        <v/>
      </c>
      <c r="W390" s="21" t="str">
        <f>IF(Data!W390&gt;0,4-Data!W390,"")</f>
        <v/>
      </c>
      <c r="X390" s="21" t="str">
        <f>IF(Data!X390&gt;0,4-Data!X390,"")</f>
        <v/>
      </c>
      <c r="Y390" s="21" t="str">
        <f>IF(Data!Y390&gt;0,4-Data!Y390,"")</f>
        <v/>
      </c>
      <c r="Z390" s="21" t="str">
        <f>IF(Data!Z390&gt;0,Data!Z390-4,"")</f>
        <v/>
      </c>
      <c r="AC390" s="39" t="str">
        <f t="shared" si="1"/>
        <v/>
      </c>
      <c r="AD390" s="39" t="str">
        <f t="shared" si="2"/>
        <v/>
      </c>
      <c r="AE390" s="39" t="str">
        <f t="shared" si="3"/>
        <v/>
      </c>
      <c r="AF390" s="39" t="str">
        <f t="shared" si="4"/>
        <v/>
      </c>
      <c r="AG390" s="39" t="str">
        <f t="shared" si="5"/>
        <v/>
      </c>
      <c r="AH390" s="39" t="str">
        <f t="shared" si="6"/>
        <v/>
      </c>
    </row>
    <row r="391" ht="14.25" customHeight="1">
      <c r="A391" s="21" t="str">
        <f>IF(Data!A391&gt;0,Data!A391-4,"")</f>
        <v/>
      </c>
      <c r="B391" s="21" t="str">
        <f>IF(Data!B391&gt;0,Data!B391-4,"")</f>
        <v/>
      </c>
      <c r="C391" s="21" t="str">
        <f>IF(Data!C391&gt;0,4-Data!C391,"")</f>
        <v/>
      </c>
      <c r="D391" s="21" t="str">
        <f>IF(Data!D391&gt;0,4-Data!D391,"")</f>
        <v/>
      </c>
      <c r="E391" s="21" t="str">
        <f>IF(Data!E391&gt;0,4-Data!E391,"")</f>
        <v/>
      </c>
      <c r="F391" s="21" t="str">
        <f>IF(Data!F391&gt;0,Data!F391-4,"")</f>
        <v/>
      </c>
      <c r="G391" s="21" t="str">
        <f>IF(Data!G391&gt;0,Data!G391-4,"")</f>
        <v/>
      </c>
      <c r="H391" s="21" t="str">
        <f>IF(Data!H391&gt;0,Data!H391-4,"")</f>
        <v/>
      </c>
      <c r="I391" s="21" t="str">
        <f>IF(Data!I391&gt;0,4-Data!I391,"")</f>
        <v/>
      </c>
      <c r="J391" s="21" t="str">
        <f>IF(Data!J391&gt;0,4-Data!J391,"")</f>
        <v/>
      </c>
      <c r="K391" s="21" t="str">
        <f>IF(Data!K391&gt;0,Data!K391-4,"")</f>
        <v/>
      </c>
      <c r="L391" s="21" t="str">
        <f>IF(Data!L391&gt;0,4-Data!L391,"")</f>
        <v/>
      </c>
      <c r="M391" s="21" t="str">
        <f>IF(Data!M391&gt;0,Data!M391-4,"")</f>
        <v/>
      </c>
      <c r="N391" s="21" t="str">
        <f>IF(Data!N391&gt;0,Data!N391-4,"")</f>
        <v/>
      </c>
      <c r="O391" s="21" t="str">
        <f>IF(Data!O391&gt;0,Data!O391-4,"")</f>
        <v/>
      </c>
      <c r="P391" s="21" t="str">
        <f>IF(Data!P391&gt;0,Data!P391-4,"")</f>
        <v/>
      </c>
      <c r="Q391" s="21" t="str">
        <f>IF(Data!Q391&gt;0,4-Data!Q391,"")</f>
        <v/>
      </c>
      <c r="R391" s="21" t="str">
        <f>IF(Data!R391&gt;0,4-Data!R391,"")</f>
        <v/>
      </c>
      <c r="S391" s="21" t="str">
        <f>IF(Data!S391&gt;0,4-Data!S391,"")</f>
        <v/>
      </c>
      <c r="T391" s="21" t="str">
        <f>IF(Data!T391&gt;0,Data!T391-4,"")</f>
        <v/>
      </c>
      <c r="U391" s="21" t="str">
        <f>IF(Data!U391&gt;0,4-Data!U391,"")</f>
        <v/>
      </c>
      <c r="V391" s="21" t="str">
        <f>IF(Data!V391&gt;0,Data!V391-4,"")</f>
        <v/>
      </c>
      <c r="W391" s="21" t="str">
        <f>IF(Data!W391&gt;0,4-Data!W391,"")</f>
        <v/>
      </c>
      <c r="X391" s="21" t="str">
        <f>IF(Data!X391&gt;0,4-Data!X391,"")</f>
        <v/>
      </c>
      <c r="Y391" s="21" t="str">
        <f>IF(Data!Y391&gt;0,4-Data!Y391,"")</f>
        <v/>
      </c>
      <c r="Z391" s="21" t="str">
        <f>IF(Data!Z391&gt;0,Data!Z391-4,"")</f>
        <v/>
      </c>
      <c r="AC391" s="39" t="str">
        <f t="shared" si="1"/>
        <v/>
      </c>
      <c r="AD391" s="39" t="str">
        <f t="shared" si="2"/>
        <v/>
      </c>
      <c r="AE391" s="39" t="str">
        <f t="shared" si="3"/>
        <v/>
      </c>
      <c r="AF391" s="39" t="str">
        <f t="shared" si="4"/>
        <v/>
      </c>
      <c r="AG391" s="39" t="str">
        <f t="shared" si="5"/>
        <v/>
      </c>
      <c r="AH391" s="39" t="str">
        <f t="shared" si="6"/>
        <v/>
      </c>
    </row>
    <row r="392" ht="14.25" customHeight="1">
      <c r="A392" s="21" t="str">
        <f>IF(Data!A392&gt;0,Data!A392-4,"")</f>
        <v/>
      </c>
      <c r="B392" s="21" t="str">
        <f>IF(Data!B392&gt;0,Data!B392-4,"")</f>
        <v/>
      </c>
      <c r="C392" s="21" t="str">
        <f>IF(Data!C392&gt;0,4-Data!C392,"")</f>
        <v/>
      </c>
      <c r="D392" s="21" t="str">
        <f>IF(Data!D392&gt;0,4-Data!D392,"")</f>
        <v/>
      </c>
      <c r="E392" s="21" t="str">
        <f>IF(Data!E392&gt;0,4-Data!E392,"")</f>
        <v/>
      </c>
      <c r="F392" s="21" t="str">
        <f>IF(Data!F392&gt;0,Data!F392-4,"")</f>
        <v/>
      </c>
      <c r="G392" s="21" t="str">
        <f>IF(Data!G392&gt;0,Data!G392-4,"")</f>
        <v/>
      </c>
      <c r="H392" s="21" t="str">
        <f>IF(Data!H392&gt;0,Data!H392-4,"")</f>
        <v/>
      </c>
      <c r="I392" s="21" t="str">
        <f>IF(Data!I392&gt;0,4-Data!I392,"")</f>
        <v/>
      </c>
      <c r="J392" s="21" t="str">
        <f>IF(Data!J392&gt;0,4-Data!J392,"")</f>
        <v/>
      </c>
      <c r="K392" s="21" t="str">
        <f>IF(Data!K392&gt;0,Data!K392-4,"")</f>
        <v/>
      </c>
      <c r="L392" s="21" t="str">
        <f>IF(Data!L392&gt;0,4-Data!L392,"")</f>
        <v/>
      </c>
      <c r="M392" s="21" t="str">
        <f>IF(Data!M392&gt;0,Data!M392-4,"")</f>
        <v/>
      </c>
      <c r="N392" s="21" t="str">
        <f>IF(Data!N392&gt;0,Data!N392-4,"")</f>
        <v/>
      </c>
      <c r="O392" s="21" t="str">
        <f>IF(Data!O392&gt;0,Data!O392-4,"")</f>
        <v/>
      </c>
      <c r="P392" s="21" t="str">
        <f>IF(Data!P392&gt;0,Data!P392-4,"")</f>
        <v/>
      </c>
      <c r="Q392" s="21" t="str">
        <f>IF(Data!Q392&gt;0,4-Data!Q392,"")</f>
        <v/>
      </c>
      <c r="R392" s="21" t="str">
        <f>IF(Data!R392&gt;0,4-Data!R392,"")</f>
        <v/>
      </c>
      <c r="S392" s="21" t="str">
        <f>IF(Data!S392&gt;0,4-Data!S392,"")</f>
        <v/>
      </c>
      <c r="T392" s="21" t="str">
        <f>IF(Data!T392&gt;0,Data!T392-4,"")</f>
        <v/>
      </c>
      <c r="U392" s="21" t="str">
        <f>IF(Data!U392&gt;0,4-Data!U392,"")</f>
        <v/>
      </c>
      <c r="V392" s="21" t="str">
        <f>IF(Data!V392&gt;0,Data!V392-4,"")</f>
        <v/>
      </c>
      <c r="W392" s="21" t="str">
        <f>IF(Data!W392&gt;0,4-Data!W392,"")</f>
        <v/>
      </c>
      <c r="X392" s="21" t="str">
        <f>IF(Data!X392&gt;0,4-Data!X392,"")</f>
        <v/>
      </c>
      <c r="Y392" s="21" t="str">
        <f>IF(Data!Y392&gt;0,4-Data!Y392,"")</f>
        <v/>
      </c>
      <c r="Z392" s="21" t="str">
        <f>IF(Data!Z392&gt;0,Data!Z392-4,"")</f>
        <v/>
      </c>
      <c r="AC392" s="39" t="str">
        <f t="shared" si="1"/>
        <v/>
      </c>
      <c r="AD392" s="39" t="str">
        <f t="shared" si="2"/>
        <v/>
      </c>
      <c r="AE392" s="39" t="str">
        <f t="shared" si="3"/>
        <v/>
      </c>
      <c r="AF392" s="39" t="str">
        <f t="shared" si="4"/>
        <v/>
      </c>
      <c r="AG392" s="39" t="str">
        <f t="shared" si="5"/>
        <v/>
      </c>
      <c r="AH392" s="39" t="str">
        <f t="shared" si="6"/>
        <v/>
      </c>
    </row>
    <row r="393" ht="14.25" customHeight="1">
      <c r="A393" s="21" t="str">
        <f>IF(Data!A393&gt;0,Data!A393-4,"")</f>
        <v/>
      </c>
      <c r="B393" s="21" t="str">
        <f>IF(Data!B393&gt;0,Data!B393-4,"")</f>
        <v/>
      </c>
      <c r="C393" s="21" t="str">
        <f>IF(Data!C393&gt;0,4-Data!C393,"")</f>
        <v/>
      </c>
      <c r="D393" s="21" t="str">
        <f>IF(Data!D393&gt;0,4-Data!D393,"")</f>
        <v/>
      </c>
      <c r="E393" s="21" t="str">
        <f>IF(Data!E393&gt;0,4-Data!E393,"")</f>
        <v/>
      </c>
      <c r="F393" s="21" t="str">
        <f>IF(Data!F393&gt;0,Data!F393-4,"")</f>
        <v/>
      </c>
      <c r="G393" s="21" t="str">
        <f>IF(Data!G393&gt;0,Data!G393-4,"")</f>
        <v/>
      </c>
      <c r="H393" s="21" t="str">
        <f>IF(Data!H393&gt;0,Data!H393-4,"")</f>
        <v/>
      </c>
      <c r="I393" s="21" t="str">
        <f>IF(Data!I393&gt;0,4-Data!I393,"")</f>
        <v/>
      </c>
      <c r="J393" s="21" t="str">
        <f>IF(Data!J393&gt;0,4-Data!J393,"")</f>
        <v/>
      </c>
      <c r="K393" s="21" t="str">
        <f>IF(Data!K393&gt;0,Data!K393-4,"")</f>
        <v/>
      </c>
      <c r="L393" s="21" t="str">
        <f>IF(Data!L393&gt;0,4-Data!L393,"")</f>
        <v/>
      </c>
      <c r="M393" s="21" t="str">
        <f>IF(Data!M393&gt;0,Data!M393-4,"")</f>
        <v/>
      </c>
      <c r="N393" s="21" t="str">
        <f>IF(Data!N393&gt;0,Data!N393-4,"")</f>
        <v/>
      </c>
      <c r="O393" s="21" t="str">
        <f>IF(Data!O393&gt;0,Data!O393-4,"")</f>
        <v/>
      </c>
      <c r="P393" s="21" t="str">
        <f>IF(Data!P393&gt;0,Data!P393-4,"")</f>
        <v/>
      </c>
      <c r="Q393" s="21" t="str">
        <f>IF(Data!Q393&gt;0,4-Data!Q393,"")</f>
        <v/>
      </c>
      <c r="R393" s="21" t="str">
        <f>IF(Data!R393&gt;0,4-Data!R393,"")</f>
        <v/>
      </c>
      <c r="S393" s="21" t="str">
        <f>IF(Data!S393&gt;0,4-Data!S393,"")</f>
        <v/>
      </c>
      <c r="T393" s="21" t="str">
        <f>IF(Data!T393&gt;0,Data!T393-4,"")</f>
        <v/>
      </c>
      <c r="U393" s="21" t="str">
        <f>IF(Data!U393&gt;0,4-Data!U393,"")</f>
        <v/>
      </c>
      <c r="V393" s="21" t="str">
        <f>IF(Data!V393&gt;0,Data!V393-4,"")</f>
        <v/>
      </c>
      <c r="W393" s="21" t="str">
        <f>IF(Data!W393&gt;0,4-Data!W393,"")</f>
        <v/>
      </c>
      <c r="X393" s="21" t="str">
        <f>IF(Data!X393&gt;0,4-Data!X393,"")</f>
        <v/>
      </c>
      <c r="Y393" s="21" t="str">
        <f>IF(Data!Y393&gt;0,4-Data!Y393,"")</f>
        <v/>
      </c>
      <c r="Z393" s="21" t="str">
        <f>IF(Data!Z393&gt;0,Data!Z393-4,"")</f>
        <v/>
      </c>
      <c r="AC393" s="39" t="str">
        <f t="shared" si="1"/>
        <v/>
      </c>
      <c r="AD393" s="39" t="str">
        <f t="shared" si="2"/>
        <v/>
      </c>
      <c r="AE393" s="39" t="str">
        <f t="shared" si="3"/>
        <v/>
      </c>
      <c r="AF393" s="39" t="str">
        <f t="shared" si="4"/>
        <v/>
      </c>
      <c r="AG393" s="39" t="str">
        <f t="shared" si="5"/>
        <v/>
      </c>
      <c r="AH393" s="39" t="str">
        <f t="shared" si="6"/>
        <v/>
      </c>
    </row>
    <row r="394" ht="14.25" customHeight="1">
      <c r="A394" s="21" t="str">
        <f>IF(Data!A394&gt;0,Data!A394-4,"")</f>
        <v/>
      </c>
      <c r="B394" s="21" t="str">
        <f>IF(Data!B394&gt;0,Data!B394-4,"")</f>
        <v/>
      </c>
      <c r="C394" s="21" t="str">
        <f>IF(Data!C394&gt;0,4-Data!C394,"")</f>
        <v/>
      </c>
      <c r="D394" s="21" t="str">
        <f>IF(Data!D394&gt;0,4-Data!D394,"")</f>
        <v/>
      </c>
      <c r="E394" s="21" t="str">
        <f>IF(Data!E394&gt;0,4-Data!E394,"")</f>
        <v/>
      </c>
      <c r="F394" s="21" t="str">
        <f>IF(Data!F394&gt;0,Data!F394-4,"")</f>
        <v/>
      </c>
      <c r="G394" s="21" t="str">
        <f>IF(Data!G394&gt;0,Data!G394-4,"")</f>
        <v/>
      </c>
      <c r="H394" s="21" t="str">
        <f>IF(Data!H394&gt;0,Data!H394-4,"")</f>
        <v/>
      </c>
      <c r="I394" s="21" t="str">
        <f>IF(Data!I394&gt;0,4-Data!I394,"")</f>
        <v/>
      </c>
      <c r="J394" s="21" t="str">
        <f>IF(Data!J394&gt;0,4-Data!J394,"")</f>
        <v/>
      </c>
      <c r="K394" s="21" t="str">
        <f>IF(Data!K394&gt;0,Data!K394-4,"")</f>
        <v/>
      </c>
      <c r="L394" s="21" t="str">
        <f>IF(Data!L394&gt;0,4-Data!L394,"")</f>
        <v/>
      </c>
      <c r="M394" s="21" t="str">
        <f>IF(Data!M394&gt;0,Data!M394-4,"")</f>
        <v/>
      </c>
      <c r="N394" s="21" t="str">
        <f>IF(Data!N394&gt;0,Data!N394-4,"")</f>
        <v/>
      </c>
      <c r="O394" s="21" t="str">
        <f>IF(Data!O394&gt;0,Data!O394-4,"")</f>
        <v/>
      </c>
      <c r="P394" s="21" t="str">
        <f>IF(Data!P394&gt;0,Data!P394-4,"")</f>
        <v/>
      </c>
      <c r="Q394" s="21" t="str">
        <f>IF(Data!Q394&gt;0,4-Data!Q394,"")</f>
        <v/>
      </c>
      <c r="R394" s="21" t="str">
        <f>IF(Data!R394&gt;0,4-Data!R394,"")</f>
        <v/>
      </c>
      <c r="S394" s="21" t="str">
        <f>IF(Data!S394&gt;0,4-Data!S394,"")</f>
        <v/>
      </c>
      <c r="T394" s="21" t="str">
        <f>IF(Data!T394&gt;0,Data!T394-4,"")</f>
        <v/>
      </c>
      <c r="U394" s="21" t="str">
        <f>IF(Data!U394&gt;0,4-Data!U394,"")</f>
        <v/>
      </c>
      <c r="V394" s="21" t="str">
        <f>IF(Data!V394&gt;0,Data!V394-4,"")</f>
        <v/>
      </c>
      <c r="W394" s="21" t="str">
        <f>IF(Data!W394&gt;0,4-Data!W394,"")</f>
        <v/>
      </c>
      <c r="X394" s="21" t="str">
        <f>IF(Data!X394&gt;0,4-Data!X394,"")</f>
        <v/>
      </c>
      <c r="Y394" s="21" t="str">
        <f>IF(Data!Y394&gt;0,4-Data!Y394,"")</f>
        <v/>
      </c>
      <c r="Z394" s="21" t="str">
        <f>IF(Data!Z394&gt;0,Data!Z394-4,"")</f>
        <v/>
      </c>
      <c r="AC394" s="39" t="str">
        <f t="shared" si="1"/>
        <v/>
      </c>
      <c r="AD394" s="39" t="str">
        <f t="shared" si="2"/>
        <v/>
      </c>
      <c r="AE394" s="39" t="str">
        <f t="shared" si="3"/>
        <v/>
      </c>
      <c r="AF394" s="39" t="str">
        <f t="shared" si="4"/>
        <v/>
      </c>
      <c r="AG394" s="39" t="str">
        <f t="shared" si="5"/>
        <v/>
      </c>
      <c r="AH394" s="39" t="str">
        <f t="shared" si="6"/>
        <v/>
      </c>
    </row>
    <row r="395" ht="14.25" customHeight="1">
      <c r="A395" s="21" t="str">
        <f>IF(Data!A395&gt;0,Data!A395-4,"")</f>
        <v/>
      </c>
      <c r="B395" s="21" t="str">
        <f>IF(Data!B395&gt;0,Data!B395-4,"")</f>
        <v/>
      </c>
      <c r="C395" s="21" t="str">
        <f>IF(Data!C395&gt;0,4-Data!C395,"")</f>
        <v/>
      </c>
      <c r="D395" s="21" t="str">
        <f>IF(Data!D395&gt;0,4-Data!D395,"")</f>
        <v/>
      </c>
      <c r="E395" s="21" t="str">
        <f>IF(Data!E395&gt;0,4-Data!E395,"")</f>
        <v/>
      </c>
      <c r="F395" s="21" t="str">
        <f>IF(Data!F395&gt;0,Data!F395-4,"")</f>
        <v/>
      </c>
      <c r="G395" s="21" t="str">
        <f>IF(Data!G395&gt;0,Data!G395-4,"")</f>
        <v/>
      </c>
      <c r="H395" s="21" t="str">
        <f>IF(Data!H395&gt;0,Data!H395-4,"")</f>
        <v/>
      </c>
      <c r="I395" s="21" t="str">
        <f>IF(Data!I395&gt;0,4-Data!I395,"")</f>
        <v/>
      </c>
      <c r="J395" s="21" t="str">
        <f>IF(Data!J395&gt;0,4-Data!J395,"")</f>
        <v/>
      </c>
      <c r="K395" s="21" t="str">
        <f>IF(Data!K395&gt;0,Data!K395-4,"")</f>
        <v/>
      </c>
      <c r="L395" s="21" t="str">
        <f>IF(Data!L395&gt;0,4-Data!L395,"")</f>
        <v/>
      </c>
      <c r="M395" s="21" t="str">
        <f>IF(Data!M395&gt;0,Data!M395-4,"")</f>
        <v/>
      </c>
      <c r="N395" s="21" t="str">
        <f>IF(Data!N395&gt;0,Data!N395-4,"")</f>
        <v/>
      </c>
      <c r="O395" s="21" t="str">
        <f>IF(Data!O395&gt;0,Data!O395-4,"")</f>
        <v/>
      </c>
      <c r="P395" s="21" t="str">
        <f>IF(Data!P395&gt;0,Data!P395-4,"")</f>
        <v/>
      </c>
      <c r="Q395" s="21" t="str">
        <f>IF(Data!Q395&gt;0,4-Data!Q395,"")</f>
        <v/>
      </c>
      <c r="R395" s="21" t="str">
        <f>IF(Data!R395&gt;0,4-Data!R395,"")</f>
        <v/>
      </c>
      <c r="S395" s="21" t="str">
        <f>IF(Data!S395&gt;0,4-Data!S395,"")</f>
        <v/>
      </c>
      <c r="T395" s="21" t="str">
        <f>IF(Data!T395&gt;0,Data!T395-4,"")</f>
        <v/>
      </c>
      <c r="U395" s="21" t="str">
        <f>IF(Data!U395&gt;0,4-Data!U395,"")</f>
        <v/>
      </c>
      <c r="V395" s="21" t="str">
        <f>IF(Data!V395&gt;0,Data!V395-4,"")</f>
        <v/>
      </c>
      <c r="W395" s="21" t="str">
        <f>IF(Data!W395&gt;0,4-Data!W395,"")</f>
        <v/>
      </c>
      <c r="X395" s="21" t="str">
        <f>IF(Data!X395&gt;0,4-Data!X395,"")</f>
        <v/>
      </c>
      <c r="Y395" s="21" t="str">
        <f>IF(Data!Y395&gt;0,4-Data!Y395,"")</f>
        <v/>
      </c>
      <c r="Z395" s="21" t="str">
        <f>IF(Data!Z395&gt;0,Data!Z395-4,"")</f>
        <v/>
      </c>
      <c r="AC395" s="39" t="str">
        <f t="shared" si="1"/>
        <v/>
      </c>
      <c r="AD395" s="39" t="str">
        <f t="shared" si="2"/>
        <v/>
      </c>
      <c r="AE395" s="39" t="str">
        <f t="shared" si="3"/>
        <v/>
      </c>
      <c r="AF395" s="39" t="str">
        <f t="shared" si="4"/>
        <v/>
      </c>
      <c r="AG395" s="39" t="str">
        <f t="shared" si="5"/>
        <v/>
      </c>
      <c r="AH395" s="39" t="str">
        <f t="shared" si="6"/>
        <v/>
      </c>
    </row>
    <row r="396" ht="14.25" customHeight="1">
      <c r="A396" s="21" t="str">
        <f>IF(Data!A396&gt;0,Data!A396-4,"")</f>
        <v/>
      </c>
      <c r="B396" s="21" t="str">
        <f>IF(Data!B396&gt;0,Data!B396-4,"")</f>
        <v/>
      </c>
      <c r="C396" s="21" t="str">
        <f>IF(Data!C396&gt;0,4-Data!C396,"")</f>
        <v/>
      </c>
      <c r="D396" s="21" t="str">
        <f>IF(Data!D396&gt;0,4-Data!D396,"")</f>
        <v/>
      </c>
      <c r="E396" s="21" t="str">
        <f>IF(Data!E396&gt;0,4-Data!E396,"")</f>
        <v/>
      </c>
      <c r="F396" s="21" t="str">
        <f>IF(Data!F396&gt;0,Data!F396-4,"")</f>
        <v/>
      </c>
      <c r="G396" s="21" t="str">
        <f>IF(Data!G396&gt;0,Data!G396-4,"")</f>
        <v/>
      </c>
      <c r="H396" s="21" t="str">
        <f>IF(Data!H396&gt;0,Data!H396-4,"")</f>
        <v/>
      </c>
      <c r="I396" s="21" t="str">
        <f>IF(Data!I396&gt;0,4-Data!I396,"")</f>
        <v/>
      </c>
      <c r="J396" s="21" t="str">
        <f>IF(Data!J396&gt;0,4-Data!J396,"")</f>
        <v/>
      </c>
      <c r="K396" s="21" t="str">
        <f>IF(Data!K396&gt;0,Data!K396-4,"")</f>
        <v/>
      </c>
      <c r="L396" s="21" t="str">
        <f>IF(Data!L396&gt;0,4-Data!L396,"")</f>
        <v/>
      </c>
      <c r="M396" s="21" t="str">
        <f>IF(Data!M396&gt;0,Data!M396-4,"")</f>
        <v/>
      </c>
      <c r="N396" s="21" t="str">
        <f>IF(Data!N396&gt;0,Data!N396-4,"")</f>
        <v/>
      </c>
      <c r="O396" s="21" t="str">
        <f>IF(Data!O396&gt;0,Data!O396-4,"")</f>
        <v/>
      </c>
      <c r="P396" s="21" t="str">
        <f>IF(Data!P396&gt;0,Data!P396-4,"")</f>
        <v/>
      </c>
      <c r="Q396" s="21" t="str">
        <f>IF(Data!Q396&gt;0,4-Data!Q396,"")</f>
        <v/>
      </c>
      <c r="R396" s="21" t="str">
        <f>IF(Data!R396&gt;0,4-Data!R396,"")</f>
        <v/>
      </c>
      <c r="S396" s="21" t="str">
        <f>IF(Data!S396&gt;0,4-Data!S396,"")</f>
        <v/>
      </c>
      <c r="T396" s="21" t="str">
        <f>IF(Data!T396&gt;0,Data!T396-4,"")</f>
        <v/>
      </c>
      <c r="U396" s="21" t="str">
        <f>IF(Data!U396&gt;0,4-Data!U396,"")</f>
        <v/>
      </c>
      <c r="V396" s="21" t="str">
        <f>IF(Data!V396&gt;0,Data!V396-4,"")</f>
        <v/>
      </c>
      <c r="W396" s="21" t="str">
        <f>IF(Data!W396&gt;0,4-Data!W396,"")</f>
        <v/>
      </c>
      <c r="X396" s="21" t="str">
        <f>IF(Data!X396&gt;0,4-Data!X396,"")</f>
        <v/>
      </c>
      <c r="Y396" s="21" t="str">
        <f>IF(Data!Y396&gt;0,4-Data!Y396,"")</f>
        <v/>
      </c>
      <c r="Z396" s="21" t="str">
        <f>IF(Data!Z396&gt;0,Data!Z396-4,"")</f>
        <v/>
      </c>
      <c r="AC396" s="39" t="str">
        <f t="shared" si="1"/>
        <v/>
      </c>
      <c r="AD396" s="39" t="str">
        <f t="shared" si="2"/>
        <v/>
      </c>
      <c r="AE396" s="39" t="str">
        <f t="shared" si="3"/>
        <v/>
      </c>
      <c r="AF396" s="39" t="str">
        <f t="shared" si="4"/>
        <v/>
      </c>
      <c r="AG396" s="39" t="str">
        <f t="shared" si="5"/>
        <v/>
      </c>
      <c r="AH396" s="39" t="str">
        <f t="shared" si="6"/>
        <v/>
      </c>
    </row>
    <row r="397" ht="14.25" customHeight="1">
      <c r="A397" s="21" t="str">
        <f>IF(Data!A397&gt;0,Data!A397-4,"")</f>
        <v/>
      </c>
      <c r="B397" s="21" t="str">
        <f>IF(Data!B397&gt;0,Data!B397-4,"")</f>
        <v/>
      </c>
      <c r="C397" s="21" t="str">
        <f>IF(Data!C397&gt;0,4-Data!C397,"")</f>
        <v/>
      </c>
      <c r="D397" s="21" t="str">
        <f>IF(Data!D397&gt;0,4-Data!D397,"")</f>
        <v/>
      </c>
      <c r="E397" s="21" t="str">
        <f>IF(Data!E397&gt;0,4-Data!E397,"")</f>
        <v/>
      </c>
      <c r="F397" s="21" t="str">
        <f>IF(Data!F397&gt;0,Data!F397-4,"")</f>
        <v/>
      </c>
      <c r="G397" s="21" t="str">
        <f>IF(Data!G397&gt;0,Data!G397-4,"")</f>
        <v/>
      </c>
      <c r="H397" s="21" t="str">
        <f>IF(Data!H397&gt;0,Data!H397-4,"")</f>
        <v/>
      </c>
      <c r="I397" s="21" t="str">
        <f>IF(Data!I397&gt;0,4-Data!I397,"")</f>
        <v/>
      </c>
      <c r="J397" s="21" t="str">
        <f>IF(Data!J397&gt;0,4-Data!J397,"")</f>
        <v/>
      </c>
      <c r="K397" s="21" t="str">
        <f>IF(Data!K397&gt;0,Data!K397-4,"")</f>
        <v/>
      </c>
      <c r="L397" s="21" t="str">
        <f>IF(Data!L397&gt;0,4-Data!L397,"")</f>
        <v/>
      </c>
      <c r="M397" s="21" t="str">
        <f>IF(Data!M397&gt;0,Data!M397-4,"")</f>
        <v/>
      </c>
      <c r="N397" s="21" t="str">
        <f>IF(Data!N397&gt;0,Data!N397-4,"")</f>
        <v/>
      </c>
      <c r="O397" s="21" t="str">
        <f>IF(Data!O397&gt;0,Data!O397-4,"")</f>
        <v/>
      </c>
      <c r="P397" s="21" t="str">
        <f>IF(Data!P397&gt;0,Data!P397-4,"")</f>
        <v/>
      </c>
      <c r="Q397" s="21" t="str">
        <f>IF(Data!Q397&gt;0,4-Data!Q397,"")</f>
        <v/>
      </c>
      <c r="R397" s="21" t="str">
        <f>IF(Data!R397&gt;0,4-Data!R397,"")</f>
        <v/>
      </c>
      <c r="S397" s="21" t="str">
        <f>IF(Data!S397&gt;0,4-Data!S397,"")</f>
        <v/>
      </c>
      <c r="T397" s="21" t="str">
        <f>IF(Data!T397&gt;0,Data!T397-4,"")</f>
        <v/>
      </c>
      <c r="U397" s="21" t="str">
        <f>IF(Data!U397&gt;0,4-Data!U397,"")</f>
        <v/>
      </c>
      <c r="V397" s="21" t="str">
        <f>IF(Data!V397&gt;0,Data!V397-4,"")</f>
        <v/>
      </c>
      <c r="W397" s="21" t="str">
        <f>IF(Data!W397&gt;0,4-Data!W397,"")</f>
        <v/>
      </c>
      <c r="X397" s="21" t="str">
        <f>IF(Data!X397&gt;0,4-Data!X397,"")</f>
        <v/>
      </c>
      <c r="Y397" s="21" t="str">
        <f>IF(Data!Y397&gt;0,4-Data!Y397,"")</f>
        <v/>
      </c>
      <c r="Z397" s="21" t="str">
        <f>IF(Data!Z397&gt;0,Data!Z397-4,"")</f>
        <v/>
      </c>
      <c r="AC397" s="39" t="str">
        <f t="shared" si="1"/>
        <v/>
      </c>
      <c r="AD397" s="39" t="str">
        <f t="shared" si="2"/>
        <v/>
      </c>
      <c r="AE397" s="39" t="str">
        <f t="shared" si="3"/>
        <v/>
      </c>
      <c r="AF397" s="39" t="str">
        <f t="shared" si="4"/>
        <v/>
      </c>
      <c r="AG397" s="39" t="str">
        <f t="shared" si="5"/>
        <v/>
      </c>
      <c r="AH397" s="39" t="str">
        <f t="shared" si="6"/>
        <v/>
      </c>
    </row>
    <row r="398" ht="14.25" customHeight="1">
      <c r="A398" s="21" t="str">
        <f>IF(Data!A398&gt;0,Data!A398-4,"")</f>
        <v/>
      </c>
      <c r="B398" s="21" t="str">
        <f>IF(Data!B398&gt;0,Data!B398-4,"")</f>
        <v/>
      </c>
      <c r="C398" s="21" t="str">
        <f>IF(Data!C398&gt;0,4-Data!C398,"")</f>
        <v/>
      </c>
      <c r="D398" s="21" t="str">
        <f>IF(Data!D398&gt;0,4-Data!D398,"")</f>
        <v/>
      </c>
      <c r="E398" s="21" t="str">
        <f>IF(Data!E398&gt;0,4-Data!E398,"")</f>
        <v/>
      </c>
      <c r="F398" s="21" t="str">
        <f>IF(Data!F398&gt;0,Data!F398-4,"")</f>
        <v/>
      </c>
      <c r="G398" s="21" t="str">
        <f>IF(Data!G398&gt;0,Data!G398-4,"")</f>
        <v/>
      </c>
      <c r="H398" s="21" t="str">
        <f>IF(Data!H398&gt;0,Data!H398-4,"")</f>
        <v/>
      </c>
      <c r="I398" s="21" t="str">
        <f>IF(Data!I398&gt;0,4-Data!I398,"")</f>
        <v/>
      </c>
      <c r="J398" s="21" t="str">
        <f>IF(Data!J398&gt;0,4-Data!J398,"")</f>
        <v/>
      </c>
      <c r="K398" s="21" t="str">
        <f>IF(Data!K398&gt;0,Data!K398-4,"")</f>
        <v/>
      </c>
      <c r="L398" s="21" t="str">
        <f>IF(Data!L398&gt;0,4-Data!L398,"")</f>
        <v/>
      </c>
      <c r="M398" s="21" t="str">
        <f>IF(Data!M398&gt;0,Data!M398-4,"")</f>
        <v/>
      </c>
      <c r="N398" s="21" t="str">
        <f>IF(Data!N398&gt;0,Data!N398-4,"")</f>
        <v/>
      </c>
      <c r="O398" s="21" t="str">
        <f>IF(Data!O398&gt;0,Data!O398-4,"")</f>
        <v/>
      </c>
      <c r="P398" s="21" t="str">
        <f>IF(Data!P398&gt;0,Data!P398-4,"")</f>
        <v/>
      </c>
      <c r="Q398" s="21" t="str">
        <f>IF(Data!Q398&gt;0,4-Data!Q398,"")</f>
        <v/>
      </c>
      <c r="R398" s="21" t="str">
        <f>IF(Data!R398&gt;0,4-Data!R398,"")</f>
        <v/>
      </c>
      <c r="S398" s="21" t="str">
        <f>IF(Data!S398&gt;0,4-Data!S398,"")</f>
        <v/>
      </c>
      <c r="T398" s="21" t="str">
        <f>IF(Data!T398&gt;0,Data!T398-4,"")</f>
        <v/>
      </c>
      <c r="U398" s="21" t="str">
        <f>IF(Data!U398&gt;0,4-Data!U398,"")</f>
        <v/>
      </c>
      <c r="V398" s="21" t="str">
        <f>IF(Data!V398&gt;0,Data!V398-4,"")</f>
        <v/>
      </c>
      <c r="W398" s="21" t="str">
        <f>IF(Data!W398&gt;0,4-Data!W398,"")</f>
        <v/>
      </c>
      <c r="X398" s="21" t="str">
        <f>IF(Data!X398&gt;0,4-Data!X398,"")</f>
        <v/>
      </c>
      <c r="Y398" s="21" t="str">
        <f>IF(Data!Y398&gt;0,4-Data!Y398,"")</f>
        <v/>
      </c>
      <c r="Z398" s="21" t="str">
        <f>IF(Data!Z398&gt;0,Data!Z398-4,"")</f>
        <v/>
      </c>
      <c r="AC398" s="39" t="str">
        <f t="shared" si="1"/>
        <v/>
      </c>
      <c r="AD398" s="39" t="str">
        <f t="shared" si="2"/>
        <v/>
      </c>
      <c r="AE398" s="39" t="str">
        <f t="shared" si="3"/>
        <v/>
      </c>
      <c r="AF398" s="39" t="str">
        <f t="shared" si="4"/>
        <v/>
      </c>
      <c r="AG398" s="39" t="str">
        <f t="shared" si="5"/>
        <v/>
      </c>
      <c r="AH398" s="39" t="str">
        <f t="shared" si="6"/>
        <v/>
      </c>
    </row>
    <row r="399" ht="14.25" customHeight="1">
      <c r="A399" s="21" t="str">
        <f>IF(Data!A399&gt;0,Data!A399-4,"")</f>
        <v/>
      </c>
      <c r="B399" s="21" t="str">
        <f>IF(Data!B399&gt;0,Data!B399-4,"")</f>
        <v/>
      </c>
      <c r="C399" s="21" t="str">
        <f>IF(Data!C399&gt;0,4-Data!C399,"")</f>
        <v/>
      </c>
      <c r="D399" s="21" t="str">
        <f>IF(Data!D399&gt;0,4-Data!D399,"")</f>
        <v/>
      </c>
      <c r="E399" s="21" t="str">
        <f>IF(Data!E399&gt;0,4-Data!E399,"")</f>
        <v/>
      </c>
      <c r="F399" s="21" t="str">
        <f>IF(Data!F399&gt;0,Data!F399-4,"")</f>
        <v/>
      </c>
      <c r="G399" s="21" t="str">
        <f>IF(Data!G399&gt;0,Data!G399-4,"")</f>
        <v/>
      </c>
      <c r="H399" s="21" t="str">
        <f>IF(Data!H399&gt;0,Data!H399-4,"")</f>
        <v/>
      </c>
      <c r="I399" s="21" t="str">
        <f>IF(Data!I399&gt;0,4-Data!I399,"")</f>
        <v/>
      </c>
      <c r="J399" s="21" t="str">
        <f>IF(Data!J399&gt;0,4-Data!J399,"")</f>
        <v/>
      </c>
      <c r="K399" s="21" t="str">
        <f>IF(Data!K399&gt;0,Data!K399-4,"")</f>
        <v/>
      </c>
      <c r="L399" s="21" t="str">
        <f>IF(Data!L399&gt;0,4-Data!L399,"")</f>
        <v/>
      </c>
      <c r="M399" s="21" t="str">
        <f>IF(Data!M399&gt;0,Data!M399-4,"")</f>
        <v/>
      </c>
      <c r="N399" s="21" t="str">
        <f>IF(Data!N399&gt;0,Data!N399-4,"")</f>
        <v/>
      </c>
      <c r="O399" s="21" t="str">
        <f>IF(Data!O399&gt;0,Data!O399-4,"")</f>
        <v/>
      </c>
      <c r="P399" s="21" t="str">
        <f>IF(Data!P399&gt;0,Data!P399-4,"")</f>
        <v/>
      </c>
      <c r="Q399" s="21" t="str">
        <f>IF(Data!Q399&gt;0,4-Data!Q399,"")</f>
        <v/>
      </c>
      <c r="R399" s="21" t="str">
        <f>IF(Data!R399&gt;0,4-Data!R399,"")</f>
        <v/>
      </c>
      <c r="S399" s="21" t="str">
        <f>IF(Data!S399&gt;0,4-Data!S399,"")</f>
        <v/>
      </c>
      <c r="T399" s="21" t="str">
        <f>IF(Data!T399&gt;0,Data!T399-4,"")</f>
        <v/>
      </c>
      <c r="U399" s="21" t="str">
        <f>IF(Data!U399&gt;0,4-Data!U399,"")</f>
        <v/>
      </c>
      <c r="V399" s="21" t="str">
        <f>IF(Data!V399&gt;0,Data!V399-4,"")</f>
        <v/>
      </c>
      <c r="W399" s="21" t="str">
        <f>IF(Data!W399&gt;0,4-Data!W399,"")</f>
        <v/>
      </c>
      <c r="X399" s="21" t="str">
        <f>IF(Data!X399&gt;0,4-Data!X399,"")</f>
        <v/>
      </c>
      <c r="Y399" s="21" t="str">
        <f>IF(Data!Y399&gt;0,4-Data!Y399,"")</f>
        <v/>
      </c>
      <c r="Z399" s="21" t="str">
        <f>IF(Data!Z399&gt;0,Data!Z399-4,"")</f>
        <v/>
      </c>
      <c r="AC399" s="39" t="str">
        <f t="shared" si="1"/>
        <v/>
      </c>
      <c r="AD399" s="39" t="str">
        <f t="shared" si="2"/>
        <v/>
      </c>
      <c r="AE399" s="39" t="str">
        <f t="shared" si="3"/>
        <v/>
      </c>
      <c r="AF399" s="39" t="str">
        <f t="shared" si="4"/>
        <v/>
      </c>
      <c r="AG399" s="39" t="str">
        <f t="shared" si="5"/>
        <v/>
      </c>
      <c r="AH399" s="39" t="str">
        <f t="shared" si="6"/>
        <v/>
      </c>
    </row>
    <row r="400" ht="14.25" customHeight="1">
      <c r="A400" s="21" t="str">
        <f>IF(Data!A400&gt;0,Data!A400-4,"")</f>
        <v/>
      </c>
      <c r="B400" s="21" t="str">
        <f>IF(Data!B400&gt;0,Data!B400-4,"")</f>
        <v/>
      </c>
      <c r="C400" s="21" t="str">
        <f>IF(Data!C400&gt;0,4-Data!C400,"")</f>
        <v/>
      </c>
      <c r="D400" s="21" t="str">
        <f>IF(Data!D400&gt;0,4-Data!D400,"")</f>
        <v/>
      </c>
      <c r="E400" s="21" t="str">
        <f>IF(Data!E400&gt;0,4-Data!E400,"")</f>
        <v/>
      </c>
      <c r="F400" s="21" t="str">
        <f>IF(Data!F400&gt;0,Data!F400-4,"")</f>
        <v/>
      </c>
      <c r="G400" s="21" t="str">
        <f>IF(Data!G400&gt;0,Data!G400-4,"")</f>
        <v/>
      </c>
      <c r="H400" s="21" t="str">
        <f>IF(Data!H400&gt;0,Data!H400-4,"")</f>
        <v/>
      </c>
      <c r="I400" s="21" t="str">
        <f>IF(Data!I400&gt;0,4-Data!I400,"")</f>
        <v/>
      </c>
      <c r="J400" s="21" t="str">
        <f>IF(Data!J400&gt;0,4-Data!J400,"")</f>
        <v/>
      </c>
      <c r="K400" s="21" t="str">
        <f>IF(Data!K400&gt;0,Data!K400-4,"")</f>
        <v/>
      </c>
      <c r="L400" s="21" t="str">
        <f>IF(Data!L400&gt;0,4-Data!L400,"")</f>
        <v/>
      </c>
      <c r="M400" s="21" t="str">
        <f>IF(Data!M400&gt;0,Data!M400-4,"")</f>
        <v/>
      </c>
      <c r="N400" s="21" t="str">
        <f>IF(Data!N400&gt;0,Data!N400-4,"")</f>
        <v/>
      </c>
      <c r="O400" s="21" t="str">
        <f>IF(Data!O400&gt;0,Data!O400-4,"")</f>
        <v/>
      </c>
      <c r="P400" s="21" t="str">
        <f>IF(Data!P400&gt;0,Data!P400-4,"")</f>
        <v/>
      </c>
      <c r="Q400" s="21" t="str">
        <f>IF(Data!Q400&gt;0,4-Data!Q400,"")</f>
        <v/>
      </c>
      <c r="R400" s="21" t="str">
        <f>IF(Data!R400&gt;0,4-Data!R400,"")</f>
        <v/>
      </c>
      <c r="S400" s="21" t="str">
        <f>IF(Data!S400&gt;0,4-Data!S400,"")</f>
        <v/>
      </c>
      <c r="T400" s="21" t="str">
        <f>IF(Data!T400&gt;0,Data!T400-4,"")</f>
        <v/>
      </c>
      <c r="U400" s="21" t="str">
        <f>IF(Data!U400&gt;0,4-Data!U400,"")</f>
        <v/>
      </c>
      <c r="V400" s="21" t="str">
        <f>IF(Data!V400&gt;0,Data!V400-4,"")</f>
        <v/>
      </c>
      <c r="W400" s="21" t="str">
        <f>IF(Data!W400&gt;0,4-Data!W400,"")</f>
        <v/>
      </c>
      <c r="X400" s="21" t="str">
        <f>IF(Data!X400&gt;0,4-Data!X400,"")</f>
        <v/>
      </c>
      <c r="Y400" s="21" t="str">
        <f>IF(Data!Y400&gt;0,4-Data!Y400,"")</f>
        <v/>
      </c>
      <c r="Z400" s="21" t="str">
        <f>IF(Data!Z400&gt;0,Data!Z400-4,"")</f>
        <v/>
      </c>
      <c r="AC400" s="39" t="str">
        <f t="shared" si="1"/>
        <v/>
      </c>
      <c r="AD400" s="39" t="str">
        <f t="shared" si="2"/>
        <v/>
      </c>
      <c r="AE400" s="39" t="str">
        <f t="shared" si="3"/>
        <v/>
      </c>
      <c r="AF400" s="39" t="str">
        <f t="shared" si="4"/>
        <v/>
      </c>
      <c r="AG400" s="39" t="str">
        <f t="shared" si="5"/>
        <v/>
      </c>
      <c r="AH400" s="39" t="str">
        <f t="shared" si="6"/>
        <v/>
      </c>
    </row>
    <row r="401" ht="14.25" customHeight="1">
      <c r="A401" s="21" t="str">
        <f>IF(Data!A401&gt;0,Data!A401-4,"")</f>
        <v/>
      </c>
      <c r="B401" s="21" t="str">
        <f>IF(Data!B401&gt;0,Data!B401-4,"")</f>
        <v/>
      </c>
      <c r="C401" s="21" t="str">
        <f>IF(Data!C401&gt;0,4-Data!C401,"")</f>
        <v/>
      </c>
      <c r="D401" s="21" t="str">
        <f>IF(Data!D401&gt;0,4-Data!D401,"")</f>
        <v/>
      </c>
      <c r="E401" s="21" t="str">
        <f>IF(Data!E401&gt;0,4-Data!E401,"")</f>
        <v/>
      </c>
      <c r="F401" s="21" t="str">
        <f>IF(Data!F401&gt;0,Data!F401-4,"")</f>
        <v/>
      </c>
      <c r="G401" s="21" t="str">
        <f>IF(Data!G401&gt;0,Data!G401-4,"")</f>
        <v/>
      </c>
      <c r="H401" s="21" t="str">
        <f>IF(Data!H401&gt;0,Data!H401-4,"")</f>
        <v/>
      </c>
      <c r="I401" s="21" t="str">
        <f>IF(Data!I401&gt;0,4-Data!I401,"")</f>
        <v/>
      </c>
      <c r="J401" s="21" t="str">
        <f>IF(Data!J401&gt;0,4-Data!J401,"")</f>
        <v/>
      </c>
      <c r="K401" s="21" t="str">
        <f>IF(Data!K401&gt;0,Data!K401-4,"")</f>
        <v/>
      </c>
      <c r="L401" s="21" t="str">
        <f>IF(Data!L401&gt;0,4-Data!L401,"")</f>
        <v/>
      </c>
      <c r="M401" s="21" t="str">
        <f>IF(Data!M401&gt;0,Data!M401-4,"")</f>
        <v/>
      </c>
      <c r="N401" s="21" t="str">
        <f>IF(Data!N401&gt;0,Data!N401-4,"")</f>
        <v/>
      </c>
      <c r="O401" s="21" t="str">
        <f>IF(Data!O401&gt;0,Data!O401-4,"")</f>
        <v/>
      </c>
      <c r="P401" s="21" t="str">
        <f>IF(Data!P401&gt;0,Data!P401-4,"")</f>
        <v/>
      </c>
      <c r="Q401" s="21" t="str">
        <f>IF(Data!Q401&gt;0,4-Data!Q401,"")</f>
        <v/>
      </c>
      <c r="R401" s="21" t="str">
        <f>IF(Data!R401&gt;0,4-Data!R401,"")</f>
        <v/>
      </c>
      <c r="S401" s="21" t="str">
        <f>IF(Data!S401&gt;0,4-Data!S401,"")</f>
        <v/>
      </c>
      <c r="T401" s="21" t="str">
        <f>IF(Data!T401&gt;0,Data!T401-4,"")</f>
        <v/>
      </c>
      <c r="U401" s="21" t="str">
        <f>IF(Data!U401&gt;0,4-Data!U401,"")</f>
        <v/>
      </c>
      <c r="V401" s="21" t="str">
        <f>IF(Data!V401&gt;0,Data!V401-4,"")</f>
        <v/>
      </c>
      <c r="W401" s="21" t="str">
        <f>IF(Data!W401&gt;0,4-Data!W401,"")</f>
        <v/>
      </c>
      <c r="X401" s="21" t="str">
        <f>IF(Data!X401&gt;0,4-Data!X401,"")</f>
        <v/>
      </c>
      <c r="Y401" s="21" t="str">
        <f>IF(Data!Y401&gt;0,4-Data!Y401,"")</f>
        <v/>
      </c>
      <c r="Z401" s="21" t="str">
        <f>IF(Data!Z401&gt;0,Data!Z401-4,"")</f>
        <v/>
      </c>
      <c r="AC401" s="39" t="str">
        <f t="shared" si="1"/>
        <v/>
      </c>
      <c r="AD401" s="39" t="str">
        <f t="shared" si="2"/>
        <v/>
      </c>
      <c r="AE401" s="39" t="str">
        <f t="shared" si="3"/>
        <v/>
      </c>
      <c r="AF401" s="39" t="str">
        <f t="shared" si="4"/>
        <v/>
      </c>
      <c r="AG401" s="39" t="str">
        <f t="shared" si="5"/>
        <v/>
      </c>
      <c r="AH401" s="39" t="str">
        <f t="shared" si="6"/>
        <v/>
      </c>
    </row>
    <row r="402" ht="14.25" customHeight="1">
      <c r="A402" s="21" t="str">
        <f>IF(Data!A402&gt;0,Data!A402-4,"")</f>
        <v/>
      </c>
      <c r="B402" s="21" t="str">
        <f>IF(Data!B402&gt;0,Data!B402-4,"")</f>
        <v/>
      </c>
      <c r="C402" s="21" t="str">
        <f>IF(Data!C402&gt;0,4-Data!C402,"")</f>
        <v/>
      </c>
      <c r="D402" s="21" t="str">
        <f>IF(Data!D402&gt;0,4-Data!D402,"")</f>
        <v/>
      </c>
      <c r="E402" s="21" t="str">
        <f>IF(Data!E402&gt;0,4-Data!E402,"")</f>
        <v/>
      </c>
      <c r="F402" s="21" t="str">
        <f>IF(Data!F402&gt;0,Data!F402-4,"")</f>
        <v/>
      </c>
      <c r="G402" s="21" t="str">
        <f>IF(Data!G402&gt;0,Data!G402-4,"")</f>
        <v/>
      </c>
      <c r="H402" s="21" t="str">
        <f>IF(Data!H402&gt;0,Data!H402-4,"")</f>
        <v/>
      </c>
      <c r="I402" s="21" t="str">
        <f>IF(Data!I402&gt;0,4-Data!I402,"")</f>
        <v/>
      </c>
      <c r="J402" s="21" t="str">
        <f>IF(Data!J402&gt;0,4-Data!J402,"")</f>
        <v/>
      </c>
      <c r="K402" s="21" t="str">
        <f>IF(Data!K402&gt;0,Data!K402-4,"")</f>
        <v/>
      </c>
      <c r="L402" s="21" t="str">
        <f>IF(Data!L402&gt;0,4-Data!L402,"")</f>
        <v/>
      </c>
      <c r="M402" s="21" t="str">
        <f>IF(Data!M402&gt;0,Data!M402-4,"")</f>
        <v/>
      </c>
      <c r="N402" s="21" t="str">
        <f>IF(Data!N402&gt;0,Data!N402-4,"")</f>
        <v/>
      </c>
      <c r="O402" s="21" t="str">
        <f>IF(Data!O402&gt;0,Data!O402-4,"")</f>
        <v/>
      </c>
      <c r="P402" s="21" t="str">
        <f>IF(Data!P402&gt;0,Data!P402-4,"")</f>
        <v/>
      </c>
      <c r="Q402" s="21" t="str">
        <f>IF(Data!Q402&gt;0,4-Data!Q402,"")</f>
        <v/>
      </c>
      <c r="R402" s="21" t="str">
        <f>IF(Data!R402&gt;0,4-Data!R402,"")</f>
        <v/>
      </c>
      <c r="S402" s="21" t="str">
        <f>IF(Data!S402&gt;0,4-Data!S402,"")</f>
        <v/>
      </c>
      <c r="T402" s="21" t="str">
        <f>IF(Data!T402&gt;0,Data!T402-4,"")</f>
        <v/>
      </c>
      <c r="U402" s="21" t="str">
        <f>IF(Data!U402&gt;0,4-Data!U402,"")</f>
        <v/>
      </c>
      <c r="V402" s="21" t="str">
        <f>IF(Data!V402&gt;0,Data!V402-4,"")</f>
        <v/>
      </c>
      <c r="W402" s="21" t="str">
        <f>IF(Data!W402&gt;0,4-Data!W402,"")</f>
        <v/>
      </c>
      <c r="X402" s="21" t="str">
        <f>IF(Data!X402&gt;0,4-Data!X402,"")</f>
        <v/>
      </c>
      <c r="Y402" s="21" t="str">
        <f>IF(Data!Y402&gt;0,4-Data!Y402,"")</f>
        <v/>
      </c>
      <c r="Z402" s="21" t="str">
        <f>IF(Data!Z402&gt;0,Data!Z402-4,"")</f>
        <v/>
      </c>
      <c r="AC402" s="39" t="str">
        <f t="shared" si="1"/>
        <v/>
      </c>
      <c r="AD402" s="39" t="str">
        <f t="shared" si="2"/>
        <v/>
      </c>
      <c r="AE402" s="39" t="str">
        <f t="shared" si="3"/>
        <v/>
      </c>
      <c r="AF402" s="39" t="str">
        <f t="shared" si="4"/>
        <v/>
      </c>
      <c r="AG402" s="39" t="str">
        <f t="shared" si="5"/>
        <v/>
      </c>
      <c r="AH402" s="39" t="str">
        <f t="shared" si="6"/>
        <v/>
      </c>
    </row>
    <row r="403" ht="14.25" customHeight="1">
      <c r="A403" s="21" t="str">
        <f>IF(Data!A403&gt;0,Data!A403-4,"")</f>
        <v/>
      </c>
      <c r="B403" s="21" t="str">
        <f>IF(Data!B403&gt;0,Data!B403-4,"")</f>
        <v/>
      </c>
      <c r="C403" s="21" t="str">
        <f>IF(Data!C403&gt;0,4-Data!C403,"")</f>
        <v/>
      </c>
      <c r="D403" s="21" t="str">
        <f>IF(Data!D403&gt;0,4-Data!D403,"")</f>
        <v/>
      </c>
      <c r="E403" s="21" t="str">
        <f>IF(Data!E403&gt;0,4-Data!E403,"")</f>
        <v/>
      </c>
      <c r="F403" s="21" t="str">
        <f>IF(Data!F403&gt;0,Data!F403-4,"")</f>
        <v/>
      </c>
      <c r="G403" s="21" t="str">
        <f>IF(Data!G403&gt;0,Data!G403-4,"")</f>
        <v/>
      </c>
      <c r="H403" s="21" t="str">
        <f>IF(Data!H403&gt;0,Data!H403-4,"")</f>
        <v/>
      </c>
      <c r="I403" s="21" t="str">
        <f>IF(Data!I403&gt;0,4-Data!I403,"")</f>
        <v/>
      </c>
      <c r="J403" s="21" t="str">
        <f>IF(Data!J403&gt;0,4-Data!J403,"")</f>
        <v/>
      </c>
      <c r="K403" s="21" t="str">
        <f>IF(Data!K403&gt;0,Data!K403-4,"")</f>
        <v/>
      </c>
      <c r="L403" s="21" t="str">
        <f>IF(Data!L403&gt;0,4-Data!L403,"")</f>
        <v/>
      </c>
      <c r="M403" s="21" t="str">
        <f>IF(Data!M403&gt;0,Data!M403-4,"")</f>
        <v/>
      </c>
      <c r="N403" s="21" t="str">
        <f>IF(Data!N403&gt;0,Data!N403-4,"")</f>
        <v/>
      </c>
      <c r="O403" s="21" t="str">
        <f>IF(Data!O403&gt;0,Data!O403-4,"")</f>
        <v/>
      </c>
      <c r="P403" s="21" t="str">
        <f>IF(Data!P403&gt;0,Data!P403-4,"")</f>
        <v/>
      </c>
      <c r="Q403" s="21" t="str">
        <f>IF(Data!Q403&gt;0,4-Data!Q403,"")</f>
        <v/>
      </c>
      <c r="R403" s="21" t="str">
        <f>IF(Data!R403&gt;0,4-Data!R403,"")</f>
        <v/>
      </c>
      <c r="S403" s="21" t="str">
        <f>IF(Data!S403&gt;0,4-Data!S403,"")</f>
        <v/>
      </c>
      <c r="T403" s="21" t="str">
        <f>IF(Data!T403&gt;0,Data!T403-4,"")</f>
        <v/>
      </c>
      <c r="U403" s="21" t="str">
        <f>IF(Data!U403&gt;0,4-Data!U403,"")</f>
        <v/>
      </c>
      <c r="V403" s="21" t="str">
        <f>IF(Data!V403&gt;0,Data!V403-4,"")</f>
        <v/>
      </c>
      <c r="W403" s="21" t="str">
        <f>IF(Data!W403&gt;0,4-Data!W403,"")</f>
        <v/>
      </c>
      <c r="X403" s="21" t="str">
        <f>IF(Data!X403&gt;0,4-Data!X403,"")</f>
        <v/>
      </c>
      <c r="Y403" s="21" t="str">
        <f>IF(Data!Y403&gt;0,4-Data!Y403,"")</f>
        <v/>
      </c>
      <c r="Z403" s="21" t="str">
        <f>IF(Data!Z403&gt;0,Data!Z403-4,"")</f>
        <v/>
      </c>
      <c r="AC403" s="39" t="str">
        <f t="shared" si="1"/>
        <v/>
      </c>
      <c r="AD403" s="39" t="str">
        <f t="shared" si="2"/>
        <v/>
      </c>
      <c r="AE403" s="39" t="str">
        <f t="shared" si="3"/>
        <v/>
      </c>
      <c r="AF403" s="39" t="str">
        <f t="shared" si="4"/>
        <v/>
      </c>
      <c r="AG403" s="39" t="str">
        <f t="shared" si="5"/>
        <v/>
      </c>
      <c r="AH403" s="39" t="str">
        <f t="shared" si="6"/>
        <v/>
      </c>
    </row>
    <row r="404" ht="14.25" customHeight="1">
      <c r="A404" s="21" t="str">
        <f>IF(Data!A404&gt;0,Data!A404-4,"")</f>
        <v/>
      </c>
      <c r="B404" s="21" t="str">
        <f>IF(Data!B404&gt;0,Data!B404-4,"")</f>
        <v/>
      </c>
      <c r="C404" s="21" t="str">
        <f>IF(Data!C404&gt;0,4-Data!C404,"")</f>
        <v/>
      </c>
      <c r="D404" s="21" t="str">
        <f>IF(Data!D404&gt;0,4-Data!D404,"")</f>
        <v/>
      </c>
      <c r="E404" s="21" t="str">
        <f>IF(Data!E404&gt;0,4-Data!E404,"")</f>
        <v/>
      </c>
      <c r="F404" s="21" t="str">
        <f>IF(Data!F404&gt;0,Data!F404-4,"")</f>
        <v/>
      </c>
      <c r="G404" s="21" t="str">
        <f>IF(Data!G404&gt;0,Data!G404-4,"")</f>
        <v/>
      </c>
      <c r="H404" s="21" t="str">
        <f>IF(Data!H404&gt;0,Data!H404-4,"")</f>
        <v/>
      </c>
      <c r="I404" s="21" t="str">
        <f>IF(Data!I404&gt;0,4-Data!I404,"")</f>
        <v/>
      </c>
      <c r="J404" s="21" t="str">
        <f>IF(Data!J404&gt;0,4-Data!J404,"")</f>
        <v/>
      </c>
      <c r="K404" s="21" t="str">
        <f>IF(Data!K404&gt;0,Data!K404-4,"")</f>
        <v/>
      </c>
      <c r="L404" s="21" t="str">
        <f>IF(Data!L404&gt;0,4-Data!L404,"")</f>
        <v/>
      </c>
      <c r="M404" s="21" t="str">
        <f>IF(Data!M404&gt;0,Data!M404-4,"")</f>
        <v/>
      </c>
      <c r="N404" s="21" t="str">
        <f>IF(Data!N404&gt;0,Data!N404-4,"")</f>
        <v/>
      </c>
      <c r="O404" s="21" t="str">
        <f>IF(Data!O404&gt;0,Data!O404-4,"")</f>
        <v/>
      </c>
      <c r="P404" s="21" t="str">
        <f>IF(Data!P404&gt;0,Data!P404-4,"")</f>
        <v/>
      </c>
      <c r="Q404" s="21" t="str">
        <f>IF(Data!Q404&gt;0,4-Data!Q404,"")</f>
        <v/>
      </c>
      <c r="R404" s="21" t="str">
        <f>IF(Data!R404&gt;0,4-Data!R404,"")</f>
        <v/>
      </c>
      <c r="S404" s="21" t="str">
        <f>IF(Data!S404&gt;0,4-Data!S404,"")</f>
        <v/>
      </c>
      <c r="T404" s="21" t="str">
        <f>IF(Data!T404&gt;0,Data!T404-4,"")</f>
        <v/>
      </c>
      <c r="U404" s="21" t="str">
        <f>IF(Data!U404&gt;0,4-Data!U404,"")</f>
        <v/>
      </c>
      <c r="V404" s="21" t="str">
        <f>IF(Data!V404&gt;0,Data!V404-4,"")</f>
        <v/>
      </c>
      <c r="W404" s="21" t="str">
        <f>IF(Data!W404&gt;0,4-Data!W404,"")</f>
        <v/>
      </c>
      <c r="X404" s="21" t="str">
        <f>IF(Data!X404&gt;0,4-Data!X404,"")</f>
        <v/>
      </c>
      <c r="Y404" s="21" t="str">
        <f>IF(Data!Y404&gt;0,4-Data!Y404,"")</f>
        <v/>
      </c>
      <c r="Z404" s="21" t="str">
        <f>IF(Data!Z404&gt;0,Data!Z404-4,"")</f>
        <v/>
      </c>
      <c r="AC404" s="39" t="str">
        <f t="shared" si="1"/>
        <v/>
      </c>
      <c r="AD404" s="39" t="str">
        <f t="shared" si="2"/>
        <v/>
      </c>
      <c r="AE404" s="39" t="str">
        <f t="shared" si="3"/>
        <v/>
      </c>
      <c r="AF404" s="39" t="str">
        <f t="shared" si="4"/>
        <v/>
      </c>
      <c r="AG404" s="39" t="str">
        <f t="shared" si="5"/>
        <v/>
      </c>
      <c r="AH404" s="39" t="str">
        <f t="shared" si="6"/>
        <v/>
      </c>
    </row>
    <row r="405" ht="14.25" customHeight="1">
      <c r="A405" s="21" t="str">
        <f>IF(Data!A405&gt;0,Data!A405-4,"")</f>
        <v/>
      </c>
      <c r="B405" s="21" t="str">
        <f>IF(Data!B405&gt;0,Data!B405-4,"")</f>
        <v/>
      </c>
      <c r="C405" s="21" t="str">
        <f>IF(Data!C405&gt;0,4-Data!C405,"")</f>
        <v/>
      </c>
      <c r="D405" s="21" t="str">
        <f>IF(Data!D405&gt;0,4-Data!D405,"")</f>
        <v/>
      </c>
      <c r="E405" s="21" t="str">
        <f>IF(Data!E405&gt;0,4-Data!E405,"")</f>
        <v/>
      </c>
      <c r="F405" s="21" t="str">
        <f>IF(Data!F405&gt;0,Data!F405-4,"")</f>
        <v/>
      </c>
      <c r="G405" s="21" t="str">
        <f>IF(Data!G405&gt;0,Data!G405-4,"")</f>
        <v/>
      </c>
      <c r="H405" s="21" t="str">
        <f>IF(Data!H405&gt;0,Data!H405-4,"")</f>
        <v/>
      </c>
      <c r="I405" s="21" t="str">
        <f>IF(Data!I405&gt;0,4-Data!I405,"")</f>
        <v/>
      </c>
      <c r="J405" s="21" t="str">
        <f>IF(Data!J405&gt;0,4-Data!J405,"")</f>
        <v/>
      </c>
      <c r="K405" s="21" t="str">
        <f>IF(Data!K405&gt;0,Data!K405-4,"")</f>
        <v/>
      </c>
      <c r="L405" s="21" t="str">
        <f>IF(Data!L405&gt;0,4-Data!L405,"")</f>
        <v/>
      </c>
      <c r="M405" s="21" t="str">
        <f>IF(Data!M405&gt;0,Data!M405-4,"")</f>
        <v/>
      </c>
      <c r="N405" s="21" t="str">
        <f>IF(Data!N405&gt;0,Data!N405-4,"")</f>
        <v/>
      </c>
      <c r="O405" s="21" t="str">
        <f>IF(Data!O405&gt;0,Data!O405-4,"")</f>
        <v/>
      </c>
      <c r="P405" s="21" t="str">
        <f>IF(Data!P405&gt;0,Data!P405-4,"")</f>
        <v/>
      </c>
      <c r="Q405" s="21" t="str">
        <f>IF(Data!Q405&gt;0,4-Data!Q405,"")</f>
        <v/>
      </c>
      <c r="R405" s="21" t="str">
        <f>IF(Data!R405&gt;0,4-Data!R405,"")</f>
        <v/>
      </c>
      <c r="S405" s="21" t="str">
        <f>IF(Data!S405&gt;0,4-Data!S405,"")</f>
        <v/>
      </c>
      <c r="T405" s="21" t="str">
        <f>IF(Data!T405&gt;0,Data!T405-4,"")</f>
        <v/>
      </c>
      <c r="U405" s="21" t="str">
        <f>IF(Data!U405&gt;0,4-Data!U405,"")</f>
        <v/>
      </c>
      <c r="V405" s="21" t="str">
        <f>IF(Data!V405&gt;0,Data!V405-4,"")</f>
        <v/>
      </c>
      <c r="W405" s="21" t="str">
        <f>IF(Data!W405&gt;0,4-Data!W405,"")</f>
        <v/>
      </c>
      <c r="X405" s="21" t="str">
        <f>IF(Data!X405&gt;0,4-Data!X405,"")</f>
        <v/>
      </c>
      <c r="Y405" s="21" t="str">
        <f>IF(Data!Y405&gt;0,4-Data!Y405,"")</f>
        <v/>
      </c>
      <c r="Z405" s="21" t="str">
        <f>IF(Data!Z405&gt;0,Data!Z405-4,"")</f>
        <v/>
      </c>
      <c r="AC405" s="39" t="str">
        <f t="shared" si="1"/>
        <v/>
      </c>
      <c r="AD405" s="39" t="str">
        <f t="shared" si="2"/>
        <v/>
      </c>
      <c r="AE405" s="39" t="str">
        <f t="shared" si="3"/>
        <v/>
      </c>
      <c r="AF405" s="39" t="str">
        <f t="shared" si="4"/>
        <v/>
      </c>
      <c r="AG405" s="39" t="str">
        <f t="shared" si="5"/>
        <v/>
      </c>
      <c r="AH405" s="39" t="str">
        <f t="shared" si="6"/>
        <v/>
      </c>
    </row>
    <row r="406" ht="14.25" customHeight="1">
      <c r="A406" s="21" t="str">
        <f>IF(Data!A406&gt;0,Data!A406-4,"")</f>
        <v/>
      </c>
      <c r="B406" s="21" t="str">
        <f>IF(Data!B406&gt;0,Data!B406-4,"")</f>
        <v/>
      </c>
      <c r="C406" s="21" t="str">
        <f>IF(Data!C406&gt;0,4-Data!C406,"")</f>
        <v/>
      </c>
      <c r="D406" s="21" t="str">
        <f>IF(Data!D406&gt;0,4-Data!D406,"")</f>
        <v/>
      </c>
      <c r="E406" s="21" t="str">
        <f>IF(Data!E406&gt;0,4-Data!E406,"")</f>
        <v/>
      </c>
      <c r="F406" s="21" t="str">
        <f>IF(Data!F406&gt;0,Data!F406-4,"")</f>
        <v/>
      </c>
      <c r="G406" s="21" t="str">
        <f>IF(Data!G406&gt;0,Data!G406-4,"")</f>
        <v/>
      </c>
      <c r="H406" s="21" t="str">
        <f>IF(Data!H406&gt;0,Data!H406-4,"")</f>
        <v/>
      </c>
      <c r="I406" s="21" t="str">
        <f>IF(Data!I406&gt;0,4-Data!I406,"")</f>
        <v/>
      </c>
      <c r="J406" s="21" t="str">
        <f>IF(Data!J406&gt;0,4-Data!J406,"")</f>
        <v/>
      </c>
      <c r="K406" s="21" t="str">
        <f>IF(Data!K406&gt;0,Data!K406-4,"")</f>
        <v/>
      </c>
      <c r="L406" s="21" t="str">
        <f>IF(Data!L406&gt;0,4-Data!L406,"")</f>
        <v/>
      </c>
      <c r="M406" s="21" t="str">
        <f>IF(Data!M406&gt;0,Data!M406-4,"")</f>
        <v/>
      </c>
      <c r="N406" s="21" t="str">
        <f>IF(Data!N406&gt;0,Data!N406-4,"")</f>
        <v/>
      </c>
      <c r="O406" s="21" t="str">
        <f>IF(Data!O406&gt;0,Data!O406-4,"")</f>
        <v/>
      </c>
      <c r="P406" s="21" t="str">
        <f>IF(Data!P406&gt;0,Data!P406-4,"")</f>
        <v/>
      </c>
      <c r="Q406" s="21" t="str">
        <f>IF(Data!Q406&gt;0,4-Data!Q406,"")</f>
        <v/>
      </c>
      <c r="R406" s="21" t="str">
        <f>IF(Data!R406&gt;0,4-Data!R406,"")</f>
        <v/>
      </c>
      <c r="S406" s="21" t="str">
        <f>IF(Data!S406&gt;0,4-Data!S406,"")</f>
        <v/>
      </c>
      <c r="T406" s="21" t="str">
        <f>IF(Data!T406&gt;0,Data!T406-4,"")</f>
        <v/>
      </c>
      <c r="U406" s="21" t="str">
        <f>IF(Data!U406&gt;0,4-Data!U406,"")</f>
        <v/>
      </c>
      <c r="V406" s="21" t="str">
        <f>IF(Data!V406&gt;0,Data!V406-4,"")</f>
        <v/>
      </c>
      <c r="W406" s="21" t="str">
        <f>IF(Data!W406&gt;0,4-Data!W406,"")</f>
        <v/>
      </c>
      <c r="X406" s="21" t="str">
        <f>IF(Data!X406&gt;0,4-Data!X406,"")</f>
        <v/>
      </c>
      <c r="Y406" s="21" t="str">
        <f>IF(Data!Y406&gt;0,4-Data!Y406,"")</f>
        <v/>
      </c>
      <c r="Z406" s="21" t="str">
        <f>IF(Data!Z406&gt;0,Data!Z406-4,"")</f>
        <v/>
      </c>
      <c r="AC406" s="39" t="str">
        <f t="shared" si="1"/>
        <v/>
      </c>
      <c r="AD406" s="39" t="str">
        <f t="shared" si="2"/>
        <v/>
      </c>
      <c r="AE406" s="39" t="str">
        <f t="shared" si="3"/>
        <v/>
      </c>
      <c r="AF406" s="39" t="str">
        <f t="shared" si="4"/>
        <v/>
      </c>
      <c r="AG406" s="39" t="str">
        <f t="shared" si="5"/>
        <v/>
      </c>
      <c r="AH406" s="39" t="str">
        <f t="shared" si="6"/>
        <v/>
      </c>
    </row>
    <row r="407" ht="14.25" customHeight="1">
      <c r="A407" s="21" t="str">
        <f>IF(Data!A407&gt;0,Data!A407-4,"")</f>
        <v/>
      </c>
      <c r="B407" s="21" t="str">
        <f>IF(Data!B407&gt;0,Data!B407-4,"")</f>
        <v/>
      </c>
      <c r="C407" s="21" t="str">
        <f>IF(Data!C407&gt;0,4-Data!C407,"")</f>
        <v/>
      </c>
      <c r="D407" s="21" t="str">
        <f>IF(Data!D407&gt;0,4-Data!D407,"")</f>
        <v/>
      </c>
      <c r="E407" s="21" t="str">
        <f>IF(Data!E407&gt;0,4-Data!E407,"")</f>
        <v/>
      </c>
      <c r="F407" s="21" t="str">
        <f>IF(Data!F407&gt;0,Data!F407-4,"")</f>
        <v/>
      </c>
      <c r="G407" s="21" t="str">
        <f>IF(Data!G407&gt;0,Data!G407-4,"")</f>
        <v/>
      </c>
      <c r="H407" s="21" t="str">
        <f>IF(Data!H407&gt;0,Data!H407-4,"")</f>
        <v/>
      </c>
      <c r="I407" s="21" t="str">
        <f>IF(Data!I407&gt;0,4-Data!I407,"")</f>
        <v/>
      </c>
      <c r="J407" s="21" t="str">
        <f>IF(Data!J407&gt;0,4-Data!J407,"")</f>
        <v/>
      </c>
      <c r="K407" s="21" t="str">
        <f>IF(Data!K407&gt;0,Data!K407-4,"")</f>
        <v/>
      </c>
      <c r="L407" s="21" t="str">
        <f>IF(Data!L407&gt;0,4-Data!L407,"")</f>
        <v/>
      </c>
      <c r="M407" s="21" t="str">
        <f>IF(Data!M407&gt;0,Data!M407-4,"")</f>
        <v/>
      </c>
      <c r="N407" s="21" t="str">
        <f>IF(Data!N407&gt;0,Data!N407-4,"")</f>
        <v/>
      </c>
      <c r="O407" s="21" t="str">
        <f>IF(Data!O407&gt;0,Data!O407-4,"")</f>
        <v/>
      </c>
      <c r="P407" s="21" t="str">
        <f>IF(Data!P407&gt;0,Data!P407-4,"")</f>
        <v/>
      </c>
      <c r="Q407" s="21" t="str">
        <f>IF(Data!Q407&gt;0,4-Data!Q407,"")</f>
        <v/>
      </c>
      <c r="R407" s="21" t="str">
        <f>IF(Data!R407&gt;0,4-Data!R407,"")</f>
        <v/>
      </c>
      <c r="S407" s="21" t="str">
        <f>IF(Data!S407&gt;0,4-Data!S407,"")</f>
        <v/>
      </c>
      <c r="T407" s="21" t="str">
        <f>IF(Data!T407&gt;0,Data!T407-4,"")</f>
        <v/>
      </c>
      <c r="U407" s="21" t="str">
        <f>IF(Data!U407&gt;0,4-Data!U407,"")</f>
        <v/>
      </c>
      <c r="V407" s="21" t="str">
        <f>IF(Data!V407&gt;0,Data!V407-4,"")</f>
        <v/>
      </c>
      <c r="W407" s="21" t="str">
        <f>IF(Data!W407&gt;0,4-Data!W407,"")</f>
        <v/>
      </c>
      <c r="X407" s="21" t="str">
        <f>IF(Data!X407&gt;0,4-Data!X407,"")</f>
        <v/>
      </c>
      <c r="Y407" s="21" t="str">
        <f>IF(Data!Y407&gt;0,4-Data!Y407,"")</f>
        <v/>
      </c>
      <c r="Z407" s="21" t="str">
        <f>IF(Data!Z407&gt;0,Data!Z407-4,"")</f>
        <v/>
      </c>
      <c r="AC407" s="39" t="str">
        <f t="shared" si="1"/>
        <v/>
      </c>
      <c r="AD407" s="39" t="str">
        <f t="shared" si="2"/>
        <v/>
      </c>
      <c r="AE407" s="39" t="str">
        <f t="shared" si="3"/>
        <v/>
      </c>
      <c r="AF407" s="39" t="str">
        <f t="shared" si="4"/>
        <v/>
      </c>
      <c r="AG407" s="39" t="str">
        <f t="shared" si="5"/>
        <v/>
      </c>
      <c r="AH407" s="39" t="str">
        <f t="shared" si="6"/>
        <v/>
      </c>
    </row>
    <row r="408" ht="14.25" customHeight="1">
      <c r="A408" s="21" t="str">
        <f>IF(Data!A408&gt;0,Data!A408-4,"")</f>
        <v/>
      </c>
      <c r="B408" s="21" t="str">
        <f>IF(Data!B408&gt;0,Data!B408-4,"")</f>
        <v/>
      </c>
      <c r="C408" s="21" t="str">
        <f>IF(Data!C408&gt;0,4-Data!C408,"")</f>
        <v/>
      </c>
      <c r="D408" s="21" t="str">
        <f>IF(Data!D408&gt;0,4-Data!D408,"")</f>
        <v/>
      </c>
      <c r="E408" s="21" t="str">
        <f>IF(Data!E408&gt;0,4-Data!E408,"")</f>
        <v/>
      </c>
      <c r="F408" s="21" t="str">
        <f>IF(Data!F408&gt;0,Data!F408-4,"")</f>
        <v/>
      </c>
      <c r="G408" s="21" t="str">
        <f>IF(Data!G408&gt;0,Data!G408-4,"")</f>
        <v/>
      </c>
      <c r="H408" s="21" t="str">
        <f>IF(Data!H408&gt;0,Data!H408-4,"")</f>
        <v/>
      </c>
      <c r="I408" s="21" t="str">
        <f>IF(Data!I408&gt;0,4-Data!I408,"")</f>
        <v/>
      </c>
      <c r="J408" s="21" t="str">
        <f>IF(Data!J408&gt;0,4-Data!J408,"")</f>
        <v/>
      </c>
      <c r="K408" s="21" t="str">
        <f>IF(Data!K408&gt;0,Data!K408-4,"")</f>
        <v/>
      </c>
      <c r="L408" s="21" t="str">
        <f>IF(Data!L408&gt;0,4-Data!L408,"")</f>
        <v/>
      </c>
      <c r="M408" s="21" t="str">
        <f>IF(Data!M408&gt;0,Data!M408-4,"")</f>
        <v/>
      </c>
      <c r="N408" s="21" t="str">
        <f>IF(Data!N408&gt;0,Data!N408-4,"")</f>
        <v/>
      </c>
      <c r="O408" s="21" t="str">
        <f>IF(Data!O408&gt;0,Data!O408-4,"")</f>
        <v/>
      </c>
      <c r="P408" s="21" t="str">
        <f>IF(Data!P408&gt;0,Data!P408-4,"")</f>
        <v/>
      </c>
      <c r="Q408" s="21" t="str">
        <f>IF(Data!Q408&gt;0,4-Data!Q408,"")</f>
        <v/>
      </c>
      <c r="R408" s="21" t="str">
        <f>IF(Data!R408&gt;0,4-Data!R408,"")</f>
        <v/>
      </c>
      <c r="S408" s="21" t="str">
        <f>IF(Data!S408&gt;0,4-Data!S408,"")</f>
        <v/>
      </c>
      <c r="T408" s="21" t="str">
        <f>IF(Data!T408&gt;0,Data!T408-4,"")</f>
        <v/>
      </c>
      <c r="U408" s="21" t="str">
        <f>IF(Data!U408&gt;0,4-Data!U408,"")</f>
        <v/>
      </c>
      <c r="V408" s="21" t="str">
        <f>IF(Data!V408&gt;0,Data!V408-4,"")</f>
        <v/>
      </c>
      <c r="W408" s="21" t="str">
        <f>IF(Data!W408&gt;0,4-Data!W408,"")</f>
        <v/>
      </c>
      <c r="X408" s="21" t="str">
        <f>IF(Data!X408&gt;0,4-Data!X408,"")</f>
        <v/>
      </c>
      <c r="Y408" s="21" t="str">
        <f>IF(Data!Y408&gt;0,4-Data!Y408,"")</f>
        <v/>
      </c>
      <c r="Z408" s="21" t="str">
        <f>IF(Data!Z408&gt;0,Data!Z408-4,"")</f>
        <v/>
      </c>
      <c r="AC408" s="39" t="str">
        <f t="shared" si="1"/>
        <v/>
      </c>
      <c r="AD408" s="39" t="str">
        <f t="shared" si="2"/>
        <v/>
      </c>
      <c r="AE408" s="39" t="str">
        <f t="shared" si="3"/>
        <v/>
      </c>
      <c r="AF408" s="39" t="str">
        <f t="shared" si="4"/>
        <v/>
      </c>
      <c r="AG408" s="39" t="str">
        <f t="shared" si="5"/>
        <v/>
      </c>
      <c r="AH408" s="39" t="str">
        <f t="shared" si="6"/>
        <v/>
      </c>
    </row>
    <row r="409" ht="14.25" customHeight="1">
      <c r="A409" s="21" t="str">
        <f>IF(Data!A409&gt;0,Data!A409-4,"")</f>
        <v/>
      </c>
      <c r="B409" s="21" t="str">
        <f>IF(Data!B409&gt;0,Data!B409-4,"")</f>
        <v/>
      </c>
      <c r="C409" s="21" t="str">
        <f>IF(Data!C409&gt;0,4-Data!C409,"")</f>
        <v/>
      </c>
      <c r="D409" s="21" t="str">
        <f>IF(Data!D409&gt;0,4-Data!D409,"")</f>
        <v/>
      </c>
      <c r="E409" s="21" t="str">
        <f>IF(Data!E409&gt;0,4-Data!E409,"")</f>
        <v/>
      </c>
      <c r="F409" s="21" t="str">
        <f>IF(Data!F409&gt;0,Data!F409-4,"")</f>
        <v/>
      </c>
      <c r="G409" s="21" t="str">
        <f>IF(Data!G409&gt;0,Data!G409-4,"")</f>
        <v/>
      </c>
      <c r="H409" s="21" t="str">
        <f>IF(Data!H409&gt;0,Data!H409-4,"")</f>
        <v/>
      </c>
      <c r="I409" s="21" t="str">
        <f>IF(Data!I409&gt;0,4-Data!I409,"")</f>
        <v/>
      </c>
      <c r="J409" s="21" t="str">
        <f>IF(Data!J409&gt;0,4-Data!J409,"")</f>
        <v/>
      </c>
      <c r="K409" s="21" t="str">
        <f>IF(Data!K409&gt;0,Data!K409-4,"")</f>
        <v/>
      </c>
      <c r="L409" s="21" t="str">
        <f>IF(Data!L409&gt;0,4-Data!L409,"")</f>
        <v/>
      </c>
      <c r="M409" s="21" t="str">
        <f>IF(Data!M409&gt;0,Data!M409-4,"")</f>
        <v/>
      </c>
      <c r="N409" s="21" t="str">
        <f>IF(Data!N409&gt;0,Data!N409-4,"")</f>
        <v/>
      </c>
      <c r="O409" s="21" t="str">
        <f>IF(Data!O409&gt;0,Data!O409-4,"")</f>
        <v/>
      </c>
      <c r="P409" s="21" t="str">
        <f>IF(Data!P409&gt;0,Data!P409-4,"")</f>
        <v/>
      </c>
      <c r="Q409" s="21" t="str">
        <f>IF(Data!Q409&gt;0,4-Data!Q409,"")</f>
        <v/>
      </c>
      <c r="R409" s="21" t="str">
        <f>IF(Data!R409&gt;0,4-Data!R409,"")</f>
        <v/>
      </c>
      <c r="S409" s="21" t="str">
        <f>IF(Data!S409&gt;0,4-Data!S409,"")</f>
        <v/>
      </c>
      <c r="T409" s="21" t="str">
        <f>IF(Data!T409&gt;0,Data!T409-4,"")</f>
        <v/>
      </c>
      <c r="U409" s="21" t="str">
        <f>IF(Data!U409&gt;0,4-Data!U409,"")</f>
        <v/>
      </c>
      <c r="V409" s="21" t="str">
        <f>IF(Data!V409&gt;0,Data!V409-4,"")</f>
        <v/>
      </c>
      <c r="W409" s="21" t="str">
        <f>IF(Data!W409&gt;0,4-Data!W409,"")</f>
        <v/>
      </c>
      <c r="X409" s="21" t="str">
        <f>IF(Data!X409&gt;0,4-Data!X409,"")</f>
        <v/>
      </c>
      <c r="Y409" s="21" t="str">
        <f>IF(Data!Y409&gt;0,4-Data!Y409,"")</f>
        <v/>
      </c>
      <c r="Z409" s="21" t="str">
        <f>IF(Data!Z409&gt;0,Data!Z409-4,"")</f>
        <v/>
      </c>
      <c r="AC409" s="39" t="str">
        <f t="shared" si="1"/>
        <v/>
      </c>
      <c r="AD409" s="39" t="str">
        <f t="shared" si="2"/>
        <v/>
      </c>
      <c r="AE409" s="39" t="str">
        <f t="shared" si="3"/>
        <v/>
      </c>
      <c r="AF409" s="39" t="str">
        <f t="shared" si="4"/>
        <v/>
      </c>
      <c r="AG409" s="39" t="str">
        <f t="shared" si="5"/>
        <v/>
      </c>
      <c r="AH409" s="39" t="str">
        <f t="shared" si="6"/>
        <v/>
      </c>
    </row>
    <row r="410" ht="14.25" customHeight="1">
      <c r="A410" s="21" t="str">
        <f>IF(Data!A410&gt;0,Data!A410-4,"")</f>
        <v/>
      </c>
      <c r="B410" s="21" t="str">
        <f>IF(Data!B410&gt;0,Data!B410-4,"")</f>
        <v/>
      </c>
      <c r="C410" s="21" t="str">
        <f>IF(Data!C410&gt;0,4-Data!C410,"")</f>
        <v/>
      </c>
      <c r="D410" s="21" t="str">
        <f>IF(Data!D410&gt;0,4-Data!D410,"")</f>
        <v/>
      </c>
      <c r="E410" s="21" t="str">
        <f>IF(Data!E410&gt;0,4-Data!E410,"")</f>
        <v/>
      </c>
      <c r="F410" s="21" t="str">
        <f>IF(Data!F410&gt;0,Data!F410-4,"")</f>
        <v/>
      </c>
      <c r="G410" s="21" t="str">
        <f>IF(Data!G410&gt;0,Data!G410-4,"")</f>
        <v/>
      </c>
      <c r="H410" s="21" t="str">
        <f>IF(Data!H410&gt;0,Data!H410-4,"")</f>
        <v/>
      </c>
      <c r="I410" s="21" t="str">
        <f>IF(Data!I410&gt;0,4-Data!I410,"")</f>
        <v/>
      </c>
      <c r="J410" s="21" t="str">
        <f>IF(Data!J410&gt;0,4-Data!J410,"")</f>
        <v/>
      </c>
      <c r="K410" s="21" t="str">
        <f>IF(Data!K410&gt;0,Data!K410-4,"")</f>
        <v/>
      </c>
      <c r="L410" s="21" t="str">
        <f>IF(Data!L410&gt;0,4-Data!L410,"")</f>
        <v/>
      </c>
      <c r="M410" s="21" t="str">
        <f>IF(Data!M410&gt;0,Data!M410-4,"")</f>
        <v/>
      </c>
      <c r="N410" s="21" t="str">
        <f>IF(Data!N410&gt;0,Data!N410-4,"")</f>
        <v/>
      </c>
      <c r="O410" s="21" t="str">
        <f>IF(Data!O410&gt;0,Data!O410-4,"")</f>
        <v/>
      </c>
      <c r="P410" s="21" t="str">
        <f>IF(Data!P410&gt;0,Data!P410-4,"")</f>
        <v/>
      </c>
      <c r="Q410" s="21" t="str">
        <f>IF(Data!Q410&gt;0,4-Data!Q410,"")</f>
        <v/>
      </c>
      <c r="R410" s="21" t="str">
        <f>IF(Data!R410&gt;0,4-Data!R410,"")</f>
        <v/>
      </c>
      <c r="S410" s="21" t="str">
        <f>IF(Data!S410&gt;0,4-Data!S410,"")</f>
        <v/>
      </c>
      <c r="T410" s="21" t="str">
        <f>IF(Data!T410&gt;0,Data!T410-4,"")</f>
        <v/>
      </c>
      <c r="U410" s="21" t="str">
        <f>IF(Data!U410&gt;0,4-Data!U410,"")</f>
        <v/>
      </c>
      <c r="V410" s="21" t="str">
        <f>IF(Data!V410&gt;0,Data!V410-4,"")</f>
        <v/>
      </c>
      <c r="W410" s="21" t="str">
        <f>IF(Data!W410&gt;0,4-Data!W410,"")</f>
        <v/>
      </c>
      <c r="X410" s="21" t="str">
        <f>IF(Data!X410&gt;0,4-Data!X410,"")</f>
        <v/>
      </c>
      <c r="Y410" s="21" t="str">
        <f>IF(Data!Y410&gt;0,4-Data!Y410,"")</f>
        <v/>
      </c>
      <c r="Z410" s="21" t="str">
        <f>IF(Data!Z410&gt;0,Data!Z410-4,"")</f>
        <v/>
      </c>
      <c r="AC410" s="39" t="str">
        <f t="shared" si="1"/>
        <v/>
      </c>
      <c r="AD410" s="39" t="str">
        <f t="shared" si="2"/>
        <v/>
      </c>
      <c r="AE410" s="39" t="str">
        <f t="shared" si="3"/>
        <v/>
      </c>
      <c r="AF410" s="39" t="str">
        <f t="shared" si="4"/>
        <v/>
      </c>
      <c r="AG410" s="39" t="str">
        <f t="shared" si="5"/>
        <v/>
      </c>
      <c r="AH410" s="39" t="str">
        <f t="shared" si="6"/>
        <v/>
      </c>
    </row>
    <row r="411" ht="14.25" customHeight="1">
      <c r="A411" s="21" t="str">
        <f>IF(Data!A411&gt;0,Data!A411-4,"")</f>
        <v/>
      </c>
      <c r="B411" s="21" t="str">
        <f>IF(Data!B411&gt;0,Data!B411-4,"")</f>
        <v/>
      </c>
      <c r="C411" s="21" t="str">
        <f>IF(Data!C411&gt;0,4-Data!C411,"")</f>
        <v/>
      </c>
      <c r="D411" s="21" t="str">
        <f>IF(Data!D411&gt;0,4-Data!D411,"")</f>
        <v/>
      </c>
      <c r="E411" s="21" t="str">
        <f>IF(Data!E411&gt;0,4-Data!E411,"")</f>
        <v/>
      </c>
      <c r="F411" s="21" t="str">
        <f>IF(Data!F411&gt;0,Data!F411-4,"")</f>
        <v/>
      </c>
      <c r="G411" s="21" t="str">
        <f>IF(Data!G411&gt;0,Data!G411-4,"")</f>
        <v/>
      </c>
      <c r="H411" s="21" t="str">
        <f>IF(Data!H411&gt;0,Data!H411-4,"")</f>
        <v/>
      </c>
      <c r="I411" s="21" t="str">
        <f>IF(Data!I411&gt;0,4-Data!I411,"")</f>
        <v/>
      </c>
      <c r="J411" s="21" t="str">
        <f>IF(Data!J411&gt;0,4-Data!J411,"")</f>
        <v/>
      </c>
      <c r="K411" s="21" t="str">
        <f>IF(Data!K411&gt;0,Data!K411-4,"")</f>
        <v/>
      </c>
      <c r="L411" s="21" t="str">
        <f>IF(Data!L411&gt;0,4-Data!L411,"")</f>
        <v/>
      </c>
      <c r="M411" s="21" t="str">
        <f>IF(Data!M411&gt;0,Data!M411-4,"")</f>
        <v/>
      </c>
      <c r="N411" s="21" t="str">
        <f>IF(Data!N411&gt;0,Data!N411-4,"")</f>
        <v/>
      </c>
      <c r="O411" s="21" t="str">
        <f>IF(Data!O411&gt;0,Data!O411-4,"")</f>
        <v/>
      </c>
      <c r="P411" s="21" t="str">
        <f>IF(Data!P411&gt;0,Data!P411-4,"")</f>
        <v/>
      </c>
      <c r="Q411" s="21" t="str">
        <f>IF(Data!Q411&gt;0,4-Data!Q411,"")</f>
        <v/>
      </c>
      <c r="R411" s="21" t="str">
        <f>IF(Data!R411&gt;0,4-Data!R411,"")</f>
        <v/>
      </c>
      <c r="S411" s="21" t="str">
        <f>IF(Data!S411&gt;0,4-Data!S411,"")</f>
        <v/>
      </c>
      <c r="T411" s="21" t="str">
        <f>IF(Data!T411&gt;0,Data!T411-4,"")</f>
        <v/>
      </c>
      <c r="U411" s="21" t="str">
        <f>IF(Data!U411&gt;0,4-Data!U411,"")</f>
        <v/>
      </c>
      <c r="V411" s="21" t="str">
        <f>IF(Data!V411&gt;0,Data!V411-4,"")</f>
        <v/>
      </c>
      <c r="W411" s="21" t="str">
        <f>IF(Data!W411&gt;0,4-Data!W411,"")</f>
        <v/>
      </c>
      <c r="X411" s="21" t="str">
        <f>IF(Data!X411&gt;0,4-Data!X411,"")</f>
        <v/>
      </c>
      <c r="Y411" s="21" t="str">
        <f>IF(Data!Y411&gt;0,4-Data!Y411,"")</f>
        <v/>
      </c>
      <c r="Z411" s="21" t="str">
        <f>IF(Data!Z411&gt;0,Data!Z411-4,"")</f>
        <v/>
      </c>
      <c r="AC411" s="39" t="str">
        <f t="shared" si="1"/>
        <v/>
      </c>
      <c r="AD411" s="39" t="str">
        <f t="shared" si="2"/>
        <v/>
      </c>
      <c r="AE411" s="39" t="str">
        <f t="shared" si="3"/>
        <v/>
      </c>
      <c r="AF411" s="39" t="str">
        <f t="shared" si="4"/>
        <v/>
      </c>
      <c r="AG411" s="39" t="str">
        <f t="shared" si="5"/>
        <v/>
      </c>
      <c r="AH411" s="39" t="str">
        <f t="shared" si="6"/>
        <v/>
      </c>
    </row>
    <row r="412" ht="14.25" customHeight="1">
      <c r="A412" s="21" t="str">
        <f>IF(Data!A412&gt;0,Data!A412-4,"")</f>
        <v/>
      </c>
      <c r="B412" s="21" t="str">
        <f>IF(Data!B412&gt;0,Data!B412-4,"")</f>
        <v/>
      </c>
      <c r="C412" s="21" t="str">
        <f>IF(Data!C412&gt;0,4-Data!C412,"")</f>
        <v/>
      </c>
      <c r="D412" s="21" t="str">
        <f>IF(Data!D412&gt;0,4-Data!D412,"")</f>
        <v/>
      </c>
      <c r="E412" s="21" t="str">
        <f>IF(Data!E412&gt;0,4-Data!E412,"")</f>
        <v/>
      </c>
      <c r="F412" s="21" t="str">
        <f>IF(Data!F412&gt;0,Data!F412-4,"")</f>
        <v/>
      </c>
      <c r="G412" s="21" t="str">
        <f>IF(Data!G412&gt;0,Data!G412-4,"")</f>
        <v/>
      </c>
      <c r="H412" s="21" t="str">
        <f>IF(Data!H412&gt;0,Data!H412-4,"")</f>
        <v/>
      </c>
      <c r="I412" s="21" t="str">
        <f>IF(Data!I412&gt;0,4-Data!I412,"")</f>
        <v/>
      </c>
      <c r="J412" s="21" t="str">
        <f>IF(Data!J412&gt;0,4-Data!J412,"")</f>
        <v/>
      </c>
      <c r="K412" s="21" t="str">
        <f>IF(Data!K412&gt;0,Data!K412-4,"")</f>
        <v/>
      </c>
      <c r="L412" s="21" t="str">
        <f>IF(Data!L412&gt;0,4-Data!L412,"")</f>
        <v/>
      </c>
      <c r="M412" s="21" t="str">
        <f>IF(Data!M412&gt;0,Data!M412-4,"")</f>
        <v/>
      </c>
      <c r="N412" s="21" t="str">
        <f>IF(Data!N412&gt;0,Data!N412-4,"")</f>
        <v/>
      </c>
      <c r="O412" s="21" t="str">
        <f>IF(Data!O412&gt;0,Data!O412-4,"")</f>
        <v/>
      </c>
      <c r="P412" s="21" t="str">
        <f>IF(Data!P412&gt;0,Data!P412-4,"")</f>
        <v/>
      </c>
      <c r="Q412" s="21" t="str">
        <f>IF(Data!Q412&gt;0,4-Data!Q412,"")</f>
        <v/>
      </c>
      <c r="R412" s="21" t="str">
        <f>IF(Data!R412&gt;0,4-Data!R412,"")</f>
        <v/>
      </c>
      <c r="S412" s="21" t="str">
        <f>IF(Data!S412&gt;0,4-Data!S412,"")</f>
        <v/>
      </c>
      <c r="T412" s="21" t="str">
        <f>IF(Data!T412&gt;0,Data!T412-4,"")</f>
        <v/>
      </c>
      <c r="U412" s="21" t="str">
        <f>IF(Data!U412&gt;0,4-Data!U412,"")</f>
        <v/>
      </c>
      <c r="V412" s="21" t="str">
        <f>IF(Data!V412&gt;0,Data!V412-4,"")</f>
        <v/>
      </c>
      <c r="W412" s="21" t="str">
        <f>IF(Data!W412&gt;0,4-Data!W412,"")</f>
        <v/>
      </c>
      <c r="X412" s="21" t="str">
        <f>IF(Data!X412&gt;0,4-Data!X412,"")</f>
        <v/>
      </c>
      <c r="Y412" s="21" t="str">
        <f>IF(Data!Y412&gt;0,4-Data!Y412,"")</f>
        <v/>
      </c>
      <c r="Z412" s="21" t="str">
        <f>IF(Data!Z412&gt;0,Data!Z412-4,"")</f>
        <v/>
      </c>
      <c r="AC412" s="39" t="str">
        <f t="shared" si="1"/>
        <v/>
      </c>
      <c r="AD412" s="39" t="str">
        <f t="shared" si="2"/>
        <v/>
      </c>
      <c r="AE412" s="39" t="str">
        <f t="shared" si="3"/>
        <v/>
      </c>
      <c r="AF412" s="39" t="str">
        <f t="shared" si="4"/>
        <v/>
      </c>
      <c r="AG412" s="39" t="str">
        <f t="shared" si="5"/>
        <v/>
      </c>
      <c r="AH412" s="39" t="str">
        <f t="shared" si="6"/>
        <v/>
      </c>
    </row>
    <row r="413" ht="14.25" customHeight="1">
      <c r="A413" s="21" t="str">
        <f>IF(Data!A413&gt;0,Data!A413-4,"")</f>
        <v/>
      </c>
      <c r="B413" s="21" t="str">
        <f>IF(Data!B413&gt;0,Data!B413-4,"")</f>
        <v/>
      </c>
      <c r="C413" s="21" t="str">
        <f>IF(Data!C413&gt;0,4-Data!C413,"")</f>
        <v/>
      </c>
      <c r="D413" s="21" t="str">
        <f>IF(Data!D413&gt;0,4-Data!D413,"")</f>
        <v/>
      </c>
      <c r="E413" s="21" t="str">
        <f>IF(Data!E413&gt;0,4-Data!E413,"")</f>
        <v/>
      </c>
      <c r="F413" s="21" t="str">
        <f>IF(Data!F413&gt;0,Data!F413-4,"")</f>
        <v/>
      </c>
      <c r="G413" s="21" t="str">
        <f>IF(Data!G413&gt;0,Data!G413-4,"")</f>
        <v/>
      </c>
      <c r="H413" s="21" t="str">
        <f>IF(Data!H413&gt;0,Data!H413-4,"")</f>
        <v/>
      </c>
      <c r="I413" s="21" t="str">
        <f>IF(Data!I413&gt;0,4-Data!I413,"")</f>
        <v/>
      </c>
      <c r="J413" s="21" t="str">
        <f>IF(Data!J413&gt;0,4-Data!J413,"")</f>
        <v/>
      </c>
      <c r="K413" s="21" t="str">
        <f>IF(Data!K413&gt;0,Data!K413-4,"")</f>
        <v/>
      </c>
      <c r="L413" s="21" t="str">
        <f>IF(Data!L413&gt;0,4-Data!L413,"")</f>
        <v/>
      </c>
      <c r="M413" s="21" t="str">
        <f>IF(Data!M413&gt;0,Data!M413-4,"")</f>
        <v/>
      </c>
      <c r="N413" s="21" t="str">
        <f>IF(Data!N413&gt;0,Data!N413-4,"")</f>
        <v/>
      </c>
      <c r="O413" s="21" t="str">
        <f>IF(Data!O413&gt;0,Data!O413-4,"")</f>
        <v/>
      </c>
      <c r="P413" s="21" t="str">
        <f>IF(Data!P413&gt;0,Data!P413-4,"")</f>
        <v/>
      </c>
      <c r="Q413" s="21" t="str">
        <f>IF(Data!Q413&gt;0,4-Data!Q413,"")</f>
        <v/>
      </c>
      <c r="R413" s="21" t="str">
        <f>IF(Data!R413&gt;0,4-Data!R413,"")</f>
        <v/>
      </c>
      <c r="S413" s="21" t="str">
        <f>IF(Data!S413&gt;0,4-Data!S413,"")</f>
        <v/>
      </c>
      <c r="T413" s="21" t="str">
        <f>IF(Data!T413&gt;0,Data!T413-4,"")</f>
        <v/>
      </c>
      <c r="U413" s="21" t="str">
        <f>IF(Data!U413&gt;0,4-Data!U413,"")</f>
        <v/>
      </c>
      <c r="V413" s="21" t="str">
        <f>IF(Data!V413&gt;0,Data!V413-4,"")</f>
        <v/>
      </c>
      <c r="W413" s="21" t="str">
        <f>IF(Data!W413&gt;0,4-Data!W413,"")</f>
        <v/>
      </c>
      <c r="X413" s="21" t="str">
        <f>IF(Data!X413&gt;0,4-Data!X413,"")</f>
        <v/>
      </c>
      <c r="Y413" s="21" t="str">
        <f>IF(Data!Y413&gt;0,4-Data!Y413,"")</f>
        <v/>
      </c>
      <c r="Z413" s="21" t="str">
        <f>IF(Data!Z413&gt;0,Data!Z413-4,"")</f>
        <v/>
      </c>
      <c r="AC413" s="39" t="str">
        <f t="shared" si="1"/>
        <v/>
      </c>
      <c r="AD413" s="39" t="str">
        <f t="shared" si="2"/>
        <v/>
      </c>
      <c r="AE413" s="39" t="str">
        <f t="shared" si="3"/>
        <v/>
      </c>
      <c r="AF413" s="39" t="str">
        <f t="shared" si="4"/>
        <v/>
      </c>
      <c r="AG413" s="39" t="str">
        <f t="shared" si="5"/>
        <v/>
      </c>
      <c r="AH413" s="39" t="str">
        <f t="shared" si="6"/>
        <v/>
      </c>
    </row>
    <row r="414" ht="14.25" customHeight="1">
      <c r="A414" s="21" t="str">
        <f>IF(Data!A414&gt;0,Data!A414-4,"")</f>
        <v/>
      </c>
      <c r="B414" s="21" t="str">
        <f>IF(Data!B414&gt;0,Data!B414-4,"")</f>
        <v/>
      </c>
      <c r="C414" s="21" t="str">
        <f>IF(Data!C414&gt;0,4-Data!C414,"")</f>
        <v/>
      </c>
      <c r="D414" s="21" t="str">
        <f>IF(Data!D414&gt;0,4-Data!D414,"")</f>
        <v/>
      </c>
      <c r="E414" s="21" t="str">
        <f>IF(Data!E414&gt;0,4-Data!E414,"")</f>
        <v/>
      </c>
      <c r="F414" s="21" t="str">
        <f>IF(Data!F414&gt;0,Data!F414-4,"")</f>
        <v/>
      </c>
      <c r="G414" s="21" t="str">
        <f>IF(Data!G414&gt;0,Data!G414-4,"")</f>
        <v/>
      </c>
      <c r="H414" s="21" t="str">
        <f>IF(Data!H414&gt;0,Data!H414-4,"")</f>
        <v/>
      </c>
      <c r="I414" s="21" t="str">
        <f>IF(Data!I414&gt;0,4-Data!I414,"")</f>
        <v/>
      </c>
      <c r="J414" s="21" t="str">
        <f>IF(Data!J414&gt;0,4-Data!J414,"")</f>
        <v/>
      </c>
      <c r="K414" s="21" t="str">
        <f>IF(Data!K414&gt;0,Data!K414-4,"")</f>
        <v/>
      </c>
      <c r="L414" s="21" t="str">
        <f>IF(Data!L414&gt;0,4-Data!L414,"")</f>
        <v/>
      </c>
      <c r="M414" s="21" t="str">
        <f>IF(Data!M414&gt;0,Data!M414-4,"")</f>
        <v/>
      </c>
      <c r="N414" s="21" t="str">
        <f>IF(Data!N414&gt;0,Data!N414-4,"")</f>
        <v/>
      </c>
      <c r="O414" s="21" t="str">
        <f>IF(Data!O414&gt;0,Data!O414-4,"")</f>
        <v/>
      </c>
      <c r="P414" s="21" t="str">
        <f>IF(Data!P414&gt;0,Data!P414-4,"")</f>
        <v/>
      </c>
      <c r="Q414" s="21" t="str">
        <f>IF(Data!Q414&gt;0,4-Data!Q414,"")</f>
        <v/>
      </c>
      <c r="R414" s="21" t="str">
        <f>IF(Data!R414&gt;0,4-Data!R414,"")</f>
        <v/>
      </c>
      <c r="S414" s="21" t="str">
        <f>IF(Data!S414&gt;0,4-Data!S414,"")</f>
        <v/>
      </c>
      <c r="T414" s="21" t="str">
        <f>IF(Data!T414&gt;0,Data!T414-4,"")</f>
        <v/>
      </c>
      <c r="U414" s="21" t="str">
        <f>IF(Data!U414&gt;0,4-Data!U414,"")</f>
        <v/>
      </c>
      <c r="V414" s="21" t="str">
        <f>IF(Data!V414&gt;0,Data!V414-4,"")</f>
        <v/>
      </c>
      <c r="W414" s="21" t="str">
        <f>IF(Data!W414&gt;0,4-Data!W414,"")</f>
        <v/>
      </c>
      <c r="X414" s="21" t="str">
        <f>IF(Data!X414&gt;0,4-Data!X414,"")</f>
        <v/>
      </c>
      <c r="Y414" s="21" t="str">
        <f>IF(Data!Y414&gt;0,4-Data!Y414,"")</f>
        <v/>
      </c>
      <c r="Z414" s="21" t="str">
        <f>IF(Data!Z414&gt;0,Data!Z414-4,"")</f>
        <v/>
      </c>
      <c r="AC414" s="39" t="str">
        <f t="shared" si="1"/>
        <v/>
      </c>
      <c r="AD414" s="39" t="str">
        <f t="shared" si="2"/>
        <v/>
      </c>
      <c r="AE414" s="39" t="str">
        <f t="shared" si="3"/>
        <v/>
      </c>
      <c r="AF414" s="39" t="str">
        <f t="shared" si="4"/>
        <v/>
      </c>
      <c r="AG414" s="39" t="str">
        <f t="shared" si="5"/>
        <v/>
      </c>
      <c r="AH414" s="39" t="str">
        <f t="shared" si="6"/>
        <v/>
      </c>
    </row>
    <row r="415" ht="14.25" customHeight="1">
      <c r="A415" s="21" t="str">
        <f>IF(Data!A415&gt;0,Data!A415-4,"")</f>
        <v/>
      </c>
      <c r="B415" s="21" t="str">
        <f>IF(Data!B415&gt;0,Data!B415-4,"")</f>
        <v/>
      </c>
      <c r="C415" s="21" t="str">
        <f>IF(Data!C415&gt;0,4-Data!C415,"")</f>
        <v/>
      </c>
      <c r="D415" s="21" t="str">
        <f>IF(Data!D415&gt;0,4-Data!D415,"")</f>
        <v/>
      </c>
      <c r="E415" s="21" t="str">
        <f>IF(Data!E415&gt;0,4-Data!E415,"")</f>
        <v/>
      </c>
      <c r="F415" s="21" t="str">
        <f>IF(Data!F415&gt;0,Data!F415-4,"")</f>
        <v/>
      </c>
      <c r="G415" s="21" t="str">
        <f>IF(Data!G415&gt;0,Data!G415-4,"")</f>
        <v/>
      </c>
      <c r="H415" s="21" t="str">
        <f>IF(Data!H415&gt;0,Data!H415-4,"")</f>
        <v/>
      </c>
      <c r="I415" s="21" t="str">
        <f>IF(Data!I415&gt;0,4-Data!I415,"")</f>
        <v/>
      </c>
      <c r="J415" s="21" t="str">
        <f>IF(Data!J415&gt;0,4-Data!J415,"")</f>
        <v/>
      </c>
      <c r="K415" s="21" t="str">
        <f>IF(Data!K415&gt;0,Data!K415-4,"")</f>
        <v/>
      </c>
      <c r="L415" s="21" t="str">
        <f>IF(Data!L415&gt;0,4-Data!L415,"")</f>
        <v/>
      </c>
      <c r="M415" s="21" t="str">
        <f>IF(Data!M415&gt;0,Data!M415-4,"")</f>
        <v/>
      </c>
      <c r="N415" s="21" t="str">
        <f>IF(Data!N415&gt;0,Data!N415-4,"")</f>
        <v/>
      </c>
      <c r="O415" s="21" t="str">
        <f>IF(Data!O415&gt;0,Data!O415-4,"")</f>
        <v/>
      </c>
      <c r="P415" s="21" t="str">
        <f>IF(Data!P415&gt;0,Data!P415-4,"")</f>
        <v/>
      </c>
      <c r="Q415" s="21" t="str">
        <f>IF(Data!Q415&gt;0,4-Data!Q415,"")</f>
        <v/>
      </c>
      <c r="R415" s="21" t="str">
        <f>IF(Data!R415&gt;0,4-Data!R415,"")</f>
        <v/>
      </c>
      <c r="S415" s="21" t="str">
        <f>IF(Data!S415&gt;0,4-Data!S415,"")</f>
        <v/>
      </c>
      <c r="T415" s="21" t="str">
        <f>IF(Data!T415&gt;0,Data!T415-4,"")</f>
        <v/>
      </c>
      <c r="U415" s="21" t="str">
        <f>IF(Data!U415&gt;0,4-Data!U415,"")</f>
        <v/>
      </c>
      <c r="V415" s="21" t="str">
        <f>IF(Data!V415&gt;0,Data!V415-4,"")</f>
        <v/>
      </c>
      <c r="W415" s="21" t="str">
        <f>IF(Data!W415&gt;0,4-Data!W415,"")</f>
        <v/>
      </c>
      <c r="X415" s="21" t="str">
        <f>IF(Data!X415&gt;0,4-Data!X415,"")</f>
        <v/>
      </c>
      <c r="Y415" s="21" t="str">
        <f>IF(Data!Y415&gt;0,4-Data!Y415,"")</f>
        <v/>
      </c>
      <c r="Z415" s="21" t="str">
        <f>IF(Data!Z415&gt;0,Data!Z415-4,"")</f>
        <v/>
      </c>
      <c r="AC415" s="39" t="str">
        <f t="shared" si="1"/>
        <v/>
      </c>
      <c r="AD415" s="39" t="str">
        <f t="shared" si="2"/>
        <v/>
      </c>
      <c r="AE415" s="39" t="str">
        <f t="shared" si="3"/>
        <v/>
      </c>
      <c r="AF415" s="39" t="str">
        <f t="shared" si="4"/>
        <v/>
      </c>
      <c r="AG415" s="39" t="str">
        <f t="shared" si="5"/>
        <v/>
      </c>
      <c r="AH415" s="39" t="str">
        <f t="shared" si="6"/>
        <v/>
      </c>
    </row>
    <row r="416" ht="14.25" customHeight="1">
      <c r="A416" s="21" t="str">
        <f>IF(Data!A416&gt;0,Data!A416-4,"")</f>
        <v/>
      </c>
      <c r="B416" s="21" t="str">
        <f>IF(Data!B416&gt;0,Data!B416-4,"")</f>
        <v/>
      </c>
      <c r="C416" s="21" t="str">
        <f>IF(Data!C416&gt;0,4-Data!C416,"")</f>
        <v/>
      </c>
      <c r="D416" s="21" t="str">
        <f>IF(Data!D416&gt;0,4-Data!D416,"")</f>
        <v/>
      </c>
      <c r="E416" s="21" t="str">
        <f>IF(Data!E416&gt;0,4-Data!E416,"")</f>
        <v/>
      </c>
      <c r="F416" s="21" t="str">
        <f>IF(Data!F416&gt;0,Data!F416-4,"")</f>
        <v/>
      </c>
      <c r="G416" s="21" t="str">
        <f>IF(Data!G416&gt;0,Data!G416-4,"")</f>
        <v/>
      </c>
      <c r="H416" s="21" t="str">
        <f>IF(Data!H416&gt;0,Data!H416-4,"")</f>
        <v/>
      </c>
      <c r="I416" s="21" t="str">
        <f>IF(Data!I416&gt;0,4-Data!I416,"")</f>
        <v/>
      </c>
      <c r="J416" s="21" t="str">
        <f>IF(Data!J416&gt;0,4-Data!J416,"")</f>
        <v/>
      </c>
      <c r="K416" s="21" t="str">
        <f>IF(Data!K416&gt;0,Data!K416-4,"")</f>
        <v/>
      </c>
      <c r="L416" s="21" t="str">
        <f>IF(Data!L416&gt;0,4-Data!L416,"")</f>
        <v/>
      </c>
      <c r="M416" s="21" t="str">
        <f>IF(Data!M416&gt;0,Data!M416-4,"")</f>
        <v/>
      </c>
      <c r="N416" s="21" t="str">
        <f>IF(Data!N416&gt;0,Data!N416-4,"")</f>
        <v/>
      </c>
      <c r="O416" s="21" t="str">
        <f>IF(Data!O416&gt;0,Data!O416-4,"")</f>
        <v/>
      </c>
      <c r="P416" s="21" t="str">
        <f>IF(Data!P416&gt;0,Data!P416-4,"")</f>
        <v/>
      </c>
      <c r="Q416" s="21" t="str">
        <f>IF(Data!Q416&gt;0,4-Data!Q416,"")</f>
        <v/>
      </c>
      <c r="R416" s="21" t="str">
        <f>IF(Data!R416&gt;0,4-Data!R416,"")</f>
        <v/>
      </c>
      <c r="S416" s="21" t="str">
        <f>IF(Data!S416&gt;0,4-Data!S416,"")</f>
        <v/>
      </c>
      <c r="T416" s="21" t="str">
        <f>IF(Data!T416&gt;0,Data!T416-4,"")</f>
        <v/>
      </c>
      <c r="U416" s="21" t="str">
        <f>IF(Data!U416&gt;0,4-Data!U416,"")</f>
        <v/>
      </c>
      <c r="V416" s="21" t="str">
        <f>IF(Data!V416&gt;0,Data!V416-4,"")</f>
        <v/>
      </c>
      <c r="W416" s="21" t="str">
        <f>IF(Data!W416&gt;0,4-Data!W416,"")</f>
        <v/>
      </c>
      <c r="X416" s="21" t="str">
        <f>IF(Data!X416&gt;0,4-Data!X416,"")</f>
        <v/>
      </c>
      <c r="Y416" s="21" t="str">
        <f>IF(Data!Y416&gt;0,4-Data!Y416,"")</f>
        <v/>
      </c>
      <c r="Z416" s="21" t="str">
        <f>IF(Data!Z416&gt;0,Data!Z416-4,"")</f>
        <v/>
      </c>
      <c r="AC416" s="39" t="str">
        <f t="shared" si="1"/>
        <v/>
      </c>
      <c r="AD416" s="39" t="str">
        <f t="shared" si="2"/>
        <v/>
      </c>
      <c r="AE416" s="39" t="str">
        <f t="shared" si="3"/>
        <v/>
      </c>
      <c r="AF416" s="39" t="str">
        <f t="shared" si="4"/>
        <v/>
      </c>
      <c r="AG416" s="39" t="str">
        <f t="shared" si="5"/>
        <v/>
      </c>
      <c r="AH416" s="39" t="str">
        <f t="shared" si="6"/>
        <v/>
      </c>
    </row>
    <row r="417" ht="14.25" customHeight="1">
      <c r="A417" s="21" t="str">
        <f>IF(Data!A417&gt;0,Data!A417-4,"")</f>
        <v/>
      </c>
      <c r="B417" s="21" t="str">
        <f>IF(Data!B417&gt;0,Data!B417-4,"")</f>
        <v/>
      </c>
      <c r="C417" s="21" t="str">
        <f>IF(Data!C417&gt;0,4-Data!C417,"")</f>
        <v/>
      </c>
      <c r="D417" s="21" t="str">
        <f>IF(Data!D417&gt;0,4-Data!D417,"")</f>
        <v/>
      </c>
      <c r="E417" s="21" t="str">
        <f>IF(Data!E417&gt;0,4-Data!E417,"")</f>
        <v/>
      </c>
      <c r="F417" s="21" t="str">
        <f>IF(Data!F417&gt;0,Data!F417-4,"")</f>
        <v/>
      </c>
      <c r="G417" s="21" t="str">
        <f>IF(Data!G417&gt;0,Data!G417-4,"")</f>
        <v/>
      </c>
      <c r="H417" s="21" t="str">
        <f>IF(Data!H417&gt;0,Data!H417-4,"")</f>
        <v/>
      </c>
      <c r="I417" s="21" t="str">
        <f>IF(Data!I417&gt;0,4-Data!I417,"")</f>
        <v/>
      </c>
      <c r="J417" s="21" t="str">
        <f>IF(Data!J417&gt;0,4-Data!J417,"")</f>
        <v/>
      </c>
      <c r="K417" s="21" t="str">
        <f>IF(Data!K417&gt;0,Data!K417-4,"")</f>
        <v/>
      </c>
      <c r="L417" s="21" t="str">
        <f>IF(Data!L417&gt;0,4-Data!L417,"")</f>
        <v/>
      </c>
      <c r="M417" s="21" t="str">
        <f>IF(Data!M417&gt;0,Data!M417-4,"")</f>
        <v/>
      </c>
      <c r="N417" s="21" t="str">
        <f>IF(Data!N417&gt;0,Data!N417-4,"")</f>
        <v/>
      </c>
      <c r="O417" s="21" t="str">
        <f>IF(Data!O417&gt;0,Data!O417-4,"")</f>
        <v/>
      </c>
      <c r="P417" s="21" t="str">
        <f>IF(Data!P417&gt;0,Data!P417-4,"")</f>
        <v/>
      </c>
      <c r="Q417" s="21" t="str">
        <f>IF(Data!Q417&gt;0,4-Data!Q417,"")</f>
        <v/>
      </c>
      <c r="R417" s="21" t="str">
        <f>IF(Data!R417&gt;0,4-Data!R417,"")</f>
        <v/>
      </c>
      <c r="S417" s="21" t="str">
        <f>IF(Data!S417&gt;0,4-Data!S417,"")</f>
        <v/>
      </c>
      <c r="T417" s="21" t="str">
        <f>IF(Data!T417&gt;0,Data!T417-4,"")</f>
        <v/>
      </c>
      <c r="U417" s="21" t="str">
        <f>IF(Data!U417&gt;0,4-Data!U417,"")</f>
        <v/>
      </c>
      <c r="V417" s="21" t="str">
        <f>IF(Data!V417&gt;0,Data!V417-4,"")</f>
        <v/>
      </c>
      <c r="W417" s="21" t="str">
        <f>IF(Data!W417&gt;0,4-Data!W417,"")</f>
        <v/>
      </c>
      <c r="X417" s="21" t="str">
        <f>IF(Data!X417&gt;0,4-Data!X417,"")</f>
        <v/>
      </c>
      <c r="Y417" s="21" t="str">
        <f>IF(Data!Y417&gt;0,4-Data!Y417,"")</f>
        <v/>
      </c>
      <c r="Z417" s="21" t="str">
        <f>IF(Data!Z417&gt;0,Data!Z417-4,"")</f>
        <v/>
      </c>
      <c r="AC417" s="39" t="str">
        <f t="shared" si="1"/>
        <v/>
      </c>
      <c r="AD417" s="39" t="str">
        <f t="shared" si="2"/>
        <v/>
      </c>
      <c r="AE417" s="39" t="str">
        <f t="shared" si="3"/>
        <v/>
      </c>
      <c r="AF417" s="39" t="str">
        <f t="shared" si="4"/>
        <v/>
      </c>
      <c r="AG417" s="39" t="str">
        <f t="shared" si="5"/>
        <v/>
      </c>
      <c r="AH417" s="39" t="str">
        <f t="shared" si="6"/>
        <v/>
      </c>
    </row>
    <row r="418" ht="14.25" customHeight="1">
      <c r="A418" s="21" t="str">
        <f>IF(Data!A418&gt;0,Data!A418-4,"")</f>
        <v/>
      </c>
      <c r="B418" s="21" t="str">
        <f>IF(Data!B418&gt;0,Data!B418-4,"")</f>
        <v/>
      </c>
      <c r="C418" s="21" t="str">
        <f>IF(Data!C418&gt;0,4-Data!C418,"")</f>
        <v/>
      </c>
      <c r="D418" s="21" t="str">
        <f>IF(Data!D418&gt;0,4-Data!D418,"")</f>
        <v/>
      </c>
      <c r="E418" s="21" t="str">
        <f>IF(Data!E418&gt;0,4-Data!E418,"")</f>
        <v/>
      </c>
      <c r="F418" s="21" t="str">
        <f>IF(Data!F418&gt;0,Data!F418-4,"")</f>
        <v/>
      </c>
      <c r="G418" s="21" t="str">
        <f>IF(Data!G418&gt;0,Data!G418-4,"")</f>
        <v/>
      </c>
      <c r="H418" s="21" t="str">
        <f>IF(Data!H418&gt;0,Data!H418-4,"")</f>
        <v/>
      </c>
      <c r="I418" s="21" t="str">
        <f>IF(Data!I418&gt;0,4-Data!I418,"")</f>
        <v/>
      </c>
      <c r="J418" s="21" t="str">
        <f>IF(Data!J418&gt;0,4-Data!J418,"")</f>
        <v/>
      </c>
      <c r="K418" s="21" t="str">
        <f>IF(Data!K418&gt;0,Data!K418-4,"")</f>
        <v/>
      </c>
      <c r="L418" s="21" t="str">
        <f>IF(Data!L418&gt;0,4-Data!L418,"")</f>
        <v/>
      </c>
      <c r="M418" s="21" t="str">
        <f>IF(Data!M418&gt;0,Data!M418-4,"")</f>
        <v/>
      </c>
      <c r="N418" s="21" t="str">
        <f>IF(Data!N418&gt;0,Data!N418-4,"")</f>
        <v/>
      </c>
      <c r="O418" s="21" t="str">
        <f>IF(Data!O418&gt;0,Data!O418-4,"")</f>
        <v/>
      </c>
      <c r="P418" s="21" t="str">
        <f>IF(Data!P418&gt;0,Data!P418-4,"")</f>
        <v/>
      </c>
      <c r="Q418" s="21" t="str">
        <f>IF(Data!Q418&gt;0,4-Data!Q418,"")</f>
        <v/>
      </c>
      <c r="R418" s="21" t="str">
        <f>IF(Data!R418&gt;0,4-Data!R418,"")</f>
        <v/>
      </c>
      <c r="S418" s="21" t="str">
        <f>IF(Data!S418&gt;0,4-Data!S418,"")</f>
        <v/>
      </c>
      <c r="T418" s="21" t="str">
        <f>IF(Data!T418&gt;0,Data!T418-4,"")</f>
        <v/>
      </c>
      <c r="U418" s="21" t="str">
        <f>IF(Data!U418&gt;0,4-Data!U418,"")</f>
        <v/>
      </c>
      <c r="V418" s="21" t="str">
        <f>IF(Data!V418&gt;0,Data!V418-4,"")</f>
        <v/>
      </c>
      <c r="W418" s="21" t="str">
        <f>IF(Data!W418&gt;0,4-Data!W418,"")</f>
        <v/>
      </c>
      <c r="X418" s="21" t="str">
        <f>IF(Data!X418&gt;0,4-Data!X418,"")</f>
        <v/>
      </c>
      <c r="Y418" s="21" t="str">
        <f>IF(Data!Y418&gt;0,4-Data!Y418,"")</f>
        <v/>
      </c>
      <c r="Z418" s="21" t="str">
        <f>IF(Data!Z418&gt;0,Data!Z418-4,"")</f>
        <v/>
      </c>
      <c r="AC418" s="39" t="str">
        <f t="shared" si="1"/>
        <v/>
      </c>
      <c r="AD418" s="39" t="str">
        <f t="shared" si="2"/>
        <v/>
      </c>
      <c r="AE418" s="39" t="str">
        <f t="shared" si="3"/>
        <v/>
      </c>
      <c r="AF418" s="39" t="str">
        <f t="shared" si="4"/>
        <v/>
      </c>
      <c r="AG418" s="39" t="str">
        <f t="shared" si="5"/>
        <v/>
      </c>
      <c r="AH418" s="39" t="str">
        <f t="shared" si="6"/>
        <v/>
      </c>
    </row>
    <row r="419" ht="14.25" customHeight="1">
      <c r="A419" s="21" t="str">
        <f>IF(Data!A419&gt;0,Data!A419-4,"")</f>
        <v/>
      </c>
      <c r="B419" s="21" t="str">
        <f>IF(Data!B419&gt;0,Data!B419-4,"")</f>
        <v/>
      </c>
      <c r="C419" s="21" t="str">
        <f>IF(Data!C419&gt;0,4-Data!C419,"")</f>
        <v/>
      </c>
      <c r="D419" s="21" t="str">
        <f>IF(Data!D419&gt;0,4-Data!D419,"")</f>
        <v/>
      </c>
      <c r="E419" s="21" t="str">
        <f>IF(Data!E419&gt;0,4-Data!E419,"")</f>
        <v/>
      </c>
      <c r="F419" s="21" t="str">
        <f>IF(Data!F419&gt;0,Data!F419-4,"")</f>
        <v/>
      </c>
      <c r="G419" s="21" t="str">
        <f>IF(Data!G419&gt;0,Data!G419-4,"")</f>
        <v/>
      </c>
      <c r="H419" s="21" t="str">
        <f>IF(Data!H419&gt;0,Data!H419-4,"")</f>
        <v/>
      </c>
      <c r="I419" s="21" t="str">
        <f>IF(Data!I419&gt;0,4-Data!I419,"")</f>
        <v/>
      </c>
      <c r="J419" s="21" t="str">
        <f>IF(Data!J419&gt;0,4-Data!J419,"")</f>
        <v/>
      </c>
      <c r="K419" s="21" t="str">
        <f>IF(Data!K419&gt;0,Data!K419-4,"")</f>
        <v/>
      </c>
      <c r="L419" s="21" t="str">
        <f>IF(Data!L419&gt;0,4-Data!L419,"")</f>
        <v/>
      </c>
      <c r="M419" s="21" t="str">
        <f>IF(Data!M419&gt;0,Data!M419-4,"")</f>
        <v/>
      </c>
      <c r="N419" s="21" t="str">
        <f>IF(Data!N419&gt;0,Data!N419-4,"")</f>
        <v/>
      </c>
      <c r="O419" s="21" t="str">
        <f>IF(Data!O419&gt;0,Data!O419-4,"")</f>
        <v/>
      </c>
      <c r="P419" s="21" t="str">
        <f>IF(Data!P419&gt;0,Data!P419-4,"")</f>
        <v/>
      </c>
      <c r="Q419" s="21" t="str">
        <f>IF(Data!Q419&gt;0,4-Data!Q419,"")</f>
        <v/>
      </c>
      <c r="R419" s="21" t="str">
        <f>IF(Data!R419&gt;0,4-Data!R419,"")</f>
        <v/>
      </c>
      <c r="S419" s="21" t="str">
        <f>IF(Data!S419&gt;0,4-Data!S419,"")</f>
        <v/>
      </c>
      <c r="T419" s="21" t="str">
        <f>IF(Data!T419&gt;0,Data!T419-4,"")</f>
        <v/>
      </c>
      <c r="U419" s="21" t="str">
        <f>IF(Data!U419&gt;0,4-Data!U419,"")</f>
        <v/>
      </c>
      <c r="V419" s="21" t="str">
        <f>IF(Data!V419&gt;0,Data!V419-4,"")</f>
        <v/>
      </c>
      <c r="W419" s="21" t="str">
        <f>IF(Data!W419&gt;0,4-Data!W419,"")</f>
        <v/>
      </c>
      <c r="X419" s="21" t="str">
        <f>IF(Data!X419&gt;0,4-Data!X419,"")</f>
        <v/>
      </c>
      <c r="Y419" s="21" t="str">
        <f>IF(Data!Y419&gt;0,4-Data!Y419,"")</f>
        <v/>
      </c>
      <c r="Z419" s="21" t="str">
        <f>IF(Data!Z419&gt;0,Data!Z419-4,"")</f>
        <v/>
      </c>
      <c r="AC419" s="39" t="str">
        <f t="shared" si="1"/>
        <v/>
      </c>
      <c r="AD419" s="39" t="str">
        <f t="shared" si="2"/>
        <v/>
      </c>
      <c r="AE419" s="39" t="str">
        <f t="shared" si="3"/>
        <v/>
      </c>
      <c r="AF419" s="39" t="str">
        <f t="shared" si="4"/>
        <v/>
      </c>
      <c r="AG419" s="39" t="str">
        <f t="shared" si="5"/>
        <v/>
      </c>
      <c r="AH419" s="39" t="str">
        <f t="shared" si="6"/>
        <v/>
      </c>
    </row>
    <row r="420" ht="14.25" customHeight="1">
      <c r="A420" s="21" t="str">
        <f>IF(Data!A420&gt;0,Data!A420-4,"")</f>
        <v/>
      </c>
      <c r="B420" s="21" t="str">
        <f>IF(Data!B420&gt;0,Data!B420-4,"")</f>
        <v/>
      </c>
      <c r="C420" s="21" t="str">
        <f>IF(Data!C420&gt;0,4-Data!C420,"")</f>
        <v/>
      </c>
      <c r="D420" s="21" t="str">
        <f>IF(Data!D420&gt;0,4-Data!D420,"")</f>
        <v/>
      </c>
      <c r="E420" s="21" t="str">
        <f>IF(Data!E420&gt;0,4-Data!E420,"")</f>
        <v/>
      </c>
      <c r="F420" s="21" t="str">
        <f>IF(Data!F420&gt;0,Data!F420-4,"")</f>
        <v/>
      </c>
      <c r="G420" s="21" t="str">
        <f>IF(Data!G420&gt;0,Data!G420-4,"")</f>
        <v/>
      </c>
      <c r="H420" s="21" t="str">
        <f>IF(Data!H420&gt;0,Data!H420-4,"")</f>
        <v/>
      </c>
      <c r="I420" s="21" t="str">
        <f>IF(Data!I420&gt;0,4-Data!I420,"")</f>
        <v/>
      </c>
      <c r="J420" s="21" t="str">
        <f>IF(Data!J420&gt;0,4-Data!J420,"")</f>
        <v/>
      </c>
      <c r="K420" s="21" t="str">
        <f>IF(Data!K420&gt;0,Data!K420-4,"")</f>
        <v/>
      </c>
      <c r="L420" s="21" t="str">
        <f>IF(Data!L420&gt;0,4-Data!L420,"")</f>
        <v/>
      </c>
      <c r="M420" s="21" t="str">
        <f>IF(Data!M420&gt;0,Data!M420-4,"")</f>
        <v/>
      </c>
      <c r="N420" s="21" t="str">
        <f>IF(Data!N420&gt;0,Data!N420-4,"")</f>
        <v/>
      </c>
      <c r="O420" s="21" t="str">
        <f>IF(Data!O420&gt;0,Data!O420-4,"")</f>
        <v/>
      </c>
      <c r="P420" s="21" t="str">
        <f>IF(Data!P420&gt;0,Data!P420-4,"")</f>
        <v/>
      </c>
      <c r="Q420" s="21" t="str">
        <f>IF(Data!Q420&gt;0,4-Data!Q420,"")</f>
        <v/>
      </c>
      <c r="R420" s="21" t="str">
        <f>IF(Data!R420&gt;0,4-Data!R420,"")</f>
        <v/>
      </c>
      <c r="S420" s="21" t="str">
        <f>IF(Data!S420&gt;0,4-Data!S420,"")</f>
        <v/>
      </c>
      <c r="T420" s="21" t="str">
        <f>IF(Data!T420&gt;0,Data!T420-4,"")</f>
        <v/>
      </c>
      <c r="U420" s="21" t="str">
        <f>IF(Data!U420&gt;0,4-Data!U420,"")</f>
        <v/>
      </c>
      <c r="V420" s="21" t="str">
        <f>IF(Data!V420&gt;0,Data!V420-4,"")</f>
        <v/>
      </c>
      <c r="W420" s="21" t="str">
        <f>IF(Data!W420&gt;0,4-Data!W420,"")</f>
        <v/>
      </c>
      <c r="X420" s="21" t="str">
        <f>IF(Data!X420&gt;0,4-Data!X420,"")</f>
        <v/>
      </c>
      <c r="Y420" s="21" t="str">
        <f>IF(Data!Y420&gt;0,4-Data!Y420,"")</f>
        <v/>
      </c>
      <c r="Z420" s="21" t="str">
        <f>IF(Data!Z420&gt;0,Data!Z420-4,"")</f>
        <v/>
      </c>
      <c r="AC420" s="39" t="str">
        <f t="shared" si="1"/>
        <v/>
      </c>
      <c r="AD420" s="39" t="str">
        <f t="shared" si="2"/>
        <v/>
      </c>
      <c r="AE420" s="39" t="str">
        <f t="shared" si="3"/>
        <v/>
      </c>
      <c r="AF420" s="39" t="str">
        <f t="shared" si="4"/>
        <v/>
      </c>
      <c r="AG420" s="39" t="str">
        <f t="shared" si="5"/>
        <v/>
      </c>
      <c r="AH420" s="39" t="str">
        <f t="shared" si="6"/>
        <v/>
      </c>
    </row>
    <row r="421" ht="14.25" customHeight="1">
      <c r="A421" s="21" t="str">
        <f>IF(Data!A421&gt;0,Data!A421-4,"")</f>
        <v/>
      </c>
      <c r="B421" s="21" t="str">
        <f>IF(Data!B421&gt;0,Data!B421-4,"")</f>
        <v/>
      </c>
      <c r="C421" s="21" t="str">
        <f>IF(Data!C421&gt;0,4-Data!C421,"")</f>
        <v/>
      </c>
      <c r="D421" s="21" t="str">
        <f>IF(Data!D421&gt;0,4-Data!D421,"")</f>
        <v/>
      </c>
      <c r="E421" s="21" t="str">
        <f>IF(Data!E421&gt;0,4-Data!E421,"")</f>
        <v/>
      </c>
      <c r="F421" s="21" t="str">
        <f>IF(Data!F421&gt;0,Data!F421-4,"")</f>
        <v/>
      </c>
      <c r="G421" s="21" t="str">
        <f>IF(Data!G421&gt;0,Data!G421-4,"")</f>
        <v/>
      </c>
      <c r="H421" s="21" t="str">
        <f>IF(Data!H421&gt;0,Data!H421-4,"")</f>
        <v/>
      </c>
      <c r="I421" s="21" t="str">
        <f>IF(Data!I421&gt;0,4-Data!I421,"")</f>
        <v/>
      </c>
      <c r="J421" s="21" t="str">
        <f>IF(Data!J421&gt;0,4-Data!J421,"")</f>
        <v/>
      </c>
      <c r="K421" s="21" t="str">
        <f>IF(Data!K421&gt;0,Data!K421-4,"")</f>
        <v/>
      </c>
      <c r="L421" s="21" t="str">
        <f>IF(Data!L421&gt;0,4-Data!L421,"")</f>
        <v/>
      </c>
      <c r="M421" s="21" t="str">
        <f>IF(Data!M421&gt;0,Data!M421-4,"")</f>
        <v/>
      </c>
      <c r="N421" s="21" t="str">
        <f>IF(Data!N421&gt;0,Data!N421-4,"")</f>
        <v/>
      </c>
      <c r="O421" s="21" t="str">
        <f>IF(Data!O421&gt;0,Data!O421-4,"")</f>
        <v/>
      </c>
      <c r="P421" s="21" t="str">
        <f>IF(Data!P421&gt;0,Data!P421-4,"")</f>
        <v/>
      </c>
      <c r="Q421" s="21" t="str">
        <f>IF(Data!Q421&gt;0,4-Data!Q421,"")</f>
        <v/>
      </c>
      <c r="R421" s="21" t="str">
        <f>IF(Data!R421&gt;0,4-Data!R421,"")</f>
        <v/>
      </c>
      <c r="S421" s="21" t="str">
        <f>IF(Data!S421&gt;0,4-Data!S421,"")</f>
        <v/>
      </c>
      <c r="T421" s="21" t="str">
        <f>IF(Data!T421&gt;0,Data!T421-4,"")</f>
        <v/>
      </c>
      <c r="U421" s="21" t="str">
        <f>IF(Data!U421&gt;0,4-Data!U421,"")</f>
        <v/>
      </c>
      <c r="V421" s="21" t="str">
        <f>IF(Data!V421&gt;0,Data!V421-4,"")</f>
        <v/>
      </c>
      <c r="W421" s="21" t="str">
        <f>IF(Data!W421&gt;0,4-Data!W421,"")</f>
        <v/>
      </c>
      <c r="X421" s="21" t="str">
        <f>IF(Data!X421&gt;0,4-Data!X421,"")</f>
        <v/>
      </c>
      <c r="Y421" s="21" t="str">
        <f>IF(Data!Y421&gt;0,4-Data!Y421,"")</f>
        <v/>
      </c>
      <c r="Z421" s="21" t="str">
        <f>IF(Data!Z421&gt;0,Data!Z421-4,"")</f>
        <v/>
      </c>
      <c r="AC421" s="39" t="str">
        <f t="shared" si="1"/>
        <v/>
      </c>
      <c r="AD421" s="39" t="str">
        <f t="shared" si="2"/>
        <v/>
      </c>
      <c r="AE421" s="39" t="str">
        <f t="shared" si="3"/>
        <v/>
      </c>
      <c r="AF421" s="39" t="str">
        <f t="shared" si="4"/>
        <v/>
      </c>
      <c r="AG421" s="39" t="str">
        <f t="shared" si="5"/>
        <v/>
      </c>
      <c r="AH421" s="39" t="str">
        <f t="shared" si="6"/>
        <v/>
      </c>
    </row>
    <row r="422" ht="14.25" customHeight="1">
      <c r="A422" s="21" t="str">
        <f>IF(Data!A422&gt;0,Data!A422-4,"")</f>
        <v/>
      </c>
      <c r="B422" s="21" t="str">
        <f>IF(Data!B422&gt;0,Data!B422-4,"")</f>
        <v/>
      </c>
      <c r="C422" s="21" t="str">
        <f>IF(Data!C422&gt;0,4-Data!C422,"")</f>
        <v/>
      </c>
      <c r="D422" s="21" t="str">
        <f>IF(Data!D422&gt;0,4-Data!D422,"")</f>
        <v/>
      </c>
      <c r="E422" s="21" t="str">
        <f>IF(Data!E422&gt;0,4-Data!E422,"")</f>
        <v/>
      </c>
      <c r="F422" s="21" t="str">
        <f>IF(Data!F422&gt;0,Data!F422-4,"")</f>
        <v/>
      </c>
      <c r="G422" s="21" t="str">
        <f>IF(Data!G422&gt;0,Data!G422-4,"")</f>
        <v/>
      </c>
      <c r="H422" s="21" t="str">
        <f>IF(Data!H422&gt;0,Data!H422-4,"")</f>
        <v/>
      </c>
      <c r="I422" s="21" t="str">
        <f>IF(Data!I422&gt;0,4-Data!I422,"")</f>
        <v/>
      </c>
      <c r="J422" s="21" t="str">
        <f>IF(Data!J422&gt;0,4-Data!J422,"")</f>
        <v/>
      </c>
      <c r="K422" s="21" t="str">
        <f>IF(Data!K422&gt;0,Data!K422-4,"")</f>
        <v/>
      </c>
      <c r="L422" s="21" t="str">
        <f>IF(Data!L422&gt;0,4-Data!L422,"")</f>
        <v/>
      </c>
      <c r="M422" s="21" t="str">
        <f>IF(Data!M422&gt;0,Data!M422-4,"")</f>
        <v/>
      </c>
      <c r="N422" s="21" t="str">
        <f>IF(Data!N422&gt;0,Data!N422-4,"")</f>
        <v/>
      </c>
      <c r="O422" s="21" t="str">
        <f>IF(Data!O422&gt;0,Data!O422-4,"")</f>
        <v/>
      </c>
      <c r="P422" s="21" t="str">
        <f>IF(Data!P422&gt;0,Data!P422-4,"")</f>
        <v/>
      </c>
      <c r="Q422" s="21" t="str">
        <f>IF(Data!Q422&gt;0,4-Data!Q422,"")</f>
        <v/>
      </c>
      <c r="R422" s="21" t="str">
        <f>IF(Data!R422&gt;0,4-Data!R422,"")</f>
        <v/>
      </c>
      <c r="S422" s="21" t="str">
        <f>IF(Data!S422&gt;0,4-Data!S422,"")</f>
        <v/>
      </c>
      <c r="T422" s="21" t="str">
        <f>IF(Data!T422&gt;0,Data!T422-4,"")</f>
        <v/>
      </c>
      <c r="U422" s="21" t="str">
        <f>IF(Data!U422&gt;0,4-Data!U422,"")</f>
        <v/>
      </c>
      <c r="V422" s="21" t="str">
        <f>IF(Data!V422&gt;0,Data!V422-4,"")</f>
        <v/>
      </c>
      <c r="W422" s="21" t="str">
        <f>IF(Data!W422&gt;0,4-Data!W422,"")</f>
        <v/>
      </c>
      <c r="X422" s="21" t="str">
        <f>IF(Data!X422&gt;0,4-Data!X422,"")</f>
        <v/>
      </c>
      <c r="Y422" s="21" t="str">
        <f>IF(Data!Y422&gt;0,4-Data!Y422,"")</f>
        <v/>
      </c>
      <c r="Z422" s="21" t="str">
        <f>IF(Data!Z422&gt;0,Data!Z422-4,"")</f>
        <v/>
      </c>
      <c r="AC422" s="39" t="str">
        <f t="shared" si="1"/>
        <v/>
      </c>
      <c r="AD422" s="39" t="str">
        <f t="shared" si="2"/>
        <v/>
      </c>
      <c r="AE422" s="39" t="str">
        <f t="shared" si="3"/>
        <v/>
      </c>
      <c r="AF422" s="39" t="str">
        <f t="shared" si="4"/>
        <v/>
      </c>
      <c r="AG422" s="39" t="str">
        <f t="shared" si="5"/>
        <v/>
      </c>
      <c r="AH422" s="39" t="str">
        <f t="shared" si="6"/>
        <v/>
      </c>
    </row>
    <row r="423" ht="14.25" customHeight="1">
      <c r="A423" s="21" t="str">
        <f>IF(Data!A423&gt;0,Data!A423-4,"")</f>
        <v/>
      </c>
      <c r="B423" s="21" t="str">
        <f>IF(Data!B423&gt;0,Data!B423-4,"")</f>
        <v/>
      </c>
      <c r="C423" s="21" t="str">
        <f>IF(Data!C423&gt;0,4-Data!C423,"")</f>
        <v/>
      </c>
      <c r="D423" s="21" t="str">
        <f>IF(Data!D423&gt;0,4-Data!D423,"")</f>
        <v/>
      </c>
      <c r="E423" s="21" t="str">
        <f>IF(Data!E423&gt;0,4-Data!E423,"")</f>
        <v/>
      </c>
      <c r="F423" s="21" t="str">
        <f>IF(Data!F423&gt;0,Data!F423-4,"")</f>
        <v/>
      </c>
      <c r="G423" s="21" t="str">
        <f>IF(Data!G423&gt;0,Data!G423-4,"")</f>
        <v/>
      </c>
      <c r="H423" s="21" t="str">
        <f>IF(Data!H423&gt;0,Data!H423-4,"")</f>
        <v/>
      </c>
      <c r="I423" s="21" t="str">
        <f>IF(Data!I423&gt;0,4-Data!I423,"")</f>
        <v/>
      </c>
      <c r="J423" s="21" t="str">
        <f>IF(Data!J423&gt;0,4-Data!J423,"")</f>
        <v/>
      </c>
      <c r="K423" s="21" t="str">
        <f>IF(Data!K423&gt;0,Data!K423-4,"")</f>
        <v/>
      </c>
      <c r="L423" s="21" t="str">
        <f>IF(Data!L423&gt;0,4-Data!L423,"")</f>
        <v/>
      </c>
      <c r="M423" s="21" t="str">
        <f>IF(Data!M423&gt;0,Data!M423-4,"")</f>
        <v/>
      </c>
      <c r="N423" s="21" t="str">
        <f>IF(Data!N423&gt;0,Data!N423-4,"")</f>
        <v/>
      </c>
      <c r="O423" s="21" t="str">
        <f>IF(Data!O423&gt;0,Data!O423-4,"")</f>
        <v/>
      </c>
      <c r="P423" s="21" t="str">
        <f>IF(Data!P423&gt;0,Data!P423-4,"")</f>
        <v/>
      </c>
      <c r="Q423" s="21" t="str">
        <f>IF(Data!Q423&gt;0,4-Data!Q423,"")</f>
        <v/>
      </c>
      <c r="R423" s="21" t="str">
        <f>IF(Data!R423&gt;0,4-Data!R423,"")</f>
        <v/>
      </c>
      <c r="S423" s="21" t="str">
        <f>IF(Data!S423&gt;0,4-Data!S423,"")</f>
        <v/>
      </c>
      <c r="T423" s="21" t="str">
        <f>IF(Data!T423&gt;0,Data!T423-4,"")</f>
        <v/>
      </c>
      <c r="U423" s="21" t="str">
        <f>IF(Data!U423&gt;0,4-Data!U423,"")</f>
        <v/>
      </c>
      <c r="V423" s="21" t="str">
        <f>IF(Data!V423&gt;0,Data!V423-4,"")</f>
        <v/>
      </c>
      <c r="W423" s="21" t="str">
        <f>IF(Data!W423&gt;0,4-Data!W423,"")</f>
        <v/>
      </c>
      <c r="X423" s="21" t="str">
        <f>IF(Data!X423&gt;0,4-Data!X423,"")</f>
        <v/>
      </c>
      <c r="Y423" s="21" t="str">
        <f>IF(Data!Y423&gt;0,4-Data!Y423,"")</f>
        <v/>
      </c>
      <c r="Z423" s="21" t="str">
        <f>IF(Data!Z423&gt;0,Data!Z423-4,"")</f>
        <v/>
      </c>
      <c r="AC423" s="39" t="str">
        <f t="shared" si="1"/>
        <v/>
      </c>
      <c r="AD423" s="39" t="str">
        <f t="shared" si="2"/>
        <v/>
      </c>
      <c r="AE423" s="39" t="str">
        <f t="shared" si="3"/>
        <v/>
      </c>
      <c r="AF423" s="39" t="str">
        <f t="shared" si="4"/>
        <v/>
      </c>
      <c r="AG423" s="39" t="str">
        <f t="shared" si="5"/>
        <v/>
      </c>
      <c r="AH423" s="39" t="str">
        <f t="shared" si="6"/>
        <v/>
      </c>
    </row>
    <row r="424" ht="14.25" customHeight="1">
      <c r="A424" s="21" t="str">
        <f>IF(Data!A424&gt;0,Data!A424-4,"")</f>
        <v/>
      </c>
      <c r="B424" s="21" t="str">
        <f>IF(Data!B424&gt;0,Data!B424-4,"")</f>
        <v/>
      </c>
      <c r="C424" s="21" t="str">
        <f>IF(Data!C424&gt;0,4-Data!C424,"")</f>
        <v/>
      </c>
      <c r="D424" s="21" t="str">
        <f>IF(Data!D424&gt;0,4-Data!D424,"")</f>
        <v/>
      </c>
      <c r="E424" s="21" t="str">
        <f>IF(Data!E424&gt;0,4-Data!E424,"")</f>
        <v/>
      </c>
      <c r="F424" s="21" t="str">
        <f>IF(Data!F424&gt;0,Data!F424-4,"")</f>
        <v/>
      </c>
      <c r="G424" s="21" t="str">
        <f>IF(Data!G424&gt;0,Data!G424-4,"")</f>
        <v/>
      </c>
      <c r="H424" s="21" t="str">
        <f>IF(Data!H424&gt;0,Data!H424-4,"")</f>
        <v/>
      </c>
      <c r="I424" s="21" t="str">
        <f>IF(Data!I424&gt;0,4-Data!I424,"")</f>
        <v/>
      </c>
      <c r="J424" s="21" t="str">
        <f>IF(Data!J424&gt;0,4-Data!J424,"")</f>
        <v/>
      </c>
      <c r="K424" s="21" t="str">
        <f>IF(Data!K424&gt;0,Data!K424-4,"")</f>
        <v/>
      </c>
      <c r="L424" s="21" t="str">
        <f>IF(Data!L424&gt;0,4-Data!L424,"")</f>
        <v/>
      </c>
      <c r="M424" s="21" t="str">
        <f>IF(Data!M424&gt;0,Data!M424-4,"")</f>
        <v/>
      </c>
      <c r="N424" s="21" t="str">
        <f>IF(Data!N424&gt;0,Data!N424-4,"")</f>
        <v/>
      </c>
      <c r="O424" s="21" t="str">
        <f>IF(Data!O424&gt;0,Data!O424-4,"")</f>
        <v/>
      </c>
      <c r="P424" s="21" t="str">
        <f>IF(Data!P424&gt;0,Data!P424-4,"")</f>
        <v/>
      </c>
      <c r="Q424" s="21" t="str">
        <f>IF(Data!Q424&gt;0,4-Data!Q424,"")</f>
        <v/>
      </c>
      <c r="R424" s="21" t="str">
        <f>IF(Data!R424&gt;0,4-Data!R424,"")</f>
        <v/>
      </c>
      <c r="S424" s="21" t="str">
        <f>IF(Data!S424&gt;0,4-Data!S424,"")</f>
        <v/>
      </c>
      <c r="T424" s="21" t="str">
        <f>IF(Data!T424&gt;0,Data!T424-4,"")</f>
        <v/>
      </c>
      <c r="U424" s="21" t="str">
        <f>IF(Data!U424&gt;0,4-Data!U424,"")</f>
        <v/>
      </c>
      <c r="V424" s="21" t="str">
        <f>IF(Data!V424&gt;0,Data!V424-4,"")</f>
        <v/>
      </c>
      <c r="W424" s="21" t="str">
        <f>IF(Data!W424&gt;0,4-Data!W424,"")</f>
        <v/>
      </c>
      <c r="X424" s="21" t="str">
        <f>IF(Data!X424&gt;0,4-Data!X424,"")</f>
        <v/>
      </c>
      <c r="Y424" s="21" t="str">
        <f>IF(Data!Y424&gt;0,4-Data!Y424,"")</f>
        <v/>
      </c>
      <c r="Z424" s="21" t="str">
        <f>IF(Data!Z424&gt;0,Data!Z424-4,"")</f>
        <v/>
      </c>
      <c r="AC424" s="39" t="str">
        <f t="shared" si="1"/>
        <v/>
      </c>
      <c r="AD424" s="39" t="str">
        <f t="shared" si="2"/>
        <v/>
      </c>
      <c r="AE424" s="39" t="str">
        <f t="shared" si="3"/>
        <v/>
      </c>
      <c r="AF424" s="39" t="str">
        <f t="shared" si="4"/>
        <v/>
      </c>
      <c r="AG424" s="39" t="str">
        <f t="shared" si="5"/>
        <v/>
      </c>
      <c r="AH424" s="39" t="str">
        <f t="shared" si="6"/>
        <v/>
      </c>
    </row>
    <row r="425" ht="14.25" customHeight="1">
      <c r="A425" s="21" t="str">
        <f>IF(Data!A425&gt;0,Data!A425-4,"")</f>
        <v/>
      </c>
      <c r="B425" s="21" t="str">
        <f>IF(Data!B425&gt;0,Data!B425-4,"")</f>
        <v/>
      </c>
      <c r="C425" s="21" t="str">
        <f>IF(Data!C425&gt;0,4-Data!C425,"")</f>
        <v/>
      </c>
      <c r="D425" s="21" t="str">
        <f>IF(Data!D425&gt;0,4-Data!D425,"")</f>
        <v/>
      </c>
      <c r="E425" s="21" t="str">
        <f>IF(Data!E425&gt;0,4-Data!E425,"")</f>
        <v/>
      </c>
      <c r="F425" s="21" t="str">
        <f>IF(Data!F425&gt;0,Data!F425-4,"")</f>
        <v/>
      </c>
      <c r="G425" s="21" t="str">
        <f>IF(Data!G425&gt;0,Data!G425-4,"")</f>
        <v/>
      </c>
      <c r="H425" s="21" t="str">
        <f>IF(Data!H425&gt;0,Data!H425-4,"")</f>
        <v/>
      </c>
      <c r="I425" s="21" t="str">
        <f>IF(Data!I425&gt;0,4-Data!I425,"")</f>
        <v/>
      </c>
      <c r="J425" s="21" t="str">
        <f>IF(Data!J425&gt;0,4-Data!J425,"")</f>
        <v/>
      </c>
      <c r="K425" s="21" t="str">
        <f>IF(Data!K425&gt;0,Data!K425-4,"")</f>
        <v/>
      </c>
      <c r="L425" s="21" t="str">
        <f>IF(Data!L425&gt;0,4-Data!L425,"")</f>
        <v/>
      </c>
      <c r="M425" s="21" t="str">
        <f>IF(Data!M425&gt;0,Data!M425-4,"")</f>
        <v/>
      </c>
      <c r="N425" s="21" t="str">
        <f>IF(Data!N425&gt;0,Data!N425-4,"")</f>
        <v/>
      </c>
      <c r="O425" s="21" t="str">
        <f>IF(Data!O425&gt;0,Data!O425-4,"")</f>
        <v/>
      </c>
      <c r="P425" s="21" t="str">
        <f>IF(Data!P425&gt;0,Data!P425-4,"")</f>
        <v/>
      </c>
      <c r="Q425" s="21" t="str">
        <f>IF(Data!Q425&gt;0,4-Data!Q425,"")</f>
        <v/>
      </c>
      <c r="R425" s="21" t="str">
        <f>IF(Data!R425&gt;0,4-Data!R425,"")</f>
        <v/>
      </c>
      <c r="S425" s="21" t="str">
        <f>IF(Data!S425&gt;0,4-Data!S425,"")</f>
        <v/>
      </c>
      <c r="T425" s="21" t="str">
        <f>IF(Data!T425&gt;0,Data!T425-4,"")</f>
        <v/>
      </c>
      <c r="U425" s="21" t="str">
        <f>IF(Data!U425&gt;0,4-Data!U425,"")</f>
        <v/>
      </c>
      <c r="V425" s="21" t="str">
        <f>IF(Data!V425&gt;0,Data!V425-4,"")</f>
        <v/>
      </c>
      <c r="W425" s="21" t="str">
        <f>IF(Data!W425&gt;0,4-Data!W425,"")</f>
        <v/>
      </c>
      <c r="X425" s="21" t="str">
        <f>IF(Data!X425&gt;0,4-Data!X425,"")</f>
        <v/>
      </c>
      <c r="Y425" s="21" t="str">
        <f>IF(Data!Y425&gt;0,4-Data!Y425,"")</f>
        <v/>
      </c>
      <c r="Z425" s="21" t="str">
        <f>IF(Data!Z425&gt;0,Data!Z425-4,"")</f>
        <v/>
      </c>
      <c r="AC425" s="39" t="str">
        <f t="shared" si="1"/>
        <v/>
      </c>
      <c r="AD425" s="39" t="str">
        <f t="shared" si="2"/>
        <v/>
      </c>
      <c r="AE425" s="39" t="str">
        <f t="shared" si="3"/>
        <v/>
      </c>
      <c r="AF425" s="39" t="str">
        <f t="shared" si="4"/>
        <v/>
      </c>
      <c r="AG425" s="39" t="str">
        <f t="shared" si="5"/>
        <v/>
      </c>
      <c r="AH425" s="39" t="str">
        <f t="shared" si="6"/>
        <v/>
      </c>
    </row>
    <row r="426" ht="14.25" customHeight="1">
      <c r="A426" s="21" t="str">
        <f>IF(Data!A426&gt;0,Data!A426-4,"")</f>
        <v/>
      </c>
      <c r="B426" s="21" t="str">
        <f>IF(Data!B426&gt;0,Data!B426-4,"")</f>
        <v/>
      </c>
      <c r="C426" s="21" t="str">
        <f>IF(Data!C426&gt;0,4-Data!C426,"")</f>
        <v/>
      </c>
      <c r="D426" s="21" t="str">
        <f>IF(Data!D426&gt;0,4-Data!D426,"")</f>
        <v/>
      </c>
      <c r="E426" s="21" t="str">
        <f>IF(Data!E426&gt;0,4-Data!E426,"")</f>
        <v/>
      </c>
      <c r="F426" s="21" t="str">
        <f>IF(Data!F426&gt;0,Data!F426-4,"")</f>
        <v/>
      </c>
      <c r="G426" s="21" t="str">
        <f>IF(Data!G426&gt;0,Data!G426-4,"")</f>
        <v/>
      </c>
      <c r="H426" s="21" t="str">
        <f>IF(Data!H426&gt;0,Data!H426-4,"")</f>
        <v/>
      </c>
      <c r="I426" s="21" t="str">
        <f>IF(Data!I426&gt;0,4-Data!I426,"")</f>
        <v/>
      </c>
      <c r="J426" s="21" t="str">
        <f>IF(Data!J426&gt;0,4-Data!J426,"")</f>
        <v/>
      </c>
      <c r="K426" s="21" t="str">
        <f>IF(Data!K426&gt;0,Data!K426-4,"")</f>
        <v/>
      </c>
      <c r="L426" s="21" t="str">
        <f>IF(Data!L426&gt;0,4-Data!L426,"")</f>
        <v/>
      </c>
      <c r="M426" s="21" t="str">
        <f>IF(Data!M426&gt;0,Data!M426-4,"")</f>
        <v/>
      </c>
      <c r="N426" s="21" t="str">
        <f>IF(Data!N426&gt;0,Data!N426-4,"")</f>
        <v/>
      </c>
      <c r="O426" s="21" t="str">
        <f>IF(Data!O426&gt;0,Data!O426-4,"")</f>
        <v/>
      </c>
      <c r="P426" s="21" t="str">
        <f>IF(Data!P426&gt;0,Data!P426-4,"")</f>
        <v/>
      </c>
      <c r="Q426" s="21" t="str">
        <f>IF(Data!Q426&gt;0,4-Data!Q426,"")</f>
        <v/>
      </c>
      <c r="R426" s="21" t="str">
        <f>IF(Data!R426&gt;0,4-Data!R426,"")</f>
        <v/>
      </c>
      <c r="S426" s="21" t="str">
        <f>IF(Data!S426&gt;0,4-Data!S426,"")</f>
        <v/>
      </c>
      <c r="T426" s="21" t="str">
        <f>IF(Data!T426&gt;0,Data!T426-4,"")</f>
        <v/>
      </c>
      <c r="U426" s="21" t="str">
        <f>IF(Data!U426&gt;0,4-Data!U426,"")</f>
        <v/>
      </c>
      <c r="V426" s="21" t="str">
        <f>IF(Data!V426&gt;0,Data!V426-4,"")</f>
        <v/>
      </c>
      <c r="W426" s="21" t="str">
        <f>IF(Data!W426&gt;0,4-Data!W426,"")</f>
        <v/>
      </c>
      <c r="X426" s="21" t="str">
        <f>IF(Data!X426&gt;0,4-Data!X426,"")</f>
        <v/>
      </c>
      <c r="Y426" s="21" t="str">
        <f>IF(Data!Y426&gt;0,4-Data!Y426,"")</f>
        <v/>
      </c>
      <c r="Z426" s="21" t="str">
        <f>IF(Data!Z426&gt;0,Data!Z426-4,"")</f>
        <v/>
      </c>
      <c r="AC426" s="39" t="str">
        <f t="shared" si="1"/>
        <v/>
      </c>
      <c r="AD426" s="39" t="str">
        <f t="shared" si="2"/>
        <v/>
      </c>
      <c r="AE426" s="39" t="str">
        <f t="shared" si="3"/>
        <v/>
      </c>
      <c r="AF426" s="39" t="str">
        <f t="shared" si="4"/>
        <v/>
      </c>
      <c r="AG426" s="39" t="str">
        <f t="shared" si="5"/>
        <v/>
      </c>
      <c r="AH426" s="39" t="str">
        <f t="shared" si="6"/>
        <v/>
      </c>
    </row>
    <row r="427" ht="14.25" customHeight="1">
      <c r="A427" s="21" t="str">
        <f>IF(Data!A427&gt;0,Data!A427-4,"")</f>
        <v/>
      </c>
      <c r="B427" s="21" t="str">
        <f>IF(Data!B427&gt;0,Data!B427-4,"")</f>
        <v/>
      </c>
      <c r="C427" s="21" t="str">
        <f>IF(Data!C427&gt;0,4-Data!C427,"")</f>
        <v/>
      </c>
      <c r="D427" s="21" t="str">
        <f>IF(Data!D427&gt;0,4-Data!D427,"")</f>
        <v/>
      </c>
      <c r="E427" s="21" t="str">
        <f>IF(Data!E427&gt;0,4-Data!E427,"")</f>
        <v/>
      </c>
      <c r="F427" s="21" t="str">
        <f>IF(Data!F427&gt;0,Data!F427-4,"")</f>
        <v/>
      </c>
      <c r="G427" s="21" t="str">
        <f>IF(Data!G427&gt;0,Data!G427-4,"")</f>
        <v/>
      </c>
      <c r="H427" s="21" t="str">
        <f>IF(Data!H427&gt;0,Data!H427-4,"")</f>
        <v/>
      </c>
      <c r="I427" s="21" t="str">
        <f>IF(Data!I427&gt;0,4-Data!I427,"")</f>
        <v/>
      </c>
      <c r="J427" s="21" t="str">
        <f>IF(Data!J427&gt;0,4-Data!J427,"")</f>
        <v/>
      </c>
      <c r="K427" s="21" t="str">
        <f>IF(Data!K427&gt;0,Data!K427-4,"")</f>
        <v/>
      </c>
      <c r="L427" s="21" t="str">
        <f>IF(Data!L427&gt;0,4-Data!L427,"")</f>
        <v/>
      </c>
      <c r="M427" s="21" t="str">
        <f>IF(Data!M427&gt;0,Data!M427-4,"")</f>
        <v/>
      </c>
      <c r="N427" s="21" t="str">
        <f>IF(Data!N427&gt;0,Data!N427-4,"")</f>
        <v/>
      </c>
      <c r="O427" s="21" t="str">
        <f>IF(Data!O427&gt;0,Data!O427-4,"")</f>
        <v/>
      </c>
      <c r="P427" s="21" t="str">
        <f>IF(Data!P427&gt;0,Data!P427-4,"")</f>
        <v/>
      </c>
      <c r="Q427" s="21" t="str">
        <f>IF(Data!Q427&gt;0,4-Data!Q427,"")</f>
        <v/>
      </c>
      <c r="R427" s="21" t="str">
        <f>IF(Data!R427&gt;0,4-Data!R427,"")</f>
        <v/>
      </c>
      <c r="S427" s="21" t="str">
        <f>IF(Data!S427&gt;0,4-Data!S427,"")</f>
        <v/>
      </c>
      <c r="T427" s="21" t="str">
        <f>IF(Data!T427&gt;0,Data!T427-4,"")</f>
        <v/>
      </c>
      <c r="U427" s="21" t="str">
        <f>IF(Data!U427&gt;0,4-Data!U427,"")</f>
        <v/>
      </c>
      <c r="V427" s="21" t="str">
        <f>IF(Data!V427&gt;0,Data!V427-4,"")</f>
        <v/>
      </c>
      <c r="W427" s="21" t="str">
        <f>IF(Data!W427&gt;0,4-Data!W427,"")</f>
        <v/>
      </c>
      <c r="X427" s="21" t="str">
        <f>IF(Data!X427&gt;0,4-Data!X427,"")</f>
        <v/>
      </c>
      <c r="Y427" s="21" t="str">
        <f>IF(Data!Y427&gt;0,4-Data!Y427,"")</f>
        <v/>
      </c>
      <c r="Z427" s="21" t="str">
        <f>IF(Data!Z427&gt;0,Data!Z427-4,"")</f>
        <v/>
      </c>
      <c r="AC427" s="39" t="str">
        <f t="shared" si="1"/>
        <v/>
      </c>
      <c r="AD427" s="39" t="str">
        <f t="shared" si="2"/>
        <v/>
      </c>
      <c r="AE427" s="39" t="str">
        <f t="shared" si="3"/>
        <v/>
      </c>
      <c r="AF427" s="39" t="str">
        <f t="shared" si="4"/>
        <v/>
      </c>
      <c r="AG427" s="39" t="str">
        <f t="shared" si="5"/>
        <v/>
      </c>
      <c r="AH427" s="39" t="str">
        <f t="shared" si="6"/>
        <v/>
      </c>
    </row>
    <row r="428" ht="14.25" customHeight="1">
      <c r="A428" s="21" t="str">
        <f>IF(Data!A428&gt;0,Data!A428-4,"")</f>
        <v/>
      </c>
      <c r="B428" s="21" t="str">
        <f>IF(Data!B428&gt;0,Data!B428-4,"")</f>
        <v/>
      </c>
      <c r="C428" s="21" t="str">
        <f>IF(Data!C428&gt;0,4-Data!C428,"")</f>
        <v/>
      </c>
      <c r="D428" s="21" t="str">
        <f>IF(Data!D428&gt;0,4-Data!D428,"")</f>
        <v/>
      </c>
      <c r="E428" s="21" t="str">
        <f>IF(Data!E428&gt;0,4-Data!E428,"")</f>
        <v/>
      </c>
      <c r="F428" s="21" t="str">
        <f>IF(Data!F428&gt;0,Data!F428-4,"")</f>
        <v/>
      </c>
      <c r="G428" s="21" t="str">
        <f>IF(Data!G428&gt;0,Data!G428-4,"")</f>
        <v/>
      </c>
      <c r="H428" s="21" t="str">
        <f>IF(Data!H428&gt;0,Data!H428-4,"")</f>
        <v/>
      </c>
      <c r="I428" s="21" t="str">
        <f>IF(Data!I428&gt;0,4-Data!I428,"")</f>
        <v/>
      </c>
      <c r="J428" s="21" t="str">
        <f>IF(Data!J428&gt;0,4-Data!J428,"")</f>
        <v/>
      </c>
      <c r="K428" s="21" t="str">
        <f>IF(Data!K428&gt;0,Data!K428-4,"")</f>
        <v/>
      </c>
      <c r="L428" s="21" t="str">
        <f>IF(Data!L428&gt;0,4-Data!L428,"")</f>
        <v/>
      </c>
      <c r="M428" s="21" t="str">
        <f>IF(Data!M428&gt;0,Data!M428-4,"")</f>
        <v/>
      </c>
      <c r="N428" s="21" t="str">
        <f>IF(Data!N428&gt;0,Data!N428-4,"")</f>
        <v/>
      </c>
      <c r="O428" s="21" t="str">
        <f>IF(Data!O428&gt;0,Data!O428-4,"")</f>
        <v/>
      </c>
      <c r="P428" s="21" t="str">
        <f>IF(Data!P428&gt;0,Data!P428-4,"")</f>
        <v/>
      </c>
      <c r="Q428" s="21" t="str">
        <f>IF(Data!Q428&gt;0,4-Data!Q428,"")</f>
        <v/>
      </c>
      <c r="R428" s="21" t="str">
        <f>IF(Data!R428&gt;0,4-Data!R428,"")</f>
        <v/>
      </c>
      <c r="S428" s="21" t="str">
        <f>IF(Data!S428&gt;0,4-Data!S428,"")</f>
        <v/>
      </c>
      <c r="T428" s="21" t="str">
        <f>IF(Data!T428&gt;0,Data!T428-4,"")</f>
        <v/>
      </c>
      <c r="U428" s="21" t="str">
        <f>IF(Data!U428&gt;0,4-Data!U428,"")</f>
        <v/>
      </c>
      <c r="V428" s="21" t="str">
        <f>IF(Data!V428&gt;0,Data!V428-4,"")</f>
        <v/>
      </c>
      <c r="W428" s="21" t="str">
        <f>IF(Data!W428&gt;0,4-Data!W428,"")</f>
        <v/>
      </c>
      <c r="X428" s="21" t="str">
        <f>IF(Data!X428&gt;0,4-Data!X428,"")</f>
        <v/>
      </c>
      <c r="Y428" s="21" t="str">
        <f>IF(Data!Y428&gt;0,4-Data!Y428,"")</f>
        <v/>
      </c>
      <c r="Z428" s="21" t="str">
        <f>IF(Data!Z428&gt;0,Data!Z428-4,"")</f>
        <v/>
      </c>
      <c r="AC428" s="39" t="str">
        <f t="shared" si="1"/>
        <v/>
      </c>
      <c r="AD428" s="39" t="str">
        <f t="shared" si="2"/>
        <v/>
      </c>
      <c r="AE428" s="39" t="str">
        <f t="shared" si="3"/>
        <v/>
      </c>
      <c r="AF428" s="39" t="str">
        <f t="shared" si="4"/>
        <v/>
      </c>
      <c r="AG428" s="39" t="str">
        <f t="shared" si="5"/>
        <v/>
      </c>
      <c r="AH428" s="39" t="str">
        <f t="shared" si="6"/>
        <v/>
      </c>
    </row>
    <row r="429" ht="14.25" customHeight="1">
      <c r="A429" s="21" t="str">
        <f>IF(Data!A429&gt;0,Data!A429-4,"")</f>
        <v/>
      </c>
      <c r="B429" s="21" t="str">
        <f>IF(Data!B429&gt;0,Data!B429-4,"")</f>
        <v/>
      </c>
      <c r="C429" s="21" t="str">
        <f>IF(Data!C429&gt;0,4-Data!C429,"")</f>
        <v/>
      </c>
      <c r="D429" s="21" t="str">
        <f>IF(Data!D429&gt;0,4-Data!D429,"")</f>
        <v/>
      </c>
      <c r="E429" s="21" t="str">
        <f>IF(Data!E429&gt;0,4-Data!E429,"")</f>
        <v/>
      </c>
      <c r="F429" s="21" t="str">
        <f>IF(Data!F429&gt;0,Data!F429-4,"")</f>
        <v/>
      </c>
      <c r="G429" s="21" t="str">
        <f>IF(Data!G429&gt;0,Data!G429-4,"")</f>
        <v/>
      </c>
      <c r="H429" s="21" t="str">
        <f>IF(Data!H429&gt;0,Data!H429-4,"")</f>
        <v/>
      </c>
      <c r="I429" s="21" t="str">
        <f>IF(Data!I429&gt;0,4-Data!I429,"")</f>
        <v/>
      </c>
      <c r="J429" s="21" t="str">
        <f>IF(Data!J429&gt;0,4-Data!J429,"")</f>
        <v/>
      </c>
      <c r="K429" s="21" t="str">
        <f>IF(Data!K429&gt;0,Data!K429-4,"")</f>
        <v/>
      </c>
      <c r="L429" s="21" t="str">
        <f>IF(Data!L429&gt;0,4-Data!L429,"")</f>
        <v/>
      </c>
      <c r="M429" s="21" t="str">
        <f>IF(Data!M429&gt;0,Data!M429-4,"")</f>
        <v/>
      </c>
      <c r="N429" s="21" t="str">
        <f>IF(Data!N429&gt;0,Data!N429-4,"")</f>
        <v/>
      </c>
      <c r="O429" s="21" t="str">
        <f>IF(Data!O429&gt;0,Data!O429-4,"")</f>
        <v/>
      </c>
      <c r="P429" s="21" t="str">
        <f>IF(Data!P429&gt;0,Data!P429-4,"")</f>
        <v/>
      </c>
      <c r="Q429" s="21" t="str">
        <f>IF(Data!Q429&gt;0,4-Data!Q429,"")</f>
        <v/>
      </c>
      <c r="R429" s="21" t="str">
        <f>IF(Data!R429&gt;0,4-Data!R429,"")</f>
        <v/>
      </c>
      <c r="S429" s="21" t="str">
        <f>IF(Data!S429&gt;0,4-Data!S429,"")</f>
        <v/>
      </c>
      <c r="T429" s="21" t="str">
        <f>IF(Data!T429&gt;0,Data!T429-4,"")</f>
        <v/>
      </c>
      <c r="U429" s="21" t="str">
        <f>IF(Data!U429&gt;0,4-Data!U429,"")</f>
        <v/>
      </c>
      <c r="V429" s="21" t="str">
        <f>IF(Data!V429&gt;0,Data!V429-4,"")</f>
        <v/>
      </c>
      <c r="W429" s="21" t="str">
        <f>IF(Data!W429&gt;0,4-Data!W429,"")</f>
        <v/>
      </c>
      <c r="X429" s="21" t="str">
        <f>IF(Data!X429&gt;0,4-Data!X429,"")</f>
        <v/>
      </c>
      <c r="Y429" s="21" t="str">
        <f>IF(Data!Y429&gt;0,4-Data!Y429,"")</f>
        <v/>
      </c>
      <c r="Z429" s="21" t="str">
        <f>IF(Data!Z429&gt;0,Data!Z429-4,"")</f>
        <v/>
      </c>
      <c r="AC429" s="39" t="str">
        <f t="shared" si="1"/>
        <v/>
      </c>
      <c r="AD429" s="39" t="str">
        <f t="shared" si="2"/>
        <v/>
      </c>
      <c r="AE429" s="39" t="str">
        <f t="shared" si="3"/>
        <v/>
      </c>
      <c r="AF429" s="39" t="str">
        <f t="shared" si="4"/>
        <v/>
      </c>
      <c r="AG429" s="39" t="str">
        <f t="shared" si="5"/>
        <v/>
      </c>
      <c r="AH429" s="39" t="str">
        <f t="shared" si="6"/>
        <v/>
      </c>
    </row>
    <row r="430" ht="14.25" customHeight="1">
      <c r="A430" s="21" t="str">
        <f>IF(Data!A430&gt;0,Data!A430-4,"")</f>
        <v/>
      </c>
      <c r="B430" s="21" t="str">
        <f>IF(Data!B430&gt;0,Data!B430-4,"")</f>
        <v/>
      </c>
      <c r="C430" s="21" t="str">
        <f>IF(Data!C430&gt;0,4-Data!C430,"")</f>
        <v/>
      </c>
      <c r="D430" s="21" t="str">
        <f>IF(Data!D430&gt;0,4-Data!D430,"")</f>
        <v/>
      </c>
      <c r="E430" s="21" t="str">
        <f>IF(Data!E430&gt;0,4-Data!E430,"")</f>
        <v/>
      </c>
      <c r="F430" s="21" t="str">
        <f>IF(Data!F430&gt;0,Data!F430-4,"")</f>
        <v/>
      </c>
      <c r="G430" s="21" t="str">
        <f>IF(Data!G430&gt;0,Data!G430-4,"")</f>
        <v/>
      </c>
      <c r="H430" s="21" t="str">
        <f>IF(Data!H430&gt;0,Data!H430-4,"")</f>
        <v/>
      </c>
      <c r="I430" s="21" t="str">
        <f>IF(Data!I430&gt;0,4-Data!I430,"")</f>
        <v/>
      </c>
      <c r="J430" s="21" t="str">
        <f>IF(Data!J430&gt;0,4-Data!J430,"")</f>
        <v/>
      </c>
      <c r="K430" s="21" t="str">
        <f>IF(Data!K430&gt;0,Data!K430-4,"")</f>
        <v/>
      </c>
      <c r="L430" s="21" t="str">
        <f>IF(Data!L430&gt;0,4-Data!L430,"")</f>
        <v/>
      </c>
      <c r="M430" s="21" t="str">
        <f>IF(Data!M430&gt;0,Data!M430-4,"")</f>
        <v/>
      </c>
      <c r="N430" s="21" t="str">
        <f>IF(Data!N430&gt;0,Data!N430-4,"")</f>
        <v/>
      </c>
      <c r="O430" s="21" t="str">
        <f>IF(Data!O430&gt;0,Data!O430-4,"")</f>
        <v/>
      </c>
      <c r="P430" s="21" t="str">
        <f>IF(Data!P430&gt;0,Data!P430-4,"")</f>
        <v/>
      </c>
      <c r="Q430" s="21" t="str">
        <f>IF(Data!Q430&gt;0,4-Data!Q430,"")</f>
        <v/>
      </c>
      <c r="R430" s="21" t="str">
        <f>IF(Data!R430&gt;0,4-Data!R430,"")</f>
        <v/>
      </c>
      <c r="S430" s="21" t="str">
        <f>IF(Data!S430&gt;0,4-Data!S430,"")</f>
        <v/>
      </c>
      <c r="T430" s="21" t="str">
        <f>IF(Data!T430&gt;0,Data!T430-4,"")</f>
        <v/>
      </c>
      <c r="U430" s="21" t="str">
        <f>IF(Data!U430&gt;0,4-Data!U430,"")</f>
        <v/>
      </c>
      <c r="V430" s="21" t="str">
        <f>IF(Data!V430&gt;0,Data!V430-4,"")</f>
        <v/>
      </c>
      <c r="W430" s="21" t="str">
        <f>IF(Data!W430&gt;0,4-Data!W430,"")</f>
        <v/>
      </c>
      <c r="X430" s="21" t="str">
        <f>IF(Data!X430&gt;0,4-Data!X430,"")</f>
        <v/>
      </c>
      <c r="Y430" s="21" t="str">
        <f>IF(Data!Y430&gt;0,4-Data!Y430,"")</f>
        <v/>
      </c>
      <c r="Z430" s="21" t="str">
        <f>IF(Data!Z430&gt;0,Data!Z430-4,"")</f>
        <v/>
      </c>
      <c r="AC430" s="39" t="str">
        <f t="shared" si="1"/>
        <v/>
      </c>
      <c r="AD430" s="39" t="str">
        <f t="shared" si="2"/>
        <v/>
      </c>
      <c r="AE430" s="39" t="str">
        <f t="shared" si="3"/>
        <v/>
      </c>
      <c r="AF430" s="39" t="str">
        <f t="shared" si="4"/>
        <v/>
      </c>
      <c r="AG430" s="39" t="str">
        <f t="shared" si="5"/>
        <v/>
      </c>
      <c r="AH430" s="39" t="str">
        <f t="shared" si="6"/>
        <v/>
      </c>
    </row>
    <row r="431" ht="14.25" customHeight="1">
      <c r="A431" s="21" t="str">
        <f>IF(Data!A431&gt;0,Data!A431-4,"")</f>
        <v/>
      </c>
      <c r="B431" s="21" t="str">
        <f>IF(Data!B431&gt;0,Data!B431-4,"")</f>
        <v/>
      </c>
      <c r="C431" s="21" t="str">
        <f>IF(Data!C431&gt;0,4-Data!C431,"")</f>
        <v/>
      </c>
      <c r="D431" s="21" t="str">
        <f>IF(Data!D431&gt;0,4-Data!D431,"")</f>
        <v/>
      </c>
      <c r="E431" s="21" t="str">
        <f>IF(Data!E431&gt;0,4-Data!E431,"")</f>
        <v/>
      </c>
      <c r="F431" s="21" t="str">
        <f>IF(Data!F431&gt;0,Data!F431-4,"")</f>
        <v/>
      </c>
      <c r="G431" s="21" t="str">
        <f>IF(Data!G431&gt;0,Data!G431-4,"")</f>
        <v/>
      </c>
      <c r="H431" s="21" t="str">
        <f>IF(Data!H431&gt;0,Data!H431-4,"")</f>
        <v/>
      </c>
      <c r="I431" s="21" t="str">
        <f>IF(Data!I431&gt;0,4-Data!I431,"")</f>
        <v/>
      </c>
      <c r="J431" s="21" t="str">
        <f>IF(Data!J431&gt;0,4-Data!J431,"")</f>
        <v/>
      </c>
      <c r="K431" s="21" t="str">
        <f>IF(Data!K431&gt;0,Data!K431-4,"")</f>
        <v/>
      </c>
      <c r="L431" s="21" t="str">
        <f>IF(Data!L431&gt;0,4-Data!L431,"")</f>
        <v/>
      </c>
      <c r="M431" s="21" t="str">
        <f>IF(Data!M431&gt;0,Data!M431-4,"")</f>
        <v/>
      </c>
      <c r="N431" s="21" t="str">
        <f>IF(Data!N431&gt;0,Data!N431-4,"")</f>
        <v/>
      </c>
      <c r="O431" s="21" t="str">
        <f>IF(Data!O431&gt;0,Data!O431-4,"")</f>
        <v/>
      </c>
      <c r="P431" s="21" t="str">
        <f>IF(Data!P431&gt;0,Data!P431-4,"")</f>
        <v/>
      </c>
      <c r="Q431" s="21" t="str">
        <f>IF(Data!Q431&gt;0,4-Data!Q431,"")</f>
        <v/>
      </c>
      <c r="R431" s="21" t="str">
        <f>IF(Data!R431&gt;0,4-Data!R431,"")</f>
        <v/>
      </c>
      <c r="S431" s="21" t="str">
        <f>IF(Data!S431&gt;0,4-Data!S431,"")</f>
        <v/>
      </c>
      <c r="T431" s="21" t="str">
        <f>IF(Data!T431&gt;0,Data!T431-4,"")</f>
        <v/>
      </c>
      <c r="U431" s="21" t="str">
        <f>IF(Data!U431&gt;0,4-Data!U431,"")</f>
        <v/>
      </c>
      <c r="V431" s="21" t="str">
        <f>IF(Data!V431&gt;0,Data!V431-4,"")</f>
        <v/>
      </c>
      <c r="W431" s="21" t="str">
        <f>IF(Data!W431&gt;0,4-Data!W431,"")</f>
        <v/>
      </c>
      <c r="X431" s="21" t="str">
        <f>IF(Data!X431&gt;0,4-Data!X431,"")</f>
        <v/>
      </c>
      <c r="Y431" s="21" t="str">
        <f>IF(Data!Y431&gt;0,4-Data!Y431,"")</f>
        <v/>
      </c>
      <c r="Z431" s="21" t="str">
        <f>IF(Data!Z431&gt;0,Data!Z431-4,"")</f>
        <v/>
      </c>
      <c r="AC431" s="39" t="str">
        <f t="shared" si="1"/>
        <v/>
      </c>
      <c r="AD431" s="39" t="str">
        <f t="shared" si="2"/>
        <v/>
      </c>
      <c r="AE431" s="39" t="str">
        <f t="shared" si="3"/>
        <v/>
      </c>
      <c r="AF431" s="39" t="str">
        <f t="shared" si="4"/>
        <v/>
      </c>
      <c r="AG431" s="39" t="str">
        <f t="shared" si="5"/>
        <v/>
      </c>
      <c r="AH431" s="39" t="str">
        <f t="shared" si="6"/>
        <v/>
      </c>
    </row>
    <row r="432" ht="14.25" customHeight="1">
      <c r="A432" s="21" t="str">
        <f>IF(Data!A432&gt;0,Data!A432-4,"")</f>
        <v/>
      </c>
      <c r="B432" s="21" t="str">
        <f>IF(Data!B432&gt;0,Data!B432-4,"")</f>
        <v/>
      </c>
      <c r="C432" s="21" t="str">
        <f>IF(Data!C432&gt;0,4-Data!C432,"")</f>
        <v/>
      </c>
      <c r="D432" s="21" t="str">
        <f>IF(Data!D432&gt;0,4-Data!D432,"")</f>
        <v/>
      </c>
      <c r="E432" s="21" t="str">
        <f>IF(Data!E432&gt;0,4-Data!E432,"")</f>
        <v/>
      </c>
      <c r="F432" s="21" t="str">
        <f>IF(Data!F432&gt;0,Data!F432-4,"")</f>
        <v/>
      </c>
      <c r="G432" s="21" t="str">
        <f>IF(Data!G432&gt;0,Data!G432-4,"")</f>
        <v/>
      </c>
      <c r="H432" s="21" t="str">
        <f>IF(Data!H432&gt;0,Data!H432-4,"")</f>
        <v/>
      </c>
      <c r="I432" s="21" t="str">
        <f>IF(Data!I432&gt;0,4-Data!I432,"")</f>
        <v/>
      </c>
      <c r="J432" s="21" t="str">
        <f>IF(Data!J432&gt;0,4-Data!J432,"")</f>
        <v/>
      </c>
      <c r="K432" s="21" t="str">
        <f>IF(Data!K432&gt;0,Data!K432-4,"")</f>
        <v/>
      </c>
      <c r="L432" s="21" t="str">
        <f>IF(Data!L432&gt;0,4-Data!L432,"")</f>
        <v/>
      </c>
      <c r="M432" s="21" t="str">
        <f>IF(Data!M432&gt;0,Data!M432-4,"")</f>
        <v/>
      </c>
      <c r="N432" s="21" t="str">
        <f>IF(Data!N432&gt;0,Data!N432-4,"")</f>
        <v/>
      </c>
      <c r="O432" s="21" t="str">
        <f>IF(Data!O432&gt;0,Data!O432-4,"")</f>
        <v/>
      </c>
      <c r="P432" s="21" t="str">
        <f>IF(Data!P432&gt;0,Data!P432-4,"")</f>
        <v/>
      </c>
      <c r="Q432" s="21" t="str">
        <f>IF(Data!Q432&gt;0,4-Data!Q432,"")</f>
        <v/>
      </c>
      <c r="R432" s="21" t="str">
        <f>IF(Data!R432&gt;0,4-Data!R432,"")</f>
        <v/>
      </c>
      <c r="S432" s="21" t="str">
        <f>IF(Data!S432&gt;0,4-Data!S432,"")</f>
        <v/>
      </c>
      <c r="T432" s="21" t="str">
        <f>IF(Data!T432&gt;0,Data!T432-4,"")</f>
        <v/>
      </c>
      <c r="U432" s="21" t="str">
        <f>IF(Data!U432&gt;0,4-Data!U432,"")</f>
        <v/>
      </c>
      <c r="V432" s="21" t="str">
        <f>IF(Data!V432&gt;0,Data!V432-4,"")</f>
        <v/>
      </c>
      <c r="W432" s="21" t="str">
        <f>IF(Data!W432&gt;0,4-Data!W432,"")</f>
        <v/>
      </c>
      <c r="X432" s="21" t="str">
        <f>IF(Data!X432&gt;0,4-Data!X432,"")</f>
        <v/>
      </c>
      <c r="Y432" s="21" t="str">
        <f>IF(Data!Y432&gt;0,4-Data!Y432,"")</f>
        <v/>
      </c>
      <c r="Z432" s="21" t="str">
        <f>IF(Data!Z432&gt;0,Data!Z432-4,"")</f>
        <v/>
      </c>
      <c r="AC432" s="39" t="str">
        <f t="shared" si="1"/>
        <v/>
      </c>
      <c r="AD432" s="39" t="str">
        <f t="shared" si="2"/>
        <v/>
      </c>
      <c r="AE432" s="39" t="str">
        <f t="shared" si="3"/>
        <v/>
      </c>
      <c r="AF432" s="39" t="str">
        <f t="shared" si="4"/>
        <v/>
      </c>
      <c r="AG432" s="39" t="str">
        <f t="shared" si="5"/>
        <v/>
      </c>
      <c r="AH432" s="39" t="str">
        <f t="shared" si="6"/>
        <v/>
      </c>
    </row>
    <row r="433" ht="14.25" customHeight="1">
      <c r="A433" s="21" t="str">
        <f>IF(Data!A433&gt;0,Data!A433-4,"")</f>
        <v/>
      </c>
      <c r="B433" s="21" t="str">
        <f>IF(Data!B433&gt;0,Data!B433-4,"")</f>
        <v/>
      </c>
      <c r="C433" s="21" t="str">
        <f>IF(Data!C433&gt;0,4-Data!C433,"")</f>
        <v/>
      </c>
      <c r="D433" s="21" t="str">
        <f>IF(Data!D433&gt;0,4-Data!D433,"")</f>
        <v/>
      </c>
      <c r="E433" s="21" t="str">
        <f>IF(Data!E433&gt;0,4-Data!E433,"")</f>
        <v/>
      </c>
      <c r="F433" s="21" t="str">
        <f>IF(Data!F433&gt;0,Data!F433-4,"")</f>
        <v/>
      </c>
      <c r="G433" s="21" t="str">
        <f>IF(Data!G433&gt;0,Data!G433-4,"")</f>
        <v/>
      </c>
      <c r="H433" s="21" t="str">
        <f>IF(Data!H433&gt;0,Data!H433-4,"")</f>
        <v/>
      </c>
      <c r="I433" s="21" t="str">
        <f>IF(Data!I433&gt;0,4-Data!I433,"")</f>
        <v/>
      </c>
      <c r="J433" s="21" t="str">
        <f>IF(Data!J433&gt;0,4-Data!J433,"")</f>
        <v/>
      </c>
      <c r="K433" s="21" t="str">
        <f>IF(Data!K433&gt;0,Data!K433-4,"")</f>
        <v/>
      </c>
      <c r="L433" s="21" t="str">
        <f>IF(Data!L433&gt;0,4-Data!L433,"")</f>
        <v/>
      </c>
      <c r="M433" s="21" t="str">
        <f>IF(Data!M433&gt;0,Data!M433-4,"")</f>
        <v/>
      </c>
      <c r="N433" s="21" t="str">
        <f>IF(Data!N433&gt;0,Data!N433-4,"")</f>
        <v/>
      </c>
      <c r="O433" s="21" t="str">
        <f>IF(Data!O433&gt;0,Data!O433-4,"")</f>
        <v/>
      </c>
      <c r="P433" s="21" t="str">
        <f>IF(Data!P433&gt;0,Data!P433-4,"")</f>
        <v/>
      </c>
      <c r="Q433" s="21" t="str">
        <f>IF(Data!Q433&gt;0,4-Data!Q433,"")</f>
        <v/>
      </c>
      <c r="R433" s="21" t="str">
        <f>IF(Data!R433&gt;0,4-Data!R433,"")</f>
        <v/>
      </c>
      <c r="S433" s="21" t="str">
        <f>IF(Data!S433&gt;0,4-Data!S433,"")</f>
        <v/>
      </c>
      <c r="T433" s="21" t="str">
        <f>IF(Data!T433&gt;0,Data!T433-4,"")</f>
        <v/>
      </c>
      <c r="U433" s="21" t="str">
        <f>IF(Data!U433&gt;0,4-Data!U433,"")</f>
        <v/>
      </c>
      <c r="V433" s="21" t="str">
        <f>IF(Data!V433&gt;0,Data!V433-4,"")</f>
        <v/>
      </c>
      <c r="W433" s="21" t="str">
        <f>IF(Data!W433&gt;0,4-Data!W433,"")</f>
        <v/>
      </c>
      <c r="X433" s="21" t="str">
        <f>IF(Data!X433&gt;0,4-Data!X433,"")</f>
        <v/>
      </c>
      <c r="Y433" s="21" t="str">
        <f>IF(Data!Y433&gt;0,4-Data!Y433,"")</f>
        <v/>
      </c>
      <c r="Z433" s="21" t="str">
        <f>IF(Data!Z433&gt;0,Data!Z433-4,"")</f>
        <v/>
      </c>
      <c r="AC433" s="39" t="str">
        <f t="shared" si="1"/>
        <v/>
      </c>
      <c r="AD433" s="39" t="str">
        <f t="shared" si="2"/>
        <v/>
      </c>
      <c r="AE433" s="39" t="str">
        <f t="shared" si="3"/>
        <v/>
      </c>
      <c r="AF433" s="39" t="str">
        <f t="shared" si="4"/>
        <v/>
      </c>
      <c r="AG433" s="39" t="str">
        <f t="shared" si="5"/>
        <v/>
      </c>
      <c r="AH433" s="39" t="str">
        <f t="shared" si="6"/>
        <v/>
      </c>
    </row>
    <row r="434" ht="14.25" customHeight="1">
      <c r="A434" s="21" t="str">
        <f>IF(Data!A434&gt;0,Data!A434-4,"")</f>
        <v/>
      </c>
      <c r="B434" s="21" t="str">
        <f>IF(Data!B434&gt;0,Data!B434-4,"")</f>
        <v/>
      </c>
      <c r="C434" s="21" t="str">
        <f>IF(Data!C434&gt;0,4-Data!C434,"")</f>
        <v/>
      </c>
      <c r="D434" s="21" t="str">
        <f>IF(Data!D434&gt;0,4-Data!D434,"")</f>
        <v/>
      </c>
      <c r="E434" s="21" t="str">
        <f>IF(Data!E434&gt;0,4-Data!E434,"")</f>
        <v/>
      </c>
      <c r="F434" s="21" t="str">
        <f>IF(Data!F434&gt;0,Data!F434-4,"")</f>
        <v/>
      </c>
      <c r="G434" s="21" t="str">
        <f>IF(Data!G434&gt;0,Data!G434-4,"")</f>
        <v/>
      </c>
      <c r="H434" s="21" t="str">
        <f>IF(Data!H434&gt;0,Data!H434-4,"")</f>
        <v/>
      </c>
      <c r="I434" s="21" t="str">
        <f>IF(Data!I434&gt;0,4-Data!I434,"")</f>
        <v/>
      </c>
      <c r="J434" s="21" t="str">
        <f>IF(Data!J434&gt;0,4-Data!J434,"")</f>
        <v/>
      </c>
      <c r="K434" s="21" t="str">
        <f>IF(Data!K434&gt;0,Data!K434-4,"")</f>
        <v/>
      </c>
      <c r="L434" s="21" t="str">
        <f>IF(Data!L434&gt;0,4-Data!L434,"")</f>
        <v/>
      </c>
      <c r="M434" s="21" t="str">
        <f>IF(Data!M434&gt;0,Data!M434-4,"")</f>
        <v/>
      </c>
      <c r="N434" s="21" t="str">
        <f>IF(Data!N434&gt;0,Data!N434-4,"")</f>
        <v/>
      </c>
      <c r="O434" s="21" t="str">
        <f>IF(Data!O434&gt;0,Data!O434-4,"")</f>
        <v/>
      </c>
      <c r="P434" s="21" t="str">
        <f>IF(Data!P434&gt;0,Data!P434-4,"")</f>
        <v/>
      </c>
      <c r="Q434" s="21" t="str">
        <f>IF(Data!Q434&gt;0,4-Data!Q434,"")</f>
        <v/>
      </c>
      <c r="R434" s="21" t="str">
        <f>IF(Data!R434&gt;0,4-Data!R434,"")</f>
        <v/>
      </c>
      <c r="S434" s="21" t="str">
        <f>IF(Data!S434&gt;0,4-Data!S434,"")</f>
        <v/>
      </c>
      <c r="T434" s="21" t="str">
        <f>IF(Data!T434&gt;0,Data!T434-4,"")</f>
        <v/>
      </c>
      <c r="U434" s="21" t="str">
        <f>IF(Data!U434&gt;0,4-Data!U434,"")</f>
        <v/>
      </c>
      <c r="V434" s="21" t="str">
        <f>IF(Data!V434&gt;0,Data!V434-4,"")</f>
        <v/>
      </c>
      <c r="W434" s="21" t="str">
        <f>IF(Data!W434&gt;0,4-Data!W434,"")</f>
        <v/>
      </c>
      <c r="X434" s="21" t="str">
        <f>IF(Data!X434&gt;0,4-Data!X434,"")</f>
        <v/>
      </c>
      <c r="Y434" s="21" t="str">
        <f>IF(Data!Y434&gt;0,4-Data!Y434,"")</f>
        <v/>
      </c>
      <c r="Z434" s="21" t="str">
        <f>IF(Data!Z434&gt;0,Data!Z434-4,"")</f>
        <v/>
      </c>
      <c r="AC434" s="39" t="str">
        <f t="shared" si="1"/>
        <v/>
      </c>
      <c r="AD434" s="39" t="str">
        <f t="shared" si="2"/>
        <v/>
      </c>
      <c r="AE434" s="39" t="str">
        <f t="shared" si="3"/>
        <v/>
      </c>
      <c r="AF434" s="39" t="str">
        <f t="shared" si="4"/>
        <v/>
      </c>
      <c r="AG434" s="39" t="str">
        <f t="shared" si="5"/>
        <v/>
      </c>
      <c r="AH434" s="39" t="str">
        <f t="shared" si="6"/>
        <v/>
      </c>
    </row>
    <row r="435" ht="14.25" customHeight="1">
      <c r="A435" s="21" t="str">
        <f>IF(Data!A435&gt;0,Data!A435-4,"")</f>
        <v/>
      </c>
      <c r="B435" s="21" t="str">
        <f>IF(Data!B435&gt;0,Data!B435-4,"")</f>
        <v/>
      </c>
      <c r="C435" s="21" t="str">
        <f>IF(Data!C435&gt;0,4-Data!C435,"")</f>
        <v/>
      </c>
      <c r="D435" s="21" t="str">
        <f>IF(Data!D435&gt;0,4-Data!D435,"")</f>
        <v/>
      </c>
      <c r="E435" s="21" t="str">
        <f>IF(Data!E435&gt;0,4-Data!E435,"")</f>
        <v/>
      </c>
      <c r="F435" s="21" t="str">
        <f>IF(Data!F435&gt;0,Data!F435-4,"")</f>
        <v/>
      </c>
      <c r="G435" s="21" t="str">
        <f>IF(Data!G435&gt;0,Data!G435-4,"")</f>
        <v/>
      </c>
      <c r="H435" s="21" t="str">
        <f>IF(Data!H435&gt;0,Data!H435-4,"")</f>
        <v/>
      </c>
      <c r="I435" s="21" t="str">
        <f>IF(Data!I435&gt;0,4-Data!I435,"")</f>
        <v/>
      </c>
      <c r="J435" s="21" t="str">
        <f>IF(Data!J435&gt;0,4-Data!J435,"")</f>
        <v/>
      </c>
      <c r="K435" s="21" t="str">
        <f>IF(Data!K435&gt;0,Data!K435-4,"")</f>
        <v/>
      </c>
      <c r="L435" s="21" t="str">
        <f>IF(Data!L435&gt;0,4-Data!L435,"")</f>
        <v/>
      </c>
      <c r="M435" s="21" t="str">
        <f>IF(Data!M435&gt;0,Data!M435-4,"")</f>
        <v/>
      </c>
      <c r="N435" s="21" t="str">
        <f>IF(Data!N435&gt;0,Data!N435-4,"")</f>
        <v/>
      </c>
      <c r="O435" s="21" t="str">
        <f>IF(Data!O435&gt;0,Data!O435-4,"")</f>
        <v/>
      </c>
      <c r="P435" s="21" t="str">
        <f>IF(Data!P435&gt;0,Data!P435-4,"")</f>
        <v/>
      </c>
      <c r="Q435" s="21" t="str">
        <f>IF(Data!Q435&gt;0,4-Data!Q435,"")</f>
        <v/>
      </c>
      <c r="R435" s="21" t="str">
        <f>IF(Data!R435&gt;0,4-Data!R435,"")</f>
        <v/>
      </c>
      <c r="S435" s="21" t="str">
        <f>IF(Data!S435&gt;0,4-Data!S435,"")</f>
        <v/>
      </c>
      <c r="T435" s="21" t="str">
        <f>IF(Data!T435&gt;0,Data!T435-4,"")</f>
        <v/>
      </c>
      <c r="U435" s="21" t="str">
        <f>IF(Data!U435&gt;0,4-Data!U435,"")</f>
        <v/>
      </c>
      <c r="V435" s="21" t="str">
        <f>IF(Data!V435&gt;0,Data!V435-4,"")</f>
        <v/>
      </c>
      <c r="W435" s="21" t="str">
        <f>IF(Data!W435&gt;0,4-Data!W435,"")</f>
        <v/>
      </c>
      <c r="X435" s="21" t="str">
        <f>IF(Data!X435&gt;0,4-Data!X435,"")</f>
        <v/>
      </c>
      <c r="Y435" s="21" t="str">
        <f>IF(Data!Y435&gt;0,4-Data!Y435,"")</f>
        <v/>
      </c>
      <c r="Z435" s="21" t="str">
        <f>IF(Data!Z435&gt;0,Data!Z435-4,"")</f>
        <v/>
      </c>
      <c r="AC435" s="39" t="str">
        <f t="shared" si="1"/>
        <v/>
      </c>
      <c r="AD435" s="39" t="str">
        <f t="shared" si="2"/>
        <v/>
      </c>
      <c r="AE435" s="39" t="str">
        <f t="shared" si="3"/>
        <v/>
      </c>
      <c r="AF435" s="39" t="str">
        <f t="shared" si="4"/>
        <v/>
      </c>
      <c r="AG435" s="39" t="str">
        <f t="shared" si="5"/>
        <v/>
      </c>
      <c r="AH435" s="39" t="str">
        <f t="shared" si="6"/>
        <v/>
      </c>
    </row>
    <row r="436" ht="14.25" customHeight="1">
      <c r="A436" s="21" t="str">
        <f>IF(Data!A436&gt;0,Data!A436-4,"")</f>
        <v/>
      </c>
      <c r="B436" s="21" t="str">
        <f>IF(Data!B436&gt;0,Data!B436-4,"")</f>
        <v/>
      </c>
      <c r="C436" s="21" t="str">
        <f>IF(Data!C436&gt;0,4-Data!C436,"")</f>
        <v/>
      </c>
      <c r="D436" s="21" t="str">
        <f>IF(Data!D436&gt;0,4-Data!D436,"")</f>
        <v/>
      </c>
      <c r="E436" s="21" t="str">
        <f>IF(Data!E436&gt;0,4-Data!E436,"")</f>
        <v/>
      </c>
      <c r="F436" s="21" t="str">
        <f>IF(Data!F436&gt;0,Data!F436-4,"")</f>
        <v/>
      </c>
      <c r="G436" s="21" t="str">
        <f>IF(Data!G436&gt;0,Data!G436-4,"")</f>
        <v/>
      </c>
      <c r="H436" s="21" t="str">
        <f>IF(Data!H436&gt;0,Data!H436-4,"")</f>
        <v/>
      </c>
      <c r="I436" s="21" t="str">
        <f>IF(Data!I436&gt;0,4-Data!I436,"")</f>
        <v/>
      </c>
      <c r="J436" s="21" t="str">
        <f>IF(Data!J436&gt;0,4-Data!J436,"")</f>
        <v/>
      </c>
      <c r="K436" s="21" t="str">
        <f>IF(Data!K436&gt;0,Data!K436-4,"")</f>
        <v/>
      </c>
      <c r="L436" s="21" t="str">
        <f>IF(Data!L436&gt;0,4-Data!L436,"")</f>
        <v/>
      </c>
      <c r="M436" s="21" t="str">
        <f>IF(Data!M436&gt;0,Data!M436-4,"")</f>
        <v/>
      </c>
      <c r="N436" s="21" t="str">
        <f>IF(Data!N436&gt;0,Data!N436-4,"")</f>
        <v/>
      </c>
      <c r="O436" s="21" t="str">
        <f>IF(Data!O436&gt;0,Data!O436-4,"")</f>
        <v/>
      </c>
      <c r="P436" s="21" t="str">
        <f>IF(Data!P436&gt;0,Data!P436-4,"")</f>
        <v/>
      </c>
      <c r="Q436" s="21" t="str">
        <f>IF(Data!Q436&gt;0,4-Data!Q436,"")</f>
        <v/>
      </c>
      <c r="R436" s="21" t="str">
        <f>IF(Data!R436&gt;0,4-Data!R436,"")</f>
        <v/>
      </c>
      <c r="S436" s="21" t="str">
        <f>IF(Data!S436&gt;0,4-Data!S436,"")</f>
        <v/>
      </c>
      <c r="T436" s="21" t="str">
        <f>IF(Data!T436&gt;0,Data!T436-4,"")</f>
        <v/>
      </c>
      <c r="U436" s="21" t="str">
        <f>IF(Data!U436&gt;0,4-Data!U436,"")</f>
        <v/>
      </c>
      <c r="V436" s="21" t="str">
        <f>IF(Data!V436&gt;0,Data!V436-4,"")</f>
        <v/>
      </c>
      <c r="W436" s="21" t="str">
        <f>IF(Data!W436&gt;0,4-Data!W436,"")</f>
        <v/>
      </c>
      <c r="X436" s="21" t="str">
        <f>IF(Data!X436&gt;0,4-Data!X436,"")</f>
        <v/>
      </c>
      <c r="Y436" s="21" t="str">
        <f>IF(Data!Y436&gt;0,4-Data!Y436,"")</f>
        <v/>
      </c>
      <c r="Z436" s="21" t="str">
        <f>IF(Data!Z436&gt;0,Data!Z436-4,"")</f>
        <v/>
      </c>
      <c r="AC436" s="39" t="str">
        <f t="shared" si="1"/>
        <v/>
      </c>
      <c r="AD436" s="39" t="str">
        <f t="shared" si="2"/>
        <v/>
      </c>
      <c r="AE436" s="39" t="str">
        <f t="shared" si="3"/>
        <v/>
      </c>
      <c r="AF436" s="39" t="str">
        <f t="shared" si="4"/>
        <v/>
      </c>
      <c r="AG436" s="39" t="str">
        <f t="shared" si="5"/>
        <v/>
      </c>
      <c r="AH436" s="39" t="str">
        <f t="shared" si="6"/>
        <v/>
      </c>
    </row>
    <row r="437" ht="14.25" customHeight="1">
      <c r="A437" s="21" t="str">
        <f>IF(Data!A437&gt;0,Data!A437-4,"")</f>
        <v/>
      </c>
      <c r="B437" s="21" t="str">
        <f>IF(Data!B437&gt;0,Data!B437-4,"")</f>
        <v/>
      </c>
      <c r="C437" s="21" t="str">
        <f>IF(Data!C437&gt;0,4-Data!C437,"")</f>
        <v/>
      </c>
      <c r="D437" s="21" t="str">
        <f>IF(Data!D437&gt;0,4-Data!D437,"")</f>
        <v/>
      </c>
      <c r="E437" s="21" t="str">
        <f>IF(Data!E437&gt;0,4-Data!E437,"")</f>
        <v/>
      </c>
      <c r="F437" s="21" t="str">
        <f>IF(Data!F437&gt;0,Data!F437-4,"")</f>
        <v/>
      </c>
      <c r="G437" s="21" t="str">
        <f>IF(Data!G437&gt;0,Data!G437-4,"")</f>
        <v/>
      </c>
      <c r="H437" s="21" t="str">
        <f>IF(Data!H437&gt;0,Data!H437-4,"")</f>
        <v/>
      </c>
      <c r="I437" s="21" t="str">
        <f>IF(Data!I437&gt;0,4-Data!I437,"")</f>
        <v/>
      </c>
      <c r="J437" s="21" t="str">
        <f>IF(Data!J437&gt;0,4-Data!J437,"")</f>
        <v/>
      </c>
      <c r="K437" s="21" t="str">
        <f>IF(Data!K437&gt;0,Data!K437-4,"")</f>
        <v/>
      </c>
      <c r="L437" s="21" t="str">
        <f>IF(Data!L437&gt;0,4-Data!L437,"")</f>
        <v/>
      </c>
      <c r="M437" s="21" t="str">
        <f>IF(Data!M437&gt;0,Data!M437-4,"")</f>
        <v/>
      </c>
      <c r="N437" s="21" t="str">
        <f>IF(Data!N437&gt;0,Data!N437-4,"")</f>
        <v/>
      </c>
      <c r="O437" s="21" t="str">
        <f>IF(Data!O437&gt;0,Data!O437-4,"")</f>
        <v/>
      </c>
      <c r="P437" s="21" t="str">
        <f>IF(Data!P437&gt;0,Data!P437-4,"")</f>
        <v/>
      </c>
      <c r="Q437" s="21" t="str">
        <f>IF(Data!Q437&gt;0,4-Data!Q437,"")</f>
        <v/>
      </c>
      <c r="R437" s="21" t="str">
        <f>IF(Data!R437&gt;0,4-Data!R437,"")</f>
        <v/>
      </c>
      <c r="S437" s="21" t="str">
        <f>IF(Data!S437&gt;0,4-Data!S437,"")</f>
        <v/>
      </c>
      <c r="T437" s="21" t="str">
        <f>IF(Data!T437&gt;0,Data!T437-4,"")</f>
        <v/>
      </c>
      <c r="U437" s="21" t="str">
        <f>IF(Data!U437&gt;0,4-Data!U437,"")</f>
        <v/>
      </c>
      <c r="V437" s="21" t="str">
        <f>IF(Data!V437&gt;0,Data!V437-4,"")</f>
        <v/>
      </c>
      <c r="W437" s="21" t="str">
        <f>IF(Data!W437&gt;0,4-Data!W437,"")</f>
        <v/>
      </c>
      <c r="X437" s="21" t="str">
        <f>IF(Data!X437&gt;0,4-Data!X437,"")</f>
        <v/>
      </c>
      <c r="Y437" s="21" t="str">
        <f>IF(Data!Y437&gt;0,4-Data!Y437,"")</f>
        <v/>
      </c>
      <c r="Z437" s="21" t="str">
        <f>IF(Data!Z437&gt;0,Data!Z437-4,"")</f>
        <v/>
      </c>
      <c r="AC437" s="39" t="str">
        <f t="shared" si="1"/>
        <v/>
      </c>
      <c r="AD437" s="39" t="str">
        <f t="shared" si="2"/>
        <v/>
      </c>
      <c r="AE437" s="39" t="str">
        <f t="shared" si="3"/>
        <v/>
      </c>
      <c r="AF437" s="39" t="str">
        <f t="shared" si="4"/>
        <v/>
      </c>
      <c r="AG437" s="39" t="str">
        <f t="shared" si="5"/>
        <v/>
      </c>
      <c r="AH437" s="39" t="str">
        <f t="shared" si="6"/>
        <v/>
      </c>
    </row>
    <row r="438" ht="14.25" customHeight="1">
      <c r="A438" s="21" t="str">
        <f>IF(Data!A438&gt;0,Data!A438-4,"")</f>
        <v/>
      </c>
      <c r="B438" s="21" t="str">
        <f>IF(Data!B438&gt;0,Data!B438-4,"")</f>
        <v/>
      </c>
      <c r="C438" s="21" t="str">
        <f>IF(Data!C438&gt;0,4-Data!C438,"")</f>
        <v/>
      </c>
      <c r="D438" s="21" t="str">
        <f>IF(Data!D438&gt;0,4-Data!D438,"")</f>
        <v/>
      </c>
      <c r="E438" s="21" t="str">
        <f>IF(Data!E438&gt;0,4-Data!E438,"")</f>
        <v/>
      </c>
      <c r="F438" s="21" t="str">
        <f>IF(Data!F438&gt;0,Data!F438-4,"")</f>
        <v/>
      </c>
      <c r="G438" s="21" t="str">
        <f>IF(Data!G438&gt;0,Data!G438-4,"")</f>
        <v/>
      </c>
      <c r="H438" s="21" t="str">
        <f>IF(Data!H438&gt;0,Data!H438-4,"")</f>
        <v/>
      </c>
      <c r="I438" s="21" t="str">
        <f>IF(Data!I438&gt;0,4-Data!I438,"")</f>
        <v/>
      </c>
      <c r="J438" s="21" t="str">
        <f>IF(Data!J438&gt;0,4-Data!J438,"")</f>
        <v/>
      </c>
      <c r="K438" s="21" t="str">
        <f>IF(Data!K438&gt;0,Data!K438-4,"")</f>
        <v/>
      </c>
      <c r="L438" s="21" t="str">
        <f>IF(Data!L438&gt;0,4-Data!L438,"")</f>
        <v/>
      </c>
      <c r="M438" s="21" t="str">
        <f>IF(Data!M438&gt;0,Data!M438-4,"")</f>
        <v/>
      </c>
      <c r="N438" s="21" t="str">
        <f>IF(Data!N438&gt;0,Data!N438-4,"")</f>
        <v/>
      </c>
      <c r="O438" s="21" t="str">
        <f>IF(Data!O438&gt;0,Data!O438-4,"")</f>
        <v/>
      </c>
      <c r="P438" s="21" t="str">
        <f>IF(Data!P438&gt;0,Data!P438-4,"")</f>
        <v/>
      </c>
      <c r="Q438" s="21" t="str">
        <f>IF(Data!Q438&gt;0,4-Data!Q438,"")</f>
        <v/>
      </c>
      <c r="R438" s="21" t="str">
        <f>IF(Data!R438&gt;0,4-Data!R438,"")</f>
        <v/>
      </c>
      <c r="S438" s="21" t="str">
        <f>IF(Data!S438&gt;0,4-Data!S438,"")</f>
        <v/>
      </c>
      <c r="T438" s="21" t="str">
        <f>IF(Data!T438&gt;0,Data!T438-4,"")</f>
        <v/>
      </c>
      <c r="U438" s="21" t="str">
        <f>IF(Data!U438&gt;0,4-Data!U438,"")</f>
        <v/>
      </c>
      <c r="V438" s="21" t="str">
        <f>IF(Data!V438&gt;0,Data!V438-4,"")</f>
        <v/>
      </c>
      <c r="W438" s="21" t="str">
        <f>IF(Data!W438&gt;0,4-Data!W438,"")</f>
        <v/>
      </c>
      <c r="X438" s="21" t="str">
        <f>IF(Data!X438&gt;0,4-Data!X438,"")</f>
        <v/>
      </c>
      <c r="Y438" s="21" t="str">
        <f>IF(Data!Y438&gt;0,4-Data!Y438,"")</f>
        <v/>
      </c>
      <c r="Z438" s="21" t="str">
        <f>IF(Data!Z438&gt;0,Data!Z438-4,"")</f>
        <v/>
      </c>
      <c r="AC438" s="39" t="str">
        <f t="shared" si="1"/>
        <v/>
      </c>
      <c r="AD438" s="39" t="str">
        <f t="shared" si="2"/>
        <v/>
      </c>
      <c r="AE438" s="39" t="str">
        <f t="shared" si="3"/>
        <v/>
      </c>
      <c r="AF438" s="39" t="str">
        <f t="shared" si="4"/>
        <v/>
      </c>
      <c r="AG438" s="39" t="str">
        <f t="shared" si="5"/>
        <v/>
      </c>
      <c r="AH438" s="39" t="str">
        <f t="shared" si="6"/>
        <v/>
      </c>
    </row>
    <row r="439" ht="14.25" customHeight="1">
      <c r="A439" s="21" t="str">
        <f>IF(Data!A439&gt;0,Data!A439-4,"")</f>
        <v/>
      </c>
      <c r="B439" s="21" t="str">
        <f>IF(Data!B439&gt;0,Data!B439-4,"")</f>
        <v/>
      </c>
      <c r="C439" s="21" t="str">
        <f>IF(Data!C439&gt;0,4-Data!C439,"")</f>
        <v/>
      </c>
      <c r="D439" s="21" t="str">
        <f>IF(Data!D439&gt;0,4-Data!D439,"")</f>
        <v/>
      </c>
      <c r="E439" s="21" t="str">
        <f>IF(Data!E439&gt;0,4-Data!E439,"")</f>
        <v/>
      </c>
      <c r="F439" s="21" t="str">
        <f>IF(Data!F439&gt;0,Data!F439-4,"")</f>
        <v/>
      </c>
      <c r="G439" s="21" t="str">
        <f>IF(Data!G439&gt;0,Data!G439-4,"")</f>
        <v/>
      </c>
      <c r="H439" s="21" t="str">
        <f>IF(Data!H439&gt;0,Data!H439-4,"")</f>
        <v/>
      </c>
      <c r="I439" s="21" t="str">
        <f>IF(Data!I439&gt;0,4-Data!I439,"")</f>
        <v/>
      </c>
      <c r="J439" s="21" t="str">
        <f>IF(Data!J439&gt;0,4-Data!J439,"")</f>
        <v/>
      </c>
      <c r="K439" s="21" t="str">
        <f>IF(Data!K439&gt;0,Data!K439-4,"")</f>
        <v/>
      </c>
      <c r="L439" s="21" t="str">
        <f>IF(Data!L439&gt;0,4-Data!L439,"")</f>
        <v/>
      </c>
      <c r="M439" s="21" t="str">
        <f>IF(Data!M439&gt;0,Data!M439-4,"")</f>
        <v/>
      </c>
      <c r="N439" s="21" t="str">
        <f>IF(Data!N439&gt;0,Data!N439-4,"")</f>
        <v/>
      </c>
      <c r="O439" s="21" t="str">
        <f>IF(Data!O439&gt;0,Data!O439-4,"")</f>
        <v/>
      </c>
      <c r="P439" s="21" t="str">
        <f>IF(Data!P439&gt;0,Data!P439-4,"")</f>
        <v/>
      </c>
      <c r="Q439" s="21" t="str">
        <f>IF(Data!Q439&gt;0,4-Data!Q439,"")</f>
        <v/>
      </c>
      <c r="R439" s="21" t="str">
        <f>IF(Data!R439&gt;0,4-Data!R439,"")</f>
        <v/>
      </c>
      <c r="S439" s="21" t="str">
        <f>IF(Data!S439&gt;0,4-Data!S439,"")</f>
        <v/>
      </c>
      <c r="T439" s="21" t="str">
        <f>IF(Data!T439&gt;0,Data!T439-4,"")</f>
        <v/>
      </c>
      <c r="U439" s="21" t="str">
        <f>IF(Data!U439&gt;0,4-Data!U439,"")</f>
        <v/>
      </c>
      <c r="V439" s="21" t="str">
        <f>IF(Data!V439&gt;0,Data!V439-4,"")</f>
        <v/>
      </c>
      <c r="W439" s="21" t="str">
        <f>IF(Data!W439&gt;0,4-Data!W439,"")</f>
        <v/>
      </c>
      <c r="X439" s="21" t="str">
        <f>IF(Data!X439&gt;0,4-Data!X439,"")</f>
        <v/>
      </c>
      <c r="Y439" s="21" t="str">
        <f>IF(Data!Y439&gt;0,4-Data!Y439,"")</f>
        <v/>
      </c>
      <c r="Z439" s="21" t="str">
        <f>IF(Data!Z439&gt;0,Data!Z439-4,"")</f>
        <v/>
      </c>
      <c r="AC439" s="39" t="str">
        <f t="shared" si="1"/>
        <v/>
      </c>
      <c r="AD439" s="39" t="str">
        <f t="shared" si="2"/>
        <v/>
      </c>
      <c r="AE439" s="39" t="str">
        <f t="shared" si="3"/>
        <v/>
      </c>
      <c r="AF439" s="39" t="str">
        <f t="shared" si="4"/>
        <v/>
      </c>
      <c r="AG439" s="39" t="str">
        <f t="shared" si="5"/>
        <v/>
      </c>
      <c r="AH439" s="39" t="str">
        <f t="shared" si="6"/>
        <v/>
      </c>
    </row>
    <row r="440" ht="14.25" customHeight="1">
      <c r="A440" s="21" t="str">
        <f>IF(Data!A440&gt;0,Data!A440-4,"")</f>
        <v/>
      </c>
      <c r="B440" s="21" t="str">
        <f>IF(Data!B440&gt;0,Data!B440-4,"")</f>
        <v/>
      </c>
      <c r="C440" s="21" t="str">
        <f>IF(Data!C440&gt;0,4-Data!C440,"")</f>
        <v/>
      </c>
      <c r="D440" s="21" t="str">
        <f>IF(Data!D440&gt;0,4-Data!D440,"")</f>
        <v/>
      </c>
      <c r="E440" s="21" t="str">
        <f>IF(Data!E440&gt;0,4-Data!E440,"")</f>
        <v/>
      </c>
      <c r="F440" s="21" t="str">
        <f>IF(Data!F440&gt;0,Data!F440-4,"")</f>
        <v/>
      </c>
      <c r="G440" s="21" t="str">
        <f>IF(Data!G440&gt;0,Data!G440-4,"")</f>
        <v/>
      </c>
      <c r="H440" s="21" t="str">
        <f>IF(Data!H440&gt;0,Data!H440-4,"")</f>
        <v/>
      </c>
      <c r="I440" s="21" t="str">
        <f>IF(Data!I440&gt;0,4-Data!I440,"")</f>
        <v/>
      </c>
      <c r="J440" s="21" t="str">
        <f>IF(Data!J440&gt;0,4-Data!J440,"")</f>
        <v/>
      </c>
      <c r="K440" s="21" t="str">
        <f>IF(Data!K440&gt;0,Data!K440-4,"")</f>
        <v/>
      </c>
      <c r="L440" s="21" t="str">
        <f>IF(Data!L440&gt;0,4-Data!L440,"")</f>
        <v/>
      </c>
      <c r="M440" s="21" t="str">
        <f>IF(Data!M440&gt;0,Data!M440-4,"")</f>
        <v/>
      </c>
      <c r="N440" s="21" t="str">
        <f>IF(Data!N440&gt;0,Data!N440-4,"")</f>
        <v/>
      </c>
      <c r="O440" s="21" t="str">
        <f>IF(Data!O440&gt;0,Data!O440-4,"")</f>
        <v/>
      </c>
      <c r="P440" s="21" t="str">
        <f>IF(Data!P440&gt;0,Data!P440-4,"")</f>
        <v/>
      </c>
      <c r="Q440" s="21" t="str">
        <f>IF(Data!Q440&gt;0,4-Data!Q440,"")</f>
        <v/>
      </c>
      <c r="R440" s="21" t="str">
        <f>IF(Data!R440&gt;0,4-Data!R440,"")</f>
        <v/>
      </c>
      <c r="S440" s="21" t="str">
        <f>IF(Data!S440&gt;0,4-Data!S440,"")</f>
        <v/>
      </c>
      <c r="T440" s="21" t="str">
        <f>IF(Data!T440&gt;0,Data!T440-4,"")</f>
        <v/>
      </c>
      <c r="U440" s="21" t="str">
        <f>IF(Data!U440&gt;0,4-Data!U440,"")</f>
        <v/>
      </c>
      <c r="V440" s="21" t="str">
        <f>IF(Data!V440&gt;0,Data!V440-4,"")</f>
        <v/>
      </c>
      <c r="W440" s="21" t="str">
        <f>IF(Data!W440&gt;0,4-Data!W440,"")</f>
        <v/>
      </c>
      <c r="X440" s="21" t="str">
        <f>IF(Data!X440&gt;0,4-Data!X440,"")</f>
        <v/>
      </c>
      <c r="Y440" s="21" t="str">
        <f>IF(Data!Y440&gt;0,4-Data!Y440,"")</f>
        <v/>
      </c>
      <c r="Z440" s="21" t="str">
        <f>IF(Data!Z440&gt;0,Data!Z440-4,"")</f>
        <v/>
      </c>
      <c r="AC440" s="39" t="str">
        <f t="shared" si="1"/>
        <v/>
      </c>
      <c r="AD440" s="39" t="str">
        <f t="shared" si="2"/>
        <v/>
      </c>
      <c r="AE440" s="39" t="str">
        <f t="shared" si="3"/>
        <v/>
      </c>
      <c r="AF440" s="39" t="str">
        <f t="shared" si="4"/>
        <v/>
      </c>
      <c r="AG440" s="39" t="str">
        <f t="shared" si="5"/>
        <v/>
      </c>
      <c r="AH440" s="39" t="str">
        <f t="shared" si="6"/>
        <v/>
      </c>
    </row>
    <row r="441" ht="14.25" customHeight="1">
      <c r="A441" s="21" t="str">
        <f>IF(Data!A441&gt;0,Data!A441-4,"")</f>
        <v/>
      </c>
      <c r="B441" s="21" t="str">
        <f>IF(Data!B441&gt;0,Data!B441-4,"")</f>
        <v/>
      </c>
      <c r="C441" s="21" t="str">
        <f>IF(Data!C441&gt;0,4-Data!C441,"")</f>
        <v/>
      </c>
      <c r="D441" s="21" t="str">
        <f>IF(Data!D441&gt;0,4-Data!D441,"")</f>
        <v/>
      </c>
      <c r="E441" s="21" t="str">
        <f>IF(Data!E441&gt;0,4-Data!E441,"")</f>
        <v/>
      </c>
      <c r="F441" s="21" t="str">
        <f>IF(Data!F441&gt;0,Data!F441-4,"")</f>
        <v/>
      </c>
      <c r="G441" s="21" t="str">
        <f>IF(Data!G441&gt;0,Data!G441-4,"")</f>
        <v/>
      </c>
      <c r="H441" s="21" t="str">
        <f>IF(Data!H441&gt;0,Data!H441-4,"")</f>
        <v/>
      </c>
      <c r="I441" s="21" t="str">
        <f>IF(Data!I441&gt;0,4-Data!I441,"")</f>
        <v/>
      </c>
      <c r="J441" s="21" t="str">
        <f>IF(Data!J441&gt;0,4-Data!J441,"")</f>
        <v/>
      </c>
      <c r="K441" s="21" t="str">
        <f>IF(Data!K441&gt;0,Data!K441-4,"")</f>
        <v/>
      </c>
      <c r="L441" s="21" t="str">
        <f>IF(Data!L441&gt;0,4-Data!L441,"")</f>
        <v/>
      </c>
      <c r="M441" s="21" t="str">
        <f>IF(Data!M441&gt;0,Data!M441-4,"")</f>
        <v/>
      </c>
      <c r="N441" s="21" t="str">
        <f>IF(Data!N441&gt;0,Data!N441-4,"")</f>
        <v/>
      </c>
      <c r="O441" s="21" t="str">
        <f>IF(Data!O441&gt;0,Data!O441-4,"")</f>
        <v/>
      </c>
      <c r="P441" s="21" t="str">
        <f>IF(Data!P441&gt;0,Data!P441-4,"")</f>
        <v/>
      </c>
      <c r="Q441" s="21" t="str">
        <f>IF(Data!Q441&gt;0,4-Data!Q441,"")</f>
        <v/>
      </c>
      <c r="R441" s="21" t="str">
        <f>IF(Data!R441&gt;0,4-Data!R441,"")</f>
        <v/>
      </c>
      <c r="S441" s="21" t="str">
        <f>IF(Data!S441&gt;0,4-Data!S441,"")</f>
        <v/>
      </c>
      <c r="T441" s="21" t="str">
        <f>IF(Data!T441&gt;0,Data!T441-4,"")</f>
        <v/>
      </c>
      <c r="U441" s="21" t="str">
        <f>IF(Data!U441&gt;0,4-Data!U441,"")</f>
        <v/>
      </c>
      <c r="V441" s="21" t="str">
        <f>IF(Data!V441&gt;0,Data!V441-4,"")</f>
        <v/>
      </c>
      <c r="W441" s="21" t="str">
        <f>IF(Data!W441&gt;0,4-Data!W441,"")</f>
        <v/>
      </c>
      <c r="X441" s="21" t="str">
        <f>IF(Data!X441&gt;0,4-Data!X441,"")</f>
        <v/>
      </c>
      <c r="Y441" s="21" t="str">
        <f>IF(Data!Y441&gt;0,4-Data!Y441,"")</f>
        <v/>
      </c>
      <c r="Z441" s="21" t="str">
        <f>IF(Data!Z441&gt;0,Data!Z441-4,"")</f>
        <v/>
      </c>
      <c r="AC441" s="39" t="str">
        <f t="shared" si="1"/>
        <v/>
      </c>
      <c r="AD441" s="39" t="str">
        <f t="shared" si="2"/>
        <v/>
      </c>
      <c r="AE441" s="39" t="str">
        <f t="shared" si="3"/>
        <v/>
      </c>
      <c r="AF441" s="39" t="str">
        <f t="shared" si="4"/>
        <v/>
      </c>
      <c r="AG441" s="39" t="str">
        <f t="shared" si="5"/>
        <v/>
      </c>
      <c r="AH441" s="39" t="str">
        <f t="shared" si="6"/>
        <v/>
      </c>
    </row>
    <row r="442" ht="14.25" customHeight="1">
      <c r="A442" s="21" t="str">
        <f>IF(Data!A442&gt;0,Data!A442-4,"")</f>
        <v/>
      </c>
      <c r="B442" s="21" t="str">
        <f>IF(Data!B442&gt;0,Data!B442-4,"")</f>
        <v/>
      </c>
      <c r="C442" s="21" t="str">
        <f>IF(Data!C442&gt;0,4-Data!C442,"")</f>
        <v/>
      </c>
      <c r="D442" s="21" t="str">
        <f>IF(Data!D442&gt;0,4-Data!D442,"")</f>
        <v/>
      </c>
      <c r="E442" s="21" t="str">
        <f>IF(Data!E442&gt;0,4-Data!E442,"")</f>
        <v/>
      </c>
      <c r="F442" s="21" t="str">
        <f>IF(Data!F442&gt;0,Data!F442-4,"")</f>
        <v/>
      </c>
      <c r="G442" s="21" t="str">
        <f>IF(Data!G442&gt;0,Data!G442-4,"")</f>
        <v/>
      </c>
      <c r="H442" s="21" t="str">
        <f>IF(Data!H442&gt;0,Data!H442-4,"")</f>
        <v/>
      </c>
      <c r="I442" s="21" t="str">
        <f>IF(Data!I442&gt;0,4-Data!I442,"")</f>
        <v/>
      </c>
      <c r="J442" s="21" t="str">
        <f>IF(Data!J442&gt;0,4-Data!J442,"")</f>
        <v/>
      </c>
      <c r="K442" s="21" t="str">
        <f>IF(Data!K442&gt;0,Data!K442-4,"")</f>
        <v/>
      </c>
      <c r="L442" s="21" t="str">
        <f>IF(Data!L442&gt;0,4-Data!L442,"")</f>
        <v/>
      </c>
      <c r="M442" s="21" t="str">
        <f>IF(Data!M442&gt;0,Data!M442-4,"")</f>
        <v/>
      </c>
      <c r="N442" s="21" t="str">
        <f>IF(Data!N442&gt;0,Data!N442-4,"")</f>
        <v/>
      </c>
      <c r="O442" s="21" t="str">
        <f>IF(Data!O442&gt;0,Data!O442-4,"")</f>
        <v/>
      </c>
      <c r="P442" s="21" t="str">
        <f>IF(Data!P442&gt;0,Data!P442-4,"")</f>
        <v/>
      </c>
      <c r="Q442" s="21" t="str">
        <f>IF(Data!Q442&gt;0,4-Data!Q442,"")</f>
        <v/>
      </c>
      <c r="R442" s="21" t="str">
        <f>IF(Data!R442&gt;0,4-Data!R442,"")</f>
        <v/>
      </c>
      <c r="S442" s="21" t="str">
        <f>IF(Data!S442&gt;0,4-Data!S442,"")</f>
        <v/>
      </c>
      <c r="T442" s="21" t="str">
        <f>IF(Data!T442&gt;0,Data!T442-4,"")</f>
        <v/>
      </c>
      <c r="U442" s="21" t="str">
        <f>IF(Data!U442&gt;0,4-Data!U442,"")</f>
        <v/>
      </c>
      <c r="V442" s="21" t="str">
        <f>IF(Data!V442&gt;0,Data!V442-4,"")</f>
        <v/>
      </c>
      <c r="W442" s="21" t="str">
        <f>IF(Data!W442&gt;0,4-Data!W442,"")</f>
        <v/>
      </c>
      <c r="X442" s="21" t="str">
        <f>IF(Data!X442&gt;0,4-Data!X442,"")</f>
        <v/>
      </c>
      <c r="Y442" s="21" t="str">
        <f>IF(Data!Y442&gt;0,4-Data!Y442,"")</f>
        <v/>
      </c>
      <c r="Z442" s="21" t="str">
        <f>IF(Data!Z442&gt;0,Data!Z442-4,"")</f>
        <v/>
      </c>
      <c r="AC442" s="39" t="str">
        <f t="shared" si="1"/>
        <v/>
      </c>
      <c r="AD442" s="39" t="str">
        <f t="shared" si="2"/>
        <v/>
      </c>
      <c r="AE442" s="39" t="str">
        <f t="shared" si="3"/>
        <v/>
      </c>
      <c r="AF442" s="39" t="str">
        <f t="shared" si="4"/>
        <v/>
      </c>
      <c r="AG442" s="39" t="str">
        <f t="shared" si="5"/>
        <v/>
      </c>
      <c r="AH442" s="39" t="str">
        <f t="shared" si="6"/>
        <v/>
      </c>
    </row>
    <row r="443" ht="14.25" customHeight="1">
      <c r="A443" s="21" t="str">
        <f>IF(Data!A443&gt;0,Data!A443-4,"")</f>
        <v/>
      </c>
      <c r="B443" s="21" t="str">
        <f>IF(Data!B443&gt;0,Data!B443-4,"")</f>
        <v/>
      </c>
      <c r="C443" s="21" t="str">
        <f>IF(Data!C443&gt;0,4-Data!C443,"")</f>
        <v/>
      </c>
      <c r="D443" s="21" t="str">
        <f>IF(Data!D443&gt;0,4-Data!D443,"")</f>
        <v/>
      </c>
      <c r="E443" s="21" t="str">
        <f>IF(Data!E443&gt;0,4-Data!E443,"")</f>
        <v/>
      </c>
      <c r="F443" s="21" t="str">
        <f>IF(Data!F443&gt;0,Data!F443-4,"")</f>
        <v/>
      </c>
      <c r="G443" s="21" t="str">
        <f>IF(Data!G443&gt;0,Data!G443-4,"")</f>
        <v/>
      </c>
      <c r="H443" s="21" t="str">
        <f>IF(Data!H443&gt;0,Data!H443-4,"")</f>
        <v/>
      </c>
      <c r="I443" s="21" t="str">
        <f>IF(Data!I443&gt;0,4-Data!I443,"")</f>
        <v/>
      </c>
      <c r="J443" s="21" t="str">
        <f>IF(Data!J443&gt;0,4-Data!J443,"")</f>
        <v/>
      </c>
      <c r="K443" s="21" t="str">
        <f>IF(Data!K443&gt;0,Data!K443-4,"")</f>
        <v/>
      </c>
      <c r="L443" s="21" t="str">
        <f>IF(Data!L443&gt;0,4-Data!L443,"")</f>
        <v/>
      </c>
      <c r="M443" s="21" t="str">
        <f>IF(Data!M443&gt;0,Data!M443-4,"")</f>
        <v/>
      </c>
      <c r="N443" s="21" t="str">
        <f>IF(Data!N443&gt;0,Data!N443-4,"")</f>
        <v/>
      </c>
      <c r="O443" s="21" t="str">
        <f>IF(Data!O443&gt;0,Data!O443-4,"")</f>
        <v/>
      </c>
      <c r="P443" s="21" t="str">
        <f>IF(Data!P443&gt;0,Data!P443-4,"")</f>
        <v/>
      </c>
      <c r="Q443" s="21" t="str">
        <f>IF(Data!Q443&gt;0,4-Data!Q443,"")</f>
        <v/>
      </c>
      <c r="R443" s="21" t="str">
        <f>IF(Data!R443&gt;0,4-Data!R443,"")</f>
        <v/>
      </c>
      <c r="S443" s="21" t="str">
        <f>IF(Data!S443&gt;0,4-Data!S443,"")</f>
        <v/>
      </c>
      <c r="T443" s="21" t="str">
        <f>IF(Data!T443&gt;0,Data!T443-4,"")</f>
        <v/>
      </c>
      <c r="U443" s="21" t="str">
        <f>IF(Data!U443&gt;0,4-Data!U443,"")</f>
        <v/>
      </c>
      <c r="V443" s="21" t="str">
        <f>IF(Data!V443&gt;0,Data!V443-4,"")</f>
        <v/>
      </c>
      <c r="W443" s="21" t="str">
        <f>IF(Data!W443&gt;0,4-Data!W443,"")</f>
        <v/>
      </c>
      <c r="X443" s="21" t="str">
        <f>IF(Data!X443&gt;0,4-Data!X443,"")</f>
        <v/>
      </c>
      <c r="Y443" s="21" t="str">
        <f>IF(Data!Y443&gt;0,4-Data!Y443,"")</f>
        <v/>
      </c>
      <c r="Z443" s="21" t="str">
        <f>IF(Data!Z443&gt;0,Data!Z443-4,"")</f>
        <v/>
      </c>
      <c r="AC443" s="39" t="str">
        <f t="shared" si="1"/>
        <v/>
      </c>
      <c r="AD443" s="39" t="str">
        <f t="shared" si="2"/>
        <v/>
      </c>
      <c r="AE443" s="39" t="str">
        <f t="shared" si="3"/>
        <v/>
      </c>
      <c r="AF443" s="39" t="str">
        <f t="shared" si="4"/>
        <v/>
      </c>
      <c r="AG443" s="39" t="str">
        <f t="shared" si="5"/>
        <v/>
      </c>
      <c r="AH443" s="39" t="str">
        <f t="shared" si="6"/>
        <v/>
      </c>
    </row>
    <row r="444" ht="14.25" customHeight="1">
      <c r="A444" s="21" t="str">
        <f>IF(Data!A444&gt;0,Data!A444-4,"")</f>
        <v/>
      </c>
      <c r="B444" s="21" t="str">
        <f>IF(Data!B444&gt;0,Data!B444-4,"")</f>
        <v/>
      </c>
      <c r="C444" s="21" t="str">
        <f>IF(Data!C444&gt;0,4-Data!C444,"")</f>
        <v/>
      </c>
      <c r="D444" s="21" t="str">
        <f>IF(Data!D444&gt;0,4-Data!D444,"")</f>
        <v/>
      </c>
      <c r="E444" s="21" t="str">
        <f>IF(Data!E444&gt;0,4-Data!E444,"")</f>
        <v/>
      </c>
      <c r="F444" s="21" t="str">
        <f>IF(Data!F444&gt;0,Data!F444-4,"")</f>
        <v/>
      </c>
      <c r="G444" s="21" t="str">
        <f>IF(Data!G444&gt;0,Data!G444-4,"")</f>
        <v/>
      </c>
      <c r="H444" s="21" t="str">
        <f>IF(Data!H444&gt;0,Data!H444-4,"")</f>
        <v/>
      </c>
      <c r="I444" s="21" t="str">
        <f>IF(Data!I444&gt;0,4-Data!I444,"")</f>
        <v/>
      </c>
      <c r="J444" s="21" t="str">
        <f>IF(Data!J444&gt;0,4-Data!J444,"")</f>
        <v/>
      </c>
      <c r="K444" s="21" t="str">
        <f>IF(Data!K444&gt;0,Data!K444-4,"")</f>
        <v/>
      </c>
      <c r="L444" s="21" t="str">
        <f>IF(Data!L444&gt;0,4-Data!L444,"")</f>
        <v/>
      </c>
      <c r="M444" s="21" t="str">
        <f>IF(Data!M444&gt;0,Data!M444-4,"")</f>
        <v/>
      </c>
      <c r="N444" s="21" t="str">
        <f>IF(Data!N444&gt;0,Data!N444-4,"")</f>
        <v/>
      </c>
      <c r="O444" s="21" t="str">
        <f>IF(Data!O444&gt;0,Data!O444-4,"")</f>
        <v/>
      </c>
      <c r="P444" s="21" t="str">
        <f>IF(Data!P444&gt;0,Data!P444-4,"")</f>
        <v/>
      </c>
      <c r="Q444" s="21" t="str">
        <f>IF(Data!Q444&gt;0,4-Data!Q444,"")</f>
        <v/>
      </c>
      <c r="R444" s="21" t="str">
        <f>IF(Data!R444&gt;0,4-Data!R444,"")</f>
        <v/>
      </c>
      <c r="S444" s="21" t="str">
        <f>IF(Data!S444&gt;0,4-Data!S444,"")</f>
        <v/>
      </c>
      <c r="T444" s="21" t="str">
        <f>IF(Data!T444&gt;0,Data!T444-4,"")</f>
        <v/>
      </c>
      <c r="U444" s="21" t="str">
        <f>IF(Data!U444&gt;0,4-Data!U444,"")</f>
        <v/>
      </c>
      <c r="V444" s="21" t="str">
        <f>IF(Data!V444&gt;0,Data!V444-4,"")</f>
        <v/>
      </c>
      <c r="W444" s="21" t="str">
        <f>IF(Data!W444&gt;0,4-Data!W444,"")</f>
        <v/>
      </c>
      <c r="X444" s="21" t="str">
        <f>IF(Data!X444&gt;0,4-Data!X444,"")</f>
        <v/>
      </c>
      <c r="Y444" s="21" t="str">
        <f>IF(Data!Y444&gt;0,4-Data!Y444,"")</f>
        <v/>
      </c>
      <c r="Z444" s="21" t="str">
        <f>IF(Data!Z444&gt;0,Data!Z444-4,"")</f>
        <v/>
      </c>
      <c r="AC444" s="39" t="str">
        <f t="shared" si="1"/>
        <v/>
      </c>
      <c r="AD444" s="39" t="str">
        <f t="shared" si="2"/>
        <v/>
      </c>
      <c r="AE444" s="39" t="str">
        <f t="shared" si="3"/>
        <v/>
      </c>
      <c r="AF444" s="39" t="str">
        <f t="shared" si="4"/>
        <v/>
      </c>
      <c r="AG444" s="39" t="str">
        <f t="shared" si="5"/>
        <v/>
      </c>
      <c r="AH444" s="39" t="str">
        <f t="shared" si="6"/>
        <v/>
      </c>
    </row>
    <row r="445" ht="14.25" customHeight="1">
      <c r="A445" s="21" t="str">
        <f>IF(Data!A445&gt;0,Data!A445-4,"")</f>
        <v/>
      </c>
      <c r="B445" s="21" t="str">
        <f>IF(Data!B445&gt;0,Data!B445-4,"")</f>
        <v/>
      </c>
      <c r="C445" s="21" t="str">
        <f>IF(Data!C445&gt;0,4-Data!C445,"")</f>
        <v/>
      </c>
      <c r="D445" s="21" t="str">
        <f>IF(Data!D445&gt;0,4-Data!D445,"")</f>
        <v/>
      </c>
      <c r="E445" s="21" t="str">
        <f>IF(Data!E445&gt;0,4-Data!E445,"")</f>
        <v/>
      </c>
      <c r="F445" s="21" t="str">
        <f>IF(Data!F445&gt;0,Data!F445-4,"")</f>
        <v/>
      </c>
      <c r="G445" s="21" t="str">
        <f>IF(Data!G445&gt;0,Data!G445-4,"")</f>
        <v/>
      </c>
      <c r="H445" s="21" t="str">
        <f>IF(Data!H445&gt;0,Data!H445-4,"")</f>
        <v/>
      </c>
      <c r="I445" s="21" t="str">
        <f>IF(Data!I445&gt;0,4-Data!I445,"")</f>
        <v/>
      </c>
      <c r="J445" s="21" t="str">
        <f>IF(Data!J445&gt;0,4-Data!J445,"")</f>
        <v/>
      </c>
      <c r="K445" s="21" t="str">
        <f>IF(Data!K445&gt;0,Data!K445-4,"")</f>
        <v/>
      </c>
      <c r="L445" s="21" t="str">
        <f>IF(Data!L445&gt;0,4-Data!L445,"")</f>
        <v/>
      </c>
      <c r="M445" s="21" t="str">
        <f>IF(Data!M445&gt;0,Data!M445-4,"")</f>
        <v/>
      </c>
      <c r="N445" s="21" t="str">
        <f>IF(Data!N445&gt;0,Data!N445-4,"")</f>
        <v/>
      </c>
      <c r="O445" s="21" t="str">
        <f>IF(Data!O445&gt;0,Data!O445-4,"")</f>
        <v/>
      </c>
      <c r="P445" s="21" t="str">
        <f>IF(Data!P445&gt;0,Data!P445-4,"")</f>
        <v/>
      </c>
      <c r="Q445" s="21" t="str">
        <f>IF(Data!Q445&gt;0,4-Data!Q445,"")</f>
        <v/>
      </c>
      <c r="R445" s="21" t="str">
        <f>IF(Data!R445&gt;0,4-Data!R445,"")</f>
        <v/>
      </c>
      <c r="S445" s="21" t="str">
        <f>IF(Data!S445&gt;0,4-Data!S445,"")</f>
        <v/>
      </c>
      <c r="T445" s="21" t="str">
        <f>IF(Data!T445&gt;0,Data!T445-4,"")</f>
        <v/>
      </c>
      <c r="U445" s="21" t="str">
        <f>IF(Data!U445&gt;0,4-Data!U445,"")</f>
        <v/>
      </c>
      <c r="V445" s="21" t="str">
        <f>IF(Data!V445&gt;0,Data!V445-4,"")</f>
        <v/>
      </c>
      <c r="W445" s="21" t="str">
        <f>IF(Data!W445&gt;0,4-Data!W445,"")</f>
        <v/>
      </c>
      <c r="X445" s="21" t="str">
        <f>IF(Data!X445&gt;0,4-Data!X445,"")</f>
        <v/>
      </c>
      <c r="Y445" s="21" t="str">
        <f>IF(Data!Y445&gt;0,4-Data!Y445,"")</f>
        <v/>
      </c>
      <c r="Z445" s="21" t="str">
        <f>IF(Data!Z445&gt;0,Data!Z445-4,"")</f>
        <v/>
      </c>
      <c r="AC445" s="39" t="str">
        <f t="shared" si="1"/>
        <v/>
      </c>
      <c r="AD445" s="39" t="str">
        <f t="shared" si="2"/>
        <v/>
      </c>
      <c r="AE445" s="39" t="str">
        <f t="shared" si="3"/>
        <v/>
      </c>
      <c r="AF445" s="39" t="str">
        <f t="shared" si="4"/>
        <v/>
      </c>
      <c r="AG445" s="39" t="str">
        <f t="shared" si="5"/>
        <v/>
      </c>
      <c r="AH445" s="39" t="str">
        <f t="shared" si="6"/>
        <v/>
      </c>
    </row>
    <row r="446" ht="14.25" customHeight="1">
      <c r="A446" s="21" t="str">
        <f>IF(Data!A446&gt;0,Data!A446-4,"")</f>
        <v/>
      </c>
      <c r="B446" s="21" t="str">
        <f>IF(Data!B446&gt;0,Data!B446-4,"")</f>
        <v/>
      </c>
      <c r="C446" s="21" t="str">
        <f>IF(Data!C446&gt;0,4-Data!C446,"")</f>
        <v/>
      </c>
      <c r="D446" s="21" t="str">
        <f>IF(Data!D446&gt;0,4-Data!D446,"")</f>
        <v/>
      </c>
      <c r="E446" s="21" t="str">
        <f>IF(Data!E446&gt;0,4-Data!E446,"")</f>
        <v/>
      </c>
      <c r="F446" s="21" t="str">
        <f>IF(Data!F446&gt;0,Data!F446-4,"")</f>
        <v/>
      </c>
      <c r="G446" s="21" t="str">
        <f>IF(Data!G446&gt;0,Data!G446-4,"")</f>
        <v/>
      </c>
      <c r="H446" s="21" t="str">
        <f>IF(Data!H446&gt;0,Data!H446-4,"")</f>
        <v/>
      </c>
      <c r="I446" s="21" t="str">
        <f>IF(Data!I446&gt;0,4-Data!I446,"")</f>
        <v/>
      </c>
      <c r="J446" s="21" t="str">
        <f>IF(Data!J446&gt;0,4-Data!J446,"")</f>
        <v/>
      </c>
      <c r="K446" s="21" t="str">
        <f>IF(Data!K446&gt;0,Data!K446-4,"")</f>
        <v/>
      </c>
      <c r="L446" s="21" t="str">
        <f>IF(Data!L446&gt;0,4-Data!L446,"")</f>
        <v/>
      </c>
      <c r="M446" s="21" t="str">
        <f>IF(Data!M446&gt;0,Data!M446-4,"")</f>
        <v/>
      </c>
      <c r="N446" s="21" t="str">
        <f>IF(Data!N446&gt;0,Data!N446-4,"")</f>
        <v/>
      </c>
      <c r="O446" s="21" t="str">
        <f>IF(Data!O446&gt;0,Data!O446-4,"")</f>
        <v/>
      </c>
      <c r="P446" s="21" t="str">
        <f>IF(Data!P446&gt;0,Data!P446-4,"")</f>
        <v/>
      </c>
      <c r="Q446" s="21" t="str">
        <f>IF(Data!Q446&gt;0,4-Data!Q446,"")</f>
        <v/>
      </c>
      <c r="R446" s="21" t="str">
        <f>IF(Data!R446&gt;0,4-Data!R446,"")</f>
        <v/>
      </c>
      <c r="S446" s="21" t="str">
        <f>IF(Data!S446&gt;0,4-Data!S446,"")</f>
        <v/>
      </c>
      <c r="T446" s="21" t="str">
        <f>IF(Data!T446&gt;0,Data!T446-4,"")</f>
        <v/>
      </c>
      <c r="U446" s="21" t="str">
        <f>IF(Data!U446&gt;0,4-Data!U446,"")</f>
        <v/>
      </c>
      <c r="V446" s="21" t="str">
        <f>IF(Data!V446&gt;0,Data!V446-4,"")</f>
        <v/>
      </c>
      <c r="W446" s="21" t="str">
        <f>IF(Data!W446&gt;0,4-Data!W446,"")</f>
        <v/>
      </c>
      <c r="X446" s="21" t="str">
        <f>IF(Data!X446&gt;0,4-Data!X446,"")</f>
        <v/>
      </c>
      <c r="Y446" s="21" t="str">
        <f>IF(Data!Y446&gt;0,4-Data!Y446,"")</f>
        <v/>
      </c>
      <c r="Z446" s="21" t="str">
        <f>IF(Data!Z446&gt;0,Data!Z446-4,"")</f>
        <v/>
      </c>
      <c r="AC446" s="39" t="str">
        <f t="shared" si="1"/>
        <v/>
      </c>
      <c r="AD446" s="39" t="str">
        <f t="shared" si="2"/>
        <v/>
      </c>
      <c r="AE446" s="39" t="str">
        <f t="shared" si="3"/>
        <v/>
      </c>
      <c r="AF446" s="39" t="str">
        <f t="shared" si="4"/>
        <v/>
      </c>
      <c r="AG446" s="39" t="str">
        <f t="shared" si="5"/>
        <v/>
      </c>
      <c r="AH446" s="39" t="str">
        <f t="shared" si="6"/>
        <v/>
      </c>
    </row>
    <row r="447" ht="14.25" customHeight="1">
      <c r="A447" s="21" t="str">
        <f>IF(Data!A447&gt;0,Data!A447-4,"")</f>
        <v/>
      </c>
      <c r="B447" s="21" t="str">
        <f>IF(Data!B447&gt;0,Data!B447-4,"")</f>
        <v/>
      </c>
      <c r="C447" s="21" t="str">
        <f>IF(Data!C447&gt;0,4-Data!C447,"")</f>
        <v/>
      </c>
      <c r="D447" s="21" t="str">
        <f>IF(Data!D447&gt;0,4-Data!D447,"")</f>
        <v/>
      </c>
      <c r="E447" s="21" t="str">
        <f>IF(Data!E447&gt;0,4-Data!E447,"")</f>
        <v/>
      </c>
      <c r="F447" s="21" t="str">
        <f>IF(Data!F447&gt;0,Data!F447-4,"")</f>
        <v/>
      </c>
      <c r="G447" s="21" t="str">
        <f>IF(Data!G447&gt;0,Data!G447-4,"")</f>
        <v/>
      </c>
      <c r="H447" s="21" t="str">
        <f>IF(Data!H447&gt;0,Data!H447-4,"")</f>
        <v/>
      </c>
      <c r="I447" s="21" t="str">
        <f>IF(Data!I447&gt;0,4-Data!I447,"")</f>
        <v/>
      </c>
      <c r="J447" s="21" t="str">
        <f>IF(Data!J447&gt;0,4-Data!J447,"")</f>
        <v/>
      </c>
      <c r="K447" s="21" t="str">
        <f>IF(Data!K447&gt;0,Data!K447-4,"")</f>
        <v/>
      </c>
      <c r="L447" s="21" t="str">
        <f>IF(Data!L447&gt;0,4-Data!L447,"")</f>
        <v/>
      </c>
      <c r="M447" s="21" t="str">
        <f>IF(Data!M447&gt;0,Data!M447-4,"")</f>
        <v/>
      </c>
      <c r="N447" s="21" t="str">
        <f>IF(Data!N447&gt;0,Data!N447-4,"")</f>
        <v/>
      </c>
      <c r="O447" s="21" t="str">
        <f>IF(Data!O447&gt;0,Data!O447-4,"")</f>
        <v/>
      </c>
      <c r="P447" s="21" t="str">
        <f>IF(Data!P447&gt;0,Data!P447-4,"")</f>
        <v/>
      </c>
      <c r="Q447" s="21" t="str">
        <f>IF(Data!Q447&gt;0,4-Data!Q447,"")</f>
        <v/>
      </c>
      <c r="R447" s="21" t="str">
        <f>IF(Data!R447&gt;0,4-Data!R447,"")</f>
        <v/>
      </c>
      <c r="S447" s="21" t="str">
        <f>IF(Data!S447&gt;0,4-Data!S447,"")</f>
        <v/>
      </c>
      <c r="T447" s="21" t="str">
        <f>IF(Data!T447&gt;0,Data!T447-4,"")</f>
        <v/>
      </c>
      <c r="U447" s="21" t="str">
        <f>IF(Data!U447&gt;0,4-Data!U447,"")</f>
        <v/>
      </c>
      <c r="V447" s="21" t="str">
        <f>IF(Data!V447&gt;0,Data!V447-4,"")</f>
        <v/>
      </c>
      <c r="W447" s="21" t="str">
        <f>IF(Data!W447&gt;0,4-Data!W447,"")</f>
        <v/>
      </c>
      <c r="X447" s="21" t="str">
        <f>IF(Data!X447&gt;0,4-Data!X447,"")</f>
        <v/>
      </c>
      <c r="Y447" s="21" t="str">
        <f>IF(Data!Y447&gt;0,4-Data!Y447,"")</f>
        <v/>
      </c>
      <c r="Z447" s="21" t="str">
        <f>IF(Data!Z447&gt;0,Data!Z447-4,"")</f>
        <v/>
      </c>
      <c r="AC447" s="39" t="str">
        <f t="shared" si="1"/>
        <v/>
      </c>
      <c r="AD447" s="39" t="str">
        <f t="shared" si="2"/>
        <v/>
      </c>
      <c r="AE447" s="39" t="str">
        <f t="shared" si="3"/>
        <v/>
      </c>
      <c r="AF447" s="39" t="str">
        <f t="shared" si="4"/>
        <v/>
      </c>
      <c r="AG447" s="39" t="str">
        <f t="shared" si="5"/>
        <v/>
      </c>
      <c r="AH447" s="39" t="str">
        <f t="shared" si="6"/>
        <v/>
      </c>
    </row>
    <row r="448" ht="14.25" customHeight="1">
      <c r="A448" s="21" t="str">
        <f>IF(Data!A448&gt;0,Data!A448-4,"")</f>
        <v/>
      </c>
      <c r="B448" s="21" t="str">
        <f>IF(Data!B448&gt;0,Data!B448-4,"")</f>
        <v/>
      </c>
      <c r="C448" s="21" t="str">
        <f>IF(Data!C448&gt;0,4-Data!C448,"")</f>
        <v/>
      </c>
      <c r="D448" s="21" t="str">
        <f>IF(Data!D448&gt;0,4-Data!D448,"")</f>
        <v/>
      </c>
      <c r="E448" s="21" t="str">
        <f>IF(Data!E448&gt;0,4-Data!E448,"")</f>
        <v/>
      </c>
      <c r="F448" s="21" t="str">
        <f>IF(Data!F448&gt;0,Data!F448-4,"")</f>
        <v/>
      </c>
      <c r="G448" s="21" t="str">
        <f>IF(Data!G448&gt;0,Data!G448-4,"")</f>
        <v/>
      </c>
      <c r="H448" s="21" t="str">
        <f>IF(Data!H448&gt;0,Data!H448-4,"")</f>
        <v/>
      </c>
      <c r="I448" s="21" t="str">
        <f>IF(Data!I448&gt;0,4-Data!I448,"")</f>
        <v/>
      </c>
      <c r="J448" s="21" t="str">
        <f>IF(Data!J448&gt;0,4-Data!J448,"")</f>
        <v/>
      </c>
      <c r="K448" s="21" t="str">
        <f>IF(Data!K448&gt;0,Data!K448-4,"")</f>
        <v/>
      </c>
      <c r="L448" s="21" t="str">
        <f>IF(Data!L448&gt;0,4-Data!L448,"")</f>
        <v/>
      </c>
      <c r="M448" s="21" t="str">
        <f>IF(Data!M448&gt;0,Data!M448-4,"")</f>
        <v/>
      </c>
      <c r="N448" s="21" t="str">
        <f>IF(Data!N448&gt;0,Data!N448-4,"")</f>
        <v/>
      </c>
      <c r="O448" s="21" t="str">
        <f>IF(Data!O448&gt;0,Data!O448-4,"")</f>
        <v/>
      </c>
      <c r="P448" s="21" t="str">
        <f>IF(Data!P448&gt;0,Data!P448-4,"")</f>
        <v/>
      </c>
      <c r="Q448" s="21" t="str">
        <f>IF(Data!Q448&gt;0,4-Data!Q448,"")</f>
        <v/>
      </c>
      <c r="R448" s="21" t="str">
        <f>IF(Data!R448&gt;0,4-Data!R448,"")</f>
        <v/>
      </c>
      <c r="S448" s="21" t="str">
        <f>IF(Data!S448&gt;0,4-Data!S448,"")</f>
        <v/>
      </c>
      <c r="T448" s="21" t="str">
        <f>IF(Data!T448&gt;0,Data!T448-4,"")</f>
        <v/>
      </c>
      <c r="U448" s="21" t="str">
        <f>IF(Data!U448&gt;0,4-Data!U448,"")</f>
        <v/>
      </c>
      <c r="V448" s="21" t="str">
        <f>IF(Data!V448&gt;0,Data!V448-4,"")</f>
        <v/>
      </c>
      <c r="W448" s="21" t="str">
        <f>IF(Data!W448&gt;0,4-Data!W448,"")</f>
        <v/>
      </c>
      <c r="X448" s="21" t="str">
        <f>IF(Data!X448&gt;0,4-Data!X448,"")</f>
        <v/>
      </c>
      <c r="Y448" s="21" t="str">
        <f>IF(Data!Y448&gt;0,4-Data!Y448,"")</f>
        <v/>
      </c>
      <c r="Z448" s="21" t="str">
        <f>IF(Data!Z448&gt;0,Data!Z448-4,"")</f>
        <v/>
      </c>
      <c r="AC448" s="39" t="str">
        <f t="shared" si="1"/>
        <v/>
      </c>
      <c r="AD448" s="39" t="str">
        <f t="shared" si="2"/>
        <v/>
      </c>
      <c r="AE448" s="39" t="str">
        <f t="shared" si="3"/>
        <v/>
      </c>
      <c r="AF448" s="39" t="str">
        <f t="shared" si="4"/>
        <v/>
      </c>
      <c r="AG448" s="39" t="str">
        <f t="shared" si="5"/>
        <v/>
      </c>
      <c r="AH448" s="39" t="str">
        <f t="shared" si="6"/>
        <v/>
      </c>
    </row>
    <row r="449" ht="14.25" customHeight="1">
      <c r="A449" s="21" t="str">
        <f>IF(Data!A449&gt;0,Data!A449-4,"")</f>
        <v/>
      </c>
      <c r="B449" s="21" t="str">
        <f>IF(Data!B449&gt;0,Data!B449-4,"")</f>
        <v/>
      </c>
      <c r="C449" s="21" t="str">
        <f>IF(Data!C449&gt;0,4-Data!C449,"")</f>
        <v/>
      </c>
      <c r="D449" s="21" t="str">
        <f>IF(Data!D449&gt;0,4-Data!D449,"")</f>
        <v/>
      </c>
      <c r="E449" s="21" t="str">
        <f>IF(Data!E449&gt;0,4-Data!E449,"")</f>
        <v/>
      </c>
      <c r="F449" s="21" t="str">
        <f>IF(Data!F449&gt;0,Data!F449-4,"")</f>
        <v/>
      </c>
      <c r="G449" s="21" t="str">
        <f>IF(Data!G449&gt;0,Data!G449-4,"")</f>
        <v/>
      </c>
      <c r="H449" s="21" t="str">
        <f>IF(Data!H449&gt;0,Data!H449-4,"")</f>
        <v/>
      </c>
      <c r="I449" s="21" t="str">
        <f>IF(Data!I449&gt;0,4-Data!I449,"")</f>
        <v/>
      </c>
      <c r="J449" s="21" t="str">
        <f>IF(Data!J449&gt;0,4-Data!J449,"")</f>
        <v/>
      </c>
      <c r="K449" s="21" t="str">
        <f>IF(Data!K449&gt;0,Data!K449-4,"")</f>
        <v/>
      </c>
      <c r="L449" s="21" t="str">
        <f>IF(Data!L449&gt;0,4-Data!L449,"")</f>
        <v/>
      </c>
      <c r="M449" s="21" t="str">
        <f>IF(Data!M449&gt;0,Data!M449-4,"")</f>
        <v/>
      </c>
      <c r="N449" s="21" t="str">
        <f>IF(Data!N449&gt;0,Data!N449-4,"")</f>
        <v/>
      </c>
      <c r="O449" s="21" t="str">
        <f>IF(Data!O449&gt;0,Data!O449-4,"")</f>
        <v/>
      </c>
      <c r="P449" s="21" t="str">
        <f>IF(Data!P449&gt;0,Data!P449-4,"")</f>
        <v/>
      </c>
      <c r="Q449" s="21" t="str">
        <f>IF(Data!Q449&gt;0,4-Data!Q449,"")</f>
        <v/>
      </c>
      <c r="R449" s="21" t="str">
        <f>IF(Data!R449&gt;0,4-Data!R449,"")</f>
        <v/>
      </c>
      <c r="S449" s="21" t="str">
        <f>IF(Data!S449&gt;0,4-Data!S449,"")</f>
        <v/>
      </c>
      <c r="T449" s="21" t="str">
        <f>IF(Data!T449&gt;0,Data!T449-4,"")</f>
        <v/>
      </c>
      <c r="U449" s="21" t="str">
        <f>IF(Data!U449&gt;0,4-Data!U449,"")</f>
        <v/>
      </c>
      <c r="V449" s="21" t="str">
        <f>IF(Data!V449&gt;0,Data!V449-4,"")</f>
        <v/>
      </c>
      <c r="W449" s="21" t="str">
        <f>IF(Data!W449&gt;0,4-Data!W449,"")</f>
        <v/>
      </c>
      <c r="X449" s="21" t="str">
        <f>IF(Data!X449&gt;0,4-Data!X449,"")</f>
        <v/>
      </c>
      <c r="Y449" s="21" t="str">
        <f>IF(Data!Y449&gt;0,4-Data!Y449,"")</f>
        <v/>
      </c>
      <c r="Z449" s="21" t="str">
        <f>IF(Data!Z449&gt;0,Data!Z449-4,"")</f>
        <v/>
      </c>
      <c r="AC449" s="39" t="str">
        <f t="shared" si="1"/>
        <v/>
      </c>
      <c r="AD449" s="39" t="str">
        <f t="shared" si="2"/>
        <v/>
      </c>
      <c r="AE449" s="39" t="str">
        <f t="shared" si="3"/>
        <v/>
      </c>
      <c r="AF449" s="39" t="str">
        <f t="shared" si="4"/>
        <v/>
      </c>
      <c r="AG449" s="39" t="str">
        <f t="shared" si="5"/>
        <v/>
      </c>
      <c r="AH449" s="39" t="str">
        <f t="shared" si="6"/>
        <v/>
      </c>
    </row>
    <row r="450" ht="14.25" customHeight="1">
      <c r="A450" s="21" t="str">
        <f>IF(Data!A450&gt;0,Data!A450-4,"")</f>
        <v/>
      </c>
      <c r="B450" s="21" t="str">
        <f>IF(Data!B450&gt;0,Data!B450-4,"")</f>
        <v/>
      </c>
      <c r="C450" s="21" t="str">
        <f>IF(Data!C450&gt;0,4-Data!C450,"")</f>
        <v/>
      </c>
      <c r="D450" s="21" t="str">
        <f>IF(Data!D450&gt;0,4-Data!D450,"")</f>
        <v/>
      </c>
      <c r="E450" s="21" t="str">
        <f>IF(Data!E450&gt;0,4-Data!E450,"")</f>
        <v/>
      </c>
      <c r="F450" s="21" t="str">
        <f>IF(Data!F450&gt;0,Data!F450-4,"")</f>
        <v/>
      </c>
      <c r="G450" s="21" t="str">
        <f>IF(Data!G450&gt;0,Data!G450-4,"")</f>
        <v/>
      </c>
      <c r="H450" s="21" t="str">
        <f>IF(Data!H450&gt;0,Data!H450-4,"")</f>
        <v/>
      </c>
      <c r="I450" s="21" t="str">
        <f>IF(Data!I450&gt;0,4-Data!I450,"")</f>
        <v/>
      </c>
      <c r="J450" s="21" t="str">
        <f>IF(Data!J450&gt;0,4-Data!J450,"")</f>
        <v/>
      </c>
      <c r="K450" s="21" t="str">
        <f>IF(Data!K450&gt;0,Data!K450-4,"")</f>
        <v/>
      </c>
      <c r="L450" s="21" t="str">
        <f>IF(Data!L450&gt;0,4-Data!L450,"")</f>
        <v/>
      </c>
      <c r="M450" s="21" t="str">
        <f>IF(Data!M450&gt;0,Data!M450-4,"")</f>
        <v/>
      </c>
      <c r="N450" s="21" t="str">
        <f>IF(Data!N450&gt;0,Data!N450-4,"")</f>
        <v/>
      </c>
      <c r="O450" s="21" t="str">
        <f>IF(Data!O450&gt;0,Data!O450-4,"")</f>
        <v/>
      </c>
      <c r="P450" s="21" t="str">
        <f>IF(Data!P450&gt;0,Data!P450-4,"")</f>
        <v/>
      </c>
      <c r="Q450" s="21" t="str">
        <f>IF(Data!Q450&gt;0,4-Data!Q450,"")</f>
        <v/>
      </c>
      <c r="R450" s="21" t="str">
        <f>IF(Data!R450&gt;0,4-Data!R450,"")</f>
        <v/>
      </c>
      <c r="S450" s="21" t="str">
        <f>IF(Data!S450&gt;0,4-Data!S450,"")</f>
        <v/>
      </c>
      <c r="T450" s="21" t="str">
        <f>IF(Data!T450&gt;0,Data!T450-4,"")</f>
        <v/>
      </c>
      <c r="U450" s="21" t="str">
        <f>IF(Data!U450&gt;0,4-Data!U450,"")</f>
        <v/>
      </c>
      <c r="V450" s="21" t="str">
        <f>IF(Data!V450&gt;0,Data!V450-4,"")</f>
        <v/>
      </c>
      <c r="W450" s="21" t="str">
        <f>IF(Data!W450&gt;0,4-Data!W450,"")</f>
        <v/>
      </c>
      <c r="X450" s="21" t="str">
        <f>IF(Data!X450&gt;0,4-Data!X450,"")</f>
        <v/>
      </c>
      <c r="Y450" s="21" t="str">
        <f>IF(Data!Y450&gt;0,4-Data!Y450,"")</f>
        <v/>
      </c>
      <c r="Z450" s="21" t="str">
        <f>IF(Data!Z450&gt;0,Data!Z450-4,"")</f>
        <v/>
      </c>
      <c r="AC450" s="39" t="str">
        <f t="shared" si="1"/>
        <v/>
      </c>
      <c r="AD450" s="39" t="str">
        <f t="shared" si="2"/>
        <v/>
      </c>
      <c r="AE450" s="39" t="str">
        <f t="shared" si="3"/>
        <v/>
      </c>
      <c r="AF450" s="39" t="str">
        <f t="shared" si="4"/>
        <v/>
      </c>
      <c r="AG450" s="39" t="str">
        <f t="shared" si="5"/>
        <v/>
      </c>
      <c r="AH450" s="39" t="str">
        <f t="shared" si="6"/>
        <v/>
      </c>
    </row>
    <row r="451" ht="14.25" customHeight="1">
      <c r="A451" s="21" t="str">
        <f>IF(Data!A451&gt;0,Data!A451-4,"")</f>
        <v/>
      </c>
      <c r="B451" s="21" t="str">
        <f>IF(Data!B451&gt;0,Data!B451-4,"")</f>
        <v/>
      </c>
      <c r="C451" s="21" t="str">
        <f>IF(Data!C451&gt;0,4-Data!C451,"")</f>
        <v/>
      </c>
      <c r="D451" s="21" t="str">
        <f>IF(Data!D451&gt;0,4-Data!D451,"")</f>
        <v/>
      </c>
      <c r="E451" s="21" t="str">
        <f>IF(Data!E451&gt;0,4-Data!E451,"")</f>
        <v/>
      </c>
      <c r="F451" s="21" t="str">
        <f>IF(Data!F451&gt;0,Data!F451-4,"")</f>
        <v/>
      </c>
      <c r="G451" s="21" t="str">
        <f>IF(Data!G451&gt;0,Data!G451-4,"")</f>
        <v/>
      </c>
      <c r="H451" s="21" t="str">
        <f>IF(Data!H451&gt;0,Data!H451-4,"")</f>
        <v/>
      </c>
      <c r="I451" s="21" t="str">
        <f>IF(Data!I451&gt;0,4-Data!I451,"")</f>
        <v/>
      </c>
      <c r="J451" s="21" t="str">
        <f>IF(Data!J451&gt;0,4-Data!J451,"")</f>
        <v/>
      </c>
      <c r="K451" s="21" t="str">
        <f>IF(Data!K451&gt;0,Data!K451-4,"")</f>
        <v/>
      </c>
      <c r="L451" s="21" t="str">
        <f>IF(Data!L451&gt;0,4-Data!L451,"")</f>
        <v/>
      </c>
      <c r="M451" s="21" t="str">
        <f>IF(Data!M451&gt;0,Data!M451-4,"")</f>
        <v/>
      </c>
      <c r="N451" s="21" t="str">
        <f>IF(Data!N451&gt;0,Data!N451-4,"")</f>
        <v/>
      </c>
      <c r="O451" s="21" t="str">
        <f>IF(Data!O451&gt;0,Data!O451-4,"")</f>
        <v/>
      </c>
      <c r="P451" s="21" t="str">
        <f>IF(Data!P451&gt;0,Data!P451-4,"")</f>
        <v/>
      </c>
      <c r="Q451" s="21" t="str">
        <f>IF(Data!Q451&gt;0,4-Data!Q451,"")</f>
        <v/>
      </c>
      <c r="R451" s="21" t="str">
        <f>IF(Data!R451&gt;0,4-Data!R451,"")</f>
        <v/>
      </c>
      <c r="S451" s="21" t="str">
        <f>IF(Data!S451&gt;0,4-Data!S451,"")</f>
        <v/>
      </c>
      <c r="T451" s="21" t="str">
        <f>IF(Data!T451&gt;0,Data!T451-4,"")</f>
        <v/>
      </c>
      <c r="U451" s="21" t="str">
        <f>IF(Data!U451&gt;0,4-Data!U451,"")</f>
        <v/>
      </c>
      <c r="V451" s="21" t="str">
        <f>IF(Data!V451&gt;0,Data!V451-4,"")</f>
        <v/>
      </c>
      <c r="W451" s="21" t="str">
        <f>IF(Data!W451&gt;0,4-Data!W451,"")</f>
        <v/>
      </c>
      <c r="X451" s="21" t="str">
        <f>IF(Data!X451&gt;0,4-Data!X451,"")</f>
        <v/>
      </c>
      <c r="Y451" s="21" t="str">
        <f>IF(Data!Y451&gt;0,4-Data!Y451,"")</f>
        <v/>
      </c>
      <c r="Z451" s="21" t="str">
        <f>IF(Data!Z451&gt;0,Data!Z451-4,"")</f>
        <v/>
      </c>
      <c r="AC451" s="39" t="str">
        <f t="shared" si="1"/>
        <v/>
      </c>
      <c r="AD451" s="39" t="str">
        <f t="shared" si="2"/>
        <v/>
      </c>
      <c r="AE451" s="39" t="str">
        <f t="shared" si="3"/>
        <v/>
      </c>
      <c r="AF451" s="39" t="str">
        <f t="shared" si="4"/>
        <v/>
      </c>
      <c r="AG451" s="39" t="str">
        <f t="shared" si="5"/>
        <v/>
      </c>
      <c r="AH451" s="39" t="str">
        <f t="shared" si="6"/>
        <v/>
      </c>
    </row>
    <row r="452" ht="14.25" customHeight="1">
      <c r="A452" s="21" t="str">
        <f>IF(Data!A452&gt;0,Data!A452-4,"")</f>
        <v/>
      </c>
      <c r="B452" s="21" t="str">
        <f>IF(Data!B452&gt;0,Data!B452-4,"")</f>
        <v/>
      </c>
      <c r="C452" s="21" t="str">
        <f>IF(Data!C452&gt;0,4-Data!C452,"")</f>
        <v/>
      </c>
      <c r="D452" s="21" t="str">
        <f>IF(Data!D452&gt;0,4-Data!D452,"")</f>
        <v/>
      </c>
      <c r="E452" s="21" t="str">
        <f>IF(Data!E452&gt;0,4-Data!E452,"")</f>
        <v/>
      </c>
      <c r="F452" s="21" t="str">
        <f>IF(Data!F452&gt;0,Data!F452-4,"")</f>
        <v/>
      </c>
      <c r="G452" s="21" t="str">
        <f>IF(Data!G452&gt;0,Data!G452-4,"")</f>
        <v/>
      </c>
      <c r="H452" s="21" t="str">
        <f>IF(Data!H452&gt;0,Data!H452-4,"")</f>
        <v/>
      </c>
      <c r="I452" s="21" t="str">
        <f>IF(Data!I452&gt;0,4-Data!I452,"")</f>
        <v/>
      </c>
      <c r="J452" s="21" t="str">
        <f>IF(Data!J452&gt;0,4-Data!J452,"")</f>
        <v/>
      </c>
      <c r="K452" s="21" t="str">
        <f>IF(Data!K452&gt;0,Data!K452-4,"")</f>
        <v/>
      </c>
      <c r="L452" s="21" t="str">
        <f>IF(Data!L452&gt;0,4-Data!L452,"")</f>
        <v/>
      </c>
      <c r="M452" s="21" t="str">
        <f>IF(Data!M452&gt;0,Data!M452-4,"")</f>
        <v/>
      </c>
      <c r="N452" s="21" t="str">
        <f>IF(Data!N452&gt;0,Data!N452-4,"")</f>
        <v/>
      </c>
      <c r="O452" s="21" t="str">
        <f>IF(Data!O452&gt;0,Data!O452-4,"")</f>
        <v/>
      </c>
      <c r="P452" s="21" t="str">
        <f>IF(Data!P452&gt;0,Data!P452-4,"")</f>
        <v/>
      </c>
      <c r="Q452" s="21" t="str">
        <f>IF(Data!Q452&gt;0,4-Data!Q452,"")</f>
        <v/>
      </c>
      <c r="R452" s="21" t="str">
        <f>IF(Data!R452&gt;0,4-Data!R452,"")</f>
        <v/>
      </c>
      <c r="S452" s="21" t="str">
        <f>IF(Data!S452&gt;0,4-Data!S452,"")</f>
        <v/>
      </c>
      <c r="T452" s="21" t="str">
        <f>IF(Data!T452&gt;0,Data!T452-4,"")</f>
        <v/>
      </c>
      <c r="U452" s="21" t="str">
        <f>IF(Data!U452&gt;0,4-Data!U452,"")</f>
        <v/>
      </c>
      <c r="V452" s="21" t="str">
        <f>IF(Data!V452&gt;0,Data!V452-4,"")</f>
        <v/>
      </c>
      <c r="W452" s="21" t="str">
        <f>IF(Data!W452&gt;0,4-Data!W452,"")</f>
        <v/>
      </c>
      <c r="X452" s="21" t="str">
        <f>IF(Data!X452&gt;0,4-Data!X452,"")</f>
        <v/>
      </c>
      <c r="Y452" s="21" t="str">
        <f>IF(Data!Y452&gt;0,4-Data!Y452,"")</f>
        <v/>
      </c>
      <c r="Z452" s="21" t="str">
        <f>IF(Data!Z452&gt;0,Data!Z452-4,"")</f>
        <v/>
      </c>
      <c r="AC452" s="39" t="str">
        <f t="shared" si="1"/>
        <v/>
      </c>
      <c r="AD452" s="39" t="str">
        <f t="shared" si="2"/>
        <v/>
      </c>
      <c r="AE452" s="39" t="str">
        <f t="shared" si="3"/>
        <v/>
      </c>
      <c r="AF452" s="39" t="str">
        <f t="shared" si="4"/>
        <v/>
      </c>
      <c r="AG452" s="39" t="str">
        <f t="shared" si="5"/>
        <v/>
      </c>
      <c r="AH452" s="39" t="str">
        <f t="shared" si="6"/>
        <v/>
      </c>
    </row>
    <row r="453" ht="14.25" customHeight="1">
      <c r="A453" s="21" t="str">
        <f>IF(Data!A453&gt;0,Data!A453-4,"")</f>
        <v/>
      </c>
      <c r="B453" s="21" t="str">
        <f>IF(Data!B453&gt;0,Data!B453-4,"")</f>
        <v/>
      </c>
      <c r="C453" s="21" t="str">
        <f>IF(Data!C453&gt;0,4-Data!C453,"")</f>
        <v/>
      </c>
      <c r="D453" s="21" t="str">
        <f>IF(Data!D453&gt;0,4-Data!D453,"")</f>
        <v/>
      </c>
      <c r="E453" s="21" t="str">
        <f>IF(Data!E453&gt;0,4-Data!E453,"")</f>
        <v/>
      </c>
      <c r="F453" s="21" t="str">
        <f>IF(Data!F453&gt;0,Data!F453-4,"")</f>
        <v/>
      </c>
      <c r="G453" s="21" t="str">
        <f>IF(Data!G453&gt;0,Data!G453-4,"")</f>
        <v/>
      </c>
      <c r="H453" s="21" t="str">
        <f>IF(Data!H453&gt;0,Data!H453-4,"")</f>
        <v/>
      </c>
      <c r="I453" s="21" t="str">
        <f>IF(Data!I453&gt;0,4-Data!I453,"")</f>
        <v/>
      </c>
      <c r="J453" s="21" t="str">
        <f>IF(Data!J453&gt;0,4-Data!J453,"")</f>
        <v/>
      </c>
      <c r="K453" s="21" t="str">
        <f>IF(Data!K453&gt;0,Data!K453-4,"")</f>
        <v/>
      </c>
      <c r="L453" s="21" t="str">
        <f>IF(Data!L453&gt;0,4-Data!L453,"")</f>
        <v/>
      </c>
      <c r="M453" s="21" t="str">
        <f>IF(Data!M453&gt;0,Data!M453-4,"")</f>
        <v/>
      </c>
      <c r="N453" s="21" t="str">
        <f>IF(Data!N453&gt;0,Data!N453-4,"")</f>
        <v/>
      </c>
      <c r="O453" s="21" t="str">
        <f>IF(Data!O453&gt;0,Data!O453-4,"")</f>
        <v/>
      </c>
      <c r="P453" s="21" t="str">
        <f>IF(Data!P453&gt;0,Data!P453-4,"")</f>
        <v/>
      </c>
      <c r="Q453" s="21" t="str">
        <f>IF(Data!Q453&gt;0,4-Data!Q453,"")</f>
        <v/>
      </c>
      <c r="R453" s="21" t="str">
        <f>IF(Data!R453&gt;0,4-Data!R453,"")</f>
        <v/>
      </c>
      <c r="S453" s="21" t="str">
        <f>IF(Data!S453&gt;0,4-Data!S453,"")</f>
        <v/>
      </c>
      <c r="T453" s="21" t="str">
        <f>IF(Data!T453&gt;0,Data!T453-4,"")</f>
        <v/>
      </c>
      <c r="U453" s="21" t="str">
        <f>IF(Data!U453&gt;0,4-Data!U453,"")</f>
        <v/>
      </c>
      <c r="V453" s="21" t="str">
        <f>IF(Data!V453&gt;0,Data!V453-4,"")</f>
        <v/>
      </c>
      <c r="W453" s="21" t="str">
        <f>IF(Data!W453&gt;0,4-Data!W453,"")</f>
        <v/>
      </c>
      <c r="X453" s="21" t="str">
        <f>IF(Data!X453&gt;0,4-Data!X453,"")</f>
        <v/>
      </c>
      <c r="Y453" s="21" t="str">
        <f>IF(Data!Y453&gt;0,4-Data!Y453,"")</f>
        <v/>
      </c>
      <c r="Z453" s="21" t="str">
        <f>IF(Data!Z453&gt;0,Data!Z453-4,"")</f>
        <v/>
      </c>
      <c r="AC453" s="39" t="str">
        <f t="shared" si="1"/>
        <v/>
      </c>
      <c r="AD453" s="39" t="str">
        <f t="shared" si="2"/>
        <v/>
      </c>
      <c r="AE453" s="39" t="str">
        <f t="shared" si="3"/>
        <v/>
      </c>
      <c r="AF453" s="39" t="str">
        <f t="shared" si="4"/>
        <v/>
      </c>
      <c r="AG453" s="39" t="str">
        <f t="shared" si="5"/>
        <v/>
      </c>
      <c r="AH453" s="39" t="str">
        <f t="shared" si="6"/>
        <v/>
      </c>
    </row>
    <row r="454" ht="14.25" customHeight="1">
      <c r="A454" s="21" t="str">
        <f>IF(Data!A454&gt;0,Data!A454-4,"")</f>
        <v/>
      </c>
      <c r="B454" s="21" t="str">
        <f>IF(Data!B454&gt;0,Data!B454-4,"")</f>
        <v/>
      </c>
      <c r="C454" s="21" t="str">
        <f>IF(Data!C454&gt;0,4-Data!C454,"")</f>
        <v/>
      </c>
      <c r="D454" s="21" t="str">
        <f>IF(Data!D454&gt;0,4-Data!D454,"")</f>
        <v/>
      </c>
      <c r="E454" s="21" t="str">
        <f>IF(Data!E454&gt;0,4-Data!E454,"")</f>
        <v/>
      </c>
      <c r="F454" s="21" t="str">
        <f>IF(Data!F454&gt;0,Data!F454-4,"")</f>
        <v/>
      </c>
      <c r="G454" s="21" t="str">
        <f>IF(Data!G454&gt;0,Data!G454-4,"")</f>
        <v/>
      </c>
      <c r="H454" s="21" t="str">
        <f>IF(Data!H454&gt;0,Data!H454-4,"")</f>
        <v/>
      </c>
      <c r="I454" s="21" t="str">
        <f>IF(Data!I454&gt;0,4-Data!I454,"")</f>
        <v/>
      </c>
      <c r="J454" s="21" t="str">
        <f>IF(Data!J454&gt;0,4-Data!J454,"")</f>
        <v/>
      </c>
      <c r="K454" s="21" t="str">
        <f>IF(Data!K454&gt;0,Data!K454-4,"")</f>
        <v/>
      </c>
      <c r="L454" s="21" t="str">
        <f>IF(Data!L454&gt;0,4-Data!L454,"")</f>
        <v/>
      </c>
      <c r="M454" s="21" t="str">
        <f>IF(Data!M454&gt;0,Data!M454-4,"")</f>
        <v/>
      </c>
      <c r="N454" s="21" t="str">
        <f>IF(Data!N454&gt;0,Data!N454-4,"")</f>
        <v/>
      </c>
      <c r="O454" s="21" t="str">
        <f>IF(Data!O454&gt;0,Data!O454-4,"")</f>
        <v/>
      </c>
      <c r="P454" s="21" t="str">
        <f>IF(Data!P454&gt;0,Data!P454-4,"")</f>
        <v/>
      </c>
      <c r="Q454" s="21" t="str">
        <f>IF(Data!Q454&gt;0,4-Data!Q454,"")</f>
        <v/>
      </c>
      <c r="R454" s="21" t="str">
        <f>IF(Data!R454&gt;0,4-Data!R454,"")</f>
        <v/>
      </c>
      <c r="S454" s="21" t="str">
        <f>IF(Data!S454&gt;0,4-Data!S454,"")</f>
        <v/>
      </c>
      <c r="T454" s="21" t="str">
        <f>IF(Data!T454&gt;0,Data!T454-4,"")</f>
        <v/>
      </c>
      <c r="U454" s="21" t="str">
        <f>IF(Data!U454&gt;0,4-Data!U454,"")</f>
        <v/>
      </c>
      <c r="V454" s="21" t="str">
        <f>IF(Data!V454&gt;0,Data!V454-4,"")</f>
        <v/>
      </c>
      <c r="W454" s="21" t="str">
        <f>IF(Data!W454&gt;0,4-Data!W454,"")</f>
        <v/>
      </c>
      <c r="X454" s="21" t="str">
        <f>IF(Data!X454&gt;0,4-Data!X454,"")</f>
        <v/>
      </c>
      <c r="Y454" s="21" t="str">
        <f>IF(Data!Y454&gt;0,4-Data!Y454,"")</f>
        <v/>
      </c>
      <c r="Z454" s="21" t="str">
        <f>IF(Data!Z454&gt;0,Data!Z454-4,"")</f>
        <v/>
      </c>
      <c r="AC454" s="39" t="str">
        <f t="shared" si="1"/>
        <v/>
      </c>
      <c r="AD454" s="39" t="str">
        <f t="shared" si="2"/>
        <v/>
      </c>
      <c r="AE454" s="39" t="str">
        <f t="shared" si="3"/>
        <v/>
      </c>
      <c r="AF454" s="39" t="str">
        <f t="shared" si="4"/>
        <v/>
      </c>
      <c r="AG454" s="39" t="str">
        <f t="shared" si="5"/>
        <v/>
      </c>
      <c r="AH454" s="39" t="str">
        <f t="shared" si="6"/>
        <v/>
      </c>
    </row>
    <row r="455" ht="14.25" customHeight="1">
      <c r="A455" s="21" t="str">
        <f>IF(Data!A455&gt;0,Data!A455-4,"")</f>
        <v/>
      </c>
      <c r="B455" s="21" t="str">
        <f>IF(Data!B455&gt;0,Data!B455-4,"")</f>
        <v/>
      </c>
      <c r="C455" s="21" t="str">
        <f>IF(Data!C455&gt;0,4-Data!C455,"")</f>
        <v/>
      </c>
      <c r="D455" s="21" t="str">
        <f>IF(Data!D455&gt;0,4-Data!D455,"")</f>
        <v/>
      </c>
      <c r="E455" s="21" t="str">
        <f>IF(Data!E455&gt;0,4-Data!E455,"")</f>
        <v/>
      </c>
      <c r="F455" s="21" t="str">
        <f>IF(Data!F455&gt;0,Data!F455-4,"")</f>
        <v/>
      </c>
      <c r="G455" s="21" t="str">
        <f>IF(Data!G455&gt;0,Data!G455-4,"")</f>
        <v/>
      </c>
      <c r="H455" s="21" t="str">
        <f>IF(Data!H455&gt;0,Data!H455-4,"")</f>
        <v/>
      </c>
      <c r="I455" s="21" t="str">
        <f>IF(Data!I455&gt;0,4-Data!I455,"")</f>
        <v/>
      </c>
      <c r="J455" s="21" t="str">
        <f>IF(Data!J455&gt;0,4-Data!J455,"")</f>
        <v/>
      </c>
      <c r="K455" s="21" t="str">
        <f>IF(Data!K455&gt;0,Data!K455-4,"")</f>
        <v/>
      </c>
      <c r="L455" s="21" t="str">
        <f>IF(Data!L455&gt;0,4-Data!L455,"")</f>
        <v/>
      </c>
      <c r="M455" s="21" t="str">
        <f>IF(Data!M455&gt;0,Data!M455-4,"")</f>
        <v/>
      </c>
      <c r="N455" s="21" t="str">
        <f>IF(Data!N455&gt;0,Data!N455-4,"")</f>
        <v/>
      </c>
      <c r="O455" s="21" t="str">
        <f>IF(Data!O455&gt;0,Data!O455-4,"")</f>
        <v/>
      </c>
      <c r="P455" s="21" t="str">
        <f>IF(Data!P455&gt;0,Data!P455-4,"")</f>
        <v/>
      </c>
      <c r="Q455" s="21" t="str">
        <f>IF(Data!Q455&gt;0,4-Data!Q455,"")</f>
        <v/>
      </c>
      <c r="R455" s="21" t="str">
        <f>IF(Data!R455&gt;0,4-Data!R455,"")</f>
        <v/>
      </c>
      <c r="S455" s="21" t="str">
        <f>IF(Data!S455&gt;0,4-Data!S455,"")</f>
        <v/>
      </c>
      <c r="T455" s="21" t="str">
        <f>IF(Data!T455&gt;0,Data!T455-4,"")</f>
        <v/>
      </c>
      <c r="U455" s="21" t="str">
        <f>IF(Data!U455&gt;0,4-Data!U455,"")</f>
        <v/>
      </c>
      <c r="V455" s="21" t="str">
        <f>IF(Data!V455&gt;0,Data!V455-4,"")</f>
        <v/>
      </c>
      <c r="W455" s="21" t="str">
        <f>IF(Data!W455&gt;0,4-Data!W455,"")</f>
        <v/>
      </c>
      <c r="X455" s="21" t="str">
        <f>IF(Data!X455&gt;0,4-Data!X455,"")</f>
        <v/>
      </c>
      <c r="Y455" s="21" t="str">
        <f>IF(Data!Y455&gt;0,4-Data!Y455,"")</f>
        <v/>
      </c>
      <c r="Z455" s="21" t="str">
        <f>IF(Data!Z455&gt;0,Data!Z455-4,"")</f>
        <v/>
      </c>
      <c r="AC455" s="39" t="str">
        <f t="shared" si="1"/>
        <v/>
      </c>
      <c r="AD455" s="39" t="str">
        <f t="shared" si="2"/>
        <v/>
      </c>
      <c r="AE455" s="39" t="str">
        <f t="shared" si="3"/>
        <v/>
      </c>
      <c r="AF455" s="39" t="str">
        <f t="shared" si="4"/>
        <v/>
      </c>
      <c r="AG455" s="39" t="str">
        <f t="shared" si="5"/>
        <v/>
      </c>
      <c r="AH455" s="39" t="str">
        <f t="shared" si="6"/>
        <v/>
      </c>
    </row>
    <row r="456" ht="14.25" customHeight="1">
      <c r="A456" s="21" t="str">
        <f>IF(Data!A456&gt;0,Data!A456-4,"")</f>
        <v/>
      </c>
      <c r="B456" s="21" t="str">
        <f>IF(Data!B456&gt;0,Data!B456-4,"")</f>
        <v/>
      </c>
      <c r="C456" s="21" t="str">
        <f>IF(Data!C456&gt;0,4-Data!C456,"")</f>
        <v/>
      </c>
      <c r="D456" s="21" t="str">
        <f>IF(Data!D456&gt;0,4-Data!D456,"")</f>
        <v/>
      </c>
      <c r="E456" s="21" t="str">
        <f>IF(Data!E456&gt;0,4-Data!E456,"")</f>
        <v/>
      </c>
      <c r="F456" s="21" t="str">
        <f>IF(Data!F456&gt;0,Data!F456-4,"")</f>
        <v/>
      </c>
      <c r="G456" s="21" t="str">
        <f>IF(Data!G456&gt;0,Data!G456-4,"")</f>
        <v/>
      </c>
      <c r="H456" s="21" t="str">
        <f>IF(Data!H456&gt;0,Data!H456-4,"")</f>
        <v/>
      </c>
      <c r="I456" s="21" t="str">
        <f>IF(Data!I456&gt;0,4-Data!I456,"")</f>
        <v/>
      </c>
      <c r="J456" s="21" t="str">
        <f>IF(Data!J456&gt;0,4-Data!J456,"")</f>
        <v/>
      </c>
      <c r="K456" s="21" t="str">
        <f>IF(Data!K456&gt;0,Data!K456-4,"")</f>
        <v/>
      </c>
      <c r="L456" s="21" t="str">
        <f>IF(Data!L456&gt;0,4-Data!L456,"")</f>
        <v/>
      </c>
      <c r="M456" s="21" t="str">
        <f>IF(Data!M456&gt;0,Data!M456-4,"")</f>
        <v/>
      </c>
      <c r="N456" s="21" t="str">
        <f>IF(Data!N456&gt;0,Data!N456-4,"")</f>
        <v/>
      </c>
      <c r="O456" s="21" t="str">
        <f>IF(Data!O456&gt;0,Data!O456-4,"")</f>
        <v/>
      </c>
      <c r="P456" s="21" t="str">
        <f>IF(Data!P456&gt;0,Data!P456-4,"")</f>
        <v/>
      </c>
      <c r="Q456" s="21" t="str">
        <f>IF(Data!Q456&gt;0,4-Data!Q456,"")</f>
        <v/>
      </c>
      <c r="R456" s="21" t="str">
        <f>IF(Data!R456&gt;0,4-Data!R456,"")</f>
        <v/>
      </c>
      <c r="S456" s="21" t="str">
        <f>IF(Data!S456&gt;0,4-Data!S456,"")</f>
        <v/>
      </c>
      <c r="T456" s="21" t="str">
        <f>IF(Data!T456&gt;0,Data!T456-4,"")</f>
        <v/>
      </c>
      <c r="U456" s="21" t="str">
        <f>IF(Data!U456&gt;0,4-Data!U456,"")</f>
        <v/>
      </c>
      <c r="V456" s="21" t="str">
        <f>IF(Data!V456&gt;0,Data!V456-4,"")</f>
        <v/>
      </c>
      <c r="W456" s="21" t="str">
        <f>IF(Data!W456&gt;0,4-Data!W456,"")</f>
        <v/>
      </c>
      <c r="X456" s="21" t="str">
        <f>IF(Data!X456&gt;0,4-Data!X456,"")</f>
        <v/>
      </c>
      <c r="Y456" s="21" t="str">
        <f>IF(Data!Y456&gt;0,4-Data!Y456,"")</f>
        <v/>
      </c>
      <c r="Z456" s="21" t="str">
        <f>IF(Data!Z456&gt;0,Data!Z456-4,"")</f>
        <v/>
      </c>
      <c r="AC456" s="39" t="str">
        <f t="shared" si="1"/>
        <v/>
      </c>
      <c r="AD456" s="39" t="str">
        <f t="shared" si="2"/>
        <v/>
      </c>
      <c r="AE456" s="39" t="str">
        <f t="shared" si="3"/>
        <v/>
      </c>
      <c r="AF456" s="39" t="str">
        <f t="shared" si="4"/>
        <v/>
      </c>
      <c r="AG456" s="39" t="str">
        <f t="shared" si="5"/>
        <v/>
      </c>
      <c r="AH456" s="39" t="str">
        <f t="shared" si="6"/>
        <v/>
      </c>
    </row>
    <row r="457" ht="14.25" customHeight="1">
      <c r="A457" s="21" t="str">
        <f>IF(Data!A457&gt;0,Data!A457-4,"")</f>
        <v/>
      </c>
      <c r="B457" s="21" t="str">
        <f>IF(Data!B457&gt;0,Data!B457-4,"")</f>
        <v/>
      </c>
      <c r="C457" s="21" t="str">
        <f>IF(Data!C457&gt;0,4-Data!C457,"")</f>
        <v/>
      </c>
      <c r="D457" s="21" t="str">
        <f>IF(Data!D457&gt;0,4-Data!D457,"")</f>
        <v/>
      </c>
      <c r="E457" s="21" t="str">
        <f>IF(Data!E457&gt;0,4-Data!E457,"")</f>
        <v/>
      </c>
      <c r="F457" s="21" t="str">
        <f>IF(Data!F457&gt;0,Data!F457-4,"")</f>
        <v/>
      </c>
      <c r="G457" s="21" t="str">
        <f>IF(Data!G457&gt;0,Data!G457-4,"")</f>
        <v/>
      </c>
      <c r="H457" s="21" t="str">
        <f>IF(Data!H457&gt;0,Data!H457-4,"")</f>
        <v/>
      </c>
      <c r="I457" s="21" t="str">
        <f>IF(Data!I457&gt;0,4-Data!I457,"")</f>
        <v/>
      </c>
      <c r="J457" s="21" t="str">
        <f>IF(Data!J457&gt;0,4-Data!J457,"")</f>
        <v/>
      </c>
      <c r="K457" s="21" t="str">
        <f>IF(Data!K457&gt;0,Data!K457-4,"")</f>
        <v/>
      </c>
      <c r="L457" s="21" t="str">
        <f>IF(Data!L457&gt;0,4-Data!L457,"")</f>
        <v/>
      </c>
      <c r="M457" s="21" t="str">
        <f>IF(Data!M457&gt;0,Data!M457-4,"")</f>
        <v/>
      </c>
      <c r="N457" s="21" t="str">
        <f>IF(Data!N457&gt;0,Data!N457-4,"")</f>
        <v/>
      </c>
      <c r="O457" s="21" t="str">
        <f>IF(Data!O457&gt;0,Data!O457-4,"")</f>
        <v/>
      </c>
      <c r="P457" s="21" t="str">
        <f>IF(Data!P457&gt;0,Data!P457-4,"")</f>
        <v/>
      </c>
      <c r="Q457" s="21" t="str">
        <f>IF(Data!Q457&gt;0,4-Data!Q457,"")</f>
        <v/>
      </c>
      <c r="R457" s="21" t="str">
        <f>IF(Data!R457&gt;0,4-Data!R457,"")</f>
        <v/>
      </c>
      <c r="S457" s="21" t="str">
        <f>IF(Data!S457&gt;0,4-Data!S457,"")</f>
        <v/>
      </c>
      <c r="T457" s="21" t="str">
        <f>IF(Data!T457&gt;0,Data!T457-4,"")</f>
        <v/>
      </c>
      <c r="U457" s="21" t="str">
        <f>IF(Data!U457&gt;0,4-Data!U457,"")</f>
        <v/>
      </c>
      <c r="V457" s="21" t="str">
        <f>IF(Data!V457&gt;0,Data!V457-4,"")</f>
        <v/>
      </c>
      <c r="W457" s="21" t="str">
        <f>IF(Data!W457&gt;0,4-Data!W457,"")</f>
        <v/>
      </c>
      <c r="X457" s="21" t="str">
        <f>IF(Data!X457&gt;0,4-Data!X457,"")</f>
        <v/>
      </c>
      <c r="Y457" s="21" t="str">
        <f>IF(Data!Y457&gt;0,4-Data!Y457,"")</f>
        <v/>
      </c>
      <c r="Z457" s="21" t="str">
        <f>IF(Data!Z457&gt;0,Data!Z457-4,"")</f>
        <v/>
      </c>
      <c r="AC457" s="39" t="str">
        <f t="shared" si="1"/>
        <v/>
      </c>
      <c r="AD457" s="39" t="str">
        <f t="shared" si="2"/>
        <v/>
      </c>
      <c r="AE457" s="39" t="str">
        <f t="shared" si="3"/>
        <v/>
      </c>
      <c r="AF457" s="39" t="str">
        <f t="shared" si="4"/>
        <v/>
      </c>
      <c r="AG457" s="39" t="str">
        <f t="shared" si="5"/>
        <v/>
      </c>
      <c r="AH457" s="39" t="str">
        <f t="shared" si="6"/>
        <v/>
      </c>
    </row>
    <row r="458" ht="14.25" customHeight="1">
      <c r="A458" s="21" t="str">
        <f>IF(Data!A458&gt;0,Data!A458-4,"")</f>
        <v/>
      </c>
      <c r="B458" s="21" t="str">
        <f>IF(Data!B458&gt;0,Data!B458-4,"")</f>
        <v/>
      </c>
      <c r="C458" s="21" t="str">
        <f>IF(Data!C458&gt;0,4-Data!C458,"")</f>
        <v/>
      </c>
      <c r="D458" s="21" t="str">
        <f>IF(Data!D458&gt;0,4-Data!D458,"")</f>
        <v/>
      </c>
      <c r="E458" s="21" t="str">
        <f>IF(Data!E458&gt;0,4-Data!E458,"")</f>
        <v/>
      </c>
      <c r="F458" s="21" t="str">
        <f>IF(Data!F458&gt;0,Data!F458-4,"")</f>
        <v/>
      </c>
      <c r="G458" s="21" t="str">
        <f>IF(Data!G458&gt;0,Data!G458-4,"")</f>
        <v/>
      </c>
      <c r="H458" s="21" t="str">
        <f>IF(Data!H458&gt;0,Data!H458-4,"")</f>
        <v/>
      </c>
      <c r="I458" s="21" t="str">
        <f>IF(Data!I458&gt;0,4-Data!I458,"")</f>
        <v/>
      </c>
      <c r="J458" s="21" t="str">
        <f>IF(Data!J458&gt;0,4-Data!J458,"")</f>
        <v/>
      </c>
      <c r="K458" s="21" t="str">
        <f>IF(Data!K458&gt;0,Data!K458-4,"")</f>
        <v/>
      </c>
      <c r="L458" s="21" t="str">
        <f>IF(Data!L458&gt;0,4-Data!L458,"")</f>
        <v/>
      </c>
      <c r="M458" s="21" t="str">
        <f>IF(Data!M458&gt;0,Data!M458-4,"")</f>
        <v/>
      </c>
      <c r="N458" s="21" t="str">
        <f>IF(Data!N458&gt;0,Data!N458-4,"")</f>
        <v/>
      </c>
      <c r="O458" s="21" t="str">
        <f>IF(Data!O458&gt;0,Data!O458-4,"")</f>
        <v/>
      </c>
      <c r="P458" s="21" t="str">
        <f>IF(Data!P458&gt;0,Data!P458-4,"")</f>
        <v/>
      </c>
      <c r="Q458" s="21" t="str">
        <f>IF(Data!Q458&gt;0,4-Data!Q458,"")</f>
        <v/>
      </c>
      <c r="R458" s="21" t="str">
        <f>IF(Data!R458&gt;0,4-Data!R458,"")</f>
        <v/>
      </c>
      <c r="S458" s="21" t="str">
        <f>IF(Data!S458&gt;0,4-Data!S458,"")</f>
        <v/>
      </c>
      <c r="T458" s="21" t="str">
        <f>IF(Data!T458&gt;0,Data!T458-4,"")</f>
        <v/>
      </c>
      <c r="U458" s="21" t="str">
        <f>IF(Data!U458&gt;0,4-Data!U458,"")</f>
        <v/>
      </c>
      <c r="V458" s="21" t="str">
        <f>IF(Data!V458&gt;0,Data!V458-4,"")</f>
        <v/>
      </c>
      <c r="W458" s="21" t="str">
        <f>IF(Data!W458&gt;0,4-Data!W458,"")</f>
        <v/>
      </c>
      <c r="X458" s="21" t="str">
        <f>IF(Data!X458&gt;0,4-Data!X458,"")</f>
        <v/>
      </c>
      <c r="Y458" s="21" t="str">
        <f>IF(Data!Y458&gt;0,4-Data!Y458,"")</f>
        <v/>
      </c>
      <c r="Z458" s="21" t="str">
        <f>IF(Data!Z458&gt;0,Data!Z458-4,"")</f>
        <v/>
      </c>
      <c r="AC458" s="39" t="str">
        <f t="shared" si="1"/>
        <v/>
      </c>
      <c r="AD458" s="39" t="str">
        <f t="shared" si="2"/>
        <v/>
      </c>
      <c r="AE458" s="39" t="str">
        <f t="shared" si="3"/>
        <v/>
      </c>
      <c r="AF458" s="39" t="str">
        <f t="shared" si="4"/>
        <v/>
      </c>
      <c r="AG458" s="39" t="str">
        <f t="shared" si="5"/>
        <v/>
      </c>
      <c r="AH458" s="39" t="str">
        <f t="shared" si="6"/>
        <v/>
      </c>
    </row>
    <row r="459" ht="14.25" customHeight="1">
      <c r="A459" s="21" t="str">
        <f>IF(Data!A459&gt;0,Data!A459-4,"")</f>
        <v/>
      </c>
      <c r="B459" s="21" t="str">
        <f>IF(Data!B459&gt;0,Data!B459-4,"")</f>
        <v/>
      </c>
      <c r="C459" s="21" t="str">
        <f>IF(Data!C459&gt;0,4-Data!C459,"")</f>
        <v/>
      </c>
      <c r="D459" s="21" t="str">
        <f>IF(Data!D459&gt;0,4-Data!D459,"")</f>
        <v/>
      </c>
      <c r="E459" s="21" t="str">
        <f>IF(Data!E459&gt;0,4-Data!E459,"")</f>
        <v/>
      </c>
      <c r="F459" s="21" t="str">
        <f>IF(Data!F459&gt;0,Data!F459-4,"")</f>
        <v/>
      </c>
      <c r="G459" s="21" t="str">
        <f>IF(Data!G459&gt;0,Data!G459-4,"")</f>
        <v/>
      </c>
      <c r="H459" s="21" t="str">
        <f>IF(Data!H459&gt;0,Data!H459-4,"")</f>
        <v/>
      </c>
      <c r="I459" s="21" t="str">
        <f>IF(Data!I459&gt;0,4-Data!I459,"")</f>
        <v/>
      </c>
      <c r="J459" s="21" t="str">
        <f>IF(Data!J459&gt;0,4-Data!J459,"")</f>
        <v/>
      </c>
      <c r="K459" s="21" t="str">
        <f>IF(Data!K459&gt;0,Data!K459-4,"")</f>
        <v/>
      </c>
      <c r="L459" s="21" t="str">
        <f>IF(Data!L459&gt;0,4-Data!L459,"")</f>
        <v/>
      </c>
      <c r="M459" s="21" t="str">
        <f>IF(Data!M459&gt;0,Data!M459-4,"")</f>
        <v/>
      </c>
      <c r="N459" s="21" t="str">
        <f>IF(Data!N459&gt;0,Data!N459-4,"")</f>
        <v/>
      </c>
      <c r="O459" s="21" t="str">
        <f>IF(Data!O459&gt;0,Data!O459-4,"")</f>
        <v/>
      </c>
      <c r="P459" s="21" t="str">
        <f>IF(Data!P459&gt;0,Data!P459-4,"")</f>
        <v/>
      </c>
      <c r="Q459" s="21" t="str">
        <f>IF(Data!Q459&gt;0,4-Data!Q459,"")</f>
        <v/>
      </c>
      <c r="R459" s="21" t="str">
        <f>IF(Data!R459&gt;0,4-Data!R459,"")</f>
        <v/>
      </c>
      <c r="S459" s="21" t="str">
        <f>IF(Data!S459&gt;0,4-Data!S459,"")</f>
        <v/>
      </c>
      <c r="T459" s="21" t="str">
        <f>IF(Data!T459&gt;0,Data!T459-4,"")</f>
        <v/>
      </c>
      <c r="U459" s="21" t="str">
        <f>IF(Data!U459&gt;0,4-Data!U459,"")</f>
        <v/>
      </c>
      <c r="V459" s="21" t="str">
        <f>IF(Data!V459&gt;0,Data!V459-4,"")</f>
        <v/>
      </c>
      <c r="W459" s="21" t="str">
        <f>IF(Data!W459&gt;0,4-Data!W459,"")</f>
        <v/>
      </c>
      <c r="X459" s="21" t="str">
        <f>IF(Data!X459&gt;0,4-Data!X459,"")</f>
        <v/>
      </c>
      <c r="Y459" s="21" t="str">
        <f>IF(Data!Y459&gt;0,4-Data!Y459,"")</f>
        <v/>
      </c>
      <c r="Z459" s="21" t="str">
        <f>IF(Data!Z459&gt;0,Data!Z459-4,"")</f>
        <v/>
      </c>
      <c r="AC459" s="39" t="str">
        <f t="shared" si="1"/>
        <v/>
      </c>
      <c r="AD459" s="39" t="str">
        <f t="shared" si="2"/>
        <v/>
      </c>
      <c r="AE459" s="39" t="str">
        <f t="shared" si="3"/>
        <v/>
      </c>
      <c r="AF459" s="39" t="str">
        <f t="shared" si="4"/>
        <v/>
      </c>
      <c r="AG459" s="39" t="str">
        <f t="shared" si="5"/>
        <v/>
      </c>
      <c r="AH459" s="39" t="str">
        <f t="shared" si="6"/>
        <v/>
      </c>
    </row>
    <row r="460" ht="14.25" customHeight="1">
      <c r="A460" s="21" t="str">
        <f>IF(Data!A460&gt;0,Data!A460-4,"")</f>
        <v/>
      </c>
      <c r="B460" s="21" t="str">
        <f>IF(Data!B460&gt;0,Data!B460-4,"")</f>
        <v/>
      </c>
      <c r="C460" s="21" t="str">
        <f>IF(Data!C460&gt;0,4-Data!C460,"")</f>
        <v/>
      </c>
      <c r="D460" s="21" t="str">
        <f>IF(Data!D460&gt;0,4-Data!D460,"")</f>
        <v/>
      </c>
      <c r="E460" s="21" t="str">
        <f>IF(Data!E460&gt;0,4-Data!E460,"")</f>
        <v/>
      </c>
      <c r="F460" s="21" t="str">
        <f>IF(Data!F460&gt;0,Data!F460-4,"")</f>
        <v/>
      </c>
      <c r="G460" s="21" t="str">
        <f>IF(Data!G460&gt;0,Data!G460-4,"")</f>
        <v/>
      </c>
      <c r="H460" s="21" t="str">
        <f>IF(Data!H460&gt;0,Data!H460-4,"")</f>
        <v/>
      </c>
      <c r="I460" s="21" t="str">
        <f>IF(Data!I460&gt;0,4-Data!I460,"")</f>
        <v/>
      </c>
      <c r="J460" s="21" t="str">
        <f>IF(Data!J460&gt;0,4-Data!J460,"")</f>
        <v/>
      </c>
      <c r="K460" s="21" t="str">
        <f>IF(Data!K460&gt;0,Data!K460-4,"")</f>
        <v/>
      </c>
      <c r="L460" s="21" t="str">
        <f>IF(Data!L460&gt;0,4-Data!L460,"")</f>
        <v/>
      </c>
      <c r="M460" s="21" t="str">
        <f>IF(Data!M460&gt;0,Data!M460-4,"")</f>
        <v/>
      </c>
      <c r="N460" s="21" t="str">
        <f>IF(Data!N460&gt;0,Data!N460-4,"")</f>
        <v/>
      </c>
      <c r="O460" s="21" t="str">
        <f>IF(Data!O460&gt;0,Data!O460-4,"")</f>
        <v/>
      </c>
      <c r="P460" s="21" t="str">
        <f>IF(Data!P460&gt;0,Data!P460-4,"")</f>
        <v/>
      </c>
      <c r="Q460" s="21" t="str">
        <f>IF(Data!Q460&gt;0,4-Data!Q460,"")</f>
        <v/>
      </c>
      <c r="R460" s="21" t="str">
        <f>IF(Data!R460&gt;0,4-Data!R460,"")</f>
        <v/>
      </c>
      <c r="S460" s="21" t="str">
        <f>IF(Data!S460&gt;0,4-Data!S460,"")</f>
        <v/>
      </c>
      <c r="T460" s="21" t="str">
        <f>IF(Data!T460&gt;0,Data!T460-4,"")</f>
        <v/>
      </c>
      <c r="U460" s="21" t="str">
        <f>IF(Data!U460&gt;0,4-Data!U460,"")</f>
        <v/>
      </c>
      <c r="V460" s="21" t="str">
        <f>IF(Data!V460&gt;0,Data!V460-4,"")</f>
        <v/>
      </c>
      <c r="W460" s="21" t="str">
        <f>IF(Data!W460&gt;0,4-Data!W460,"")</f>
        <v/>
      </c>
      <c r="X460" s="21" t="str">
        <f>IF(Data!X460&gt;0,4-Data!X460,"")</f>
        <v/>
      </c>
      <c r="Y460" s="21" t="str">
        <f>IF(Data!Y460&gt;0,4-Data!Y460,"")</f>
        <v/>
      </c>
      <c r="Z460" s="21" t="str">
        <f>IF(Data!Z460&gt;0,Data!Z460-4,"")</f>
        <v/>
      </c>
      <c r="AC460" s="39" t="str">
        <f t="shared" si="1"/>
        <v/>
      </c>
      <c r="AD460" s="39" t="str">
        <f t="shared" si="2"/>
        <v/>
      </c>
      <c r="AE460" s="39" t="str">
        <f t="shared" si="3"/>
        <v/>
      </c>
      <c r="AF460" s="39" t="str">
        <f t="shared" si="4"/>
        <v/>
      </c>
      <c r="AG460" s="39" t="str">
        <f t="shared" si="5"/>
        <v/>
      </c>
      <c r="AH460" s="39" t="str">
        <f t="shared" si="6"/>
        <v/>
      </c>
    </row>
    <row r="461" ht="14.25" customHeight="1">
      <c r="A461" s="21" t="str">
        <f>IF(Data!A461&gt;0,Data!A461-4,"")</f>
        <v/>
      </c>
      <c r="B461" s="21" t="str">
        <f>IF(Data!B461&gt;0,Data!B461-4,"")</f>
        <v/>
      </c>
      <c r="C461" s="21" t="str">
        <f>IF(Data!C461&gt;0,4-Data!C461,"")</f>
        <v/>
      </c>
      <c r="D461" s="21" t="str">
        <f>IF(Data!D461&gt;0,4-Data!D461,"")</f>
        <v/>
      </c>
      <c r="E461" s="21" t="str">
        <f>IF(Data!E461&gt;0,4-Data!E461,"")</f>
        <v/>
      </c>
      <c r="F461" s="21" t="str">
        <f>IF(Data!F461&gt;0,Data!F461-4,"")</f>
        <v/>
      </c>
      <c r="G461" s="21" t="str">
        <f>IF(Data!G461&gt;0,Data!G461-4,"")</f>
        <v/>
      </c>
      <c r="H461" s="21" t="str">
        <f>IF(Data!H461&gt;0,Data!H461-4,"")</f>
        <v/>
      </c>
      <c r="I461" s="21" t="str">
        <f>IF(Data!I461&gt;0,4-Data!I461,"")</f>
        <v/>
      </c>
      <c r="J461" s="21" t="str">
        <f>IF(Data!J461&gt;0,4-Data!J461,"")</f>
        <v/>
      </c>
      <c r="K461" s="21" t="str">
        <f>IF(Data!K461&gt;0,Data!K461-4,"")</f>
        <v/>
      </c>
      <c r="L461" s="21" t="str">
        <f>IF(Data!L461&gt;0,4-Data!L461,"")</f>
        <v/>
      </c>
      <c r="M461" s="21" t="str">
        <f>IF(Data!M461&gt;0,Data!M461-4,"")</f>
        <v/>
      </c>
      <c r="N461" s="21" t="str">
        <f>IF(Data!N461&gt;0,Data!N461-4,"")</f>
        <v/>
      </c>
      <c r="O461" s="21" t="str">
        <f>IF(Data!O461&gt;0,Data!O461-4,"")</f>
        <v/>
      </c>
      <c r="P461" s="21" t="str">
        <f>IF(Data!P461&gt;0,Data!P461-4,"")</f>
        <v/>
      </c>
      <c r="Q461" s="21" t="str">
        <f>IF(Data!Q461&gt;0,4-Data!Q461,"")</f>
        <v/>
      </c>
      <c r="R461" s="21" t="str">
        <f>IF(Data!R461&gt;0,4-Data!R461,"")</f>
        <v/>
      </c>
      <c r="S461" s="21" t="str">
        <f>IF(Data!S461&gt;0,4-Data!S461,"")</f>
        <v/>
      </c>
      <c r="T461" s="21" t="str">
        <f>IF(Data!T461&gt;0,Data!T461-4,"")</f>
        <v/>
      </c>
      <c r="U461" s="21" t="str">
        <f>IF(Data!U461&gt;0,4-Data!U461,"")</f>
        <v/>
      </c>
      <c r="V461" s="21" t="str">
        <f>IF(Data!V461&gt;0,Data!V461-4,"")</f>
        <v/>
      </c>
      <c r="W461" s="21" t="str">
        <f>IF(Data!W461&gt;0,4-Data!W461,"")</f>
        <v/>
      </c>
      <c r="X461" s="21" t="str">
        <f>IF(Data!X461&gt;0,4-Data!X461,"")</f>
        <v/>
      </c>
      <c r="Y461" s="21" t="str">
        <f>IF(Data!Y461&gt;0,4-Data!Y461,"")</f>
        <v/>
      </c>
      <c r="Z461" s="21" t="str">
        <f>IF(Data!Z461&gt;0,Data!Z461-4,"")</f>
        <v/>
      </c>
      <c r="AC461" s="39" t="str">
        <f t="shared" si="1"/>
        <v/>
      </c>
      <c r="AD461" s="39" t="str">
        <f t="shared" si="2"/>
        <v/>
      </c>
      <c r="AE461" s="39" t="str">
        <f t="shared" si="3"/>
        <v/>
      </c>
      <c r="AF461" s="39" t="str">
        <f t="shared" si="4"/>
        <v/>
      </c>
      <c r="AG461" s="39" t="str">
        <f t="shared" si="5"/>
        <v/>
      </c>
      <c r="AH461" s="39" t="str">
        <f t="shared" si="6"/>
        <v/>
      </c>
    </row>
    <row r="462" ht="14.25" customHeight="1">
      <c r="A462" s="21" t="str">
        <f>IF(Data!A462&gt;0,Data!A462-4,"")</f>
        <v/>
      </c>
      <c r="B462" s="21" t="str">
        <f>IF(Data!B462&gt;0,Data!B462-4,"")</f>
        <v/>
      </c>
      <c r="C462" s="21" t="str">
        <f>IF(Data!C462&gt;0,4-Data!C462,"")</f>
        <v/>
      </c>
      <c r="D462" s="21" t="str">
        <f>IF(Data!D462&gt;0,4-Data!D462,"")</f>
        <v/>
      </c>
      <c r="E462" s="21" t="str">
        <f>IF(Data!E462&gt;0,4-Data!E462,"")</f>
        <v/>
      </c>
      <c r="F462" s="21" t="str">
        <f>IF(Data!F462&gt;0,Data!F462-4,"")</f>
        <v/>
      </c>
      <c r="G462" s="21" t="str">
        <f>IF(Data!G462&gt;0,Data!G462-4,"")</f>
        <v/>
      </c>
      <c r="H462" s="21" t="str">
        <f>IF(Data!H462&gt;0,Data!H462-4,"")</f>
        <v/>
      </c>
      <c r="I462" s="21" t="str">
        <f>IF(Data!I462&gt;0,4-Data!I462,"")</f>
        <v/>
      </c>
      <c r="J462" s="21" t="str">
        <f>IF(Data!J462&gt;0,4-Data!J462,"")</f>
        <v/>
      </c>
      <c r="K462" s="21" t="str">
        <f>IF(Data!K462&gt;0,Data!K462-4,"")</f>
        <v/>
      </c>
      <c r="L462" s="21" t="str">
        <f>IF(Data!L462&gt;0,4-Data!L462,"")</f>
        <v/>
      </c>
      <c r="M462" s="21" t="str">
        <f>IF(Data!M462&gt;0,Data!M462-4,"")</f>
        <v/>
      </c>
      <c r="N462" s="21" t="str">
        <f>IF(Data!N462&gt;0,Data!N462-4,"")</f>
        <v/>
      </c>
      <c r="O462" s="21" t="str">
        <f>IF(Data!O462&gt;0,Data!O462-4,"")</f>
        <v/>
      </c>
      <c r="P462" s="21" t="str">
        <f>IF(Data!P462&gt;0,Data!P462-4,"")</f>
        <v/>
      </c>
      <c r="Q462" s="21" t="str">
        <f>IF(Data!Q462&gt;0,4-Data!Q462,"")</f>
        <v/>
      </c>
      <c r="R462" s="21" t="str">
        <f>IF(Data!R462&gt;0,4-Data!R462,"")</f>
        <v/>
      </c>
      <c r="S462" s="21" t="str">
        <f>IF(Data!S462&gt;0,4-Data!S462,"")</f>
        <v/>
      </c>
      <c r="T462" s="21" t="str">
        <f>IF(Data!T462&gt;0,Data!T462-4,"")</f>
        <v/>
      </c>
      <c r="U462" s="21" t="str">
        <f>IF(Data!U462&gt;0,4-Data!U462,"")</f>
        <v/>
      </c>
      <c r="V462" s="21" t="str">
        <f>IF(Data!V462&gt;0,Data!V462-4,"")</f>
        <v/>
      </c>
      <c r="W462" s="21" t="str">
        <f>IF(Data!W462&gt;0,4-Data!W462,"")</f>
        <v/>
      </c>
      <c r="X462" s="21" t="str">
        <f>IF(Data!X462&gt;0,4-Data!X462,"")</f>
        <v/>
      </c>
      <c r="Y462" s="21" t="str">
        <f>IF(Data!Y462&gt;0,4-Data!Y462,"")</f>
        <v/>
      </c>
      <c r="Z462" s="21" t="str">
        <f>IF(Data!Z462&gt;0,Data!Z462-4,"")</f>
        <v/>
      </c>
      <c r="AC462" s="39" t="str">
        <f t="shared" si="1"/>
        <v/>
      </c>
      <c r="AD462" s="39" t="str">
        <f t="shared" si="2"/>
        <v/>
      </c>
      <c r="AE462" s="39" t="str">
        <f t="shared" si="3"/>
        <v/>
      </c>
      <c r="AF462" s="39" t="str">
        <f t="shared" si="4"/>
        <v/>
      </c>
      <c r="AG462" s="39" t="str">
        <f t="shared" si="5"/>
        <v/>
      </c>
      <c r="AH462" s="39" t="str">
        <f t="shared" si="6"/>
        <v/>
      </c>
    </row>
    <row r="463" ht="14.25" customHeight="1">
      <c r="A463" s="21" t="str">
        <f>IF(Data!A463&gt;0,Data!A463-4,"")</f>
        <v/>
      </c>
      <c r="B463" s="21" t="str">
        <f>IF(Data!B463&gt;0,Data!B463-4,"")</f>
        <v/>
      </c>
      <c r="C463" s="21" t="str">
        <f>IF(Data!C463&gt;0,4-Data!C463,"")</f>
        <v/>
      </c>
      <c r="D463" s="21" t="str">
        <f>IF(Data!D463&gt;0,4-Data!D463,"")</f>
        <v/>
      </c>
      <c r="E463" s="21" t="str">
        <f>IF(Data!E463&gt;0,4-Data!E463,"")</f>
        <v/>
      </c>
      <c r="F463" s="21" t="str">
        <f>IF(Data!F463&gt;0,Data!F463-4,"")</f>
        <v/>
      </c>
      <c r="G463" s="21" t="str">
        <f>IF(Data!G463&gt;0,Data!G463-4,"")</f>
        <v/>
      </c>
      <c r="H463" s="21" t="str">
        <f>IF(Data!H463&gt;0,Data!H463-4,"")</f>
        <v/>
      </c>
      <c r="I463" s="21" t="str">
        <f>IF(Data!I463&gt;0,4-Data!I463,"")</f>
        <v/>
      </c>
      <c r="J463" s="21" t="str">
        <f>IF(Data!J463&gt;0,4-Data!J463,"")</f>
        <v/>
      </c>
      <c r="K463" s="21" t="str">
        <f>IF(Data!K463&gt;0,Data!K463-4,"")</f>
        <v/>
      </c>
      <c r="L463" s="21" t="str">
        <f>IF(Data!L463&gt;0,4-Data!L463,"")</f>
        <v/>
      </c>
      <c r="M463" s="21" t="str">
        <f>IF(Data!M463&gt;0,Data!M463-4,"")</f>
        <v/>
      </c>
      <c r="N463" s="21" t="str">
        <f>IF(Data!N463&gt;0,Data!N463-4,"")</f>
        <v/>
      </c>
      <c r="O463" s="21" t="str">
        <f>IF(Data!O463&gt;0,Data!O463-4,"")</f>
        <v/>
      </c>
      <c r="P463" s="21" t="str">
        <f>IF(Data!P463&gt;0,Data!P463-4,"")</f>
        <v/>
      </c>
      <c r="Q463" s="21" t="str">
        <f>IF(Data!Q463&gt;0,4-Data!Q463,"")</f>
        <v/>
      </c>
      <c r="R463" s="21" t="str">
        <f>IF(Data!R463&gt;0,4-Data!R463,"")</f>
        <v/>
      </c>
      <c r="S463" s="21" t="str">
        <f>IF(Data!S463&gt;0,4-Data!S463,"")</f>
        <v/>
      </c>
      <c r="T463" s="21" t="str">
        <f>IF(Data!T463&gt;0,Data!T463-4,"")</f>
        <v/>
      </c>
      <c r="U463" s="21" t="str">
        <f>IF(Data!U463&gt;0,4-Data!U463,"")</f>
        <v/>
      </c>
      <c r="V463" s="21" t="str">
        <f>IF(Data!V463&gt;0,Data!V463-4,"")</f>
        <v/>
      </c>
      <c r="W463" s="21" t="str">
        <f>IF(Data!W463&gt;0,4-Data!W463,"")</f>
        <v/>
      </c>
      <c r="X463" s="21" t="str">
        <f>IF(Data!X463&gt;0,4-Data!X463,"")</f>
        <v/>
      </c>
      <c r="Y463" s="21" t="str">
        <f>IF(Data!Y463&gt;0,4-Data!Y463,"")</f>
        <v/>
      </c>
      <c r="Z463" s="21" t="str">
        <f>IF(Data!Z463&gt;0,Data!Z463-4,"")</f>
        <v/>
      </c>
      <c r="AC463" s="39" t="str">
        <f t="shared" si="1"/>
        <v/>
      </c>
      <c r="AD463" s="39" t="str">
        <f t="shared" si="2"/>
        <v/>
      </c>
      <c r="AE463" s="39" t="str">
        <f t="shared" si="3"/>
        <v/>
      </c>
      <c r="AF463" s="39" t="str">
        <f t="shared" si="4"/>
        <v/>
      </c>
      <c r="AG463" s="39" t="str">
        <f t="shared" si="5"/>
        <v/>
      </c>
      <c r="AH463" s="39" t="str">
        <f t="shared" si="6"/>
        <v/>
      </c>
    </row>
    <row r="464" ht="14.25" customHeight="1">
      <c r="A464" s="21" t="str">
        <f>IF(Data!A464&gt;0,Data!A464-4,"")</f>
        <v/>
      </c>
      <c r="B464" s="21" t="str">
        <f>IF(Data!B464&gt;0,Data!B464-4,"")</f>
        <v/>
      </c>
      <c r="C464" s="21" t="str">
        <f>IF(Data!C464&gt;0,4-Data!C464,"")</f>
        <v/>
      </c>
      <c r="D464" s="21" t="str">
        <f>IF(Data!D464&gt;0,4-Data!D464,"")</f>
        <v/>
      </c>
      <c r="E464" s="21" t="str">
        <f>IF(Data!E464&gt;0,4-Data!E464,"")</f>
        <v/>
      </c>
      <c r="F464" s="21" t="str">
        <f>IF(Data!F464&gt;0,Data!F464-4,"")</f>
        <v/>
      </c>
      <c r="G464" s="21" t="str">
        <f>IF(Data!G464&gt;0,Data!G464-4,"")</f>
        <v/>
      </c>
      <c r="H464" s="21" t="str">
        <f>IF(Data!H464&gt;0,Data!H464-4,"")</f>
        <v/>
      </c>
      <c r="I464" s="21" t="str">
        <f>IF(Data!I464&gt;0,4-Data!I464,"")</f>
        <v/>
      </c>
      <c r="J464" s="21" t="str">
        <f>IF(Data!J464&gt;0,4-Data!J464,"")</f>
        <v/>
      </c>
      <c r="K464" s="21" t="str">
        <f>IF(Data!K464&gt;0,Data!K464-4,"")</f>
        <v/>
      </c>
      <c r="L464" s="21" t="str">
        <f>IF(Data!L464&gt;0,4-Data!L464,"")</f>
        <v/>
      </c>
      <c r="M464" s="21" t="str">
        <f>IF(Data!M464&gt;0,Data!M464-4,"")</f>
        <v/>
      </c>
      <c r="N464" s="21" t="str">
        <f>IF(Data!N464&gt;0,Data!N464-4,"")</f>
        <v/>
      </c>
      <c r="O464" s="21" t="str">
        <f>IF(Data!O464&gt;0,Data!O464-4,"")</f>
        <v/>
      </c>
      <c r="P464" s="21" t="str">
        <f>IF(Data!P464&gt;0,Data!P464-4,"")</f>
        <v/>
      </c>
      <c r="Q464" s="21" t="str">
        <f>IF(Data!Q464&gt;0,4-Data!Q464,"")</f>
        <v/>
      </c>
      <c r="R464" s="21" t="str">
        <f>IF(Data!R464&gt;0,4-Data!R464,"")</f>
        <v/>
      </c>
      <c r="S464" s="21" t="str">
        <f>IF(Data!S464&gt;0,4-Data!S464,"")</f>
        <v/>
      </c>
      <c r="T464" s="21" t="str">
        <f>IF(Data!T464&gt;0,Data!T464-4,"")</f>
        <v/>
      </c>
      <c r="U464" s="21" t="str">
        <f>IF(Data!U464&gt;0,4-Data!U464,"")</f>
        <v/>
      </c>
      <c r="V464" s="21" t="str">
        <f>IF(Data!V464&gt;0,Data!V464-4,"")</f>
        <v/>
      </c>
      <c r="W464" s="21" t="str">
        <f>IF(Data!W464&gt;0,4-Data!W464,"")</f>
        <v/>
      </c>
      <c r="X464" s="21" t="str">
        <f>IF(Data!X464&gt;0,4-Data!X464,"")</f>
        <v/>
      </c>
      <c r="Y464" s="21" t="str">
        <f>IF(Data!Y464&gt;0,4-Data!Y464,"")</f>
        <v/>
      </c>
      <c r="Z464" s="21" t="str">
        <f>IF(Data!Z464&gt;0,Data!Z464-4,"")</f>
        <v/>
      </c>
      <c r="AC464" s="39" t="str">
        <f t="shared" si="1"/>
        <v/>
      </c>
      <c r="AD464" s="39" t="str">
        <f t="shared" si="2"/>
        <v/>
      </c>
      <c r="AE464" s="39" t="str">
        <f t="shared" si="3"/>
        <v/>
      </c>
      <c r="AF464" s="39" t="str">
        <f t="shared" si="4"/>
        <v/>
      </c>
      <c r="AG464" s="39" t="str">
        <f t="shared" si="5"/>
        <v/>
      </c>
      <c r="AH464" s="39" t="str">
        <f t="shared" si="6"/>
        <v/>
      </c>
    </row>
    <row r="465" ht="14.25" customHeight="1">
      <c r="A465" s="21" t="str">
        <f>IF(Data!A465&gt;0,Data!A465-4,"")</f>
        <v/>
      </c>
      <c r="B465" s="21" t="str">
        <f>IF(Data!B465&gt;0,Data!B465-4,"")</f>
        <v/>
      </c>
      <c r="C465" s="21" t="str">
        <f>IF(Data!C465&gt;0,4-Data!C465,"")</f>
        <v/>
      </c>
      <c r="D465" s="21" t="str">
        <f>IF(Data!D465&gt;0,4-Data!D465,"")</f>
        <v/>
      </c>
      <c r="E465" s="21" t="str">
        <f>IF(Data!E465&gt;0,4-Data!E465,"")</f>
        <v/>
      </c>
      <c r="F465" s="21" t="str">
        <f>IF(Data!F465&gt;0,Data!F465-4,"")</f>
        <v/>
      </c>
      <c r="G465" s="21" t="str">
        <f>IF(Data!G465&gt;0,Data!G465-4,"")</f>
        <v/>
      </c>
      <c r="H465" s="21" t="str">
        <f>IF(Data!H465&gt;0,Data!H465-4,"")</f>
        <v/>
      </c>
      <c r="I465" s="21" t="str">
        <f>IF(Data!I465&gt;0,4-Data!I465,"")</f>
        <v/>
      </c>
      <c r="J465" s="21" t="str">
        <f>IF(Data!J465&gt;0,4-Data!J465,"")</f>
        <v/>
      </c>
      <c r="K465" s="21" t="str">
        <f>IF(Data!K465&gt;0,Data!K465-4,"")</f>
        <v/>
      </c>
      <c r="L465" s="21" t="str">
        <f>IF(Data!L465&gt;0,4-Data!L465,"")</f>
        <v/>
      </c>
      <c r="M465" s="21" t="str">
        <f>IF(Data!M465&gt;0,Data!M465-4,"")</f>
        <v/>
      </c>
      <c r="N465" s="21" t="str">
        <f>IF(Data!N465&gt;0,Data!N465-4,"")</f>
        <v/>
      </c>
      <c r="O465" s="21" t="str">
        <f>IF(Data!O465&gt;0,Data!O465-4,"")</f>
        <v/>
      </c>
      <c r="P465" s="21" t="str">
        <f>IF(Data!P465&gt;0,Data!P465-4,"")</f>
        <v/>
      </c>
      <c r="Q465" s="21" t="str">
        <f>IF(Data!Q465&gt;0,4-Data!Q465,"")</f>
        <v/>
      </c>
      <c r="R465" s="21" t="str">
        <f>IF(Data!R465&gt;0,4-Data!R465,"")</f>
        <v/>
      </c>
      <c r="S465" s="21" t="str">
        <f>IF(Data!S465&gt;0,4-Data!S465,"")</f>
        <v/>
      </c>
      <c r="T465" s="21" t="str">
        <f>IF(Data!T465&gt;0,Data!T465-4,"")</f>
        <v/>
      </c>
      <c r="U465" s="21" t="str">
        <f>IF(Data!U465&gt;0,4-Data!U465,"")</f>
        <v/>
      </c>
      <c r="V465" s="21" t="str">
        <f>IF(Data!V465&gt;0,Data!V465-4,"")</f>
        <v/>
      </c>
      <c r="W465" s="21" t="str">
        <f>IF(Data!W465&gt;0,4-Data!W465,"")</f>
        <v/>
      </c>
      <c r="X465" s="21" t="str">
        <f>IF(Data!X465&gt;0,4-Data!X465,"")</f>
        <v/>
      </c>
      <c r="Y465" s="21" t="str">
        <f>IF(Data!Y465&gt;0,4-Data!Y465,"")</f>
        <v/>
      </c>
      <c r="Z465" s="21" t="str">
        <f>IF(Data!Z465&gt;0,Data!Z465-4,"")</f>
        <v/>
      </c>
      <c r="AC465" s="39" t="str">
        <f t="shared" si="1"/>
        <v/>
      </c>
      <c r="AD465" s="39" t="str">
        <f t="shared" si="2"/>
        <v/>
      </c>
      <c r="AE465" s="39" t="str">
        <f t="shared" si="3"/>
        <v/>
      </c>
      <c r="AF465" s="39" t="str">
        <f t="shared" si="4"/>
        <v/>
      </c>
      <c r="AG465" s="39" t="str">
        <f t="shared" si="5"/>
        <v/>
      </c>
      <c r="AH465" s="39" t="str">
        <f t="shared" si="6"/>
        <v/>
      </c>
    </row>
    <row r="466" ht="14.25" customHeight="1">
      <c r="A466" s="21" t="str">
        <f>IF(Data!A466&gt;0,Data!A466-4,"")</f>
        <v/>
      </c>
      <c r="B466" s="21" t="str">
        <f>IF(Data!B466&gt;0,Data!B466-4,"")</f>
        <v/>
      </c>
      <c r="C466" s="21" t="str">
        <f>IF(Data!C466&gt;0,4-Data!C466,"")</f>
        <v/>
      </c>
      <c r="D466" s="21" t="str">
        <f>IF(Data!D466&gt;0,4-Data!D466,"")</f>
        <v/>
      </c>
      <c r="E466" s="21" t="str">
        <f>IF(Data!E466&gt;0,4-Data!E466,"")</f>
        <v/>
      </c>
      <c r="F466" s="21" t="str">
        <f>IF(Data!F466&gt;0,Data!F466-4,"")</f>
        <v/>
      </c>
      <c r="G466" s="21" t="str">
        <f>IF(Data!G466&gt;0,Data!G466-4,"")</f>
        <v/>
      </c>
      <c r="H466" s="21" t="str">
        <f>IF(Data!H466&gt;0,Data!H466-4,"")</f>
        <v/>
      </c>
      <c r="I466" s="21" t="str">
        <f>IF(Data!I466&gt;0,4-Data!I466,"")</f>
        <v/>
      </c>
      <c r="J466" s="21" t="str">
        <f>IF(Data!J466&gt;0,4-Data!J466,"")</f>
        <v/>
      </c>
      <c r="K466" s="21" t="str">
        <f>IF(Data!K466&gt;0,Data!K466-4,"")</f>
        <v/>
      </c>
      <c r="L466" s="21" t="str">
        <f>IF(Data!L466&gt;0,4-Data!L466,"")</f>
        <v/>
      </c>
      <c r="M466" s="21" t="str">
        <f>IF(Data!M466&gt;0,Data!M466-4,"")</f>
        <v/>
      </c>
      <c r="N466" s="21" t="str">
        <f>IF(Data!N466&gt;0,Data!N466-4,"")</f>
        <v/>
      </c>
      <c r="O466" s="21" t="str">
        <f>IF(Data!O466&gt;0,Data!O466-4,"")</f>
        <v/>
      </c>
      <c r="P466" s="21" t="str">
        <f>IF(Data!P466&gt;0,Data!P466-4,"")</f>
        <v/>
      </c>
      <c r="Q466" s="21" t="str">
        <f>IF(Data!Q466&gt;0,4-Data!Q466,"")</f>
        <v/>
      </c>
      <c r="R466" s="21" t="str">
        <f>IF(Data!R466&gt;0,4-Data!R466,"")</f>
        <v/>
      </c>
      <c r="S466" s="21" t="str">
        <f>IF(Data!S466&gt;0,4-Data!S466,"")</f>
        <v/>
      </c>
      <c r="T466" s="21" t="str">
        <f>IF(Data!T466&gt;0,Data!T466-4,"")</f>
        <v/>
      </c>
      <c r="U466" s="21" t="str">
        <f>IF(Data!U466&gt;0,4-Data!U466,"")</f>
        <v/>
      </c>
      <c r="V466" s="21" t="str">
        <f>IF(Data!V466&gt;0,Data!V466-4,"")</f>
        <v/>
      </c>
      <c r="W466" s="21" t="str">
        <f>IF(Data!W466&gt;0,4-Data!W466,"")</f>
        <v/>
      </c>
      <c r="X466" s="21" t="str">
        <f>IF(Data!X466&gt;0,4-Data!X466,"")</f>
        <v/>
      </c>
      <c r="Y466" s="21" t="str">
        <f>IF(Data!Y466&gt;0,4-Data!Y466,"")</f>
        <v/>
      </c>
      <c r="Z466" s="21" t="str">
        <f>IF(Data!Z466&gt;0,Data!Z466-4,"")</f>
        <v/>
      </c>
      <c r="AC466" s="39" t="str">
        <f t="shared" si="1"/>
        <v/>
      </c>
      <c r="AD466" s="39" t="str">
        <f t="shared" si="2"/>
        <v/>
      </c>
      <c r="AE466" s="39" t="str">
        <f t="shared" si="3"/>
        <v/>
      </c>
      <c r="AF466" s="39" t="str">
        <f t="shared" si="4"/>
        <v/>
      </c>
      <c r="AG466" s="39" t="str">
        <f t="shared" si="5"/>
        <v/>
      </c>
      <c r="AH466" s="39" t="str">
        <f t="shared" si="6"/>
        <v/>
      </c>
    </row>
    <row r="467" ht="14.25" customHeight="1">
      <c r="A467" s="21" t="str">
        <f>IF(Data!A467&gt;0,Data!A467-4,"")</f>
        <v/>
      </c>
      <c r="B467" s="21" t="str">
        <f>IF(Data!B467&gt;0,Data!B467-4,"")</f>
        <v/>
      </c>
      <c r="C467" s="21" t="str">
        <f>IF(Data!C467&gt;0,4-Data!C467,"")</f>
        <v/>
      </c>
      <c r="D467" s="21" t="str">
        <f>IF(Data!D467&gt;0,4-Data!D467,"")</f>
        <v/>
      </c>
      <c r="E467" s="21" t="str">
        <f>IF(Data!E467&gt;0,4-Data!E467,"")</f>
        <v/>
      </c>
      <c r="F467" s="21" t="str">
        <f>IF(Data!F467&gt;0,Data!F467-4,"")</f>
        <v/>
      </c>
      <c r="G467" s="21" t="str">
        <f>IF(Data!G467&gt;0,Data!G467-4,"")</f>
        <v/>
      </c>
      <c r="H467" s="21" t="str">
        <f>IF(Data!H467&gt;0,Data!H467-4,"")</f>
        <v/>
      </c>
      <c r="I467" s="21" t="str">
        <f>IF(Data!I467&gt;0,4-Data!I467,"")</f>
        <v/>
      </c>
      <c r="J467" s="21" t="str">
        <f>IF(Data!J467&gt;0,4-Data!J467,"")</f>
        <v/>
      </c>
      <c r="K467" s="21" t="str">
        <f>IF(Data!K467&gt;0,Data!K467-4,"")</f>
        <v/>
      </c>
      <c r="L467" s="21" t="str">
        <f>IF(Data!L467&gt;0,4-Data!L467,"")</f>
        <v/>
      </c>
      <c r="M467" s="21" t="str">
        <f>IF(Data!M467&gt;0,Data!M467-4,"")</f>
        <v/>
      </c>
      <c r="N467" s="21" t="str">
        <f>IF(Data!N467&gt;0,Data!N467-4,"")</f>
        <v/>
      </c>
      <c r="O467" s="21" t="str">
        <f>IF(Data!O467&gt;0,Data!O467-4,"")</f>
        <v/>
      </c>
      <c r="P467" s="21" t="str">
        <f>IF(Data!P467&gt;0,Data!P467-4,"")</f>
        <v/>
      </c>
      <c r="Q467" s="21" t="str">
        <f>IF(Data!Q467&gt;0,4-Data!Q467,"")</f>
        <v/>
      </c>
      <c r="R467" s="21" t="str">
        <f>IF(Data!R467&gt;0,4-Data!R467,"")</f>
        <v/>
      </c>
      <c r="S467" s="21" t="str">
        <f>IF(Data!S467&gt;0,4-Data!S467,"")</f>
        <v/>
      </c>
      <c r="T467" s="21" t="str">
        <f>IF(Data!T467&gt;0,Data!T467-4,"")</f>
        <v/>
      </c>
      <c r="U467" s="21" t="str">
        <f>IF(Data!U467&gt;0,4-Data!U467,"")</f>
        <v/>
      </c>
      <c r="V467" s="21" t="str">
        <f>IF(Data!V467&gt;0,Data!V467-4,"")</f>
        <v/>
      </c>
      <c r="W467" s="21" t="str">
        <f>IF(Data!W467&gt;0,4-Data!W467,"")</f>
        <v/>
      </c>
      <c r="X467" s="21" t="str">
        <f>IF(Data!X467&gt;0,4-Data!X467,"")</f>
        <v/>
      </c>
      <c r="Y467" s="21" t="str">
        <f>IF(Data!Y467&gt;0,4-Data!Y467,"")</f>
        <v/>
      </c>
      <c r="Z467" s="21" t="str">
        <f>IF(Data!Z467&gt;0,Data!Z467-4,"")</f>
        <v/>
      </c>
      <c r="AC467" s="39" t="str">
        <f t="shared" si="1"/>
        <v/>
      </c>
      <c r="AD467" s="39" t="str">
        <f t="shared" si="2"/>
        <v/>
      </c>
      <c r="AE467" s="39" t="str">
        <f t="shared" si="3"/>
        <v/>
      </c>
      <c r="AF467" s="39" t="str">
        <f t="shared" si="4"/>
        <v/>
      </c>
      <c r="AG467" s="39" t="str">
        <f t="shared" si="5"/>
        <v/>
      </c>
      <c r="AH467" s="39" t="str">
        <f t="shared" si="6"/>
        <v/>
      </c>
    </row>
    <row r="468" ht="14.25" customHeight="1">
      <c r="A468" s="21" t="str">
        <f>IF(Data!A468&gt;0,Data!A468-4,"")</f>
        <v/>
      </c>
      <c r="B468" s="21" t="str">
        <f>IF(Data!B468&gt;0,Data!B468-4,"")</f>
        <v/>
      </c>
      <c r="C468" s="21" t="str">
        <f>IF(Data!C468&gt;0,4-Data!C468,"")</f>
        <v/>
      </c>
      <c r="D468" s="21" t="str">
        <f>IF(Data!D468&gt;0,4-Data!D468,"")</f>
        <v/>
      </c>
      <c r="E468" s="21" t="str">
        <f>IF(Data!E468&gt;0,4-Data!E468,"")</f>
        <v/>
      </c>
      <c r="F468" s="21" t="str">
        <f>IF(Data!F468&gt;0,Data!F468-4,"")</f>
        <v/>
      </c>
      <c r="G468" s="21" t="str">
        <f>IF(Data!G468&gt;0,Data!G468-4,"")</f>
        <v/>
      </c>
      <c r="H468" s="21" t="str">
        <f>IF(Data!H468&gt;0,Data!H468-4,"")</f>
        <v/>
      </c>
      <c r="I468" s="21" t="str">
        <f>IF(Data!I468&gt;0,4-Data!I468,"")</f>
        <v/>
      </c>
      <c r="J468" s="21" t="str">
        <f>IF(Data!J468&gt;0,4-Data!J468,"")</f>
        <v/>
      </c>
      <c r="K468" s="21" t="str">
        <f>IF(Data!K468&gt;0,Data!K468-4,"")</f>
        <v/>
      </c>
      <c r="L468" s="21" t="str">
        <f>IF(Data!L468&gt;0,4-Data!L468,"")</f>
        <v/>
      </c>
      <c r="M468" s="21" t="str">
        <f>IF(Data!M468&gt;0,Data!M468-4,"")</f>
        <v/>
      </c>
      <c r="N468" s="21" t="str">
        <f>IF(Data!N468&gt;0,Data!N468-4,"")</f>
        <v/>
      </c>
      <c r="O468" s="21" t="str">
        <f>IF(Data!O468&gt;0,Data!O468-4,"")</f>
        <v/>
      </c>
      <c r="P468" s="21" t="str">
        <f>IF(Data!P468&gt;0,Data!P468-4,"")</f>
        <v/>
      </c>
      <c r="Q468" s="21" t="str">
        <f>IF(Data!Q468&gt;0,4-Data!Q468,"")</f>
        <v/>
      </c>
      <c r="R468" s="21" t="str">
        <f>IF(Data!R468&gt;0,4-Data!R468,"")</f>
        <v/>
      </c>
      <c r="S468" s="21" t="str">
        <f>IF(Data!S468&gt;0,4-Data!S468,"")</f>
        <v/>
      </c>
      <c r="T468" s="21" t="str">
        <f>IF(Data!T468&gt;0,Data!T468-4,"")</f>
        <v/>
      </c>
      <c r="U468" s="21" t="str">
        <f>IF(Data!U468&gt;0,4-Data!U468,"")</f>
        <v/>
      </c>
      <c r="V468" s="21" t="str">
        <f>IF(Data!V468&gt;0,Data!V468-4,"")</f>
        <v/>
      </c>
      <c r="W468" s="21" t="str">
        <f>IF(Data!W468&gt;0,4-Data!W468,"")</f>
        <v/>
      </c>
      <c r="X468" s="21" t="str">
        <f>IF(Data!X468&gt;0,4-Data!X468,"")</f>
        <v/>
      </c>
      <c r="Y468" s="21" t="str">
        <f>IF(Data!Y468&gt;0,4-Data!Y468,"")</f>
        <v/>
      </c>
      <c r="Z468" s="21" t="str">
        <f>IF(Data!Z468&gt;0,Data!Z468-4,"")</f>
        <v/>
      </c>
      <c r="AC468" s="39" t="str">
        <f t="shared" si="1"/>
        <v/>
      </c>
      <c r="AD468" s="39" t="str">
        <f t="shared" si="2"/>
        <v/>
      </c>
      <c r="AE468" s="39" t="str">
        <f t="shared" si="3"/>
        <v/>
      </c>
      <c r="AF468" s="39" t="str">
        <f t="shared" si="4"/>
        <v/>
      </c>
      <c r="AG468" s="39" t="str">
        <f t="shared" si="5"/>
        <v/>
      </c>
      <c r="AH468" s="39" t="str">
        <f t="shared" si="6"/>
        <v/>
      </c>
    </row>
    <row r="469" ht="14.25" customHeight="1">
      <c r="A469" s="21" t="str">
        <f>IF(Data!A469&gt;0,Data!A469-4,"")</f>
        <v/>
      </c>
      <c r="B469" s="21" t="str">
        <f>IF(Data!B469&gt;0,Data!B469-4,"")</f>
        <v/>
      </c>
      <c r="C469" s="21" t="str">
        <f>IF(Data!C469&gt;0,4-Data!C469,"")</f>
        <v/>
      </c>
      <c r="D469" s="21" t="str">
        <f>IF(Data!D469&gt;0,4-Data!D469,"")</f>
        <v/>
      </c>
      <c r="E469" s="21" t="str">
        <f>IF(Data!E469&gt;0,4-Data!E469,"")</f>
        <v/>
      </c>
      <c r="F469" s="21" t="str">
        <f>IF(Data!F469&gt;0,Data!F469-4,"")</f>
        <v/>
      </c>
      <c r="G469" s="21" t="str">
        <f>IF(Data!G469&gt;0,Data!G469-4,"")</f>
        <v/>
      </c>
      <c r="H469" s="21" t="str">
        <f>IF(Data!H469&gt;0,Data!H469-4,"")</f>
        <v/>
      </c>
      <c r="I469" s="21" t="str">
        <f>IF(Data!I469&gt;0,4-Data!I469,"")</f>
        <v/>
      </c>
      <c r="J469" s="21" t="str">
        <f>IF(Data!J469&gt;0,4-Data!J469,"")</f>
        <v/>
      </c>
      <c r="K469" s="21" t="str">
        <f>IF(Data!K469&gt;0,Data!K469-4,"")</f>
        <v/>
      </c>
      <c r="L469" s="21" t="str">
        <f>IF(Data!L469&gt;0,4-Data!L469,"")</f>
        <v/>
      </c>
      <c r="M469" s="21" t="str">
        <f>IF(Data!M469&gt;0,Data!M469-4,"")</f>
        <v/>
      </c>
      <c r="N469" s="21" t="str">
        <f>IF(Data!N469&gt;0,Data!N469-4,"")</f>
        <v/>
      </c>
      <c r="O469" s="21" t="str">
        <f>IF(Data!O469&gt;0,Data!O469-4,"")</f>
        <v/>
      </c>
      <c r="P469" s="21" t="str">
        <f>IF(Data!P469&gt;0,Data!P469-4,"")</f>
        <v/>
      </c>
      <c r="Q469" s="21" t="str">
        <f>IF(Data!Q469&gt;0,4-Data!Q469,"")</f>
        <v/>
      </c>
      <c r="R469" s="21" t="str">
        <f>IF(Data!R469&gt;0,4-Data!R469,"")</f>
        <v/>
      </c>
      <c r="S469" s="21" t="str">
        <f>IF(Data!S469&gt;0,4-Data!S469,"")</f>
        <v/>
      </c>
      <c r="T469" s="21" t="str">
        <f>IF(Data!T469&gt;0,Data!T469-4,"")</f>
        <v/>
      </c>
      <c r="U469" s="21" t="str">
        <f>IF(Data!U469&gt;0,4-Data!U469,"")</f>
        <v/>
      </c>
      <c r="V469" s="21" t="str">
        <f>IF(Data!V469&gt;0,Data!V469-4,"")</f>
        <v/>
      </c>
      <c r="W469" s="21" t="str">
        <f>IF(Data!W469&gt;0,4-Data!W469,"")</f>
        <v/>
      </c>
      <c r="X469" s="21" t="str">
        <f>IF(Data!X469&gt;0,4-Data!X469,"")</f>
        <v/>
      </c>
      <c r="Y469" s="21" t="str">
        <f>IF(Data!Y469&gt;0,4-Data!Y469,"")</f>
        <v/>
      </c>
      <c r="Z469" s="21" t="str">
        <f>IF(Data!Z469&gt;0,Data!Z469-4,"")</f>
        <v/>
      </c>
      <c r="AC469" s="39" t="str">
        <f t="shared" si="1"/>
        <v/>
      </c>
      <c r="AD469" s="39" t="str">
        <f t="shared" si="2"/>
        <v/>
      </c>
      <c r="AE469" s="39" t="str">
        <f t="shared" si="3"/>
        <v/>
      </c>
      <c r="AF469" s="39" t="str">
        <f t="shared" si="4"/>
        <v/>
      </c>
      <c r="AG469" s="39" t="str">
        <f t="shared" si="5"/>
        <v/>
      </c>
      <c r="AH469" s="39" t="str">
        <f t="shared" si="6"/>
        <v/>
      </c>
    </row>
    <row r="470" ht="14.25" customHeight="1">
      <c r="A470" s="21" t="str">
        <f>IF(Data!A470&gt;0,Data!A470-4,"")</f>
        <v/>
      </c>
      <c r="B470" s="21" t="str">
        <f>IF(Data!B470&gt;0,Data!B470-4,"")</f>
        <v/>
      </c>
      <c r="C470" s="21" t="str">
        <f>IF(Data!C470&gt;0,4-Data!C470,"")</f>
        <v/>
      </c>
      <c r="D470" s="21" t="str">
        <f>IF(Data!D470&gt;0,4-Data!D470,"")</f>
        <v/>
      </c>
      <c r="E470" s="21" t="str">
        <f>IF(Data!E470&gt;0,4-Data!E470,"")</f>
        <v/>
      </c>
      <c r="F470" s="21" t="str">
        <f>IF(Data!F470&gt;0,Data!F470-4,"")</f>
        <v/>
      </c>
      <c r="G470" s="21" t="str">
        <f>IF(Data!G470&gt;0,Data!G470-4,"")</f>
        <v/>
      </c>
      <c r="H470" s="21" t="str">
        <f>IF(Data!H470&gt;0,Data!H470-4,"")</f>
        <v/>
      </c>
      <c r="I470" s="21" t="str">
        <f>IF(Data!I470&gt;0,4-Data!I470,"")</f>
        <v/>
      </c>
      <c r="J470" s="21" t="str">
        <f>IF(Data!J470&gt;0,4-Data!J470,"")</f>
        <v/>
      </c>
      <c r="K470" s="21" t="str">
        <f>IF(Data!K470&gt;0,Data!K470-4,"")</f>
        <v/>
      </c>
      <c r="L470" s="21" t="str">
        <f>IF(Data!L470&gt;0,4-Data!L470,"")</f>
        <v/>
      </c>
      <c r="M470" s="21" t="str">
        <f>IF(Data!M470&gt;0,Data!M470-4,"")</f>
        <v/>
      </c>
      <c r="N470" s="21" t="str">
        <f>IF(Data!N470&gt;0,Data!N470-4,"")</f>
        <v/>
      </c>
      <c r="O470" s="21" t="str">
        <f>IF(Data!O470&gt;0,Data!O470-4,"")</f>
        <v/>
      </c>
      <c r="P470" s="21" t="str">
        <f>IF(Data!P470&gt;0,Data!P470-4,"")</f>
        <v/>
      </c>
      <c r="Q470" s="21" t="str">
        <f>IF(Data!Q470&gt;0,4-Data!Q470,"")</f>
        <v/>
      </c>
      <c r="R470" s="21" t="str">
        <f>IF(Data!R470&gt;0,4-Data!R470,"")</f>
        <v/>
      </c>
      <c r="S470" s="21" t="str">
        <f>IF(Data!S470&gt;0,4-Data!S470,"")</f>
        <v/>
      </c>
      <c r="T470" s="21" t="str">
        <f>IF(Data!T470&gt;0,Data!T470-4,"")</f>
        <v/>
      </c>
      <c r="U470" s="21" t="str">
        <f>IF(Data!U470&gt;0,4-Data!U470,"")</f>
        <v/>
      </c>
      <c r="V470" s="21" t="str">
        <f>IF(Data!V470&gt;0,Data!V470-4,"")</f>
        <v/>
      </c>
      <c r="W470" s="21" t="str">
        <f>IF(Data!W470&gt;0,4-Data!W470,"")</f>
        <v/>
      </c>
      <c r="X470" s="21" t="str">
        <f>IF(Data!X470&gt;0,4-Data!X470,"")</f>
        <v/>
      </c>
      <c r="Y470" s="21" t="str">
        <f>IF(Data!Y470&gt;0,4-Data!Y470,"")</f>
        <v/>
      </c>
      <c r="Z470" s="21" t="str">
        <f>IF(Data!Z470&gt;0,Data!Z470-4,"")</f>
        <v/>
      </c>
      <c r="AC470" s="39" t="str">
        <f t="shared" si="1"/>
        <v/>
      </c>
      <c r="AD470" s="39" t="str">
        <f t="shared" si="2"/>
        <v/>
      </c>
      <c r="AE470" s="39" t="str">
        <f t="shared" si="3"/>
        <v/>
      </c>
      <c r="AF470" s="39" t="str">
        <f t="shared" si="4"/>
        <v/>
      </c>
      <c r="AG470" s="39" t="str">
        <f t="shared" si="5"/>
        <v/>
      </c>
      <c r="AH470" s="39" t="str">
        <f t="shared" si="6"/>
        <v/>
      </c>
    </row>
    <row r="471" ht="14.25" customHeight="1">
      <c r="A471" s="21" t="str">
        <f>IF(Data!A471&gt;0,Data!A471-4,"")</f>
        <v/>
      </c>
      <c r="B471" s="21" t="str">
        <f>IF(Data!B471&gt;0,Data!B471-4,"")</f>
        <v/>
      </c>
      <c r="C471" s="21" t="str">
        <f>IF(Data!C471&gt;0,4-Data!C471,"")</f>
        <v/>
      </c>
      <c r="D471" s="21" t="str">
        <f>IF(Data!D471&gt;0,4-Data!D471,"")</f>
        <v/>
      </c>
      <c r="E471" s="21" t="str">
        <f>IF(Data!E471&gt;0,4-Data!E471,"")</f>
        <v/>
      </c>
      <c r="F471" s="21" t="str">
        <f>IF(Data!F471&gt;0,Data!F471-4,"")</f>
        <v/>
      </c>
      <c r="G471" s="21" t="str">
        <f>IF(Data!G471&gt;0,Data!G471-4,"")</f>
        <v/>
      </c>
      <c r="H471" s="21" t="str">
        <f>IF(Data!H471&gt;0,Data!H471-4,"")</f>
        <v/>
      </c>
      <c r="I471" s="21" t="str">
        <f>IF(Data!I471&gt;0,4-Data!I471,"")</f>
        <v/>
      </c>
      <c r="J471" s="21" t="str">
        <f>IF(Data!J471&gt;0,4-Data!J471,"")</f>
        <v/>
      </c>
      <c r="K471" s="21" t="str">
        <f>IF(Data!K471&gt;0,Data!K471-4,"")</f>
        <v/>
      </c>
      <c r="L471" s="21" t="str">
        <f>IF(Data!L471&gt;0,4-Data!L471,"")</f>
        <v/>
      </c>
      <c r="M471" s="21" t="str">
        <f>IF(Data!M471&gt;0,Data!M471-4,"")</f>
        <v/>
      </c>
      <c r="N471" s="21" t="str">
        <f>IF(Data!N471&gt;0,Data!N471-4,"")</f>
        <v/>
      </c>
      <c r="O471" s="21" t="str">
        <f>IF(Data!O471&gt;0,Data!O471-4,"")</f>
        <v/>
      </c>
      <c r="P471" s="21" t="str">
        <f>IF(Data!P471&gt;0,Data!P471-4,"")</f>
        <v/>
      </c>
      <c r="Q471" s="21" t="str">
        <f>IF(Data!Q471&gt;0,4-Data!Q471,"")</f>
        <v/>
      </c>
      <c r="R471" s="21" t="str">
        <f>IF(Data!R471&gt;0,4-Data!R471,"")</f>
        <v/>
      </c>
      <c r="S471" s="21" t="str">
        <f>IF(Data!S471&gt;0,4-Data!S471,"")</f>
        <v/>
      </c>
      <c r="T471" s="21" t="str">
        <f>IF(Data!T471&gt;0,Data!T471-4,"")</f>
        <v/>
      </c>
      <c r="U471" s="21" t="str">
        <f>IF(Data!U471&gt;0,4-Data!U471,"")</f>
        <v/>
      </c>
      <c r="V471" s="21" t="str">
        <f>IF(Data!V471&gt;0,Data!V471-4,"")</f>
        <v/>
      </c>
      <c r="W471" s="21" t="str">
        <f>IF(Data!W471&gt;0,4-Data!W471,"")</f>
        <v/>
      </c>
      <c r="X471" s="21" t="str">
        <f>IF(Data!X471&gt;0,4-Data!X471,"")</f>
        <v/>
      </c>
      <c r="Y471" s="21" t="str">
        <f>IF(Data!Y471&gt;0,4-Data!Y471,"")</f>
        <v/>
      </c>
      <c r="Z471" s="21" t="str">
        <f>IF(Data!Z471&gt;0,Data!Z471-4,"")</f>
        <v/>
      </c>
      <c r="AC471" s="39" t="str">
        <f t="shared" si="1"/>
        <v/>
      </c>
      <c r="AD471" s="39" t="str">
        <f t="shared" si="2"/>
        <v/>
      </c>
      <c r="AE471" s="39" t="str">
        <f t="shared" si="3"/>
        <v/>
      </c>
      <c r="AF471" s="39" t="str">
        <f t="shared" si="4"/>
        <v/>
      </c>
      <c r="AG471" s="39" t="str">
        <f t="shared" si="5"/>
        <v/>
      </c>
      <c r="AH471" s="39" t="str">
        <f t="shared" si="6"/>
        <v/>
      </c>
    </row>
    <row r="472" ht="14.25" customHeight="1">
      <c r="A472" s="21" t="str">
        <f>IF(Data!A472&gt;0,Data!A472-4,"")</f>
        <v/>
      </c>
      <c r="B472" s="21" t="str">
        <f>IF(Data!B472&gt;0,Data!B472-4,"")</f>
        <v/>
      </c>
      <c r="C472" s="21" t="str">
        <f>IF(Data!C472&gt;0,4-Data!C472,"")</f>
        <v/>
      </c>
      <c r="D472" s="21" t="str">
        <f>IF(Data!D472&gt;0,4-Data!D472,"")</f>
        <v/>
      </c>
      <c r="E472" s="21" t="str">
        <f>IF(Data!E472&gt;0,4-Data!E472,"")</f>
        <v/>
      </c>
      <c r="F472" s="21" t="str">
        <f>IF(Data!F472&gt;0,Data!F472-4,"")</f>
        <v/>
      </c>
      <c r="G472" s="21" t="str">
        <f>IF(Data!G472&gt;0,Data!G472-4,"")</f>
        <v/>
      </c>
      <c r="H472" s="21" t="str">
        <f>IF(Data!H472&gt;0,Data!H472-4,"")</f>
        <v/>
      </c>
      <c r="I472" s="21" t="str">
        <f>IF(Data!I472&gt;0,4-Data!I472,"")</f>
        <v/>
      </c>
      <c r="J472" s="21" t="str">
        <f>IF(Data!J472&gt;0,4-Data!J472,"")</f>
        <v/>
      </c>
      <c r="K472" s="21" t="str">
        <f>IF(Data!K472&gt;0,Data!K472-4,"")</f>
        <v/>
      </c>
      <c r="L472" s="21" t="str">
        <f>IF(Data!L472&gt;0,4-Data!L472,"")</f>
        <v/>
      </c>
      <c r="M472" s="21" t="str">
        <f>IF(Data!M472&gt;0,Data!M472-4,"")</f>
        <v/>
      </c>
      <c r="N472" s="21" t="str">
        <f>IF(Data!N472&gt;0,Data!N472-4,"")</f>
        <v/>
      </c>
      <c r="O472" s="21" t="str">
        <f>IF(Data!O472&gt;0,Data!O472-4,"")</f>
        <v/>
      </c>
      <c r="P472" s="21" t="str">
        <f>IF(Data!P472&gt;0,Data!P472-4,"")</f>
        <v/>
      </c>
      <c r="Q472" s="21" t="str">
        <f>IF(Data!Q472&gt;0,4-Data!Q472,"")</f>
        <v/>
      </c>
      <c r="R472" s="21" t="str">
        <f>IF(Data!R472&gt;0,4-Data!R472,"")</f>
        <v/>
      </c>
      <c r="S472" s="21" t="str">
        <f>IF(Data!S472&gt;0,4-Data!S472,"")</f>
        <v/>
      </c>
      <c r="T472" s="21" t="str">
        <f>IF(Data!T472&gt;0,Data!T472-4,"")</f>
        <v/>
      </c>
      <c r="U472" s="21" t="str">
        <f>IF(Data!U472&gt;0,4-Data!U472,"")</f>
        <v/>
      </c>
      <c r="V472" s="21" t="str">
        <f>IF(Data!V472&gt;0,Data!V472-4,"")</f>
        <v/>
      </c>
      <c r="W472" s="21" t="str">
        <f>IF(Data!W472&gt;0,4-Data!W472,"")</f>
        <v/>
      </c>
      <c r="X472" s="21" t="str">
        <f>IF(Data!X472&gt;0,4-Data!X472,"")</f>
        <v/>
      </c>
      <c r="Y472" s="21" t="str">
        <f>IF(Data!Y472&gt;0,4-Data!Y472,"")</f>
        <v/>
      </c>
      <c r="Z472" s="21" t="str">
        <f>IF(Data!Z472&gt;0,Data!Z472-4,"")</f>
        <v/>
      </c>
      <c r="AC472" s="39" t="str">
        <f t="shared" si="1"/>
        <v/>
      </c>
      <c r="AD472" s="39" t="str">
        <f t="shared" si="2"/>
        <v/>
      </c>
      <c r="AE472" s="39" t="str">
        <f t="shared" si="3"/>
        <v/>
      </c>
      <c r="AF472" s="39" t="str">
        <f t="shared" si="4"/>
        <v/>
      </c>
      <c r="AG472" s="39" t="str">
        <f t="shared" si="5"/>
        <v/>
      </c>
      <c r="AH472" s="39" t="str">
        <f t="shared" si="6"/>
        <v/>
      </c>
    </row>
    <row r="473" ht="14.25" customHeight="1">
      <c r="A473" s="21" t="str">
        <f>IF(Data!A473&gt;0,Data!A473-4,"")</f>
        <v/>
      </c>
      <c r="B473" s="21" t="str">
        <f>IF(Data!B473&gt;0,Data!B473-4,"")</f>
        <v/>
      </c>
      <c r="C473" s="21" t="str">
        <f>IF(Data!C473&gt;0,4-Data!C473,"")</f>
        <v/>
      </c>
      <c r="D473" s="21" t="str">
        <f>IF(Data!D473&gt;0,4-Data!D473,"")</f>
        <v/>
      </c>
      <c r="E473" s="21" t="str">
        <f>IF(Data!E473&gt;0,4-Data!E473,"")</f>
        <v/>
      </c>
      <c r="F473" s="21" t="str">
        <f>IF(Data!F473&gt;0,Data!F473-4,"")</f>
        <v/>
      </c>
      <c r="G473" s="21" t="str">
        <f>IF(Data!G473&gt;0,Data!G473-4,"")</f>
        <v/>
      </c>
      <c r="H473" s="21" t="str">
        <f>IF(Data!H473&gt;0,Data!H473-4,"")</f>
        <v/>
      </c>
      <c r="I473" s="21" t="str">
        <f>IF(Data!I473&gt;0,4-Data!I473,"")</f>
        <v/>
      </c>
      <c r="J473" s="21" t="str">
        <f>IF(Data!J473&gt;0,4-Data!J473,"")</f>
        <v/>
      </c>
      <c r="K473" s="21" t="str">
        <f>IF(Data!K473&gt;0,Data!K473-4,"")</f>
        <v/>
      </c>
      <c r="L473" s="21" t="str">
        <f>IF(Data!L473&gt;0,4-Data!L473,"")</f>
        <v/>
      </c>
      <c r="M473" s="21" t="str">
        <f>IF(Data!M473&gt;0,Data!M473-4,"")</f>
        <v/>
      </c>
      <c r="N473" s="21" t="str">
        <f>IF(Data!N473&gt;0,Data!N473-4,"")</f>
        <v/>
      </c>
      <c r="O473" s="21" t="str">
        <f>IF(Data!O473&gt;0,Data!O473-4,"")</f>
        <v/>
      </c>
      <c r="P473" s="21" t="str">
        <f>IF(Data!P473&gt;0,Data!P473-4,"")</f>
        <v/>
      </c>
      <c r="Q473" s="21" t="str">
        <f>IF(Data!Q473&gt;0,4-Data!Q473,"")</f>
        <v/>
      </c>
      <c r="R473" s="21" t="str">
        <f>IF(Data!R473&gt;0,4-Data!R473,"")</f>
        <v/>
      </c>
      <c r="S473" s="21" t="str">
        <f>IF(Data!S473&gt;0,4-Data!S473,"")</f>
        <v/>
      </c>
      <c r="T473" s="21" t="str">
        <f>IF(Data!T473&gt;0,Data!T473-4,"")</f>
        <v/>
      </c>
      <c r="U473" s="21" t="str">
        <f>IF(Data!U473&gt;0,4-Data!U473,"")</f>
        <v/>
      </c>
      <c r="V473" s="21" t="str">
        <f>IF(Data!V473&gt;0,Data!V473-4,"")</f>
        <v/>
      </c>
      <c r="W473" s="21" t="str">
        <f>IF(Data!W473&gt;0,4-Data!W473,"")</f>
        <v/>
      </c>
      <c r="X473" s="21" t="str">
        <f>IF(Data!X473&gt;0,4-Data!X473,"")</f>
        <v/>
      </c>
      <c r="Y473" s="21" t="str">
        <f>IF(Data!Y473&gt;0,4-Data!Y473,"")</f>
        <v/>
      </c>
      <c r="Z473" s="21" t="str">
        <f>IF(Data!Z473&gt;0,Data!Z473-4,"")</f>
        <v/>
      </c>
      <c r="AC473" s="39" t="str">
        <f t="shared" si="1"/>
        <v/>
      </c>
      <c r="AD473" s="39" t="str">
        <f t="shared" si="2"/>
        <v/>
      </c>
      <c r="AE473" s="39" t="str">
        <f t="shared" si="3"/>
        <v/>
      </c>
      <c r="AF473" s="39" t="str">
        <f t="shared" si="4"/>
        <v/>
      </c>
      <c r="AG473" s="39" t="str">
        <f t="shared" si="5"/>
        <v/>
      </c>
      <c r="AH473" s="39" t="str">
        <f t="shared" si="6"/>
        <v/>
      </c>
    </row>
    <row r="474" ht="14.25" customHeight="1">
      <c r="A474" s="21" t="str">
        <f>IF(Data!A474&gt;0,Data!A474-4,"")</f>
        <v/>
      </c>
      <c r="B474" s="21" t="str">
        <f>IF(Data!B474&gt;0,Data!B474-4,"")</f>
        <v/>
      </c>
      <c r="C474" s="21" t="str">
        <f>IF(Data!C474&gt;0,4-Data!C474,"")</f>
        <v/>
      </c>
      <c r="D474" s="21" t="str">
        <f>IF(Data!D474&gt;0,4-Data!D474,"")</f>
        <v/>
      </c>
      <c r="E474" s="21" t="str">
        <f>IF(Data!E474&gt;0,4-Data!E474,"")</f>
        <v/>
      </c>
      <c r="F474" s="21" t="str">
        <f>IF(Data!F474&gt;0,Data!F474-4,"")</f>
        <v/>
      </c>
      <c r="G474" s="21" t="str">
        <f>IF(Data!G474&gt;0,Data!G474-4,"")</f>
        <v/>
      </c>
      <c r="H474" s="21" t="str">
        <f>IF(Data!H474&gt;0,Data!H474-4,"")</f>
        <v/>
      </c>
      <c r="I474" s="21" t="str">
        <f>IF(Data!I474&gt;0,4-Data!I474,"")</f>
        <v/>
      </c>
      <c r="J474" s="21" t="str">
        <f>IF(Data!J474&gt;0,4-Data!J474,"")</f>
        <v/>
      </c>
      <c r="K474" s="21" t="str">
        <f>IF(Data!K474&gt;0,Data!K474-4,"")</f>
        <v/>
      </c>
      <c r="L474" s="21" t="str">
        <f>IF(Data!L474&gt;0,4-Data!L474,"")</f>
        <v/>
      </c>
      <c r="M474" s="21" t="str">
        <f>IF(Data!M474&gt;0,Data!M474-4,"")</f>
        <v/>
      </c>
      <c r="N474" s="21" t="str">
        <f>IF(Data!N474&gt;0,Data!N474-4,"")</f>
        <v/>
      </c>
      <c r="O474" s="21" t="str">
        <f>IF(Data!O474&gt;0,Data!O474-4,"")</f>
        <v/>
      </c>
      <c r="P474" s="21" t="str">
        <f>IF(Data!P474&gt;0,Data!P474-4,"")</f>
        <v/>
      </c>
      <c r="Q474" s="21" t="str">
        <f>IF(Data!Q474&gt;0,4-Data!Q474,"")</f>
        <v/>
      </c>
      <c r="R474" s="21" t="str">
        <f>IF(Data!R474&gt;0,4-Data!R474,"")</f>
        <v/>
      </c>
      <c r="S474" s="21" t="str">
        <f>IF(Data!S474&gt;0,4-Data!S474,"")</f>
        <v/>
      </c>
      <c r="T474" s="21" t="str">
        <f>IF(Data!T474&gt;0,Data!T474-4,"")</f>
        <v/>
      </c>
      <c r="U474" s="21" t="str">
        <f>IF(Data!U474&gt;0,4-Data!U474,"")</f>
        <v/>
      </c>
      <c r="V474" s="21" t="str">
        <f>IF(Data!V474&gt;0,Data!V474-4,"")</f>
        <v/>
      </c>
      <c r="W474" s="21" t="str">
        <f>IF(Data!W474&gt;0,4-Data!W474,"")</f>
        <v/>
      </c>
      <c r="X474" s="21" t="str">
        <f>IF(Data!X474&gt;0,4-Data!X474,"")</f>
        <v/>
      </c>
      <c r="Y474" s="21" t="str">
        <f>IF(Data!Y474&gt;0,4-Data!Y474,"")</f>
        <v/>
      </c>
      <c r="Z474" s="21" t="str">
        <f>IF(Data!Z474&gt;0,Data!Z474-4,"")</f>
        <v/>
      </c>
      <c r="AC474" s="39" t="str">
        <f t="shared" si="1"/>
        <v/>
      </c>
      <c r="AD474" s="39" t="str">
        <f t="shared" si="2"/>
        <v/>
      </c>
      <c r="AE474" s="39" t="str">
        <f t="shared" si="3"/>
        <v/>
      </c>
      <c r="AF474" s="39" t="str">
        <f t="shared" si="4"/>
        <v/>
      </c>
      <c r="AG474" s="39" t="str">
        <f t="shared" si="5"/>
        <v/>
      </c>
      <c r="AH474" s="39" t="str">
        <f t="shared" si="6"/>
        <v/>
      </c>
    </row>
    <row r="475" ht="14.25" customHeight="1">
      <c r="A475" s="21" t="str">
        <f>IF(Data!A475&gt;0,Data!A475-4,"")</f>
        <v/>
      </c>
      <c r="B475" s="21" t="str">
        <f>IF(Data!B475&gt;0,Data!B475-4,"")</f>
        <v/>
      </c>
      <c r="C475" s="21" t="str">
        <f>IF(Data!C475&gt;0,4-Data!C475,"")</f>
        <v/>
      </c>
      <c r="D475" s="21" t="str">
        <f>IF(Data!D475&gt;0,4-Data!D475,"")</f>
        <v/>
      </c>
      <c r="E475" s="21" t="str">
        <f>IF(Data!E475&gt;0,4-Data!E475,"")</f>
        <v/>
      </c>
      <c r="F475" s="21" t="str">
        <f>IF(Data!F475&gt;0,Data!F475-4,"")</f>
        <v/>
      </c>
      <c r="G475" s="21" t="str">
        <f>IF(Data!G475&gt;0,Data!G475-4,"")</f>
        <v/>
      </c>
      <c r="H475" s="21" t="str">
        <f>IF(Data!H475&gt;0,Data!H475-4,"")</f>
        <v/>
      </c>
      <c r="I475" s="21" t="str">
        <f>IF(Data!I475&gt;0,4-Data!I475,"")</f>
        <v/>
      </c>
      <c r="J475" s="21" t="str">
        <f>IF(Data!J475&gt;0,4-Data!J475,"")</f>
        <v/>
      </c>
      <c r="K475" s="21" t="str">
        <f>IF(Data!K475&gt;0,Data!K475-4,"")</f>
        <v/>
      </c>
      <c r="L475" s="21" t="str">
        <f>IF(Data!L475&gt;0,4-Data!L475,"")</f>
        <v/>
      </c>
      <c r="M475" s="21" t="str">
        <f>IF(Data!M475&gt;0,Data!M475-4,"")</f>
        <v/>
      </c>
      <c r="N475" s="21" t="str">
        <f>IF(Data!N475&gt;0,Data!N475-4,"")</f>
        <v/>
      </c>
      <c r="O475" s="21" t="str">
        <f>IF(Data!O475&gt;0,Data!O475-4,"")</f>
        <v/>
      </c>
      <c r="P475" s="21" t="str">
        <f>IF(Data!P475&gt;0,Data!P475-4,"")</f>
        <v/>
      </c>
      <c r="Q475" s="21" t="str">
        <f>IF(Data!Q475&gt;0,4-Data!Q475,"")</f>
        <v/>
      </c>
      <c r="R475" s="21" t="str">
        <f>IF(Data!R475&gt;0,4-Data!R475,"")</f>
        <v/>
      </c>
      <c r="S475" s="21" t="str">
        <f>IF(Data!S475&gt;0,4-Data!S475,"")</f>
        <v/>
      </c>
      <c r="T475" s="21" t="str">
        <f>IF(Data!T475&gt;0,Data!T475-4,"")</f>
        <v/>
      </c>
      <c r="U475" s="21" t="str">
        <f>IF(Data!U475&gt;0,4-Data!U475,"")</f>
        <v/>
      </c>
      <c r="V475" s="21" t="str">
        <f>IF(Data!V475&gt;0,Data!V475-4,"")</f>
        <v/>
      </c>
      <c r="W475" s="21" t="str">
        <f>IF(Data!W475&gt;0,4-Data!W475,"")</f>
        <v/>
      </c>
      <c r="X475" s="21" t="str">
        <f>IF(Data!X475&gt;0,4-Data!X475,"")</f>
        <v/>
      </c>
      <c r="Y475" s="21" t="str">
        <f>IF(Data!Y475&gt;0,4-Data!Y475,"")</f>
        <v/>
      </c>
      <c r="Z475" s="21" t="str">
        <f>IF(Data!Z475&gt;0,Data!Z475-4,"")</f>
        <v/>
      </c>
      <c r="AC475" s="39" t="str">
        <f t="shared" si="1"/>
        <v/>
      </c>
      <c r="AD475" s="39" t="str">
        <f t="shared" si="2"/>
        <v/>
      </c>
      <c r="AE475" s="39" t="str">
        <f t="shared" si="3"/>
        <v/>
      </c>
      <c r="AF475" s="39" t="str">
        <f t="shared" si="4"/>
        <v/>
      </c>
      <c r="AG475" s="39" t="str">
        <f t="shared" si="5"/>
        <v/>
      </c>
      <c r="AH475" s="39" t="str">
        <f t="shared" si="6"/>
        <v/>
      </c>
    </row>
    <row r="476" ht="14.25" customHeight="1">
      <c r="A476" s="21" t="str">
        <f>IF(Data!A476&gt;0,Data!A476-4,"")</f>
        <v/>
      </c>
      <c r="B476" s="21" t="str">
        <f>IF(Data!B476&gt;0,Data!B476-4,"")</f>
        <v/>
      </c>
      <c r="C476" s="21" t="str">
        <f>IF(Data!C476&gt;0,4-Data!C476,"")</f>
        <v/>
      </c>
      <c r="D476" s="21" t="str">
        <f>IF(Data!D476&gt;0,4-Data!D476,"")</f>
        <v/>
      </c>
      <c r="E476" s="21" t="str">
        <f>IF(Data!E476&gt;0,4-Data!E476,"")</f>
        <v/>
      </c>
      <c r="F476" s="21" t="str">
        <f>IF(Data!F476&gt;0,Data!F476-4,"")</f>
        <v/>
      </c>
      <c r="G476" s="21" t="str">
        <f>IF(Data!G476&gt;0,Data!G476-4,"")</f>
        <v/>
      </c>
      <c r="H476" s="21" t="str">
        <f>IF(Data!H476&gt;0,Data!H476-4,"")</f>
        <v/>
      </c>
      <c r="I476" s="21" t="str">
        <f>IF(Data!I476&gt;0,4-Data!I476,"")</f>
        <v/>
      </c>
      <c r="J476" s="21" t="str">
        <f>IF(Data!J476&gt;0,4-Data!J476,"")</f>
        <v/>
      </c>
      <c r="K476" s="21" t="str">
        <f>IF(Data!K476&gt;0,Data!K476-4,"")</f>
        <v/>
      </c>
      <c r="L476" s="21" t="str">
        <f>IF(Data!L476&gt;0,4-Data!L476,"")</f>
        <v/>
      </c>
      <c r="M476" s="21" t="str">
        <f>IF(Data!M476&gt;0,Data!M476-4,"")</f>
        <v/>
      </c>
      <c r="N476" s="21" t="str">
        <f>IF(Data!N476&gt;0,Data!N476-4,"")</f>
        <v/>
      </c>
      <c r="O476" s="21" t="str">
        <f>IF(Data!O476&gt;0,Data!O476-4,"")</f>
        <v/>
      </c>
      <c r="P476" s="21" t="str">
        <f>IF(Data!P476&gt;0,Data!P476-4,"")</f>
        <v/>
      </c>
      <c r="Q476" s="21" t="str">
        <f>IF(Data!Q476&gt;0,4-Data!Q476,"")</f>
        <v/>
      </c>
      <c r="R476" s="21" t="str">
        <f>IF(Data!R476&gt;0,4-Data!R476,"")</f>
        <v/>
      </c>
      <c r="S476" s="21" t="str">
        <f>IF(Data!S476&gt;0,4-Data!S476,"")</f>
        <v/>
      </c>
      <c r="T476" s="21" t="str">
        <f>IF(Data!T476&gt;0,Data!T476-4,"")</f>
        <v/>
      </c>
      <c r="U476" s="21" t="str">
        <f>IF(Data!U476&gt;0,4-Data!U476,"")</f>
        <v/>
      </c>
      <c r="V476" s="21" t="str">
        <f>IF(Data!V476&gt;0,Data!V476-4,"")</f>
        <v/>
      </c>
      <c r="W476" s="21" t="str">
        <f>IF(Data!W476&gt;0,4-Data!W476,"")</f>
        <v/>
      </c>
      <c r="X476" s="21" t="str">
        <f>IF(Data!X476&gt;0,4-Data!X476,"")</f>
        <v/>
      </c>
      <c r="Y476" s="21" t="str">
        <f>IF(Data!Y476&gt;0,4-Data!Y476,"")</f>
        <v/>
      </c>
      <c r="Z476" s="21" t="str">
        <f>IF(Data!Z476&gt;0,Data!Z476-4,"")</f>
        <v/>
      </c>
      <c r="AC476" s="39" t="str">
        <f t="shared" si="1"/>
        <v/>
      </c>
      <c r="AD476" s="39" t="str">
        <f t="shared" si="2"/>
        <v/>
      </c>
      <c r="AE476" s="39" t="str">
        <f t="shared" si="3"/>
        <v/>
      </c>
      <c r="AF476" s="39" t="str">
        <f t="shared" si="4"/>
        <v/>
      </c>
      <c r="AG476" s="39" t="str">
        <f t="shared" si="5"/>
        <v/>
      </c>
      <c r="AH476" s="39" t="str">
        <f t="shared" si="6"/>
        <v/>
      </c>
    </row>
    <row r="477" ht="14.25" customHeight="1">
      <c r="A477" s="21" t="str">
        <f>IF(Data!A477&gt;0,Data!A477-4,"")</f>
        <v/>
      </c>
      <c r="B477" s="21" t="str">
        <f>IF(Data!B477&gt;0,Data!B477-4,"")</f>
        <v/>
      </c>
      <c r="C477" s="21" t="str">
        <f>IF(Data!C477&gt;0,4-Data!C477,"")</f>
        <v/>
      </c>
      <c r="D477" s="21" t="str">
        <f>IF(Data!D477&gt;0,4-Data!D477,"")</f>
        <v/>
      </c>
      <c r="E477" s="21" t="str">
        <f>IF(Data!E477&gt;0,4-Data!E477,"")</f>
        <v/>
      </c>
      <c r="F477" s="21" t="str">
        <f>IF(Data!F477&gt;0,Data!F477-4,"")</f>
        <v/>
      </c>
      <c r="G477" s="21" t="str">
        <f>IF(Data!G477&gt;0,Data!G477-4,"")</f>
        <v/>
      </c>
      <c r="H477" s="21" t="str">
        <f>IF(Data!H477&gt;0,Data!H477-4,"")</f>
        <v/>
      </c>
      <c r="I477" s="21" t="str">
        <f>IF(Data!I477&gt;0,4-Data!I477,"")</f>
        <v/>
      </c>
      <c r="J477" s="21" t="str">
        <f>IF(Data!J477&gt;0,4-Data!J477,"")</f>
        <v/>
      </c>
      <c r="K477" s="21" t="str">
        <f>IF(Data!K477&gt;0,Data!K477-4,"")</f>
        <v/>
      </c>
      <c r="L477" s="21" t="str">
        <f>IF(Data!L477&gt;0,4-Data!L477,"")</f>
        <v/>
      </c>
      <c r="M477" s="21" t="str">
        <f>IF(Data!M477&gt;0,Data!M477-4,"")</f>
        <v/>
      </c>
      <c r="N477" s="21" t="str">
        <f>IF(Data!N477&gt;0,Data!N477-4,"")</f>
        <v/>
      </c>
      <c r="O477" s="21" t="str">
        <f>IF(Data!O477&gt;0,Data!O477-4,"")</f>
        <v/>
      </c>
      <c r="P477" s="21" t="str">
        <f>IF(Data!P477&gt;0,Data!P477-4,"")</f>
        <v/>
      </c>
      <c r="Q477" s="21" t="str">
        <f>IF(Data!Q477&gt;0,4-Data!Q477,"")</f>
        <v/>
      </c>
      <c r="R477" s="21" t="str">
        <f>IF(Data!R477&gt;0,4-Data!R477,"")</f>
        <v/>
      </c>
      <c r="S477" s="21" t="str">
        <f>IF(Data!S477&gt;0,4-Data!S477,"")</f>
        <v/>
      </c>
      <c r="T477" s="21" t="str">
        <f>IF(Data!T477&gt;0,Data!T477-4,"")</f>
        <v/>
      </c>
      <c r="U477" s="21" t="str">
        <f>IF(Data!U477&gt;0,4-Data!U477,"")</f>
        <v/>
      </c>
      <c r="V477" s="21" t="str">
        <f>IF(Data!V477&gt;0,Data!V477-4,"")</f>
        <v/>
      </c>
      <c r="W477" s="21" t="str">
        <f>IF(Data!W477&gt;0,4-Data!W477,"")</f>
        <v/>
      </c>
      <c r="X477" s="21" t="str">
        <f>IF(Data!X477&gt;0,4-Data!X477,"")</f>
        <v/>
      </c>
      <c r="Y477" s="21" t="str">
        <f>IF(Data!Y477&gt;0,4-Data!Y477,"")</f>
        <v/>
      </c>
      <c r="Z477" s="21" t="str">
        <f>IF(Data!Z477&gt;0,Data!Z477-4,"")</f>
        <v/>
      </c>
      <c r="AC477" s="39" t="str">
        <f t="shared" si="1"/>
        <v/>
      </c>
      <c r="AD477" s="39" t="str">
        <f t="shared" si="2"/>
        <v/>
      </c>
      <c r="AE477" s="39" t="str">
        <f t="shared" si="3"/>
        <v/>
      </c>
      <c r="AF477" s="39" t="str">
        <f t="shared" si="4"/>
        <v/>
      </c>
      <c r="AG477" s="39" t="str">
        <f t="shared" si="5"/>
        <v/>
      </c>
      <c r="AH477" s="39" t="str">
        <f t="shared" si="6"/>
        <v/>
      </c>
    </row>
    <row r="478" ht="14.25" customHeight="1">
      <c r="A478" s="21" t="str">
        <f>IF(Data!A478&gt;0,Data!A478-4,"")</f>
        <v/>
      </c>
      <c r="B478" s="21" t="str">
        <f>IF(Data!B478&gt;0,Data!B478-4,"")</f>
        <v/>
      </c>
      <c r="C478" s="21" t="str">
        <f>IF(Data!C478&gt;0,4-Data!C478,"")</f>
        <v/>
      </c>
      <c r="D478" s="21" t="str">
        <f>IF(Data!D478&gt;0,4-Data!D478,"")</f>
        <v/>
      </c>
      <c r="E478" s="21" t="str">
        <f>IF(Data!E478&gt;0,4-Data!E478,"")</f>
        <v/>
      </c>
      <c r="F478" s="21" t="str">
        <f>IF(Data!F478&gt;0,Data!F478-4,"")</f>
        <v/>
      </c>
      <c r="G478" s="21" t="str">
        <f>IF(Data!G478&gt;0,Data!G478-4,"")</f>
        <v/>
      </c>
      <c r="H478" s="21" t="str">
        <f>IF(Data!H478&gt;0,Data!H478-4,"")</f>
        <v/>
      </c>
      <c r="I478" s="21" t="str">
        <f>IF(Data!I478&gt;0,4-Data!I478,"")</f>
        <v/>
      </c>
      <c r="J478" s="21" t="str">
        <f>IF(Data!J478&gt;0,4-Data!J478,"")</f>
        <v/>
      </c>
      <c r="K478" s="21" t="str">
        <f>IF(Data!K478&gt;0,Data!K478-4,"")</f>
        <v/>
      </c>
      <c r="L478" s="21" t="str">
        <f>IF(Data!L478&gt;0,4-Data!L478,"")</f>
        <v/>
      </c>
      <c r="M478" s="21" t="str">
        <f>IF(Data!M478&gt;0,Data!M478-4,"")</f>
        <v/>
      </c>
      <c r="N478" s="21" t="str">
        <f>IF(Data!N478&gt;0,Data!N478-4,"")</f>
        <v/>
      </c>
      <c r="O478" s="21" t="str">
        <f>IF(Data!O478&gt;0,Data!O478-4,"")</f>
        <v/>
      </c>
      <c r="P478" s="21" t="str">
        <f>IF(Data!P478&gt;0,Data!P478-4,"")</f>
        <v/>
      </c>
      <c r="Q478" s="21" t="str">
        <f>IF(Data!Q478&gt;0,4-Data!Q478,"")</f>
        <v/>
      </c>
      <c r="R478" s="21" t="str">
        <f>IF(Data!R478&gt;0,4-Data!R478,"")</f>
        <v/>
      </c>
      <c r="S478" s="21" t="str">
        <f>IF(Data!S478&gt;0,4-Data!S478,"")</f>
        <v/>
      </c>
      <c r="T478" s="21" t="str">
        <f>IF(Data!T478&gt;0,Data!T478-4,"")</f>
        <v/>
      </c>
      <c r="U478" s="21" t="str">
        <f>IF(Data!U478&gt;0,4-Data!U478,"")</f>
        <v/>
      </c>
      <c r="V478" s="21" t="str">
        <f>IF(Data!V478&gt;0,Data!V478-4,"")</f>
        <v/>
      </c>
      <c r="W478" s="21" t="str">
        <f>IF(Data!W478&gt;0,4-Data!W478,"")</f>
        <v/>
      </c>
      <c r="X478" s="21" t="str">
        <f>IF(Data!X478&gt;0,4-Data!X478,"")</f>
        <v/>
      </c>
      <c r="Y478" s="21" t="str">
        <f>IF(Data!Y478&gt;0,4-Data!Y478,"")</f>
        <v/>
      </c>
      <c r="Z478" s="21" t="str">
        <f>IF(Data!Z478&gt;0,Data!Z478-4,"")</f>
        <v/>
      </c>
      <c r="AC478" s="39" t="str">
        <f t="shared" si="1"/>
        <v/>
      </c>
      <c r="AD478" s="39" t="str">
        <f t="shared" si="2"/>
        <v/>
      </c>
      <c r="AE478" s="39" t="str">
        <f t="shared" si="3"/>
        <v/>
      </c>
      <c r="AF478" s="39" t="str">
        <f t="shared" si="4"/>
        <v/>
      </c>
      <c r="AG478" s="39" t="str">
        <f t="shared" si="5"/>
        <v/>
      </c>
      <c r="AH478" s="39" t="str">
        <f t="shared" si="6"/>
        <v/>
      </c>
    </row>
    <row r="479" ht="14.25" customHeight="1">
      <c r="A479" s="21" t="str">
        <f>IF(Data!A479&gt;0,Data!A479-4,"")</f>
        <v/>
      </c>
      <c r="B479" s="21" t="str">
        <f>IF(Data!B479&gt;0,Data!B479-4,"")</f>
        <v/>
      </c>
      <c r="C479" s="21" t="str">
        <f>IF(Data!C479&gt;0,4-Data!C479,"")</f>
        <v/>
      </c>
      <c r="D479" s="21" t="str">
        <f>IF(Data!D479&gt;0,4-Data!D479,"")</f>
        <v/>
      </c>
      <c r="E479" s="21" t="str">
        <f>IF(Data!E479&gt;0,4-Data!E479,"")</f>
        <v/>
      </c>
      <c r="F479" s="21" t="str">
        <f>IF(Data!F479&gt;0,Data!F479-4,"")</f>
        <v/>
      </c>
      <c r="G479" s="21" t="str">
        <f>IF(Data!G479&gt;0,Data!G479-4,"")</f>
        <v/>
      </c>
      <c r="H479" s="21" t="str">
        <f>IF(Data!H479&gt;0,Data!H479-4,"")</f>
        <v/>
      </c>
      <c r="I479" s="21" t="str">
        <f>IF(Data!I479&gt;0,4-Data!I479,"")</f>
        <v/>
      </c>
      <c r="J479" s="21" t="str">
        <f>IF(Data!J479&gt;0,4-Data!J479,"")</f>
        <v/>
      </c>
      <c r="K479" s="21" t="str">
        <f>IF(Data!K479&gt;0,Data!K479-4,"")</f>
        <v/>
      </c>
      <c r="L479" s="21" t="str">
        <f>IF(Data!L479&gt;0,4-Data!L479,"")</f>
        <v/>
      </c>
      <c r="M479" s="21" t="str">
        <f>IF(Data!M479&gt;0,Data!M479-4,"")</f>
        <v/>
      </c>
      <c r="N479" s="21" t="str">
        <f>IF(Data!N479&gt;0,Data!N479-4,"")</f>
        <v/>
      </c>
      <c r="O479" s="21" t="str">
        <f>IF(Data!O479&gt;0,Data!O479-4,"")</f>
        <v/>
      </c>
      <c r="P479" s="21" t="str">
        <f>IF(Data!P479&gt;0,Data!P479-4,"")</f>
        <v/>
      </c>
      <c r="Q479" s="21" t="str">
        <f>IF(Data!Q479&gt;0,4-Data!Q479,"")</f>
        <v/>
      </c>
      <c r="R479" s="21" t="str">
        <f>IF(Data!R479&gt;0,4-Data!R479,"")</f>
        <v/>
      </c>
      <c r="S479" s="21" t="str">
        <f>IF(Data!S479&gt;0,4-Data!S479,"")</f>
        <v/>
      </c>
      <c r="T479" s="21" t="str">
        <f>IF(Data!T479&gt;0,Data!T479-4,"")</f>
        <v/>
      </c>
      <c r="U479" s="21" t="str">
        <f>IF(Data!U479&gt;0,4-Data!U479,"")</f>
        <v/>
      </c>
      <c r="V479" s="21" t="str">
        <f>IF(Data!V479&gt;0,Data!V479-4,"")</f>
        <v/>
      </c>
      <c r="W479" s="21" t="str">
        <f>IF(Data!W479&gt;0,4-Data!W479,"")</f>
        <v/>
      </c>
      <c r="X479" s="21" t="str">
        <f>IF(Data!X479&gt;0,4-Data!X479,"")</f>
        <v/>
      </c>
      <c r="Y479" s="21" t="str">
        <f>IF(Data!Y479&gt;0,4-Data!Y479,"")</f>
        <v/>
      </c>
      <c r="Z479" s="21" t="str">
        <f>IF(Data!Z479&gt;0,Data!Z479-4,"")</f>
        <v/>
      </c>
      <c r="AC479" s="39" t="str">
        <f t="shared" si="1"/>
        <v/>
      </c>
      <c r="AD479" s="39" t="str">
        <f t="shared" si="2"/>
        <v/>
      </c>
      <c r="AE479" s="39" t="str">
        <f t="shared" si="3"/>
        <v/>
      </c>
      <c r="AF479" s="39" t="str">
        <f t="shared" si="4"/>
        <v/>
      </c>
      <c r="AG479" s="39" t="str">
        <f t="shared" si="5"/>
        <v/>
      </c>
      <c r="AH479" s="39" t="str">
        <f t="shared" si="6"/>
        <v/>
      </c>
    </row>
    <row r="480" ht="14.25" customHeight="1">
      <c r="A480" s="21" t="str">
        <f>IF(Data!A480&gt;0,Data!A480-4,"")</f>
        <v/>
      </c>
      <c r="B480" s="21" t="str">
        <f>IF(Data!B480&gt;0,Data!B480-4,"")</f>
        <v/>
      </c>
      <c r="C480" s="21" t="str">
        <f>IF(Data!C480&gt;0,4-Data!C480,"")</f>
        <v/>
      </c>
      <c r="D480" s="21" t="str">
        <f>IF(Data!D480&gt;0,4-Data!D480,"")</f>
        <v/>
      </c>
      <c r="E480" s="21" t="str">
        <f>IF(Data!E480&gt;0,4-Data!E480,"")</f>
        <v/>
      </c>
      <c r="F480" s="21" t="str">
        <f>IF(Data!F480&gt;0,Data!F480-4,"")</f>
        <v/>
      </c>
      <c r="G480" s="21" t="str">
        <f>IF(Data!G480&gt;0,Data!G480-4,"")</f>
        <v/>
      </c>
      <c r="H480" s="21" t="str">
        <f>IF(Data!H480&gt;0,Data!H480-4,"")</f>
        <v/>
      </c>
      <c r="I480" s="21" t="str">
        <f>IF(Data!I480&gt;0,4-Data!I480,"")</f>
        <v/>
      </c>
      <c r="J480" s="21" t="str">
        <f>IF(Data!J480&gt;0,4-Data!J480,"")</f>
        <v/>
      </c>
      <c r="K480" s="21" t="str">
        <f>IF(Data!K480&gt;0,Data!K480-4,"")</f>
        <v/>
      </c>
      <c r="L480" s="21" t="str">
        <f>IF(Data!L480&gt;0,4-Data!L480,"")</f>
        <v/>
      </c>
      <c r="M480" s="21" t="str">
        <f>IF(Data!M480&gt;0,Data!M480-4,"")</f>
        <v/>
      </c>
      <c r="N480" s="21" t="str">
        <f>IF(Data!N480&gt;0,Data!N480-4,"")</f>
        <v/>
      </c>
      <c r="O480" s="21" t="str">
        <f>IF(Data!O480&gt;0,Data!O480-4,"")</f>
        <v/>
      </c>
      <c r="P480" s="21" t="str">
        <f>IF(Data!P480&gt;0,Data!P480-4,"")</f>
        <v/>
      </c>
      <c r="Q480" s="21" t="str">
        <f>IF(Data!Q480&gt;0,4-Data!Q480,"")</f>
        <v/>
      </c>
      <c r="R480" s="21" t="str">
        <f>IF(Data!R480&gt;0,4-Data!R480,"")</f>
        <v/>
      </c>
      <c r="S480" s="21" t="str">
        <f>IF(Data!S480&gt;0,4-Data!S480,"")</f>
        <v/>
      </c>
      <c r="T480" s="21" t="str">
        <f>IF(Data!T480&gt;0,Data!T480-4,"")</f>
        <v/>
      </c>
      <c r="U480" s="21" t="str">
        <f>IF(Data!U480&gt;0,4-Data!U480,"")</f>
        <v/>
      </c>
      <c r="V480" s="21" t="str">
        <f>IF(Data!V480&gt;0,Data!V480-4,"")</f>
        <v/>
      </c>
      <c r="W480" s="21" t="str">
        <f>IF(Data!W480&gt;0,4-Data!W480,"")</f>
        <v/>
      </c>
      <c r="X480" s="21" t="str">
        <f>IF(Data!X480&gt;0,4-Data!X480,"")</f>
        <v/>
      </c>
      <c r="Y480" s="21" t="str">
        <f>IF(Data!Y480&gt;0,4-Data!Y480,"")</f>
        <v/>
      </c>
      <c r="Z480" s="21" t="str">
        <f>IF(Data!Z480&gt;0,Data!Z480-4,"")</f>
        <v/>
      </c>
      <c r="AC480" s="39" t="str">
        <f t="shared" si="1"/>
        <v/>
      </c>
      <c r="AD480" s="39" t="str">
        <f t="shared" si="2"/>
        <v/>
      </c>
      <c r="AE480" s="39" t="str">
        <f t="shared" si="3"/>
        <v/>
      </c>
      <c r="AF480" s="39" t="str">
        <f t="shared" si="4"/>
        <v/>
      </c>
      <c r="AG480" s="39" t="str">
        <f t="shared" si="5"/>
        <v/>
      </c>
      <c r="AH480" s="39" t="str">
        <f t="shared" si="6"/>
        <v/>
      </c>
    </row>
    <row r="481" ht="14.25" customHeight="1">
      <c r="A481" s="21" t="str">
        <f>IF(Data!A481&gt;0,Data!A481-4,"")</f>
        <v/>
      </c>
      <c r="B481" s="21" t="str">
        <f>IF(Data!B481&gt;0,Data!B481-4,"")</f>
        <v/>
      </c>
      <c r="C481" s="21" t="str">
        <f>IF(Data!C481&gt;0,4-Data!C481,"")</f>
        <v/>
      </c>
      <c r="D481" s="21" t="str">
        <f>IF(Data!D481&gt;0,4-Data!D481,"")</f>
        <v/>
      </c>
      <c r="E481" s="21" t="str">
        <f>IF(Data!E481&gt;0,4-Data!E481,"")</f>
        <v/>
      </c>
      <c r="F481" s="21" t="str">
        <f>IF(Data!F481&gt;0,Data!F481-4,"")</f>
        <v/>
      </c>
      <c r="G481" s="21" t="str">
        <f>IF(Data!G481&gt;0,Data!G481-4,"")</f>
        <v/>
      </c>
      <c r="H481" s="21" t="str">
        <f>IF(Data!H481&gt;0,Data!H481-4,"")</f>
        <v/>
      </c>
      <c r="I481" s="21" t="str">
        <f>IF(Data!I481&gt;0,4-Data!I481,"")</f>
        <v/>
      </c>
      <c r="J481" s="21" t="str">
        <f>IF(Data!J481&gt;0,4-Data!J481,"")</f>
        <v/>
      </c>
      <c r="K481" s="21" t="str">
        <f>IF(Data!K481&gt;0,Data!K481-4,"")</f>
        <v/>
      </c>
      <c r="L481" s="21" t="str">
        <f>IF(Data!L481&gt;0,4-Data!L481,"")</f>
        <v/>
      </c>
      <c r="M481" s="21" t="str">
        <f>IF(Data!M481&gt;0,Data!M481-4,"")</f>
        <v/>
      </c>
      <c r="N481" s="21" t="str">
        <f>IF(Data!N481&gt;0,Data!N481-4,"")</f>
        <v/>
      </c>
      <c r="O481" s="21" t="str">
        <f>IF(Data!O481&gt;0,Data!O481-4,"")</f>
        <v/>
      </c>
      <c r="P481" s="21" t="str">
        <f>IF(Data!P481&gt;0,Data!P481-4,"")</f>
        <v/>
      </c>
      <c r="Q481" s="21" t="str">
        <f>IF(Data!Q481&gt;0,4-Data!Q481,"")</f>
        <v/>
      </c>
      <c r="R481" s="21" t="str">
        <f>IF(Data!R481&gt;0,4-Data!R481,"")</f>
        <v/>
      </c>
      <c r="S481" s="21" t="str">
        <f>IF(Data!S481&gt;0,4-Data!S481,"")</f>
        <v/>
      </c>
      <c r="T481" s="21" t="str">
        <f>IF(Data!T481&gt;0,Data!T481-4,"")</f>
        <v/>
      </c>
      <c r="U481" s="21" t="str">
        <f>IF(Data!U481&gt;0,4-Data!U481,"")</f>
        <v/>
      </c>
      <c r="V481" s="21" t="str">
        <f>IF(Data!V481&gt;0,Data!V481-4,"")</f>
        <v/>
      </c>
      <c r="W481" s="21" t="str">
        <f>IF(Data!W481&gt;0,4-Data!W481,"")</f>
        <v/>
      </c>
      <c r="X481" s="21" t="str">
        <f>IF(Data!X481&gt;0,4-Data!X481,"")</f>
        <v/>
      </c>
      <c r="Y481" s="21" t="str">
        <f>IF(Data!Y481&gt;0,4-Data!Y481,"")</f>
        <v/>
      </c>
      <c r="Z481" s="21" t="str">
        <f>IF(Data!Z481&gt;0,Data!Z481-4,"")</f>
        <v/>
      </c>
      <c r="AC481" s="39" t="str">
        <f t="shared" si="1"/>
        <v/>
      </c>
      <c r="AD481" s="39" t="str">
        <f t="shared" si="2"/>
        <v/>
      </c>
      <c r="AE481" s="39" t="str">
        <f t="shared" si="3"/>
        <v/>
      </c>
      <c r="AF481" s="39" t="str">
        <f t="shared" si="4"/>
        <v/>
      </c>
      <c r="AG481" s="39" t="str">
        <f t="shared" si="5"/>
        <v/>
      </c>
      <c r="AH481" s="39" t="str">
        <f t="shared" si="6"/>
        <v/>
      </c>
    </row>
    <row r="482" ht="14.25" customHeight="1">
      <c r="A482" s="21" t="str">
        <f>IF(Data!A482&gt;0,Data!A482-4,"")</f>
        <v/>
      </c>
      <c r="B482" s="21" t="str">
        <f>IF(Data!B482&gt;0,Data!B482-4,"")</f>
        <v/>
      </c>
      <c r="C482" s="21" t="str">
        <f>IF(Data!C482&gt;0,4-Data!C482,"")</f>
        <v/>
      </c>
      <c r="D482" s="21" t="str">
        <f>IF(Data!D482&gt;0,4-Data!D482,"")</f>
        <v/>
      </c>
      <c r="E482" s="21" t="str">
        <f>IF(Data!E482&gt;0,4-Data!E482,"")</f>
        <v/>
      </c>
      <c r="F482" s="21" t="str">
        <f>IF(Data!F482&gt;0,Data!F482-4,"")</f>
        <v/>
      </c>
      <c r="G482" s="21" t="str">
        <f>IF(Data!G482&gt;0,Data!G482-4,"")</f>
        <v/>
      </c>
      <c r="H482" s="21" t="str">
        <f>IF(Data!H482&gt;0,Data!H482-4,"")</f>
        <v/>
      </c>
      <c r="I482" s="21" t="str">
        <f>IF(Data!I482&gt;0,4-Data!I482,"")</f>
        <v/>
      </c>
      <c r="J482" s="21" t="str">
        <f>IF(Data!J482&gt;0,4-Data!J482,"")</f>
        <v/>
      </c>
      <c r="K482" s="21" t="str">
        <f>IF(Data!K482&gt;0,Data!K482-4,"")</f>
        <v/>
      </c>
      <c r="L482" s="21" t="str">
        <f>IF(Data!L482&gt;0,4-Data!L482,"")</f>
        <v/>
      </c>
      <c r="M482" s="21" t="str">
        <f>IF(Data!M482&gt;0,Data!M482-4,"")</f>
        <v/>
      </c>
      <c r="N482" s="21" t="str">
        <f>IF(Data!N482&gt;0,Data!N482-4,"")</f>
        <v/>
      </c>
      <c r="O482" s="21" t="str">
        <f>IF(Data!O482&gt;0,Data!O482-4,"")</f>
        <v/>
      </c>
      <c r="P482" s="21" t="str">
        <f>IF(Data!P482&gt;0,Data!P482-4,"")</f>
        <v/>
      </c>
      <c r="Q482" s="21" t="str">
        <f>IF(Data!Q482&gt;0,4-Data!Q482,"")</f>
        <v/>
      </c>
      <c r="R482" s="21" t="str">
        <f>IF(Data!R482&gt;0,4-Data!R482,"")</f>
        <v/>
      </c>
      <c r="S482" s="21" t="str">
        <f>IF(Data!S482&gt;0,4-Data!S482,"")</f>
        <v/>
      </c>
      <c r="T482" s="21" t="str">
        <f>IF(Data!T482&gt;0,Data!T482-4,"")</f>
        <v/>
      </c>
      <c r="U482" s="21" t="str">
        <f>IF(Data!U482&gt;0,4-Data!U482,"")</f>
        <v/>
      </c>
      <c r="V482" s="21" t="str">
        <f>IF(Data!V482&gt;0,Data!V482-4,"")</f>
        <v/>
      </c>
      <c r="W482" s="21" t="str">
        <f>IF(Data!W482&gt;0,4-Data!W482,"")</f>
        <v/>
      </c>
      <c r="X482" s="21" t="str">
        <f>IF(Data!X482&gt;0,4-Data!X482,"")</f>
        <v/>
      </c>
      <c r="Y482" s="21" t="str">
        <f>IF(Data!Y482&gt;0,4-Data!Y482,"")</f>
        <v/>
      </c>
      <c r="Z482" s="21" t="str">
        <f>IF(Data!Z482&gt;0,Data!Z482-4,"")</f>
        <v/>
      </c>
      <c r="AC482" s="39" t="str">
        <f t="shared" si="1"/>
        <v/>
      </c>
      <c r="AD482" s="39" t="str">
        <f t="shared" si="2"/>
        <v/>
      </c>
      <c r="AE482" s="39" t="str">
        <f t="shared" si="3"/>
        <v/>
      </c>
      <c r="AF482" s="39" t="str">
        <f t="shared" si="4"/>
        <v/>
      </c>
      <c r="AG482" s="39" t="str">
        <f t="shared" si="5"/>
        <v/>
      </c>
      <c r="AH482" s="39" t="str">
        <f t="shared" si="6"/>
        <v/>
      </c>
    </row>
    <row r="483" ht="14.25" customHeight="1">
      <c r="A483" s="21" t="str">
        <f>IF(Data!A483&gt;0,Data!A483-4,"")</f>
        <v/>
      </c>
      <c r="B483" s="21" t="str">
        <f>IF(Data!B483&gt;0,Data!B483-4,"")</f>
        <v/>
      </c>
      <c r="C483" s="21" t="str">
        <f>IF(Data!C483&gt;0,4-Data!C483,"")</f>
        <v/>
      </c>
      <c r="D483" s="21" t="str">
        <f>IF(Data!D483&gt;0,4-Data!D483,"")</f>
        <v/>
      </c>
      <c r="E483" s="21" t="str">
        <f>IF(Data!E483&gt;0,4-Data!E483,"")</f>
        <v/>
      </c>
      <c r="F483" s="21" t="str">
        <f>IF(Data!F483&gt;0,Data!F483-4,"")</f>
        <v/>
      </c>
      <c r="G483" s="21" t="str">
        <f>IF(Data!G483&gt;0,Data!G483-4,"")</f>
        <v/>
      </c>
      <c r="H483" s="21" t="str">
        <f>IF(Data!H483&gt;0,Data!H483-4,"")</f>
        <v/>
      </c>
      <c r="I483" s="21" t="str">
        <f>IF(Data!I483&gt;0,4-Data!I483,"")</f>
        <v/>
      </c>
      <c r="J483" s="21" t="str">
        <f>IF(Data!J483&gt;0,4-Data!J483,"")</f>
        <v/>
      </c>
      <c r="K483" s="21" t="str">
        <f>IF(Data!K483&gt;0,Data!K483-4,"")</f>
        <v/>
      </c>
      <c r="L483" s="21" t="str">
        <f>IF(Data!L483&gt;0,4-Data!L483,"")</f>
        <v/>
      </c>
      <c r="M483" s="21" t="str">
        <f>IF(Data!M483&gt;0,Data!M483-4,"")</f>
        <v/>
      </c>
      <c r="N483" s="21" t="str">
        <f>IF(Data!N483&gt;0,Data!N483-4,"")</f>
        <v/>
      </c>
      <c r="O483" s="21" t="str">
        <f>IF(Data!O483&gt;0,Data!O483-4,"")</f>
        <v/>
      </c>
      <c r="P483" s="21" t="str">
        <f>IF(Data!P483&gt;0,Data!P483-4,"")</f>
        <v/>
      </c>
      <c r="Q483" s="21" t="str">
        <f>IF(Data!Q483&gt;0,4-Data!Q483,"")</f>
        <v/>
      </c>
      <c r="R483" s="21" t="str">
        <f>IF(Data!R483&gt;0,4-Data!R483,"")</f>
        <v/>
      </c>
      <c r="S483" s="21" t="str">
        <f>IF(Data!S483&gt;0,4-Data!S483,"")</f>
        <v/>
      </c>
      <c r="T483" s="21" t="str">
        <f>IF(Data!T483&gt;0,Data!T483-4,"")</f>
        <v/>
      </c>
      <c r="U483" s="21" t="str">
        <f>IF(Data!U483&gt;0,4-Data!U483,"")</f>
        <v/>
      </c>
      <c r="V483" s="21" t="str">
        <f>IF(Data!V483&gt;0,Data!V483-4,"")</f>
        <v/>
      </c>
      <c r="W483" s="21" t="str">
        <f>IF(Data!W483&gt;0,4-Data!W483,"")</f>
        <v/>
      </c>
      <c r="X483" s="21" t="str">
        <f>IF(Data!X483&gt;0,4-Data!X483,"")</f>
        <v/>
      </c>
      <c r="Y483" s="21" t="str">
        <f>IF(Data!Y483&gt;0,4-Data!Y483,"")</f>
        <v/>
      </c>
      <c r="Z483" s="21" t="str">
        <f>IF(Data!Z483&gt;0,Data!Z483-4,"")</f>
        <v/>
      </c>
      <c r="AC483" s="39" t="str">
        <f t="shared" si="1"/>
        <v/>
      </c>
      <c r="AD483" s="39" t="str">
        <f t="shared" si="2"/>
        <v/>
      </c>
      <c r="AE483" s="39" t="str">
        <f t="shared" si="3"/>
        <v/>
      </c>
      <c r="AF483" s="39" t="str">
        <f t="shared" si="4"/>
        <v/>
      </c>
      <c r="AG483" s="39" t="str">
        <f t="shared" si="5"/>
        <v/>
      </c>
      <c r="AH483" s="39" t="str">
        <f t="shared" si="6"/>
        <v/>
      </c>
    </row>
    <row r="484" ht="14.25" customHeight="1">
      <c r="A484" s="21" t="str">
        <f>IF(Data!A484&gt;0,Data!A484-4,"")</f>
        <v/>
      </c>
      <c r="B484" s="21" t="str">
        <f>IF(Data!B484&gt;0,Data!B484-4,"")</f>
        <v/>
      </c>
      <c r="C484" s="21" t="str">
        <f>IF(Data!C484&gt;0,4-Data!C484,"")</f>
        <v/>
      </c>
      <c r="D484" s="21" t="str">
        <f>IF(Data!D484&gt;0,4-Data!D484,"")</f>
        <v/>
      </c>
      <c r="E484" s="21" t="str">
        <f>IF(Data!E484&gt;0,4-Data!E484,"")</f>
        <v/>
      </c>
      <c r="F484" s="21" t="str">
        <f>IF(Data!F484&gt;0,Data!F484-4,"")</f>
        <v/>
      </c>
      <c r="G484" s="21" t="str">
        <f>IF(Data!G484&gt;0,Data!G484-4,"")</f>
        <v/>
      </c>
      <c r="H484" s="21" t="str">
        <f>IF(Data!H484&gt;0,Data!H484-4,"")</f>
        <v/>
      </c>
      <c r="I484" s="21" t="str">
        <f>IF(Data!I484&gt;0,4-Data!I484,"")</f>
        <v/>
      </c>
      <c r="J484" s="21" t="str">
        <f>IF(Data!J484&gt;0,4-Data!J484,"")</f>
        <v/>
      </c>
      <c r="K484" s="21" t="str">
        <f>IF(Data!K484&gt;0,Data!K484-4,"")</f>
        <v/>
      </c>
      <c r="L484" s="21" t="str">
        <f>IF(Data!L484&gt;0,4-Data!L484,"")</f>
        <v/>
      </c>
      <c r="M484" s="21" t="str">
        <f>IF(Data!M484&gt;0,Data!M484-4,"")</f>
        <v/>
      </c>
      <c r="N484" s="21" t="str">
        <f>IF(Data!N484&gt;0,Data!N484-4,"")</f>
        <v/>
      </c>
      <c r="O484" s="21" t="str">
        <f>IF(Data!O484&gt;0,Data!O484-4,"")</f>
        <v/>
      </c>
      <c r="P484" s="21" t="str">
        <f>IF(Data!P484&gt;0,Data!P484-4,"")</f>
        <v/>
      </c>
      <c r="Q484" s="21" t="str">
        <f>IF(Data!Q484&gt;0,4-Data!Q484,"")</f>
        <v/>
      </c>
      <c r="R484" s="21" t="str">
        <f>IF(Data!R484&gt;0,4-Data!R484,"")</f>
        <v/>
      </c>
      <c r="S484" s="21" t="str">
        <f>IF(Data!S484&gt;0,4-Data!S484,"")</f>
        <v/>
      </c>
      <c r="T484" s="21" t="str">
        <f>IF(Data!T484&gt;0,Data!T484-4,"")</f>
        <v/>
      </c>
      <c r="U484" s="21" t="str">
        <f>IF(Data!U484&gt;0,4-Data!U484,"")</f>
        <v/>
      </c>
      <c r="V484" s="21" t="str">
        <f>IF(Data!V484&gt;0,Data!V484-4,"")</f>
        <v/>
      </c>
      <c r="W484" s="21" t="str">
        <f>IF(Data!W484&gt;0,4-Data!W484,"")</f>
        <v/>
      </c>
      <c r="X484" s="21" t="str">
        <f>IF(Data!X484&gt;0,4-Data!X484,"")</f>
        <v/>
      </c>
      <c r="Y484" s="21" t="str">
        <f>IF(Data!Y484&gt;0,4-Data!Y484,"")</f>
        <v/>
      </c>
      <c r="Z484" s="21" t="str">
        <f>IF(Data!Z484&gt;0,Data!Z484-4,"")</f>
        <v/>
      </c>
      <c r="AC484" s="39" t="str">
        <f t="shared" si="1"/>
        <v/>
      </c>
      <c r="AD484" s="39" t="str">
        <f t="shared" si="2"/>
        <v/>
      </c>
      <c r="AE484" s="39" t="str">
        <f t="shared" si="3"/>
        <v/>
      </c>
      <c r="AF484" s="39" t="str">
        <f t="shared" si="4"/>
        <v/>
      </c>
      <c r="AG484" s="39" t="str">
        <f t="shared" si="5"/>
        <v/>
      </c>
      <c r="AH484" s="39" t="str">
        <f t="shared" si="6"/>
        <v/>
      </c>
    </row>
    <row r="485" ht="14.25" customHeight="1">
      <c r="A485" s="21" t="str">
        <f>IF(Data!A485&gt;0,Data!A485-4,"")</f>
        <v/>
      </c>
      <c r="B485" s="21" t="str">
        <f>IF(Data!B485&gt;0,Data!B485-4,"")</f>
        <v/>
      </c>
      <c r="C485" s="21" t="str">
        <f>IF(Data!C485&gt;0,4-Data!C485,"")</f>
        <v/>
      </c>
      <c r="D485" s="21" t="str">
        <f>IF(Data!D485&gt;0,4-Data!D485,"")</f>
        <v/>
      </c>
      <c r="E485" s="21" t="str">
        <f>IF(Data!E485&gt;0,4-Data!E485,"")</f>
        <v/>
      </c>
      <c r="F485" s="21" t="str">
        <f>IF(Data!F485&gt;0,Data!F485-4,"")</f>
        <v/>
      </c>
      <c r="G485" s="21" t="str">
        <f>IF(Data!G485&gt;0,Data!G485-4,"")</f>
        <v/>
      </c>
      <c r="H485" s="21" t="str">
        <f>IF(Data!H485&gt;0,Data!H485-4,"")</f>
        <v/>
      </c>
      <c r="I485" s="21" t="str">
        <f>IF(Data!I485&gt;0,4-Data!I485,"")</f>
        <v/>
      </c>
      <c r="J485" s="21" t="str">
        <f>IF(Data!J485&gt;0,4-Data!J485,"")</f>
        <v/>
      </c>
      <c r="K485" s="21" t="str">
        <f>IF(Data!K485&gt;0,Data!K485-4,"")</f>
        <v/>
      </c>
      <c r="L485" s="21" t="str">
        <f>IF(Data!L485&gt;0,4-Data!L485,"")</f>
        <v/>
      </c>
      <c r="M485" s="21" t="str">
        <f>IF(Data!M485&gt;0,Data!M485-4,"")</f>
        <v/>
      </c>
      <c r="N485" s="21" t="str">
        <f>IF(Data!N485&gt;0,Data!N485-4,"")</f>
        <v/>
      </c>
      <c r="O485" s="21" t="str">
        <f>IF(Data!O485&gt;0,Data!O485-4,"")</f>
        <v/>
      </c>
      <c r="P485" s="21" t="str">
        <f>IF(Data!P485&gt;0,Data!P485-4,"")</f>
        <v/>
      </c>
      <c r="Q485" s="21" t="str">
        <f>IF(Data!Q485&gt;0,4-Data!Q485,"")</f>
        <v/>
      </c>
      <c r="R485" s="21" t="str">
        <f>IF(Data!R485&gt;0,4-Data!R485,"")</f>
        <v/>
      </c>
      <c r="S485" s="21" t="str">
        <f>IF(Data!S485&gt;0,4-Data!S485,"")</f>
        <v/>
      </c>
      <c r="T485" s="21" t="str">
        <f>IF(Data!T485&gt;0,Data!T485-4,"")</f>
        <v/>
      </c>
      <c r="U485" s="21" t="str">
        <f>IF(Data!U485&gt;0,4-Data!U485,"")</f>
        <v/>
      </c>
      <c r="V485" s="21" t="str">
        <f>IF(Data!V485&gt;0,Data!V485-4,"")</f>
        <v/>
      </c>
      <c r="W485" s="21" t="str">
        <f>IF(Data!W485&gt;0,4-Data!W485,"")</f>
        <v/>
      </c>
      <c r="X485" s="21" t="str">
        <f>IF(Data!X485&gt;0,4-Data!X485,"")</f>
        <v/>
      </c>
      <c r="Y485" s="21" t="str">
        <f>IF(Data!Y485&gt;0,4-Data!Y485,"")</f>
        <v/>
      </c>
      <c r="Z485" s="21" t="str">
        <f>IF(Data!Z485&gt;0,Data!Z485-4,"")</f>
        <v/>
      </c>
      <c r="AC485" s="39" t="str">
        <f t="shared" si="1"/>
        <v/>
      </c>
      <c r="AD485" s="39" t="str">
        <f t="shared" si="2"/>
        <v/>
      </c>
      <c r="AE485" s="39" t="str">
        <f t="shared" si="3"/>
        <v/>
      </c>
      <c r="AF485" s="39" t="str">
        <f t="shared" si="4"/>
        <v/>
      </c>
      <c r="AG485" s="39" t="str">
        <f t="shared" si="5"/>
        <v/>
      </c>
      <c r="AH485" s="39" t="str">
        <f t="shared" si="6"/>
        <v/>
      </c>
    </row>
    <row r="486" ht="14.25" customHeight="1">
      <c r="A486" s="21" t="str">
        <f>IF(Data!A486&gt;0,Data!A486-4,"")</f>
        <v/>
      </c>
      <c r="B486" s="21" t="str">
        <f>IF(Data!B486&gt;0,Data!B486-4,"")</f>
        <v/>
      </c>
      <c r="C486" s="21" t="str">
        <f>IF(Data!C486&gt;0,4-Data!C486,"")</f>
        <v/>
      </c>
      <c r="D486" s="21" t="str">
        <f>IF(Data!D486&gt;0,4-Data!D486,"")</f>
        <v/>
      </c>
      <c r="E486" s="21" t="str">
        <f>IF(Data!E486&gt;0,4-Data!E486,"")</f>
        <v/>
      </c>
      <c r="F486" s="21" t="str">
        <f>IF(Data!F486&gt;0,Data!F486-4,"")</f>
        <v/>
      </c>
      <c r="G486" s="21" t="str">
        <f>IF(Data!G486&gt;0,Data!G486-4,"")</f>
        <v/>
      </c>
      <c r="H486" s="21" t="str">
        <f>IF(Data!H486&gt;0,Data!H486-4,"")</f>
        <v/>
      </c>
      <c r="I486" s="21" t="str">
        <f>IF(Data!I486&gt;0,4-Data!I486,"")</f>
        <v/>
      </c>
      <c r="J486" s="21" t="str">
        <f>IF(Data!J486&gt;0,4-Data!J486,"")</f>
        <v/>
      </c>
      <c r="K486" s="21" t="str">
        <f>IF(Data!K486&gt;0,Data!K486-4,"")</f>
        <v/>
      </c>
      <c r="L486" s="21" t="str">
        <f>IF(Data!L486&gt;0,4-Data!L486,"")</f>
        <v/>
      </c>
      <c r="M486" s="21" t="str">
        <f>IF(Data!M486&gt;0,Data!M486-4,"")</f>
        <v/>
      </c>
      <c r="N486" s="21" t="str">
        <f>IF(Data!N486&gt;0,Data!N486-4,"")</f>
        <v/>
      </c>
      <c r="O486" s="21" t="str">
        <f>IF(Data!O486&gt;0,Data!O486-4,"")</f>
        <v/>
      </c>
      <c r="P486" s="21" t="str">
        <f>IF(Data!P486&gt;0,Data!P486-4,"")</f>
        <v/>
      </c>
      <c r="Q486" s="21" t="str">
        <f>IF(Data!Q486&gt;0,4-Data!Q486,"")</f>
        <v/>
      </c>
      <c r="R486" s="21" t="str">
        <f>IF(Data!R486&gt;0,4-Data!R486,"")</f>
        <v/>
      </c>
      <c r="S486" s="21" t="str">
        <f>IF(Data!S486&gt;0,4-Data!S486,"")</f>
        <v/>
      </c>
      <c r="T486" s="21" t="str">
        <f>IF(Data!T486&gt;0,Data!T486-4,"")</f>
        <v/>
      </c>
      <c r="U486" s="21" t="str">
        <f>IF(Data!U486&gt;0,4-Data!U486,"")</f>
        <v/>
      </c>
      <c r="V486" s="21" t="str">
        <f>IF(Data!V486&gt;0,Data!V486-4,"")</f>
        <v/>
      </c>
      <c r="W486" s="21" t="str">
        <f>IF(Data!W486&gt;0,4-Data!W486,"")</f>
        <v/>
      </c>
      <c r="X486" s="21" t="str">
        <f>IF(Data!X486&gt;0,4-Data!X486,"")</f>
        <v/>
      </c>
      <c r="Y486" s="21" t="str">
        <f>IF(Data!Y486&gt;0,4-Data!Y486,"")</f>
        <v/>
      </c>
      <c r="Z486" s="21" t="str">
        <f>IF(Data!Z486&gt;0,Data!Z486-4,"")</f>
        <v/>
      </c>
      <c r="AC486" s="39" t="str">
        <f t="shared" si="1"/>
        <v/>
      </c>
      <c r="AD486" s="39" t="str">
        <f t="shared" si="2"/>
        <v/>
      </c>
      <c r="AE486" s="39" t="str">
        <f t="shared" si="3"/>
        <v/>
      </c>
      <c r="AF486" s="39" t="str">
        <f t="shared" si="4"/>
        <v/>
      </c>
      <c r="AG486" s="39" t="str">
        <f t="shared" si="5"/>
        <v/>
      </c>
      <c r="AH486" s="39" t="str">
        <f t="shared" si="6"/>
        <v/>
      </c>
    </row>
    <row r="487" ht="14.25" customHeight="1">
      <c r="A487" s="21" t="str">
        <f>IF(Data!A487&gt;0,Data!A487-4,"")</f>
        <v/>
      </c>
      <c r="B487" s="21" t="str">
        <f>IF(Data!B487&gt;0,Data!B487-4,"")</f>
        <v/>
      </c>
      <c r="C487" s="21" t="str">
        <f>IF(Data!C487&gt;0,4-Data!C487,"")</f>
        <v/>
      </c>
      <c r="D487" s="21" t="str">
        <f>IF(Data!D487&gt;0,4-Data!D487,"")</f>
        <v/>
      </c>
      <c r="E487" s="21" t="str">
        <f>IF(Data!E487&gt;0,4-Data!E487,"")</f>
        <v/>
      </c>
      <c r="F487" s="21" t="str">
        <f>IF(Data!F487&gt;0,Data!F487-4,"")</f>
        <v/>
      </c>
      <c r="G487" s="21" t="str">
        <f>IF(Data!G487&gt;0,Data!G487-4,"")</f>
        <v/>
      </c>
      <c r="H487" s="21" t="str">
        <f>IF(Data!H487&gt;0,Data!H487-4,"")</f>
        <v/>
      </c>
      <c r="I487" s="21" t="str">
        <f>IF(Data!I487&gt;0,4-Data!I487,"")</f>
        <v/>
      </c>
      <c r="J487" s="21" t="str">
        <f>IF(Data!J487&gt;0,4-Data!J487,"")</f>
        <v/>
      </c>
      <c r="K487" s="21" t="str">
        <f>IF(Data!K487&gt;0,Data!K487-4,"")</f>
        <v/>
      </c>
      <c r="L487" s="21" t="str">
        <f>IF(Data!L487&gt;0,4-Data!L487,"")</f>
        <v/>
      </c>
      <c r="M487" s="21" t="str">
        <f>IF(Data!M487&gt;0,Data!M487-4,"")</f>
        <v/>
      </c>
      <c r="N487" s="21" t="str">
        <f>IF(Data!N487&gt;0,Data!N487-4,"")</f>
        <v/>
      </c>
      <c r="O487" s="21" t="str">
        <f>IF(Data!O487&gt;0,Data!O487-4,"")</f>
        <v/>
      </c>
      <c r="P487" s="21" t="str">
        <f>IF(Data!P487&gt;0,Data!P487-4,"")</f>
        <v/>
      </c>
      <c r="Q487" s="21" t="str">
        <f>IF(Data!Q487&gt;0,4-Data!Q487,"")</f>
        <v/>
      </c>
      <c r="R487" s="21" t="str">
        <f>IF(Data!R487&gt;0,4-Data!R487,"")</f>
        <v/>
      </c>
      <c r="S487" s="21" t="str">
        <f>IF(Data!S487&gt;0,4-Data!S487,"")</f>
        <v/>
      </c>
      <c r="T487" s="21" t="str">
        <f>IF(Data!T487&gt;0,Data!T487-4,"")</f>
        <v/>
      </c>
      <c r="U487" s="21" t="str">
        <f>IF(Data!U487&gt;0,4-Data!U487,"")</f>
        <v/>
      </c>
      <c r="V487" s="21" t="str">
        <f>IF(Data!V487&gt;0,Data!V487-4,"")</f>
        <v/>
      </c>
      <c r="W487" s="21" t="str">
        <f>IF(Data!W487&gt;0,4-Data!W487,"")</f>
        <v/>
      </c>
      <c r="X487" s="21" t="str">
        <f>IF(Data!X487&gt;0,4-Data!X487,"")</f>
        <v/>
      </c>
      <c r="Y487" s="21" t="str">
        <f>IF(Data!Y487&gt;0,4-Data!Y487,"")</f>
        <v/>
      </c>
      <c r="Z487" s="21" t="str">
        <f>IF(Data!Z487&gt;0,Data!Z487-4,"")</f>
        <v/>
      </c>
      <c r="AC487" s="39" t="str">
        <f t="shared" si="1"/>
        <v/>
      </c>
      <c r="AD487" s="39" t="str">
        <f t="shared" si="2"/>
        <v/>
      </c>
      <c r="AE487" s="39" t="str">
        <f t="shared" si="3"/>
        <v/>
      </c>
      <c r="AF487" s="39" t="str">
        <f t="shared" si="4"/>
        <v/>
      </c>
      <c r="AG487" s="39" t="str">
        <f t="shared" si="5"/>
        <v/>
      </c>
      <c r="AH487" s="39" t="str">
        <f t="shared" si="6"/>
        <v/>
      </c>
    </row>
    <row r="488" ht="14.25" customHeight="1">
      <c r="A488" s="21" t="str">
        <f>IF(Data!A488&gt;0,Data!A488-4,"")</f>
        <v/>
      </c>
      <c r="B488" s="21" t="str">
        <f>IF(Data!B488&gt;0,Data!B488-4,"")</f>
        <v/>
      </c>
      <c r="C488" s="21" t="str">
        <f>IF(Data!C488&gt;0,4-Data!C488,"")</f>
        <v/>
      </c>
      <c r="D488" s="21" t="str">
        <f>IF(Data!D488&gt;0,4-Data!D488,"")</f>
        <v/>
      </c>
      <c r="E488" s="21" t="str">
        <f>IF(Data!E488&gt;0,4-Data!E488,"")</f>
        <v/>
      </c>
      <c r="F488" s="21" t="str">
        <f>IF(Data!F488&gt;0,Data!F488-4,"")</f>
        <v/>
      </c>
      <c r="G488" s="21" t="str">
        <f>IF(Data!G488&gt;0,Data!G488-4,"")</f>
        <v/>
      </c>
      <c r="H488" s="21" t="str">
        <f>IF(Data!H488&gt;0,Data!H488-4,"")</f>
        <v/>
      </c>
      <c r="I488" s="21" t="str">
        <f>IF(Data!I488&gt;0,4-Data!I488,"")</f>
        <v/>
      </c>
      <c r="J488" s="21" t="str">
        <f>IF(Data!J488&gt;0,4-Data!J488,"")</f>
        <v/>
      </c>
      <c r="K488" s="21" t="str">
        <f>IF(Data!K488&gt;0,Data!K488-4,"")</f>
        <v/>
      </c>
      <c r="L488" s="21" t="str">
        <f>IF(Data!L488&gt;0,4-Data!L488,"")</f>
        <v/>
      </c>
      <c r="M488" s="21" t="str">
        <f>IF(Data!M488&gt;0,Data!M488-4,"")</f>
        <v/>
      </c>
      <c r="N488" s="21" t="str">
        <f>IF(Data!N488&gt;0,Data!N488-4,"")</f>
        <v/>
      </c>
      <c r="O488" s="21" t="str">
        <f>IF(Data!O488&gt;0,Data!O488-4,"")</f>
        <v/>
      </c>
      <c r="P488" s="21" t="str">
        <f>IF(Data!P488&gt;0,Data!P488-4,"")</f>
        <v/>
      </c>
      <c r="Q488" s="21" t="str">
        <f>IF(Data!Q488&gt;0,4-Data!Q488,"")</f>
        <v/>
      </c>
      <c r="R488" s="21" t="str">
        <f>IF(Data!R488&gt;0,4-Data!R488,"")</f>
        <v/>
      </c>
      <c r="S488" s="21" t="str">
        <f>IF(Data!S488&gt;0,4-Data!S488,"")</f>
        <v/>
      </c>
      <c r="T488" s="21" t="str">
        <f>IF(Data!T488&gt;0,Data!T488-4,"")</f>
        <v/>
      </c>
      <c r="U488" s="21" t="str">
        <f>IF(Data!U488&gt;0,4-Data!U488,"")</f>
        <v/>
      </c>
      <c r="V488" s="21" t="str">
        <f>IF(Data!V488&gt;0,Data!V488-4,"")</f>
        <v/>
      </c>
      <c r="W488" s="21" t="str">
        <f>IF(Data!W488&gt;0,4-Data!W488,"")</f>
        <v/>
      </c>
      <c r="X488" s="21" t="str">
        <f>IF(Data!X488&gt;0,4-Data!X488,"")</f>
        <v/>
      </c>
      <c r="Y488" s="21" t="str">
        <f>IF(Data!Y488&gt;0,4-Data!Y488,"")</f>
        <v/>
      </c>
      <c r="Z488" s="21" t="str">
        <f>IF(Data!Z488&gt;0,Data!Z488-4,"")</f>
        <v/>
      </c>
      <c r="AC488" s="39" t="str">
        <f t="shared" si="1"/>
        <v/>
      </c>
      <c r="AD488" s="39" t="str">
        <f t="shared" si="2"/>
        <v/>
      </c>
      <c r="AE488" s="39" t="str">
        <f t="shared" si="3"/>
        <v/>
      </c>
      <c r="AF488" s="39" t="str">
        <f t="shared" si="4"/>
        <v/>
      </c>
      <c r="AG488" s="39" t="str">
        <f t="shared" si="5"/>
        <v/>
      </c>
      <c r="AH488" s="39" t="str">
        <f t="shared" si="6"/>
        <v/>
      </c>
    </row>
    <row r="489" ht="14.25" customHeight="1">
      <c r="A489" s="21" t="str">
        <f>IF(Data!A489&gt;0,Data!A489-4,"")</f>
        <v/>
      </c>
      <c r="B489" s="21" t="str">
        <f>IF(Data!B489&gt;0,Data!B489-4,"")</f>
        <v/>
      </c>
      <c r="C489" s="21" t="str">
        <f>IF(Data!C489&gt;0,4-Data!C489,"")</f>
        <v/>
      </c>
      <c r="D489" s="21" t="str">
        <f>IF(Data!D489&gt;0,4-Data!D489,"")</f>
        <v/>
      </c>
      <c r="E489" s="21" t="str">
        <f>IF(Data!E489&gt;0,4-Data!E489,"")</f>
        <v/>
      </c>
      <c r="F489" s="21" t="str">
        <f>IF(Data!F489&gt;0,Data!F489-4,"")</f>
        <v/>
      </c>
      <c r="G489" s="21" t="str">
        <f>IF(Data!G489&gt;0,Data!G489-4,"")</f>
        <v/>
      </c>
      <c r="H489" s="21" t="str">
        <f>IF(Data!H489&gt;0,Data!H489-4,"")</f>
        <v/>
      </c>
      <c r="I489" s="21" t="str">
        <f>IF(Data!I489&gt;0,4-Data!I489,"")</f>
        <v/>
      </c>
      <c r="J489" s="21" t="str">
        <f>IF(Data!J489&gt;0,4-Data!J489,"")</f>
        <v/>
      </c>
      <c r="K489" s="21" t="str">
        <f>IF(Data!K489&gt;0,Data!K489-4,"")</f>
        <v/>
      </c>
      <c r="L489" s="21" t="str">
        <f>IF(Data!L489&gt;0,4-Data!L489,"")</f>
        <v/>
      </c>
      <c r="M489" s="21" t="str">
        <f>IF(Data!M489&gt;0,Data!M489-4,"")</f>
        <v/>
      </c>
      <c r="N489" s="21" t="str">
        <f>IF(Data!N489&gt;0,Data!N489-4,"")</f>
        <v/>
      </c>
      <c r="O489" s="21" t="str">
        <f>IF(Data!O489&gt;0,Data!O489-4,"")</f>
        <v/>
      </c>
      <c r="P489" s="21" t="str">
        <f>IF(Data!P489&gt;0,Data!P489-4,"")</f>
        <v/>
      </c>
      <c r="Q489" s="21" t="str">
        <f>IF(Data!Q489&gt;0,4-Data!Q489,"")</f>
        <v/>
      </c>
      <c r="R489" s="21" t="str">
        <f>IF(Data!R489&gt;0,4-Data!R489,"")</f>
        <v/>
      </c>
      <c r="S489" s="21" t="str">
        <f>IF(Data!S489&gt;0,4-Data!S489,"")</f>
        <v/>
      </c>
      <c r="T489" s="21" t="str">
        <f>IF(Data!T489&gt;0,Data!T489-4,"")</f>
        <v/>
      </c>
      <c r="U489" s="21" t="str">
        <f>IF(Data!U489&gt;0,4-Data!U489,"")</f>
        <v/>
      </c>
      <c r="V489" s="21" t="str">
        <f>IF(Data!V489&gt;0,Data!V489-4,"")</f>
        <v/>
      </c>
      <c r="W489" s="21" t="str">
        <f>IF(Data!W489&gt;0,4-Data!W489,"")</f>
        <v/>
      </c>
      <c r="X489" s="21" t="str">
        <f>IF(Data!X489&gt;0,4-Data!X489,"")</f>
        <v/>
      </c>
      <c r="Y489" s="21" t="str">
        <f>IF(Data!Y489&gt;0,4-Data!Y489,"")</f>
        <v/>
      </c>
      <c r="Z489" s="21" t="str">
        <f>IF(Data!Z489&gt;0,Data!Z489-4,"")</f>
        <v/>
      </c>
      <c r="AC489" s="39" t="str">
        <f t="shared" si="1"/>
        <v/>
      </c>
      <c r="AD489" s="39" t="str">
        <f t="shared" si="2"/>
        <v/>
      </c>
      <c r="AE489" s="39" t="str">
        <f t="shared" si="3"/>
        <v/>
      </c>
      <c r="AF489" s="39" t="str">
        <f t="shared" si="4"/>
        <v/>
      </c>
      <c r="AG489" s="39" t="str">
        <f t="shared" si="5"/>
        <v/>
      </c>
      <c r="AH489" s="39" t="str">
        <f t="shared" si="6"/>
        <v/>
      </c>
    </row>
    <row r="490" ht="14.25" customHeight="1">
      <c r="A490" s="21" t="str">
        <f>IF(Data!A490&gt;0,Data!A490-4,"")</f>
        <v/>
      </c>
      <c r="B490" s="21" t="str">
        <f>IF(Data!B490&gt;0,Data!B490-4,"")</f>
        <v/>
      </c>
      <c r="C490" s="21" t="str">
        <f>IF(Data!C490&gt;0,4-Data!C490,"")</f>
        <v/>
      </c>
      <c r="D490" s="21" t="str">
        <f>IF(Data!D490&gt;0,4-Data!D490,"")</f>
        <v/>
      </c>
      <c r="E490" s="21" t="str">
        <f>IF(Data!E490&gt;0,4-Data!E490,"")</f>
        <v/>
      </c>
      <c r="F490" s="21" t="str">
        <f>IF(Data!F490&gt;0,Data!F490-4,"")</f>
        <v/>
      </c>
      <c r="G490" s="21" t="str">
        <f>IF(Data!G490&gt;0,Data!G490-4,"")</f>
        <v/>
      </c>
      <c r="H490" s="21" t="str">
        <f>IF(Data!H490&gt;0,Data!H490-4,"")</f>
        <v/>
      </c>
      <c r="I490" s="21" t="str">
        <f>IF(Data!I490&gt;0,4-Data!I490,"")</f>
        <v/>
      </c>
      <c r="J490" s="21" t="str">
        <f>IF(Data!J490&gt;0,4-Data!J490,"")</f>
        <v/>
      </c>
      <c r="K490" s="21" t="str">
        <f>IF(Data!K490&gt;0,Data!K490-4,"")</f>
        <v/>
      </c>
      <c r="L490" s="21" t="str">
        <f>IF(Data!L490&gt;0,4-Data!L490,"")</f>
        <v/>
      </c>
      <c r="M490" s="21" t="str">
        <f>IF(Data!M490&gt;0,Data!M490-4,"")</f>
        <v/>
      </c>
      <c r="N490" s="21" t="str">
        <f>IF(Data!N490&gt;0,Data!N490-4,"")</f>
        <v/>
      </c>
      <c r="O490" s="21" t="str">
        <f>IF(Data!O490&gt;0,Data!O490-4,"")</f>
        <v/>
      </c>
      <c r="P490" s="21" t="str">
        <f>IF(Data!P490&gt;0,Data!P490-4,"")</f>
        <v/>
      </c>
      <c r="Q490" s="21" t="str">
        <f>IF(Data!Q490&gt;0,4-Data!Q490,"")</f>
        <v/>
      </c>
      <c r="R490" s="21" t="str">
        <f>IF(Data!R490&gt;0,4-Data!R490,"")</f>
        <v/>
      </c>
      <c r="S490" s="21" t="str">
        <f>IF(Data!S490&gt;0,4-Data!S490,"")</f>
        <v/>
      </c>
      <c r="T490" s="21" t="str">
        <f>IF(Data!T490&gt;0,Data!T490-4,"")</f>
        <v/>
      </c>
      <c r="U490" s="21" t="str">
        <f>IF(Data!U490&gt;0,4-Data!U490,"")</f>
        <v/>
      </c>
      <c r="V490" s="21" t="str">
        <f>IF(Data!V490&gt;0,Data!V490-4,"")</f>
        <v/>
      </c>
      <c r="W490" s="21" t="str">
        <f>IF(Data!W490&gt;0,4-Data!W490,"")</f>
        <v/>
      </c>
      <c r="X490" s="21" t="str">
        <f>IF(Data!X490&gt;0,4-Data!X490,"")</f>
        <v/>
      </c>
      <c r="Y490" s="21" t="str">
        <f>IF(Data!Y490&gt;0,4-Data!Y490,"")</f>
        <v/>
      </c>
      <c r="Z490" s="21" t="str">
        <f>IF(Data!Z490&gt;0,Data!Z490-4,"")</f>
        <v/>
      </c>
      <c r="AC490" s="39" t="str">
        <f t="shared" si="1"/>
        <v/>
      </c>
      <c r="AD490" s="39" t="str">
        <f t="shared" si="2"/>
        <v/>
      </c>
      <c r="AE490" s="39" t="str">
        <f t="shared" si="3"/>
        <v/>
      </c>
      <c r="AF490" s="39" t="str">
        <f t="shared" si="4"/>
        <v/>
      </c>
      <c r="AG490" s="39" t="str">
        <f t="shared" si="5"/>
        <v/>
      </c>
      <c r="AH490" s="39" t="str">
        <f t="shared" si="6"/>
        <v/>
      </c>
    </row>
    <row r="491" ht="14.25" customHeight="1">
      <c r="A491" s="21" t="str">
        <f>IF(Data!A491&gt;0,Data!A491-4,"")</f>
        <v/>
      </c>
      <c r="B491" s="21" t="str">
        <f>IF(Data!B491&gt;0,Data!B491-4,"")</f>
        <v/>
      </c>
      <c r="C491" s="21" t="str">
        <f>IF(Data!C491&gt;0,4-Data!C491,"")</f>
        <v/>
      </c>
      <c r="D491" s="21" t="str">
        <f>IF(Data!D491&gt;0,4-Data!D491,"")</f>
        <v/>
      </c>
      <c r="E491" s="21" t="str">
        <f>IF(Data!E491&gt;0,4-Data!E491,"")</f>
        <v/>
      </c>
      <c r="F491" s="21" t="str">
        <f>IF(Data!F491&gt;0,Data!F491-4,"")</f>
        <v/>
      </c>
      <c r="G491" s="21" t="str">
        <f>IF(Data!G491&gt;0,Data!G491-4,"")</f>
        <v/>
      </c>
      <c r="H491" s="21" t="str">
        <f>IF(Data!H491&gt;0,Data!H491-4,"")</f>
        <v/>
      </c>
      <c r="I491" s="21" t="str">
        <f>IF(Data!I491&gt;0,4-Data!I491,"")</f>
        <v/>
      </c>
      <c r="J491" s="21" t="str">
        <f>IF(Data!J491&gt;0,4-Data!J491,"")</f>
        <v/>
      </c>
      <c r="K491" s="21" t="str">
        <f>IF(Data!K491&gt;0,Data!K491-4,"")</f>
        <v/>
      </c>
      <c r="L491" s="21" t="str">
        <f>IF(Data!L491&gt;0,4-Data!L491,"")</f>
        <v/>
      </c>
      <c r="M491" s="21" t="str">
        <f>IF(Data!M491&gt;0,Data!M491-4,"")</f>
        <v/>
      </c>
      <c r="N491" s="21" t="str">
        <f>IF(Data!N491&gt;0,Data!N491-4,"")</f>
        <v/>
      </c>
      <c r="O491" s="21" t="str">
        <f>IF(Data!O491&gt;0,Data!O491-4,"")</f>
        <v/>
      </c>
      <c r="P491" s="21" t="str">
        <f>IF(Data!P491&gt;0,Data!P491-4,"")</f>
        <v/>
      </c>
      <c r="Q491" s="21" t="str">
        <f>IF(Data!Q491&gt;0,4-Data!Q491,"")</f>
        <v/>
      </c>
      <c r="R491" s="21" t="str">
        <f>IF(Data!R491&gt;0,4-Data!R491,"")</f>
        <v/>
      </c>
      <c r="S491" s="21" t="str">
        <f>IF(Data!S491&gt;0,4-Data!S491,"")</f>
        <v/>
      </c>
      <c r="T491" s="21" t="str">
        <f>IF(Data!T491&gt;0,Data!T491-4,"")</f>
        <v/>
      </c>
      <c r="U491" s="21" t="str">
        <f>IF(Data!U491&gt;0,4-Data!U491,"")</f>
        <v/>
      </c>
      <c r="V491" s="21" t="str">
        <f>IF(Data!V491&gt;0,Data!V491-4,"")</f>
        <v/>
      </c>
      <c r="W491" s="21" t="str">
        <f>IF(Data!W491&gt;0,4-Data!W491,"")</f>
        <v/>
      </c>
      <c r="X491" s="21" t="str">
        <f>IF(Data!X491&gt;0,4-Data!X491,"")</f>
        <v/>
      </c>
      <c r="Y491" s="21" t="str">
        <f>IF(Data!Y491&gt;0,4-Data!Y491,"")</f>
        <v/>
      </c>
      <c r="Z491" s="21" t="str">
        <f>IF(Data!Z491&gt;0,Data!Z491-4,"")</f>
        <v/>
      </c>
      <c r="AC491" s="39" t="str">
        <f t="shared" si="1"/>
        <v/>
      </c>
      <c r="AD491" s="39" t="str">
        <f t="shared" si="2"/>
        <v/>
      </c>
      <c r="AE491" s="39" t="str">
        <f t="shared" si="3"/>
        <v/>
      </c>
      <c r="AF491" s="39" t="str">
        <f t="shared" si="4"/>
        <v/>
      </c>
      <c r="AG491" s="39" t="str">
        <f t="shared" si="5"/>
        <v/>
      </c>
      <c r="AH491" s="39" t="str">
        <f t="shared" si="6"/>
        <v/>
      </c>
    </row>
    <row r="492" ht="14.25" customHeight="1">
      <c r="A492" s="21" t="str">
        <f>IF(Data!A492&gt;0,Data!A492-4,"")</f>
        <v/>
      </c>
      <c r="B492" s="21" t="str">
        <f>IF(Data!B492&gt;0,Data!B492-4,"")</f>
        <v/>
      </c>
      <c r="C492" s="21" t="str">
        <f>IF(Data!C492&gt;0,4-Data!C492,"")</f>
        <v/>
      </c>
      <c r="D492" s="21" t="str">
        <f>IF(Data!D492&gt;0,4-Data!D492,"")</f>
        <v/>
      </c>
      <c r="E492" s="21" t="str">
        <f>IF(Data!E492&gt;0,4-Data!E492,"")</f>
        <v/>
      </c>
      <c r="F492" s="21" t="str">
        <f>IF(Data!F492&gt;0,Data!F492-4,"")</f>
        <v/>
      </c>
      <c r="G492" s="21" t="str">
        <f>IF(Data!G492&gt;0,Data!G492-4,"")</f>
        <v/>
      </c>
      <c r="H492" s="21" t="str">
        <f>IF(Data!H492&gt;0,Data!H492-4,"")</f>
        <v/>
      </c>
      <c r="I492" s="21" t="str">
        <f>IF(Data!I492&gt;0,4-Data!I492,"")</f>
        <v/>
      </c>
      <c r="J492" s="21" t="str">
        <f>IF(Data!J492&gt;0,4-Data!J492,"")</f>
        <v/>
      </c>
      <c r="K492" s="21" t="str">
        <f>IF(Data!K492&gt;0,Data!K492-4,"")</f>
        <v/>
      </c>
      <c r="L492" s="21" t="str">
        <f>IF(Data!L492&gt;0,4-Data!L492,"")</f>
        <v/>
      </c>
      <c r="M492" s="21" t="str">
        <f>IF(Data!M492&gt;0,Data!M492-4,"")</f>
        <v/>
      </c>
      <c r="N492" s="21" t="str">
        <f>IF(Data!N492&gt;0,Data!N492-4,"")</f>
        <v/>
      </c>
      <c r="O492" s="21" t="str">
        <f>IF(Data!O492&gt;0,Data!O492-4,"")</f>
        <v/>
      </c>
      <c r="P492" s="21" t="str">
        <f>IF(Data!P492&gt;0,Data!P492-4,"")</f>
        <v/>
      </c>
      <c r="Q492" s="21" t="str">
        <f>IF(Data!Q492&gt;0,4-Data!Q492,"")</f>
        <v/>
      </c>
      <c r="R492" s="21" t="str">
        <f>IF(Data!R492&gt;0,4-Data!R492,"")</f>
        <v/>
      </c>
      <c r="S492" s="21" t="str">
        <f>IF(Data!S492&gt;0,4-Data!S492,"")</f>
        <v/>
      </c>
      <c r="T492" s="21" t="str">
        <f>IF(Data!T492&gt;0,Data!T492-4,"")</f>
        <v/>
      </c>
      <c r="U492" s="21" t="str">
        <f>IF(Data!U492&gt;0,4-Data!U492,"")</f>
        <v/>
      </c>
      <c r="V492" s="21" t="str">
        <f>IF(Data!V492&gt;0,Data!V492-4,"")</f>
        <v/>
      </c>
      <c r="W492" s="21" t="str">
        <f>IF(Data!W492&gt;0,4-Data!W492,"")</f>
        <v/>
      </c>
      <c r="X492" s="21" t="str">
        <f>IF(Data!X492&gt;0,4-Data!X492,"")</f>
        <v/>
      </c>
      <c r="Y492" s="21" t="str">
        <f>IF(Data!Y492&gt;0,4-Data!Y492,"")</f>
        <v/>
      </c>
      <c r="Z492" s="21" t="str">
        <f>IF(Data!Z492&gt;0,Data!Z492-4,"")</f>
        <v/>
      </c>
      <c r="AC492" s="39" t="str">
        <f t="shared" si="1"/>
        <v/>
      </c>
      <c r="AD492" s="39" t="str">
        <f t="shared" si="2"/>
        <v/>
      </c>
      <c r="AE492" s="39" t="str">
        <f t="shared" si="3"/>
        <v/>
      </c>
      <c r="AF492" s="39" t="str">
        <f t="shared" si="4"/>
        <v/>
      </c>
      <c r="AG492" s="39" t="str">
        <f t="shared" si="5"/>
        <v/>
      </c>
      <c r="AH492" s="39" t="str">
        <f t="shared" si="6"/>
        <v/>
      </c>
    </row>
    <row r="493" ht="14.25" customHeight="1">
      <c r="A493" s="21" t="str">
        <f>IF(Data!A493&gt;0,Data!A493-4,"")</f>
        <v/>
      </c>
      <c r="B493" s="21" t="str">
        <f>IF(Data!B493&gt;0,Data!B493-4,"")</f>
        <v/>
      </c>
      <c r="C493" s="21" t="str">
        <f>IF(Data!C493&gt;0,4-Data!C493,"")</f>
        <v/>
      </c>
      <c r="D493" s="21" t="str">
        <f>IF(Data!D493&gt;0,4-Data!D493,"")</f>
        <v/>
      </c>
      <c r="E493" s="21" t="str">
        <f>IF(Data!E493&gt;0,4-Data!E493,"")</f>
        <v/>
      </c>
      <c r="F493" s="21" t="str">
        <f>IF(Data!F493&gt;0,Data!F493-4,"")</f>
        <v/>
      </c>
      <c r="G493" s="21" t="str">
        <f>IF(Data!G493&gt;0,Data!G493-4,"")</f>
        <v/>
      </c>
      <c r="H493" s="21" t="str">
        <f>IF(Data!H493&gt;0,Data!H493-4,"")</f>
        <v/>
      </c>
      <c r="I493" s="21" t="str">
        <f>IF(Data!I493&gt;0,4-Data!I493,"")</f>
        <v/>
      </c>
      <c r="J493" s="21" t="str">
        <f>IF(Data!J493&gt;0,4-Data!J493,"")</f>
        <v/>
      </c>
      <c r="K493" s="21" t="str">
        <f>IF(Data!K493&gt;0,Data!K493-4,"")</f>
        <v/>
      </c>
      <c r="L493" s="21" t="str">
        <f>IF(Data!L493&gt;0,4-Data!L493,"")</f>
        <v/>
      </c>
      <c r="M493" s="21" t="str">
        <f>IF(Data!M493&gt;0,Data!M493-4,"")</f>
        <v/>
      </c>
      <c r="N493" s="21" t="str">
        <f>IF(Data!N493&gt;0,Data!N493-4,"")</f>
        <v/>
      </c>
      <c r="O493" s="21" t="str">
        <f>IF(Data!O493&gt;0,Data!O493-4,"")</f>
        <v/>
      </c>
      <c r="P493" s="21" t="str">
        <f>IF(Data!P493&gt;0,Data!P493-4,"")</f>
        <v/>
      </c>
      <c r="Q493" s="21" t="str">
        <f>IF(Data!Q493&gt;0,4-Data!Q493,"")</f>
        <v/>
      </c>
      <c r="R493" s="21" t="str">
        <f>IF(Data!R493&gt;0,4-Data!R493,"")</f>
        <v/>
      </c>
      <c r="S493" s="21" t="str">
        <f>IF(Data!S493&gt;0,4-Data!S493,"")</f>
        <v/>
      </c>
      <c r="T493" s="21" t="str">
        <f>IF(Data!T493&gt;0,Data!T493-4,"")</f>
        <v/>
      </c>
      <c r="U493" s="21" t="str">
        <f>IF(Data!U493&gt;0,4-Data!U493,"")</f>
        <v/>
      </c>
      <c r="V493" s="21" t="str">
        <f>IF(Data!V493&gt;0,Data!V493-4,"")</f>
        <v/>
      </c>
      <c r="W493" s="21" t="str">
        <f>IF(Data!W493&gt;0,4-Data!W493,"")</f>
        <v/>
      </c>
      <c r="X493" s="21" t="str">
        <f>IF(Data!X493&gt;0,4-Data!X493,"")</f>
        <v/>
      </c>
      <c r="Y493" s="21" t="str">
        <f>IF(Data!Y493&gt;0,4-Data!Y493,"")</f>
        <v/>
      </c>
      <c r="Z493" s="21" t="str">
        <f>IF(Data!Z493&gt;0,Data!Z493-4,"")</f>
        <v/>
      </c>
      <c r="AC493" s="39" t="str">
        <f t="shared" si="1"/>
        <v/>
      </c>
      <c r="AD493" s="39" t="str">
        <f t="shared" si="2"/>
        <v/>
      </c>
      <c r="AE493" s="39" t="str">
        <f t="shared" si="3"/>
        <v/>
      </c>
      <c r="AF493" s="39" t="str">
        <f t="shared" si="4"/>
        <v/>
      </c>
      <c r="AG493" s="39" t="str">
        <f t="shared" si="5"/>
        <v/>
      </c>
      <c r="AH493" s="39" t="str">
        <f t="shared" si="6"/>
        <v/>
      </c>
    </row>
    <row r="494" ht="14.25" customHeight="1">
      <c r="A494" s="21" t="str">
        <f>IF(Data!A494&gt;0,Data!A494-4,"")</f>
        <v/>
      </c>
      <c r="B494" s="21" t="str">
        <f>IF(Data!B494&gt;0,Data!B494-4,"")</f>
        <v/>
      </c>
      <c r="C494" s="21" t="str">
        <f>IF(Data!C494&gt;0,4-Data!C494,"")</f>
        <v/>
      </c>
      <c r="D494" s="21" t="str">
        <f>IF(Data!D494&gt;0,4-Data!D494,"")</f>
        <v/>
      </c>
      <c r="E494" s="21" t="str">
        <f>IF(Data!E494&gt;0,4-Data!E494,"")</f>
        <v/>
      </c>
      <c r="F494" s="21" t="str">
        <f>IF(Data!F494&gt;0,Data!F494-4,"")</f>
        <v/>
      </c>
      <c r="G494" s="21" t="str">
        <f>IF(Data!G494&gt;0,Data!G494-4,"")</f>
        <v/>
      </c>
      <c r="H494" s="21" t="str">
        <f>IF(Data!H494&gt;0,Data!H494-4,"")</f>
        <v/>
      </c>
      <c r="I494" s="21" t="str">
        <f>IF(Data!I494&gt;0,4-Data!I494,"")</f>
        <v/>
      </c>
      <c r="J494" s="21" t="str">
        <f>IF(Data!J494&gt;0,4-Data!J494,"")</f>
        <v/>
      </c>
      <c r="K494" s="21" t="str">
        <f>IF(Data!K494&gt;0,Data!K494-4,"")</f>
        <v/>
      </c>
      <c r="L494" s="21" t="str">
        <f>IF(Data!L494&gt;0,4-Data!L494,"")</f>
        <v/>
      </c>
      <c r="M494" s="21" t="str">
        <f>IF(Data!M494&gt;0,Data!M494-4,"")</f>
        <v/>
      </c>
      <c r="N494" s="21" t="str">
        <f>IF(Data!N494&gt;0,Data!N494-4,"")</f>
        <v/>
      </c>
      <c r="O494" s="21" t="str">
        <f>IF(Data!O494&gt;0,Data!O494-4,"")</f>
        <v/>
      </c>
      <c r="P494" s="21" t="str">
        <f>IF(Data!P494&gt;0,Data!P494-4,"")</f>
        <v/>
      </c>
      <c r="Q494" s="21" t="str">
        <f>IF(Data!Q494&gt;0,4-Data!Q494,"")</f>
        <v/>
      </c>
      <c r="R494" s="21" t="str">
        <f>IF(Data!R494&gt;0,4-Data!R494,"")</f>
        <v/>
      </c>
      <c r="S494" s="21" t="str">
        <f>IF(Data!S494&gt;0,4-Data!S494,"")</f>
        <v/>
      </c>
      <c r="T494" s="21" t="str">
        <f>IF(Data!T494&gt;0,Data!T494-4,"")</f>
        <v/>
      </c>
      <c r="U494" s="21" t="str">
        <f>IF(Data!U494&gt;0,4-Data!U494,"")</f>
        <v/>
      </c>
      <c r="V494" s="21" t="str">
        <f>IF(Data!V494&gt;0,Data!V494-4,"")</f>
        <v/>
      </c>
      <c r="W494" s="21" t="str">
        <f>IF(Data!W494&gt;0,4-Data!W494,"")</f>
        <v/>
      </c>
      <c r="X494" s="21" t="str">
        <f>IF(Data!X494&gt;0,4-Data!X494,"")</f>
        <v/>
      </c>
      <c r="Y494" s="21" t="str">
        <f>IF(Data!Y494&gt;0,4-Data!Y494,"")</f>
        <v/>
      </c>
      <c r="Z494" s="21" t="str">
        <f>IF(Data!Z494&gt;0,Data!Z494-4,"")</f>
        <v/>
      </c>
      <c r="AC494" s="39" t="str">
        <f t="shared" si="1"/>
        <v/>
      </c>
      <c r="AD494" s="39" t="str">
        <f t="shared" si="2"/>
        <v/>
      </c>
      <c r="AE494" s="39" t="str">
        <f t="shared" si="3"/>
        <v/>
      </c>
      <c r="AF494" s="39" t="str">
        <f t="shared" si="4"/>
        <v/>
      </c>
      <c r="AG494" s="39" t="str">
        <f t="shared" si="5"/>
        <v/>
      </c>
      <c r="AH494" s="39" t="str">
        <f t="shared" si="6"/>
        <v/>
      </c>
    </row>
    <row r="495" ht="14.25" customHeight="1">
      <c r="A495" s="21" t="str">
        <f>IF(Data!A495&gt;0,Data!A495-4,"")</f>
        <v/>
      </c>
      <c r="B495" s="21" t="str">
        <f>IF(Data!B495&gt;0,Data!B495-4,"")</f>
        <v/>
      </c>
      <c r="C495" s="21" t="str">
        <f>IF(Data!C495&gt;0,4-Data!C495,"")</f>
        <v/>
      </c>
      <c r="D495" s="21" t="str">
        <f>IF(Data!D495&gt;0,4-Data!D495,"")</f>
        <v/>
      </c>
      <c r="E495" s="21" t="str">
        <f>IF(Data!E495&gt;0,4-Data!E495,"")</f>
        <v/>
      </c>
      <c r="F495" s="21" t="str">
        <f>IF(Data!F495&gt;0,Data!F495-4,"")</f>
        <v/>
      </c>
      <c r="G495" s="21" t="str">
        <f>IF(Data!G495&gt;0,Data!G495-4,"")</f>
        <v/>
      </c>
      <c r="H495" s="21" t="str">
        <f>IF(Data!H495&gt;0,Data!H495-4,"")</f>
        <v/>
      </c>
      <c r="I495" s="21" t="str">
        <f>IF(Data!I495&gt;0,4-Data!I495,"")</f>
        <v/>
      </c>
      <c r="J495" s="21" t="str">
        <f>IF(Data!J495&gt;0,4-Data!J495,"")</f>
        <v/>
      </c>
      <c r="K495" s="21" t="str">
        <f>IF(Data!K495&gt;0,Data!K495-4,"")</f>
        <v/>
      </c>
      <c r="L495" s="21" t="str">
        <f>IF(Data!L495&gt;0,4-Data!L495,"")</f>
        <v/>
      </c>
      <c r="M495" s="21" t="str">
        <f>IF(Data!M495&gt;0,Data!M495-4,"")</f>
        <v/>
      </c>
      <c r="N495" s="21" t="str">
        <f>IF(Data!N495&gt;0,Data!N495-4,"")</f>
        <v/>
      </c>
      <c r="O495" s="21" t="str">
        <f>IF(Data!O495&gt;0,Data!O495-4,"")</f>
        <v/>
      </c>
      <c r="P495" s="21" t="str">
        <f>IF(Data!P495&gt;0,Data!P495-4,"")</f>
        <v/>
      </c>
      <c r="Q495" s="21" t="str">
        <f>IF(Data!Q495&gt;0,4-Data!Q495,"")</f>
        <v/>
      </c>
      <c r="R495" s="21" t="str">
        <f>IF(Data!R495&gt;0,4-Data!R495,"")</f>
        <v/>
      </c>
      <c r="S495" s="21" t="str">
        <f>IF(Data!S495&gt;0,4-Data!S495,"")</f>
        <v/>
      </c>
      <c r="T495" s="21" t="str">
        <f>IF(Data!T495&gt;0,Data!T495-4,"")</f>
        <v/>
      </c>
      <c r="U495" s="21" t="str">
        <f>IF(Data!U495&gt;0,4-Data!U495,"")</f>
        <v/>
      </c>
      <c r="V495" s="21" t="str">
        <f>IF(Data!V495&gt;0,Data!V495-4,"")</f>
        <v/>
      </c>
      <c r="W495" s="21" t="str">
        <f>IF(Data!W495&gt;0,4-Data!W495,"")</f>
        <v/>
      </c>
      <c r="X495" s="21" t="str">
        <f>IF(Data!X495&gt;0,4-Data!X495,"")</f>
        <v/>
      </c>
      <c r="Y495" s="21" t="str">
        <f>IF(Data!Y495&gt;0,4-Data!Y495,"")</f>
        <v/>
      </c>
      <c r="Z495" s="21" t="str">
        <f>IF(Data!Z495&gt;0,Data!Z495-4,"")</f>
        <v/>
      </c>
      <c r="AC495" s="39" t="str">
        <f t="shared" si="1"/>
        <v/>
      </c>
      <c r="AD495" s="39" t="str">
        <f t="shared" si="2"/>
        <v/>
      </c>
      <c r="AE495" s="39" t="str">
        <f t="shared" si="3"/>
        <v/>
      </c>
      <c r="AF495" s="39" t="str">
        <f t="shared" si="4"/>
        <v/>
      </c>
      <c r="AG495" s="39" t="str">
        <f t="shared" si="5"/>
        <v/>
      </c>
      <c r="AH495" s="39" t="str">
        <f t="shared" si="6"/>
        <v/>
      </c>
    </row>
    <row r="496" ht="14.25" customHeight="1">
      <c r="A496" s="21" t="str">
        <f>IF(Data!A496&gt;0,Data!A496-4,"")</f>
        <v/>
      </c>
      <c r="B496" s="21" t="str">
        <f>IF(Data!B496&gt;0,Data!B496-4,"")</f>
        <v/>
      </c>
      <c r="C496" s="21" t="str">
        <f>IF(Data!C496&gt;0,4-Data!C496,"")</f>
        <v/>
      </c>
      <c r="D496" s="21" t="str">
        <f>IF(Data!D496&gt;0,4-Data!D496,"")</f>
        <v/>
      </c>
      <c r="E496" s="21" t="str">
        <f>IF(Data!E496&gt;0,4-Data!E496,"")</f>
        <v/>
      </c>
      <c r="F496" s="21" t="str">
        <f>IF(Data!F496&gt;0,Data!F496-4,"")</f>
        <v/>
      </c>
      <c r="G496" s="21" t="str">
        <f>IF(Data!G496&gt;0,Data!G496-4,"")</f>
        <v/>
      </c>
      <c r="H496" s="21" t="str">
        <f>IF(Data!H496&gt;0,Data!H496-4,"")</f>
        <v/>
      </c>
      <c r="I496" s="21" t="str">
        <f>IF(Data!I496&gt;0,4-Data!I496,"")</f>
        <v/>
      </c>
      <c r="J496" s="21" t="str">
        <f>IF(Data!J496&gt;0,4-Data!J496,"")</f>
        <v/>
      </c>
      <c r="K496" s="21" t="str">
        <f>IF(Data!K496&gt;0,Data!K496-4,"")</f>
        <v/>
      </c>
      <c r="L496" s="21" t="str">
        <f>IF(Data!L496&gt;0,4-Data!L496,"")</f>
        <v/>
      </c>
      <c r="M496" s="21" t="str">
        <f>IF(Data!M496&gt;0,Data!M496-4,"")</f>
        <v/>
      </c>
      <c r="N496" s="21" t="str">
        <f>IF(Data!N496&gt;0,Data!N496-4,"")</f>
        <v/>
      </c>
      <c r="O496" s="21" t="str">
        <f>IF(Data!O496&gt;0,Data!O496-4,"")</f>
        <v/>
      </c>
      <c r="P496" s="21" t="str">
        <f>IF(Data!P496&gt;0,Data!P496-4,"")</f>
        <v/>
      </c>
      <c r="Q496" s="21" t="str">
        <f>IF(Data!Q496&gt;0,4-Data!Q496,"")</f>
        <v/>
      </c>
      <c r="R496" s="21" t="str">
        <f>IF(Data!R496&gt;0,4-Data!R496,"")</f>
        <v/>
      </c>
      <c r="S496" s="21" t="str">
        <f>IF(Data!S496&gt;0,4-Data!S496,"")</f>
        <v/>
      </c>
      <c r="T496" s="21" t="str">
        <f>IF(Data!T496&gt;0,Data!T496-4,"")</f>
        <v/>
      </c>
      <c r="U496" s="21" t="str">
        <f>IF(Data!U496&gt;0,4-Data!U496,"")</f>
        <v/>
      </c>
      <c r="V496" s="21" t="str">
        <f>IF(Data!V496&gt;0,Data!V496-4,"")</f>
        <v/>
      </c>
      <c r="W496" s="21" t="str">
        <f>IF(Data!W496&gt;0,4-Data!W496,"")</f>
        <v/>
      </c>
      <c r="X496" s="21" t="str">
        <f>IF(Data!X496&gt;0,4-Data!X496,"")</f>
        <v/>
      </c>
      <c r="Y496" s="21" t="str">
        <f>IF(Data!Y496&gt;0,4-Data!Y496,"")</f>
        <v/>
      </c>
      <c r="Z496" s="21" t="str">
        <f>IF(Data!Z496&gt;0,Data!Z496-4,"")</f>
        <v/>
      </c>
      <c r="AC496" s="39" t="str">
        <f t="shared" si="1"/>
        <v/>
      </c>
      <c r="AD496" s="39" t="str">
        <f t="shared" si="2"/>
        <v/>
      </c>
      <c r="AE496" s="39" t="str">
        <f t="shared" si="3"/>
        <v/>
      </c>
      <c r="AF496" s="39" t="str">
        <f t="shared" si="4"/>
        <v/>
      </c>
      <c r="AG496" s="39" t="str">
        <f t="shared" si="5"/>
        <v/>
      </c>
      <c r="AH496" s="39" t="str">
        <f t="shared" si="6"/>
        <v/>
      </c>
    </row>
    <row r="497" ht="14.25" customHeight="1">
      <c r="A497" s="21" t="str">
        <f>IF(Data!A497&gt;0,Data!A497-4,"")</f>
        <v/>
      </c>
      <c r="B497" s="21" t="str">
        <f>IF(Data!B497&gt;0,Data!B497-4,"")</f>
        <v/>
      </c>
      <c r="C497" s="21" t="str">
        <f>IF(Data!C497&gt;0,4-Data!C497,"")</f>
        <v/>
      </c>
      <c r="D497" s="21" t="str">
        <f>IF(Data!D497&gt;0,4-Data!D497,"")</f>
        <v/>
      </c>
      <c r="E497" s="21" t="str">
        <f>IF(Data!E497&gt;0,4-Data!E497,"")</f>
        <v/>
      </c>
      <c r="F497" s="21" t="str">
        <f>IF(Data!F497&gt;0,Data!F497-4,"")</f>
        <v/>
      </c>
      <c r="G497" s="21" t="str">
        <f>IF(Data!G497&gt;0,Data!G497-4,"")</f>
        <v/>
      </c>
      <c r="H497" s="21" t="str">
        <f>IF(Data!H497&gt;0,Data!H497-4,"")</f>
        <v/>
      </c>
      <c r="I497" s="21" t="str">
        <f>IF(Data!I497&gt;0,4-Data!I497,"")</f>
        <v/>
      </c>
      <c r="J497" s="21" t="str">
        <f>IF(Data!J497&gt;0,4-Data!J497,"")</f>
        <v/>
      </c>
      <c r="K497" s="21" t="str">
        <f>IF(Data!K497&gt;0,Data!K497-4,"")</f>
        <v/>
      </c>
      <c r="L497" s="21" t="str">
        <f>IF(Data!L497&gt;0,4-Data!L497,"")</f>
        <v/>
      </c>
      <c r="M497" s="21" t="str">
        <f>IF(Data!M497&gt;0,Data!M497-4,"")</f>
        <v/>
      </c>
      <c r="N497" s="21" t="str">
        <f>IF(Data!N497&gt;0,Data!N497-4,"")</f>
        <v/>
      </c>
      <c r="O497" s="21" t="str">
        <f>IF(Data!O497&gt;0,Data!O497-4,"")</f>
        <v/>
      </c>
      <c r="P497" s="21" t="str">
        <f>IF(Data!P497&gt;0,Data!P497-4,"")</f>
        <v/>
      </c>
      <c r="Q497" s="21" t="str">
        <f>IF(Data!Q497&gt;0,4-Data!Q497,"")</f>
        <v/>
      </c>
      <c r="R497" s="21" t="str">
        <f>IF(Data!R497&gt;0,4-Data!R497,"")</f>
        <v/>
      </c>
      <c r="S497" s="21" t="str">
        <f>IF(Data!S497&gt;0,4-Data!S497,"")</f>
        <v/>
      </c>
      <c r="T497" s="21" t="str">
        <f>IF(Data!T497&gt;0,Data!T497-4,"")</f>
        <v/>
      </c>
      <c r="U497" s="21" t="str">
        <f>IF(Data!U497&gt;0,4-Data!U497,"")</f>
        <v/>
      </c>
      <c r="V497" s="21" t="str">
        <f>IF(Data!V497&gt;0,Data!V497-4,"")</f>
        <v/>
      </c>
      <c r="W497" s="21" t="str">
        <f>IF(Data!W497&gt;0,4-Data!W497,"")</f>
        <v/>
      </c>
      <c r="X497" s="21" t="str">
        <f>IF(Data!X497&gt;0,4-Data!X497,"")</f>
        <v/>
      </c>
      <c r="Y497" s="21" t="str">
        <f>IF(Data!Y497&gt;0,4-Data!Y497,"")</f>
        <v/>
      </c>
      <c r="Z497" s="21" t="str">
        <f>IF(Data!Z497&gt;0,Data!Z497-4,"")</f>
        <v/>
      </c>
      <c r="AC497" s="39" t="str">
        <f t="shared" si="1"/>
        <v/>
      </c>
      <c r="AD497" s="39" t="str">
        <f t="shared" si="2"/>
        <v/>
      </c>
      <c r="AE497" s="39" t="str">
        <f t="shared" si="3"/>
        <v/>
      </c>
      <c r="AF497" s="39" t="str">
        <f t="shared" si="4"/>
        <v/>
      </c>
      <c r="AG497" s="39" t="str">
        <f t="shared" si="5"/>
        <v/>
      </c>
      <c r="AH497" s="39" t="str">
        <f t="shared" si="6"/>
        <v/>
      </c>
    </row>
    <row r="498" ht="14.25" customHeight="1">
      <c r="A498" s="21" t="str">
        <f>IF(Data!A498&gt;0,Data!A498-4,"")</f>
        <v/>
      </c>
      <c r="B498" s="21" t="str">
        <f>IF(Data!B498&gt;0,Data!B498-4,"")</f>
        <v/>
      </c>
      <c r="C498" s="21" t="str">
        <f>IF(Data!C498&gt;0,4-Data!C498,"")</f>
        <v/>
      </c>
      <c r="D498" s="21" t="str">
        <f>IF(Data!D498&gt;0,4-Data!D498,"")</f>
        <v/>
      </c>
      <c r="E498" s="21" t="str">
        <f>IF(Data!E498&gt;0,4-Data!E498,"")</f>
        <v/>
      </c>
      <c r="F498" s="21" t="str">
        <f>IF(Data!F498&gt;0,Data!F498-4,"")</f>
        <v/>
      </c>
      <c r="G498" s="21" t="str">
        <f>IF(Data!G498&gt;0,Data!G498-4,"")</f>
        <v/>
      </c>
      <c r="H498" s="21" t="str">
        <f>IF(Data!H498&gt;0,Data!H498-4,"")</f>
        <v/>
      </c>
      <c r="I498" s="21" t="str">
        <f>IF(Data!I498&gt;0,4-Data!I498,"")</f>
        <v/>
      </c>
      <c r="J498" s="21" t="str">
        <f>IF(Data!J498&gt;0,4-Data!J498,"")</f>
        <v/>
      </c>
      <c r="K498" s="21" t="str">
        <f>IF(Data!K498&gt;0,Data!K498-4,"")</f>
        <v/>
      </c>
      <c r="L498" s="21" t="str">
        <f>IF(Data!L498&gt;0,4-Data!L498,"")</f>
        <v/>
      </c>
      <c r="M498" s="21" t="str">
        <f>IF(Data!M498&gt;0,Data!M498-4,"")</f>
        <v/>
      </c>
      <c r="N498" s="21" t="str">
        <f>IF(Data!N498&gt;0,Data!N498-4,"")</f>
        <v/>
      </c>
      <c r="O498" s="21" t="str">
        <f>IF(Data!O498&gt;0,Data!O498-4,"")</f>
        <v/>
      </c>
      <c r="P498" s="21" t="str">
        <f>IF(Data!P498&gt;0,Data!P498-4,"")</f>
        <v/>
      </c>
      <c r="Q498" s="21" t="str">
        <f>IF(Data!Q498&gt;0,4-Data!Q498,"")</f>
        <v/>
      </c>
      <c r="R498" s="21" t="str">
        <f>IF(Data!R498&gt;0,4-Data!R498,"")</f>
        <v/>
      </c>
      <c r="S498" s="21" t="str">
        <f>IF(Data!S498&gt;0,4-Data!S498,"")</f>
        <v/>
      </c>
      <c r="T498" s="21" t="str">
        <f>IF(Data!T498&gt;0,Data!T498-4,"")</f>
        <v/>
      </c>
      <c r="U498" s="21" t="str">
        <f>IF(Data!U498&gt;0,4-Data!U498,"")</f>
        <v/>
      </c>
      <c r="V498" s="21" t="str">
        <f>IF(Data!V498&gt;0,Data!V498-4,"")</f>
        <v/>
      </c>
      <c r="W498" s="21" t="str">
        <f>IF(Data!W498&gt;0,4-Data!W498,"")</f>
        <v/>
      </c>
      <c r="X498" s="21" t="str">
        <f>IF(Data!X498&gt;0,4-Data!X498,"")</f>
        <v/>
      </c>
      <c r="Y498" s="21" t="str">
        <f>IF(Data!Y498&gt;0,4-Data!Y498,"")</f>
        <v/>
      </c>
      <c r="Z498" s="21" t="str">
        <f>IF(Data!Z498&gt;0,Data!Z498-4,"")</f>
        <v/>
      </c>
      <c r="AC498" s="39" t="str">
        <f t="shared" si="1"/>
        <v/>
      </c>
      <c r="AD498" s="39" t="str">
        <f t="shared" si="2"/>
        <v/>
      </c>
      <c r="AE498" s="39" t="str">
        <f t="shared" si="3"/>
        <v/>
      </c>
      <c r="AF498" s="39" t="str">
        <f t="shared" si="4"/>
        <v/>
      </c>
      <c r="AG498" s="39" t="str">
        <f t="shared" si="5"/>
        <v/>
      </c>
      <c r="AH498" s="39" t="str">
        <f t="shared" si="6"/>
        <v/>
      </c>
    </row>
    <row r="499" ht="14.25" customHeight="1">
      <c r="A499" s="21" t="str">
        <f>IF(Data!A499&gt;0,Data!A499-4,"")</f>
        <v/>
      </c>
      <c r="B499" s="21" t="str">
        <f>IF(Data!B499&gt;0,Data!B499-4,"")</f>
        <v/>
      </c>
      <c r="C499" s="21" t="str">
        <f>IF(Data!C499&gt;0,4-Data!C499,"")</f>
        <v/>
      </c>
      <c r="D499" s="21" t="str">
        <f>IF(Data!D499&gt;0,4-Data!D499,"")</f>
        <v/>
      </c>
      <c r="E499" s="21" t="str">
        <f>IF(Data!E499&gt;0,4-Data!E499,"")</f>
        <v/>
      </c>
      <c r="F499" s="21" t="str">
        <f>IF(Data!F499&gt;0,Data!F499-4,"")</f>
        <v/>
      </c>
      <c r="G499" s="21" t="str">
        <f>IF(Data!G499&gt;0,Data!G499-4,"")</f>
        <v/>
      </c>
      <c r="H499" s="21" t="str">
        <f>IF(Data!H499&gt;0,Data!H499-4,"")</f>
        <v/>
      </c>
      <c r="I499" s="21" t="str">
        <f>IF(Data!I499&gt;0,4-Data!I499,"")</f>
        <v/>
      </c>
      <c r="J499" s="21" t="str">
        <f>IF(Data!J499&gt;0,4-Data!J499,"")</f>
        <v/>
      </c>
      <c r="K499" s="21" t="str">
        <f>IF(Data!K499&gt;0,Data!K499-4,"")</f>
        <v/>
      </c>
      <c r="L499" s="21" t="str">
        <f>IF(Data!L499&gt;0,4-Data!L499,"")</f>
        <v/>
      </c>
      <c r="M499" s="21" t="str">
        <f>IF(Data!M499&gt;0,Data!M499-4,"")</f>
        <v/>
      </c>
      <c r="N499" s="21" t="str">
        <f>IF(Data!N499&gt;0,Data!N499-4,"")</f>
        <v/>
      </c>
      <c r="O499" s="21" t="str">
        <f>IF(Data!O499&gt;0,Data!O499-4,"")</f>
        <v/>
      </c>
      <c r="P499" s="21" t="str">
        <f>IF(Data!P499&gt;0,Data!P499-4,"")</f>
        <v/>
      </c>
      <c r="Q499" s="21" t="str">
        <f>IF(Data!Q499&gt;0,4-Data!Q499,"")</f>
        <v/>
      </c>
      <c r="R499" s="21" t="str">
        <f>IF(Data!R499&gt;0,4-Data!R499,"")</f>
        <v/>
      </c>
      <c r="S499" s="21" t="str">
        <f>IF(Data!S499&gt;0,4-Data!S499,"")</f>
        <v/>
      </c>
      <c r="T499" s="21" t="str">
        <f>IF(Data!T499&gt;0,Data!T499-4,"")</f>
        <v/>
      </c>
      <c r="U499" s="21" t="str">
        <f>IF(Data!U499&gt;0,4-Data!U499,"")</f>
        <v/>
      </c>
      <c r="V499" s="21" t="str">
        <f>IF(Data!V499&gt;0,Data!V499-4,"")</f>
        <v/>
      </c>
      <c r="W499" s="21" t="str">
        <f>IF(Data!W499&gt;0,4-Data!W499,"")</f>
        <v/>
      </c>
      <c r="X499" s="21" t="str">
        <f>IF(Data!X499&gt;0,4-Data!X499,"")</f>
        <v/>
      </c>
      <c r="Y499" s="21" t="str">
        <f>IF(Data!Y499&gt;0,4-Data!Y499,"")</f>
        <v/>
      </c>
      <c r="Z499" s="21" t="str">
        <f>IF(Data!Z499&gt;0,Data!Z499-4,"")</f>
        <v/>
      </c>
      <c r="AC499" s="39" t="str">
        <f t="shared" si="1"/>
        <v/>
      </c>
      <c r="AD499" s="39" t="str">
        <f t="shared" si="2"/>
        <v/>
      </c>
      <c r="AE499" s="39" t="str">
        <f t="shared" si="3"/>
        <v/>
      </c>
      <c r="AF499" s="39" t="str">
        <f t="shared" si="4"/>
        <v/>
      </c>
      <c r="AG499" s="39" t="str">
        <f t="shared" si="5"/>
        <v/>
      </c>
      <c r="AH499" s="39" t="str">
        <f t="shared" si="6"/>
        <v/>
      </c>
    </row>
    <row r="500" ht="14.25" customHeight="1">
      <c r="A500" s="21" t="str">
        <f>IF(Data!A500&gt;0,Data!A500-4,"")</f>
        <v/>
      </c>
      <c r="B500" s="21" t="str">
        <f>IF(Data!B500&gt;0,Data!B500-4,"")</f>
        <v/>
      </c>
      <c r="C500" s="21" t="str">
        <f>IF(Data!C500&gt;0,4-Data!C500,"")</f>
        <v/>
      </c>
      <c r="D500" s="21" t="str">
        <f>IF(Data!D500&gt;0,4-Data!D500,"")</f>
        <v/>
      </c>
      <c r="E500" s="21" t="str">
        <f>IF(Data!E500&gt;0,4-Data!E500,"")</f>
        <v/>
      </c>
      <c r="F500" s="21" t="str">
        <f>IF(Data!F500&gt;0,Data!F500-4,"")</f>
        <v/>
      </c>
      <c r="G500" s="21" t="str">
        <f>IF(Data!G500&gt;0,Data!G500-4,"")</f>
        <v/>
      </c>
      <c r="H500" s="21" t="str">
        <f>IF(Data!H500&gt;0,Data!H500-4,"")</f>
        <v/>
      </c>
      <c r="I500" s="21" t="str">
        <f>IF(Data!I500&gt;0,4-Data!I500,"")</f>
        <v/>
      </c>
      <c r="J500" s="21" t="str">
        <f>IF(Data!J500&gt;0,4-Data!J500,"")</f>
        <v/>
      </c>
      <c r="K500" s="21" t="str">
        <f>IF(Data!K500&gt;0,Data!K500-4,"")</f>
        <v/>
      </c>
      <c r="L500" s="21" t="str">
        <f>IF(Data!L500&gt;0,4-Data!L500,"")</f>
        <v/>
      </c>
      <c r="M500" s="21" t="str">
        <f>IF(Data!M500&gt;0,Data!M500-4,"")</f>
        <v/>
      </c>
      <c r="N500" s="21" t="str">
        <f>IF(Data!N500&gt;0,Data!N500-4,"")</f>
        <v/>
      </c>
      <c r="O500" s="21" t="str">
        <f>IF(Data!O500&gt;0,Data!O500-4,"")</f>
        <v/>
      </c>
      <c r="P500" s="21" t="str">
        <f>IF(Data!P500&gt;0,Data!P500-4,"")</f>
        <v/>
      </c>
      <c r="Q500" s="21" t="str">
        <f>IF(Data!Q500&gt;0,4-Data!Q500,"")</f>
        <v/>
      </c>
      <c r="R500" s="21" t="str">
        <f>IF(Data!R500&gt;0,4-Data!R500,"")</f>
        <v/>
      </c>
      <c r="S500" s="21" t="str">
        <f>IF(Data!S500&gt;0,4-Data!S500,"")</f>
        <v/>
      </c>
      <c r="T500" s="21" t="str">
        <f>IF(Data!T500&gt;0,Data!T500-4,"")</f>
        <v/>
      </c>
      <c r="U500" s="21" t="str">
        <f>IF(Data!U500&gt;0,4-Data!U500,"")</f>
        <v/>
      </c>
      <c r="V500" s="21" t="str">
        <f>IF(Data!V500&gt;0,Data!V500-4,"")</f>
        <v/>
      </c>
      <c r="W500" s="21" t="str">
        <f>IF(Data!W500&gt;0,4-Data!W500,"")</f>
        <v/>
      </c>
      <c r="X500" s="21" t="str">
        <f>IF(Data!X500&gt;0,4-Data!X500,"")</f>
        <v/>
      </c>
      <c r="Y500" s="21" t="str">
        <f>IF(Data!Y500&gt;0,4-Data!Y500,"")</f>
        <v/>
      </c>
      <c r="Z500" s="21" t="str">
        <f>IF(Data!Z500&gt;0,Data!Z500-4,"")</f>
        <v/>
      </c>
      <c r="AC500" s="39" t="str">
        <f t="shared" si="1"/>
        <v/>
      </c>
      <c r="AD500" s="39" t="str">
        <f t="shared" si="2"/>
        <v/>
      </c>
      <c r="AE500" s="39" t="str">
        <f t="shared" si="3"/>
        <v/>
      </c>
      <c r="AF500" s="39" t="str">
        <f t="shared" si="4"/>
        <v/>
      </c>
      <c r="AG500" s="39" t="str">
        <f t="shared" si="5"/>
        <v/>
      </c>
      <c r="AH500" s="39" t="str">
        <f t="shared" si="6"/>
        <v/>
      </c>
    </row>
    <row r="501" ht="14.25" customHeight="1">
      <c r="A501" s="21" t="str">
        <f>IF(Data!A501&gt;0,Data!A501-4,"")</f>
        <v/>
      </c>
      <c r="B501" s="21" t="str">
        <f>IF(Data!B501&gt;0,Data!B501-4,"")</f>
        <v/>
      </c>
      <c r="C501" s="21" t="str">
        <f>IF(Data!C501&gt;0,4-Data!C501,"")</f>
        <v/>
      </c>
      <c r="D501" s="21" t="str">
        <f>IF(Data!D501&gt;0,4-Data!D501,"")</f>
        <v/>
      </c>
      <c r="E501" s="21" t="str">
        <f>IF(Data!E501&gt;0,4-Data!E501,"")</f>
        <v/>
      </c>
      <c r="F501" s="21" t="str">
        <f>IF(Data!F501&gt;0,Data!F501-4,"")</f>
        <v/>
      </c>
      <c r="G501" s="21" t="str">
        <f>IF(Data!G501&gt;0,Data!G501-4,"")</f>
        <v/>
      </c>
      <c r="H501" s="21" t="str">
        <f>IF(Data!H501&gt;0,Data!H501-4,"")</f>
        <v/>
      </c>
      <c r="I501" s="21" t="str">
        <f>IF(Data!I501&gt;0,4-Data!I501,"")</f>
        <v/>
      </c>
      <c r="J501" s="21" t="str">
        <f>IF(Data!J501&gt;0,4-Data!J501,"")</f>
        <v/>
      </c>
      <c r="K501" s="21" t="str">
        <f>IF(Data!K501&gt;0,Data!K501-4,"")</f>
        <v/>
      </c>
      <c r="L501" s="21" t="str">
        <f>IF(Data!L501&gt;0,4-Data!L501,"")</f>
        <v/>
      </c>
      <c r="M501" s="21" t="str">
        <f>IF(Data!M501&gt;0,Data!M501-4,"")</f>
        <v/>
      </c>
      <c r="N501" s="21" t="str">
        <f>IF(Data!N501&gt;0,Data!N501-4,"")</f>
        <v/>
      </c>
      <c r="O501" s="21" t="str">
        <f>IF(Data!O501&gt;0,Data!O501-4,"")</f>
        <v/>
      </c>
      <c r="P501" s="21" t="str">
        <f>IF(Data!P501&gt;0,Data!P501-4,"")</f>
        <v/>
      </c>
      <c r="Q501" s="21" t="str">
        <f>IF(Data!Q501&gt;0,4-Data!Q501,"")</f>
        <v/>
      </c>
      <c r="R501" s="21" t="str">
        <f>IF(Data!R501&gt;0,4-Data!R501,"")</f>
        <v/>
      </c>
      <c r="S501" s="21" t="str">
        <f>IF(Data!S501&gt;0,4-Data!S501,"")</f>
        <v/>
      </c>
      <c r="T501" s="21" t="str">
        <f>IF(Data!T501&gt;0,Data!T501-4,"")</f>
        <v/>
      </c>
      <c r="U501" s="21" t="str">
        <f>IF(Data!U501&gt;0,4-Data!U501,"")</f>
        <v/>
      </c>
      <c r="V501" s="21" t="str">
        <f>IF(Data!V501&gt;0,Data!V501-4,"")</f>
        <v/>
      </c>
      <c r="W501" s="21" t="str">
        <f>IF(Data!W501&gt;0,4-Data!W501,"")</f>
        <v/>
      </c>
      <c r="X501" s="21" t="str">
        <f>IF(Data!X501&gt;0,4-Data!X501,"")</f>
        <v/>
      </c>
      <c r="Y501" s="21" t="str">
        <f>IF(Data!Y501&gt;0,4-Data!Y501,"")</f>
        <v/>
      </c>
      <c r="Z501" s="21" t="str">
        <f>IF(Data!Z501&gt;0,Data!Z501-4,"")</f>
        <v/>
      </c>
      <c r="AC501" s="39" t="str">
        <f t="shared" si="1"/>
        <v/>
      </c>
      <c r="AD501" s="39" t="str">
        <f t="shared" si="2"/>
        <v/>
      </c>
      <c r="AE501" s="39" t="str">
        <f t="shared" si="3"/>
        <v/>
      </c>
      <c r="AF501" s="39" t="str">
        <f t="shared" si="4"/>
        <v/>
      </c>
      <c r="AG501" s="39" t="str">
        <f t="shared" si="5"/>
        <v/>
      </c>
      <c r="AH501" s="39" t="str">
        <f t="shared" si="6"/>
        <v/>
      </c>
    </row>
    <row r="502" ht="14.25" customHeight="1">
      <c r="A502" s="21" t="str">
        <f>IF(Data!A502&gt;0,Data!A502-4,"")</f>
        <v/>
      </c>
      <c r="B502" s="21" t="str">
        <f>IF(Data!B502&gt;0,Data!B502-4,"")</f>
        <v/>
      </c>
      <c r="C502" s="21" t="str">
        <f>IF(Data!C502&gt;0,4-Data!C502,"")</f>
        <v/>
      </c>
      <c r="D502" s="21" t="str">
        <f>IF(Data!D502&gt;0,4-Data!D502,"")</f>
        <v/>
      </c>
      <c r="E502" s="21" t="str">
        <f>IF(Data!E502&gt;0,4-Data!E502,"")</f>
        <v/>
      </c>
      <c r="F502" s="21" t="str">
        <f>IF(Data!F502&gt;0,Data!F502-4,"")</f>
        <v/>
      </c>
      <c r="G502" s="21" t="str">
        <f>IF(Data!G502&gt;0,Data!G502-4,"")</f>
        <v/>
      </c>
      <c r="H502" s="21" t="str">
        <f>IF(Data!H502&gt;0,Data!H502-4,"")</f>
        <v/>
      </c>
      <c r="I502" s="21" t="str">
        <f>IF(Data!I502&gt;0,4-Data!I502,"")</f>
        <v/>
      </c>
      <c r="J502" s="21" t="str">
        <f>IF(Data!J502&gt;0,4-Data!J502,"")</f>
        <v/>
      </c>
      <c r="K502" s="21" t="str">
        <f>IF(Data!K502&gt;0,Data!K502-4,"")</f>
        <v/>
      </c>
      <c r="L502" s="21" t="str">
        <f>IF(Data!L502&gt;0,4-Data!L502,"")</f>
        <v/>
      </c>
      <c r="M502" s="21" t="str">
        <f>IF(Data!M502&gt;0,Data!M502-4,"")</f>
        <v/>
      </c>
      <c r="N502" s="21" t="str">
        <f>IF(Data!N502&gt;0,Data!N502-4,"")</f>
        <v/>
      </c>
      <c r="O502" s="21" t="str">
        <f>IF(Data!O502&gt;0,Data!O502-4,"")</f>
        <v/>
      </c>
      <c r="P502" s="21" t="str">
        <f>IF(Data!P502&gt;0,Data!P502-4,"")</f>
        <v/>
      </c>
      <c r="Q502" s="21" t="str">
        <f>IF(Data!Q502&gt;0,4-Data!Q502,"")</f>
        <v/>
      </c>
      <c r="R502" s="21" t="str">
        <f>IF(Data!R502&gt;0,4-Data!R502,"")</f>
        <v/>
      </c>
      <c r="S502" s="21" t="str">
        <f>IF(Data!S502&gt;0,4-Data!S502,"")</f>
        <v/>
      </c>
      <c r="T502" s="21" t="str">
        <f>IF(Data!T502&gt;0,Data!T502-4,"")</f>
        <v/>
      </c>
      <c r="U502" s="21" t="str">
        <f>IF(Data!U502&gt;0,4-Data!U502,"")</f>
        <v/>
      </c>
      <c r="V502" s="21" t="str">
        <f>IF(Data!V502&gt;0,Data!V502-4,"")</f>
        <v/>
      </c>
      <c r="W502" s="21" t="str">
        <f>IF(Data!W502&gt;0,4-Data!W502,"")</f>
        <v/>
      </c>
      <c r="X502" s="21" t="str">
        <f>IF(Data!X502&gt;0,4-Data!X502,"")</f>
        <v/>
      </c>
      <c r="Y502" s="21" t="str">
        <f>IF(Data!Y502&gt;0,4-Data!Y502,"")</f>
        <v/>
      </c>
      <c r="Z502" s="21" t="str">
        <f>IF(Data!Z502&gt;0,Data!Z502-4,"")</f>
        <v/>
      </c>
      <c r="AC502" s="39" t="str">
        <f t="shared" si="1"/>
        <v/>
      </c>
      <c r="AD502" s="39" t="str">
        <f t="shared" si="2"/>
        <v/>
      </c>
      <c r="AE502" s="39" t="str">
        <f t="shared" si="3"/>
        <v/>
      </c>
      <c r="AF502" s="39" t="str">
        <f t="shared" si="4"/>
        <v/>
      </c>
      <c r="AG502" s="39" t="str">
        <f t="shared" si="5"/>
        <v/>
      </c>
      <c r="AH502" s="39" t="str">
        <f t="shared" si="6"/>
        <v/>
      </c>
    </row>
    <row r="503" ht="14.25" customHeight="1">
      <c r="A503" s="21" t="str">
        <f>IF(Data!A503&gt;0,Data!A503-4,"")</f>
        <v/>
      </c>
      <c r="B503" s="21" t="str">
        <f>IF(Data!B503&gt;0,Data!B503-4,"")</f>
        <v/>
      </c>
      <c r="C503" s="21" t="str">
        <f>IF(Data!C503&gt;0,4-Data!C503,"")</f>
        <v/>
      </c>
      <c r="D503" s="21" t="str">
        <f>IF(Data!D503&gt;0,4-Data!D503,"")</f>
        <v/>
      </c>
      <c r="E503" s="21" t="str">
        <f>IF(Data!E503&gt;0,4-Data!E503,"")</f>
        <v/>
      </c>
      <c r="F503" s="21" t="str">
        <f>IF(Data!F503&gt;0,Data!F503-4,"")</f>
        <v/>
      </c>
      <c r="G503" s="21" t="str">
        <f>IF(Data!G503&gt;0,Data!G503-4,"")</f>
        <v/>
      </c>
      <c r="H503" s="21" t="str">
        <f>IF(Data!H503&gt;0,Data!H503-4,"")</f>
        <v/>
      </c>
      <c r="I503" s="21" t="str">
        <f>IF(Data!I503&gt;0,4-Data!I503,"")</f>
        <v/>
      </c>
      <c r="J503" s="21" t="str">
        <f>IF(Data!J503&gt;0,4-Data!J503,"")</f>
        <v/>
      </c>
      <c r="K503" s="21" t="str">
        <f>IF(Data!K503&gt;0,Data!K503-4,"")</f>
        <v/>
      </c>
      <c r="L503" s="21" t="str">
        <f>IF(Data!L503&gt;0,4-Data!L503,"")</f>
        <v/>
      </c>
      <c r="M503" s="21" t="str">
        <f>IF(Data!M503&gt;0,Data!M503-4,"")</f>
        <v/>
      </c>
      <c r="N503" s="21" t="str">
        <f>IF(Data!N503&gt;0,Data!N503-4,"")</f>
        <v/>
      </c>
      <c r="O503" s="21" t="str">
        <f>IF(Data!O503&gt;0,Data!O503-4,"")</f>
        <v/>
      </c>
      <c r="P503" s="21" t="str">
        <f>IF(Data!P503&gt;0,Data!P503-4,"")</f>
        <v/>
      </c>
      <c r="Q503" s="21" t="str">
        <f>IF(Data!Q503&gt;0,4-Data!Q503,"")</f>
        <v/>
      </c>
      <c r="R503" s="21" t="str">
        <f>IF(Data!R503&gt;0,4-Data!R503,"")</f>
        <v/>
      </c>
      <c r="S503" s="21" t="str">
        <f>IF(Data!S503&gt;0,4-Data!S503,"")</f>
        <v/>
      </c>
      <c r="T503" s="21" t="str">
        <f>IF(Data!T503&gt;0,Data!T503-4,"")</f>
        <v/>
      </c>
      <c r="U503" s="21" t="str">
        <f>IF(Data!U503&gt;0,4-Data!U503,"")</f>
        <v/>
      </c>
      <c r="V503" s="21" t="str">
        <f>IF(Data!V503&gt;0,Data!V503-4,"")</f>
        <v/>
      </c>
      <c r="W503" s="21" t="str">
        <f>IF(Data!W503&gt;0,4-Data!W503,"")</f>
        <v/>
      </c>
      <c r="X503" s="21" t="str">
        <f>IF(Data!X503&gt;0,4-Data!X503,"")</f>
        <v/>
      </c>
      <c r="Y503" s="21" t="str">
        <f>IF(Data!Y503&gt;0,4-Data!Y503,"")</f>
        <v/>
      </c>
      <c r="Z503" s="21" t="str">
        <f>IF(Data!Z503&gt;0,Data!Z503-4,"")</f>
        <v/>
      </c>
      <c r="AC503" s="39" t="str">
        <f t="shared" si="1"/>
        <v/>
      </c>
      <c r="AD503" s="39" t="str">
        <f t="shared" si="2"/>
        <v/>
      </c>
      <c r="AE503" s="39" t="str">
        <f t="shared" si="3"/>
        <v/>
      </c>
      <c r="AF503" s="39" t="str">
        <f t="shared" si="4"/>
        <v/>
      </c>
      <c r="AG503" s="39" t="str">
        <f t="shared" si="5"/>
        <v/>
      </c>
      <c r="AH503" s="39" t="str">
        <f t="shared" si="6"/>
        <v/>
      </c>
    </row>
    <row r="504" ht="14.25" customHeight="1">
      <c r="A504" s="21" t="str">
        <f>IF(Data!A504&gt;0,Data!A504-4,"")</f>
        <v/>
      </c>
      <c r="B504" s="21" t="str">
        <f>IF(Data!B504&gt;0,Data!B504-4,"")</f>
        <v/>
      </c>
      <c r="C504" s="21" t="str">
        <f>IF(Data!C504&gt;0,4-Data!C504,"")</f>
        <v/>
      </c>
      <c r="D504" s="21" t="str">
        <f>IF(Data!D504&gt;0,4-Data!D504,"")</f>
        <v/>
      </c>
      <c r="E504" s="21" t="str">
        <f>IF(Data!E504&gt;0,4-Data!E504,"")</f>
        <v/>
      </c>
      <c r="F504" s="21" t="str">
        <f>IF(Data!F504&gt;0,Data!F504-4,"")</f>
        <v/>
      </c>
      <c r="G504" s="21" t="str">
        <f>IF(Data!G504&gt;0,Data!G504-4,"")</f>
        <v/>
      </c>
      <c r="H504" s="21" t="str">
        <f>IF(Data!H504&gt;0,Data!H504-4,"")</f>
        <v/>
      </c>
      <c r="I504" s="21" t="str">
        <f>IF(Data!I504&gt;0,4-Data!I504,"")</f>
        <v/>
      </c>
      <c r="J504" s="21" t="str">
        <f>IF(Data!J504&gt;0,4-Data!J504,"")</f>
        <v/>
      </c>
      <c r="K504" s="21" t="str">
        <f>IF(Data!K504&gt;0,Data!K504-4,"")</f>
        <v/>
      </c>
      <c r="L504" s="21" t="str">
        <f>IF(Data!L504&gt;0,4-Data!L504,"")</f>
        <v/>
      </c>
      <c r="M504" s="21" t="str">
        <f>IF(Data!M504&gt;0,Data!M504-4,"")</f>
        <v/>
      </c>
      <c r="N504" s="21" t="str">
        <f>IF(Data!N504&gt;0,Data!N504-4,"")</f>
        <v/>
      </c>
      <c r="O504" s="21" t="str">
        <f>IF(Data!O504&gt;0,Data!O504-4,"")</f>
        <v/>
      </c>
      <c r="P504" s="21" t="str">
        <f>IF(Data!P504&gt;0,Data!P504-4,"")</f>
        <v/>
      </c>
      <c r="Q504" s="21" t="str">
        <f>IF(Data!Q504&gt;0,4-Data!Q504,"")</f>
        <v/>
      </c>
      <c r="R504" s="21" t="str">
        <f>IF(Data!R504&gt;0,4-Data!R504,"")</f>
        <v/>
      </c>
      <c r="S504" s="21" t="str">
        <f>IF(Data!S504&gt;0,4-Data!S504,"")</f>
        <v/>
      </c>
      <c r="T504" s="21" t="str">
        <f>IF(Data!T504&gt;0,Data!T504-4,"")</f>
        <v/>
      </c>
      <c r="U504" s="21" t="str">
        <f>IF(Data!U504&gt;0,4-Data!U504,"")</f>
        <v/>
      </c>
      <c r="V504" s="21" t="str">
        <f>IF(Data!V504&gt;0,Data!V504-4,"")</f>
        <v/>
      </c>
      <c r="W504" s="21" t="str">
        <f>IF(Data!W504&gt;0,4-Data!W504,"")</f>
        <v/>
      </c>
      <c r="X504" s="21" t="str">
        <f>IF(Data!X504&gt;0,4-Data!X504,"")</f>
        <v/>
      </c>
      <c r="Y504" s="21" t="str">
        <f>IF(Data!Y504&gt;0,4-Data!Y504,"")</f>
        <v/>
      </c>
      <c r="Z504" s="21" t="str">
        <f>IF(Data!Z504&gt;0,Data!Z504-4,"")</f>
        <v/>
      </c>
      <c r="AC504" s="39" t="str">
        <f t="shared" si="1"/>
        <v/>
      </c>
      <c r="AD504" s="39" t="str">
        <f t="shared" si="2"/>
        <v/>
      </c>
      <c r="AE504" s="39" t="str">
        <f t="shared" si="3"/>
        <v/>
      </c>
      <c r="AF504" s="39" t="str">
        <f t="shared" si="4"/>
        <v/>
      </c>
      <c r="AG504" s="39" t="str">
        <f t="shared" si="5"/>
        <v/>
      </c>
      <c r="AH504" s="39" t="str">
        <f t="shared" si="6"/>
        <v/>
      </c>
    </row>
    <row r="505" ht="14.25" customHeight="1">
      <c r="A505" s="21" t="str">
        <f>IF(Data!A505&gt;0,Data!A505-4,"")</f>
        <v/>
      </c>
      <c r="B505" s="21" t="str">
        <f>IF(Data!B505&gt;0,Data!B505-4,"")</f>
        <v/>
      </c>
      <c r="C505" s="21" t="str">
        <f>IF(Data!C505&gt;0,4-Data!C505,"")</f>
        <v/>
      </c>
      <c r="D505" s="21" t="str">
        <f>IF(Data!D505&gt;0,4-Data!D505,"")</f>
        <v/>
      </c>
      <c r="E505" s="21" t="str">
        <f>IF(Data!E505&gt;0,4-Data!E505,"")</f>
        <v/>
      </c>
      <c r="F505" s="21" t="str">
        <f>IF(Data!F505&gt;0,Data!F505-4,"")</f>
        <v/>
      </c>
      <c r="G505" s="21" t="str">
        <f>IF(Data!G505&gt;0,Data!G505-4,"")</f>
        <v/>
      </c>
      <c r="H505" s="21" t="str">
        <f>IF(Data!H505&gt;0,Data!H505-4,"")</f>
        <v/>
      </c>
      <c r="I505" s="21" t="str">
        <f>IF(Data!I505&gt;0,4-Data!I505,"")</f>
        <v/>
      </c>
      <c r="J505" s="21" t="str">
        <f>IF(Data!J505&gt;0,4-Data!J505,"")</f>
        <v/>
      </c>
      <c r="K505" s="21" t="str">
        <f>IF(Data!K505&gt;0,Data!K505-4,"")</f>
        <v/>
      </c>
      <c r="L505" s="21" t="str">
        <f>IF(Data!L505&gt;0,4-Data!L505,"")</f>
        <v/>
      </c>
      <c r="M505" s="21" t="str">
        <f>IF(Data!M505&gt;0,Data!M505-4,"")</f>
        <v/>
      </c>
      <c r="N505" s="21" t="str">
        <f>IF(Data!N505&gt;0,Data!N505-4,"")</f>
        <v/>
      </c>
      <c r="O505" s="21" t="str">
        <f>IF(Data!O505&gt;0,Data!O505-4,"")</f>
        <v/>
      </c>
      <c r="P505" s="21" t="str">
        <f>IF(Data!P505&gt;0,Data!P505-4,"")</f>
        <v/>
      </c>
      <c r="Q505" s="21" t="str">
        <f>IF(Data!Q505&gt;0,4-Data!Q505,"")</f>
        <v/>
      </c>
      <c r="R505" s="21" t="str">
        <f>IF(Data!R505&gt;0,4-Data!R505,"")</f>
        <v/>
      </c>
      <c r="S505" s="21" t="str">
        <f>IF(Data!S505&gt;0,4-Data!S505,"")</f>
        <v/>
      </c>
      <c r="T505" s="21" t="str">
        <f>IF(Data!T505&gt;0,Data!T505-4,"")</f>
        <v/>
      </c>
      <c r="U505" s="21" t="str">
        <f>IF(Data!U505&gt;0,4-Data!U505,"")</f>
        <v/>
      </c>
      <c r="V505" s="21" t="str">
        <f>IF(Data!V505&gt;0,Data!V505-4,"")</f>
        <v/>
      </c>
      <c r="W505" s="21" t="str">
        <f>IF(Data!W505&gt;0,4-Data!W505,"")</f>
        <v/>
      </c>
      <c r="X505" s="21" t="str">
        <f>IF(Data!X505&gt;0,4-Data!X505,"")</f>
        <v/>
      </c>
      <c r="Y505" s="21" t="str">
        <f>IF(Data!Y505&gt;0,4-Data!Y505,"")</f>
        <v/>
      </c>
      <c r="Z505" s="21" t="str">
        <f>IF(Data!Z505&gt;0,Data!Z505-4,"")</f>
        <v/>
      </c>
      <c r="AC505" s="39" t="str">
        <f t="shared" si="1"/>
        <v/>
      </c>
      <c r="AD505" s="39" t="str">
        <f t="shared" si="2"/>
        <v/>
      </c>
      <c r="AE505" s="39" t="str">
        <f t="shared" si="3"/>
        <v/>
      </c>
      <c r="AF505" s="39" t="str">
        <f t="shared" si="4"/>
        <v/>
      </c>
      <c r="AG505" s="39" t="str">
        <f t="shared" si="5"/>
        <v/>
      </c>
      <c r="AH505" s="39" t="str">
        <f t="shared" si="6"/>
        <v/>
      </c>
    </row>
    <row r="506" ht="14.25" customHeight="1">
      <c r="A506" s="21" t="str">
        <f>IF(Data!A506&gt;0,Data!A506-4,"")</f>
        <v/>
      </c>
      <c r="B506" s="21" t="str">
        <f>IF(Data!B506&gt;0,Data!B506-4,"")</f>
        <v/>
      </c>
      <c r="C506" s="21" t="str">
        <f>IF(Data!C506&gt;0,4-Data!C506,"")</f>
        <v/>
      </c>
      <c r="D506" s="21" t="str">
        <f>IF(Data!D506&gt;0,4-Data!D506,"")</f>
        <v/>
      </c>
      <c r="E506" s="21" t="str">
        <f>IF(Data!E506&gt;0,4-Data!E506,"")</f>
        <v/>
      </c>
      <c r="F506" s="21" t="str">
        <f>IF(Data!F506&gt;0,Data!F506-4,"")</f>
        <v/>
      </c>
      <c r="G506" s="21" t="str">
        <f>IF(Data!G506&gt;0,Data!G506-4,"")</f>
        <v/>
      </c>
      <c r="H506" s="21" t="str">
        <f>IF(Data!H506&gt;0,Data!H506-4,"")</f>
        <v/>
      </c>
      <c r="I506" s="21" t="str">
        <f>IF(Data!I506&gt;0,4-Data!I506,"")</f>
        <v/>
      </c>
      <c r="J506" s="21" t="str">
        <f>IF(Data!J506&gt;0,4-Data!J506,"")</f>
        <v/>
      </c>
      <c r="K506" s="21" t="str">
        <f>IF(Data!K506&gt;0,Data!K506-4,"")</f>
        <v/>
      </c>
      <c r="L506" s="21" t="str">
        <f>IF(Data!L506&gt;0,4-Data!L506,"")</f>
        <v/>
      </c>
      <c r="M506" s="21" t="str">
        <f>IF(Data!M506&gt;0,Data!M506-4,"")</f>
        <v/>
      </c>
      <c r="N506" s="21" t="str">
        <f>IF(Data!N506&gt;0,Data!N506-4,"")</f>
        <v/>
      </c>
      <c r="O506" s="21" t="str">
        <f>IF(Data!O506&gt;0,Data!O506-4,"")</f>
        <v/>
      </c>
      <c r="P506" s="21" t="str">
        <f>IF(Data!P506&gt;0,Data!P506-4,"")</f>
        <v/>
      </c>
      <c r="Q506" s="21" t="str">
        <f>IF(Data!Q506&gt;0,4-Data!Q506,"")</f>
        <v/>
      </c>
      <c r="R506" s="21" t="str">
        <f>IF(Data!R506&gt;0,4-Data!R506,"")</f>
        <v/>
      </c>
      <c r="S506" s="21" t="str">
        <f>IF(Data!S506&gt;0,4-Data!S506,"")</f>
        <v/>
      </c>
      <c r="T506" s="21" t="str">
        <f>IF(Data!T506&gt;0,Data!T506-4,"")</f>
        <v/>
      </c>
      <c r="U506" s="21" t="str">
        <f>IF(Data!U506&gt;0,4-Data!U506,"")</f>
        <v/>
      </c>
      <c r="V506" s="21" t="str">
        <f>IF(Data!V506&gt;0,Data!V506-4,"")</f>
        <v/>
      </c>
      <c r="W506" s="21" t="str">
        <f>IF(Data!W506&gt;0,4-Data!W506,"")</f>
        <v/>
      </c>
      <c r="X506" s="21" t="str">
        <f>IF(Data!X506&gt;0,4-Data!X506,"")</f>
        <v/>
      </c>
      <c r="Y506" s="21" t="str">
        <f>IF(Data!Y506&gt;0,4-Data!Y506,"")</f>
        <v/>
      </c>
      <c r="Z506" s="21" t="str">
        <f>IF(Data!Z506&gt;0,Data!Z506-4,"")</f>
        <v/>
      </c>
      <c r="AC506" s="39" t="str">
        <f t="shared" si="1"/>
        <v/>
      </c>
      <c r="AD506" s="39" t="str">
        <f t="shared" si="2"/>
        <v/>
      </c>
      <c r="AE506" s="39" t="str">
        <f t="shared" si="3"/>
        <v/>
      </c>
      <c r="AF506" s="39" t="str">
        <f t="shared" si="4"/>
        <v/>
      </c>
      <c r="AG506" s="39" t="str">
        <f t="shared" si="5"/>
        <v/>
      </c>
      <c r="AH506" s="39" t="str">
        <f t="shared" si="6"/>
        <v/>
      </c>
    </row>
    <row r="507" ht="14.25" customHeight="1">
      <c r="A507" s="21" t="str">
        <f>IF(Data!A507&gt;0,Data!A507-4,"")</f>
        <v/>
      </c>
      <c r="B507" s="21" t="str">
        <f>IF(Data!B507&gt;0,Data!B507-4,"")</f>
        <v/>
      </c>
      <c r="C507" s="21" t="str">
        <f>IF(Data!C507&gt;0,4-Data!C507,"")</f>
        <v/>
      </c>
      <c r="D507" s="21" t="str">
        <f>IF(Data!D507&gt;0,4-Data!D507,"")</f>
        <v/>
      </c>
      <c r="E507" s="21" t="str">
        <f>IF(Data!E507&gt;0,4-Data!E507,"")</f>
        <v/>
      </c>
      <c r="F507" s="21" t="str">
        <f>IF(Data!F507&gt;0,Data!F507-4,"")</f>
        <v/>
      </c>
      <c r="G507" s="21" t="str">
        <f>IF(Data!G507&gt;0,Data!G507-4,"")</f>
        <v/>
      </c>
      <c r="H507" s="21" t="str">
        <f>IF(Data!H507&gt;0,Data!H507-4,"")</f>
        <v/>
      </c>
      <c r="I507" s="21" t="str">
        <f>IF(Data!I507&gt;0,4-Data!I507,"")</f>
        <v/>
      </c>
      <c r="J507" s="21" t="str">
        <f>IF(Data!J507&gt;0,4-Data!J507,"")</f>
        <v/>
      </c>
      <c r="K507" s="21" t="str">
        <f>IF(Data!K507&gt;0,Data!K507-4,"")</f>
        <v/>
      </c>
      <c r="L507" s="21" t="str">
        <f>IF(Data!L507&gt;0,4-Data!L507,"")</f>
        <v/>
      </c>
      <c r="M507" s="21" t="str">
        <f>IF(Data!M507&gt;0,Data!M507-4,"")</f>
        <v/>
      </c>
      <c r="N507" s="21" t="str">
        <f>IF(Data!N507&gt;0,Data!N507-4,"")</f>
        <v/>
      </c>
      <c r="O507" s="21" t="str">
        <f>IF(Data!O507&gt;0,Data!O507-4,"")</f>
        <v/>
      </c>
      <c r="P507" s="21" t="str">
        <f>IF(Data!P507&gt;0,Data!P507-4,"")</f>
        <v/>
      </c>
      <c r="Q507" s="21" t="str">
        <f>IF(Data!Q507&gt;0,4-Data!Q507,"")</f>
        <v/>
      </c>
      <c r="R507" s="21" t="str">
        <f>IF(Data!R507&gt;0,4-Data!R507,"")</f>
        <v/>
      </c>
      <c r="S507" s="21" t="str">
        <f>IF(Data!S507&gt;0,4-Data!S507,"")</f>
        <v/>
      </c>
      <c r="T507" s="21" t="str">
        <f>IF(Data!T507&gt;0,Data!T507-4,"")</f>
        <v/>
      </c>
      <c r="U507" s="21" t="str">
        <f>IF(Data!U507&gt;0,4-Data!U507,"")</f>
        <v/>
      </c>
      <c r="V507" s="21" t="str">
        <f>IF(Data!V507&gt;0,Data!V507-4,"")</f>
        <v/>
      </c>
      <c r="W507" s="21" t="str">
        <f>IF(Data!W507&gt;0,4-Data!W507,"")</f>
        <v/>
      </c>
      <c r="X507" s="21" t="str">
        <f>IF(Data!X507&gt;0,4-Data!X507,"")</f>
        <v/>
      </c>
      <c r="Y507" s="21" t="str">
        <f>IF(Data!Y507&gt;0,4-Data!Y507,"")</f>
        <v/>
      </c>
      <c r="Z507" s="21" t="str">
        <f>IF(Data!Z507&gt;0,Data!Z507-4,"")</f>
        <v/>
      </c>
      <c r="AC507" s="39" t="str">
        <f t="shared" si="1"/>
        <v/>
      </c>
      <c r="AD507" s="39" t="str">
        <f t="shared" si="2"/>
        <v/>
      </c>
      <c r="AE507" s="39" t="str">
        <f t="shared" si="3"/>
        <v/>
      </c>
      <c r="AF507" s="39" t="str">
        <f t="shared" si="4"/>
        <v/>
      </c>
      <c r="AG507" s="39" t="str">
        <f t="shared" si="5"/>
        <v/>
      </c>
      <c r="AH507" s="39" t="str">
        <f t="shared" si="6"/>
        <v/>
      </c>
    </row>
    <row r="508" ht="14.25" customHeight="1">
      <c r="A508" s="21" t="str">
        <f>IF(Data!A508&gt;0,Data!A508-4,"")</f>
        <v/>
      </c>
      <c r="B508" s="21" t="str">
        <f>IF(Data!B508&gt;0,Data!B508-4,"")</f>
        <v/>
      </c>
      <c r="C508" s="21" t="str">
        <f>IF(Data!C508&gt;0,4-Data!C508,"")</f>
        <v/>
      </c>
      <c r="D508" s="21" t="str">
        <f>IF(Data!D508&gt;0,4-Data!D508,"")</f>
        <v/>
      </c>
      <c r="E508" s="21" t="str">
        <f>IF(Data!E508&gt;0,4-Data!E508,"")</f>
        <v/>
      </c>
      <c r="F508" s="21" t="str">
        <f>IF(Data!F508&gt;0,Data!F508-4,"")</f>
        <v/>
      </c>
      <c r="G508" s="21" t="str">
        <f>IF(Data!G508&gt;0,Data!G508-4,"")</f>
        <v/>
      </c>
      <c r="H508" s="21" t="str">
        <f>IF(Data!H508&gt;0,Data!H508-4,"")</f>
        <v/>
      </c>
      <c r="I508" s="21" t="str">
        <f>IF(Data!I508&gt;0,4-Data!I508,"")</f>
        <v/>
      </c>
      <c r="J508" s="21" t="str">
        <f>IF(Data!J508&gt;0,4-Data!J508,"")</f>
        <v/>
      </c>
      <c r="K508" s="21" t="str">
        <f>IF(Data!K508&gt;0,Data!K508-4,"")</f>
        <v/>
      </c>
      <c r="L508" s="21" t="str">
        <f>IF(Data!L508&gt;0,4-Data!L508,"")</f>
        <v/>
      </c>
      <c r="M508" s="21" t="str">
        <f>IF(Data!M508&gt;0,Data!M508-4,"")</f>
        <v/>
      </c>
      <c r="N508" s="21" t="str">
        <f>IF(Data!N508&gt;0,Data!N508-4,"")</f>
        <v/>
      </c>
      <c r="O508" s="21" t="str">
        <f>IF(Data!O508&gt;0,Data!O508-4,"")</f>
        <v/>
      </c>
      <c r="P508" s="21" t="str">
        <f>IF(Data!P508&gt;0,Data!P508-4,"")</f>
        <v/>
      </c>
      <c r="Q508" s="21" t="str">
        <f>IF(Data!Q508&gt;0,4-Data!Q508,"")</f>
        <v/>
      </c>
      <c r="R508" s="21" t="str">
        <f>IF(Data!R508&gt;0,4-Data!R508,"")</f>
        <v/>
      </c>
      <c r="S508" s="21" t="str">
        <f>IF(Data!S508&gt;0,4-Data!S508,"")</f>
        <v/>
      </c>
      <c r="T508" s="21" t="str">
        <f>IF(Data!T508&gt;0,Data!T508-4,"")</f>
        <v/>
      </c>
      <c r="U508" s="21" t="str">
        <f>IF(Data!U508&gt;0,4-Data!U508,"")</f>
        <v/>
      </c>
      <c r="V508" s="21" t="str">
        <f>IF(Data!V508&gt;0,Data!V508-4,"")</f>
        <v/>
      </c>
      <c r="W508" s="21" t="str">
        <f>IF(Data!W508&gt;0,4-Data!W508,"")</f>
        <v/>
      </c>
      <c r="X508" s="21" t="str">
        <f>IF(Data!X508&gt;0,4-Data!X508,"")</f>
        <v/>
      </c>
      <c r="Y508" s="21" t="str">
        <f>IF(Data!Y508&gt;0,4-Data!Y508,"")</f>
        <v/>
      </c>
      <c r="Z508" s="21" t="str">
        <f>IF(Data!Z508&gt;0,Data!Z508-4,"")</f>
        <v/>
      </c>
      <c r="AC508" s="39" t="str">
        <f t="shared" si="1"/>
        <v/>
      </c>
      <c r="AD508" s="39" t="str">
        <f t="shared" si="2"/>
        <v/>
      </c>
      <c r="AE508" s="39" t="str">
        <f t="shared" si="3"/>
        <v/>
      </c>
      <c r="AF508" s="39" t="str">
        <f t="shared" si="4"/>
        <v/>
      </c>
      <c r="AG508" s="39" t="str">
        <f t="shared" si="5"/>
        <v/>
      </c>
      <c r="AH508" s="39" t="str">
        <f t="shared" si="6"/>
        <v/>
      </c>
    </row>
    <row r="509" ht="14.25" customHeight="1">
      <c r="A509" s="21" t="str">
        <f>IF(Data!A509&gt;0,Data!A509-4,"")</f>
        <v/>
      </c>
      <c r="B509" s="21" t="str">
        <f>IF(Data!B509&gt;0,Data!B509-4,"")</f>
        <v/>
      </c>
      <c r="C509" s="21" t="str">
        <f>IF(Data!C509&gt;0,4-Data!C509,"")</f>
        <v/>
      </c>
      <c r="D509" s="21" t="str">
        <f>IF(Data!D509&gt;0,4-Data!D509,"")</f>
        <v/>
      </c>
      <c r="E509" s="21" t="str">
        <f>IF(Data!E509&gt;0,4-Data!E509,"")</f>
        <v/>
      </c>
      <c r="F509" s="21" t="str">
        <f>IF(Data!F509&gt;0,Data!F509-4,"")</f>
        <v/>
      </c>
      <c r="G509" s="21" t="str">
        <f>IF(Data!G509&gt;0,Data!G509-4,"")</f>
        <v/>
      </c>
      <c r="H509" s="21" t="str">
        <f>IF(Data!H509&gt;0,Data!H509-4,"")</f>
        <v/>
      </c>
      <c r="I509" s="21" t="str">
        <f>IF(Data!I509&gt;0,4-Data!I509,"")</f>
        <v/>
      </c>
      <c r="J509" s="21" t="str">
        <f>IF(Data!J509&gt;0,4-Data!J509,"")</f>
        <v/>
      </c>
      <c r="K509" s="21" t="str">
        <f>IF(Data!K509&gt;0,Data!K509-4,"")</f>
        <v/>
      </c>
      <c r="L509" s="21" t="str">
        <f>IF(Data!L509&gt;0,4-Data!L509,"")</f>
        <v/>
      </c>
      <c r="M509" s="21" t="str">
        <f>IF(Data!M509&gt;0,Data!M509-4,"")</f>
        <v/>
      </c>
      <c r="N509" s="21" t="str">
        <f>IF(Data!N509&gt;0,Data!N509-4,"")</f>
        <v/>
      </c>
      <c r="O509" s="21" t="str">
        <f>IF(Data!O509&gt;0,Data!O509-4,"")</f>
        <v/>
      </c>
      <c r="P509" s="21" t="str">
        <f>IF(Data!P509&gt;0,Data!P509-4,"")</f>
        <v/>
      </c>
      <c r="Q509" s="21" t="str">
        <f>IF(Data!Q509&gt;0,4-Data!Q509,"")</f>
        <v/>
      </c>
      <c r="R509" s="21" t="str">
        <f>IF(Data!R509&gt;0,4-Data!R509,"")</f>
        <v/>
      </c>
      <c r="S509" s="21" t="str">
        <f>IF(Data!S509&gt;0,4-Data!S509,"")</f>
        <v/>
      </c>
      <c r="T509" s="21" t="str">
        <f>IF(Data!T509&gt;0,Data!T509-4,"")</f>
        <v/>
      </c>
      <c r="U509" s="21" t="str">
        <f>IF(Data!U509&gt;0,4-Data!U509,"")</f>
        <v/>
      </c>
      <c r="V509" s="21" t="str">
        <f>IF(Data!V509&gt;0,Data!V509-4,"")</f>
        <v/>
      </c>
      <c r="W509" s="21" t="str">
        <f>IF(Data!W509&gt;0,4-Data!W509,"")</f>
        <v/>
      </c>
      <c r="X509" s="21" t="str">
        <f>IF(Data!X509&gt;0,4-Data!X509,"")</f>
        <v/>
      </c>
      <c r="Y509" s="21" t="str">
        <f>IF(Data!Y509&gt;0,4-Data!Y509,"")</f>
        <v/>
      </c>
      <c r="Z509" s="21" t="str">
        <f>IF(Data!Z509&gt;0,Data!Z509-4,"")</f>
        <v/>
      </c>
      <c r="AC509" s="39" t="str">
        <f t="shared" si="1"/>
        <v/>
      </c>
      <c r="AD509" s="39" t="str">
        <f t="shared" si="2"/>
        <v/>
      </c>
      <c r="AE509" s="39" t="str">
        <f t="shared" si="3"/>
        <v/>
      </c>
      <c r="AF509" s="39" t="str">
        <f t="shared" si="4"/>
        <v/>
      </c>
      <c r="AG509" s="39" t="str">
        <f t="shared" si="5"/>
        <v/>
      </c>
      <c r="AH509" s="39" t="str">
        <f t="shared" si="6"/>
        <v/>
      </c>
    </row>
    <row r="510" ht="14.25" customHeight="1">
      <c r="A510" s="21" t="str">
        <f>IF(Data!A510&gt;0,Data!A510-4,"")</f>
        <v/>
      </c>
      <c r="B510" s="21" t="str">
        <f>IF(Data!B510&gt;0,Data!B510-4,"")</f>
        <v/>
      </c>
      <c r="C510" s="21" t="str">
        <f>IF(Data!C510&gt;0,4-Data!C510,"")</f>
        <v/>
      </c>
      <c r="D510" s="21" t="str">
        <f>IF(Data!D510&gt;0,4-Data!D510,"")</f>
        <v/>
      </c>
      <c r="E510" s="21" t="str">
        <f>IF(Data!E510&gt;0,4-Data!E510,"")</f>
        <v/>
      </c>
      <c r="F510" s="21" t="str">
        <f>IF(Data!F510&gt;0,Data!F510-4,"")</f>
        <v/>
      </c>
      <c r="G510" s="21" t="str">
        <f>IF(Data!G510&gt;0,Data!G510-4,"")</f>
        <v/>
      </c>
      <c r="H510" s="21" t="str">
        <f>IF(Data!H510&gt;0,Data!H510-4,"")</f>
        <v/>
      </c>
      <c r="I510" s="21" t="str">
        <f>IF(Data!I510&gt;0,4-Data!I510,"")</f>
        <v/>
      </c>
      <c r="J510" s="21" t="str">
        <f>IF(Data!J510&gt;0,4-Data!J510,"")</f>
        <v/>
      </c>
      <c r="K510" s="21" t="str">
        <f>IF(Data!K510&gt;0,Data!K510-4,"")</f>
        <v/>
      </c>
      <c r="L510" s="21" t="str">
        <f>IF(Data!L510&gt;0,4-Data!L510,"")</f>
        <v/>
      </c>
      <c r="M510" s="21" t="str">
        <f>IF(Data!M510&gt;0,Data!M510-4,"")</f>
        <v/>
      </c>
      <c r="N510" s="21" t="str">
        <f>IF(Data!N510&gt;0,Data!N510-4,"")</f>
        <v/>
      </c>
      <c r="O510" s="21" t="str">
        <f>IF(Data!O510&gt;0,Data!O510-4,"")</f>
        <v/>
      </c>
      <c r="P510" s="21" t="str">
        <f>IF(Data!P510&gt;0,Data!P510-4,"")</f>
        <v/>
      </c>
      <c r="Q510" s="21" t="str">
        <f>IF(Data!Q510&gt;0,4-Data!Q510,"")</f>
        <v/>
      </c>
      <c r="R510" s="21" t="str">
        <f>IF(Data!R510&gt;0,4-Data!R510,"")</f>
        <v/>
      </c>
      <c r="S510" s="21" t="str">
        <f>IF(Data!S510&gt;0,4-Data!S510,"")</f>
        <v/>
      </c>
      <c r="T510" s="21" t="str">
        <f>IF(Data!T510&gt;0,Data!T510-4,"")</f>
        <v/>
      </c>
      <c r="U510" s="21" t="str">
        <f>IF(Data!U510&gt;0,4-Data!U510,"")</f>
        <v/>
      </c>
      <c r="V510" s="21" t="str">
        <f>IF(Data!V510&gt;0,Data!V510-4,"")</f>
        <v/>
      </c>
      <c r="W510" s="21" t="str">
        <f>IF(Data!W510&gt;0,4-Data!W510,"")</f>
        <v/>
      </c>
      <c r="X510" s="21" t="str">
        <f>IF(Data!X510&gt;0,4-Data!X510,"")</f>
        <v/>
      </c>
      <c r="Y510" s="21" t="str">
        <f>IF(Data!Y510&gt;0,4-Data!Y510,"")</f>
        <v/>
      </c>
      <c r="Z510" s="21" t="str">
        <f>IF(Data!Z510&gt;0,Data!Z510-4,"")</f>
        <v/>
      </c>
      <c r="AC510" s="39" t="str">
        <f t="shared" si="1"/>
        <v/>
      </c>
      <c r="AD510" s="39" t="str">
        <f t="shared" si="2"/>
        <v/>
      </c>
      <c r="AE510" s="39" t="str">
        <f t="shared" si="3"/>
        <v/>
      </c>
      <c r="AF510" s="39" t="str">
        <f t="shared" si="4"/>
        <v/>
      </c>
      <c r="AG510" s="39" t="str">
        <f t="shared" si="5"/>
        <v/>
      </c>
      <c r="AH510" s="39" t="str">
        <f t="shared" si="6"/>
        <v/>
      </c>
    </row>
    <row r="511" ht="14.25" customHeight="1">
      <c r="A511" s="21" t="str">
        <f>IF(Data!A511&gt;0,Data!A511-4,"")</f>
        <v/>
      </c>
      <c r="B511" s="21" t="str">
        <f>IF(Data!B511&gt;0,Data!B511-4,"")</f>
        <v/>
      </c>
      <c r="C511" s="21" t="str">
        <f>IF(Data!C511&gt;0,4-Data!C511,"")</f>
        <v/>
      </c>
      <c r="D511" s="21" t="str">
        <f>IF(Data!D511&gt;0,4-Data!D511,"")</f>
        <v/>
      </c>
      <c r="E511" s="21" t="str">
        <f>IF(Data!E511&gt;0,4-Data!E511,"")</f>
        <v/>
      </c>
      <c r="F511" s="21" t="str">
        <f>IF(Data!F511&gt;0,Data!F511-4,"")</f>
        <v/>
      </c>
      <c r="G511" s="21" t="str">
        <f>IF(Data!G511&gt;0,Data!G511-4,"")</f>
        <v/>
      </c>
      <c r="H511" s="21" t="str">
        <f>IF(Data!H511&gt;0,Data!H511-4,"")</f>
        <v/>
      </c>
      <c r="I511" s="21" t="str">
        <f>IF(Data!I511&gt;0,4-Data!I511,"")</f>
        <v/>
      </c>
      <c r="J511" s="21" t="str">
        <f>IF(Data!J511&gt;0,4-Data!J511,"")</f>
        <v/>
      </c>
      <c r="K511" s="21" t="str">
        <f>IF(Data!K511&gt;0,Data!K511-4,"")</f>
        <v/>
      </c>
      <c r="L511" s="21" t="str">
        <f>IF(Data!L511&gt;0,4-Data!L511,"")</f>
        <v/>
      </c>
      <c r="M511" s="21" t="str">
        <f>IF(Data!M511&gt;0,Data!M511-4,"")</f>
        <v/>
      </c>
      <c r="N511" s="21" t="str">
        <f>IF(Data!N511&gt;0,Data!N511-4,"")</f>
        <v/>
      </c>
      <c r="O511" s="21" t="str">
        <f>IF(Data!O511&gt;0,Data!O511-4,"")</f>
        <v/>
      </c>
      <c r="P511" s="21" t="str">
        <f>IF(Data!P511&gt;0,Data!P511-4,"")</f>
        <v/>
      </c>
      <c r="Q511" s="21" t="str">
        <f>IF(Data!Q511&gt;0,4-Data!Q511,"")</f>
        <v/>
      </c>
      <c r="R511" s="21" t="str">
        <f>IF(Data!R511&gt;0,4-Data!R511,"")</f>
        <v/>
      </c>
      <c r="S511" s="21" t="str">
        <f>IF(Data!S511&gt;0,4-Data!S511,"")</f>
        <v/>
      </c>
      <c r="T511" s="21" t="str">
        <f>IF(Data!T511&gt;0,Data!T511-4,"")</f>
        <v/>
      </c>
      <c r="U511" s="21" t="str">
        <f>IF(Data!U511&gt;0,4-Data!U511,"")</f>
        <v/>
      </c>
      <c r="V511" s="21" t="str">
        <f>IF(Data!V511&gt;0,Data!V511-4,"")</f>
        <v/>
      </c>
      <c r="W511" s="21" t="str">
        <f>IF(Data!W511&gt;0,4-Data!W511,"")</f>
        <v/>
      </c>
      <c r="X511" s="21" t="str">
        <f>IF(Data!X511&gt;0,4-Data!X511,"")</f>
        <v/>
      </c>
      <c r="Y511" s="21" t="str">
        <f>IF(Data!Y511&gt;0,4-Data!Y511,"")</f>
        <v/>
      </c>
      <c r="Z511" s="21" t="str">
        <f>IF(Data!Z511&gt;0,Data!Z511-4,"")</f>
        <v/>
      </c>
      <c r="AC511" s="39" t="str">
        <f t="shared" si="1"/>
        <v/>
      </c>
      <c r="AD511" s="39" t="str">
        <f t="shared" si="2"/>
        <v/>
      </c>
      <c r="AE511" s="39" t="str">
        <f t="shared" si="3"/>
        <v/>
      </c>
      <c r="AF511" s="39" t="str">
        <f t="shared" si="4"/>
        <v/>
      </c>
      <c r="AG511" s="39" t="str">
        <f t="shared" si="5"/>
        <v/>
      </c>
      <c r="AH511" s="39" t="str">
        <f t="shared" si="6"/>
        <v/>
      </c>
    </row>
    <row r="512" ht="14.25" customHeight="1">
      <c r="A512" s="21" t="str">
        <f>IF(Data!A512&gt;0,Data!A512-4,"")</f>
        <v/>
      </c>
      <c r="B512" s="21" t="str">
        <f>IF(Data!B512&gt;0,Data!B512-4,"")</f>
        <v/>
      </c>
      <c r="C512" s="21" t="str">
        <f>IF(Data!C512&gt;0,4-Data!C512,"")</f>
        <v/>
      </c>
      <c r="D512" s="21" t="str">
        <f>IF(Data!D512&gt;0,4-Data!D512,"")</f>
        <v/>
      </c>
      <c r="E512" s="21" t="str">
        <f>IF(Data!E512&gt;0,4-Data!E512,"")</f>
        <v/>
      </c>
      <c r="F512" s="21" t="str">
        <f>IF(Data!F512&gt;0,Data!F512-4,"")</f>
        <v/>
      </c>
      <c r="G512" s="21" t="str">
        <f>IF(Data!G512&gt;0,Data!G512-4,"")</f>
        <v/>
      </c>
      <c r="H512" s="21" t="str">
        <f>IF(Data!H512&gt;0,Data!H512-4,"")</f>
        <v/>
      </c>
      <c r="I512" s="21" t="str">
        <f>IF(Data!I512&gt;0,4-Data!I512,"")</f>
        <v/>
      </c>
      <c r="J512" s="21" t="str">
        <f>IF(Data!J512&gt;0,4-Data!J512,"")</f>
        <v/>
      </c>
      <c r="K512" s="21" t="str">
        <f>IF(Data!K512&gt;0,Data!K512-4,"")</f>
        <v/>
      </c>
      <c r="L512" s="21" t="str">
        <f>IF(Data!L512&gt;0,4-Data!L512,"")</f>
        <v/>
      </c>
      <c r="M512" s="21" t="str">
        <f>IF(Data!M512&gt;0,Data!M512-4,"")</f>
        <v/>
      </c>
      <c r="N512" s="21" t="str">
        <f>IF(Data!N512&gt;0,Data!N512-4,"")</f>
        <v/>
      </c>
      <c r="O512" s="21" t="str">
        <f>IF(Data!O512&gt;0,Data!O512-4,"")</f>
        <v/>
      </c>
      <c r="P512" s="21" t="str">
        <f>IF(Data!P512&gt;0,Data!P512-4,"")</f>
        <v/>
      </c>
      <c r="Q512" s="21" t="str">
        <f>IF(Data!Q512&gt;0,4-Data!Q512,"")</f>
        <v/>
      </c>
      <c r="R512" s="21" t="str">
        <f>IF(Data!R512&gt;0,4-Data!R512,"")</f>
        <v/>
      </c>
      <c r="S512" s="21" t="str">
        <f>IF(Data!S512&gt;0,4-Data!S512,"")</f>
        <v/>
      </c>
      <c r="T512" s="21" t="str">
        <f>IF(Data!T512&gt;0,Data!T512-4,"")</f>
        <v/>
      </c>
      <c r="U512" s="21" t="str">
        <f>IF(Data!U512&gt;0,4-Data!U512,"")</f>
        <v/>
      </c>
      <c r="V512" s="21" t="str">
        <f>IF(Data!V512&gt;0,Data!V512-4,"")</f>
        <v/>
      </c>
      <c r="W512" s="21" t="str">
        <f>IF(Data!W512&gt;0,4-Data!W512,"")</f>
        <v/>
      </c>
      <c r="X512" s="21" t="str">
        <f>IF(Data!X512&gt;0,4-Data!X512,"")</f>
        <v/>
      </c>
      <c r="Y512" s="21" t="str">
        <f>IF(Data!Y512&gt;0,4-Data!Y512,"")</f>
        <v/>
      </c>
      <c r="Z512" s="21" t="str">
        <f>IF(Data!Z512&gt;0,Data!Z512-4,"")</f>
        <v/>
      </c>
      <c r="AC512" s="39" t="str">
        <f t="shared" si="1"/>
        <v/>
      </c>
      <c r="AD512" s="39" t="str">
        <f t="shared" si="2"/>
        <v/>
      </c>
      <c r="AE512" s="39" t="str">
        <f t="shared" si="3"/>
        <v/>
      </c>
      <c r="AF512" s="39" t="str">
        <f t="shared" si="4"/>
        <v/>
      </c>
      <c r="AG512" s="39" t="str">
        <f t="shared" si="5"/>
        <v/>
      </c>
      <c r="AH512" s="39" t="str">
        <f t="shared" si="6"/>
        <v/>
      </c>
    </row>
    <row r="513" ht="14.25" customHeight="1">
      <c r="A513" s="21" t="str">
        <f>IF(Data!A513&gt;0,Data!A513-4,"")</f>
        <v/>
      </c>
      <c r="B513" s="21" t="str">
        <f>IF(Data!B513&gt;0,Data!B513-4,"")</f>
        <v/>
      </c>
      <c r="C513" s="21" t="str">
        <f>IF(Data!C513&gt;0,4-Data!C513,"")</f>
        <v/>
      </c>
      <c r="D513" s="21" t="str">
        <f>IF(Data!D513&gt;0,4-Data!D513,"")</f>
        <v/>
      </c>
      <c r="E513" s="21" t="str">
        <f>IF(Data!E513&gt;0,4-Data!E513,"")</f>
        <v/>
      </c>
      <c r="F513" s="21" t="str">
        <f>IF(Data!F513&gt;0,Data!F513-4,"")</f>
        <v/>
      </c>
      <c r="G513" s="21" t="str">
        <f>IF(Data!G513&gt;0,Data!G513-4,"")</f>
        <v/>
      </c>
      <c r="H513" s="21" t="str">
        <f>IF(Data!H513&gt;0,Data!H513-4,"")</f>
        <v/>
      </c>
      <c r="I513" s="21" t="str">
        <f>IF(Data!I513&gt;0,4-Data!I513,"")</f>
        <v/>
      </c>
      <c r="J513" s="21" t="str">
        <f>IF(Data!J513&gt;0,4-Data!J513,"")</f>
        <v/>
      </c>
      <c r="K513" s="21" t="str">
        <f>IF(Data!K513&gt;0,Data!K513-4,"")</f>
        <v/>
      </c>
      <c r="L513" s="21" t="str">
        <f>IF(Data!L513&gt;0,4-Data!L513,"")</f>
        <v/>
      </c>
      <c r="M513" s="21" t="str">
        <f>IF(Data!M513&gt;0,Data!M513-4,"")</f>
        <v/>
      </c>
      <c r="N513" s="21" t="str">
        <f>IF(Data!N513&gt;0,Data!N513-4,"")</f>
        <v/>
      </c>
      <c r="O513" s="21" t="str">
        <f>IF(Data!O513&gt;0,Data!O513-4,"")</f>
        <v/>
      </c>
      <c r="P513" s="21" t="str">
        <f>IF(Data!P513&gt;0,Data!P513-4,"")</f>
        <v/>
      </c>
      <c r="Q513" s="21" t="str">
        <f>IF(Data!Q513&gt;0,4-Data!Q513,"")</f>
        <v/>
      </c>
      <c r="R513" s="21" t="str">
        <f>IF(Data!R513&gt;0,4-Data!R513,"")</f>
        <v/>
      </c>
      <c r="S513" s="21" t="str">
        <f>IF(Data!S513&gt;0,4-Data!S513,"")</f>
        <v/>
      </c>
      <c r="T513" s="21" t="str">
        <f>IF(Data!T513&gt;0,Data!T513-4,"")</f>
        <v/>
      </c>
      <c r="U513" s="21" t="str">
        <f>IF(Data!U513&gt;0,4-Data!U513,"")</f>
        <v/>
      </c>
      <c r="V513" s="21" t="str">
        <f>IF(Data!V513&gt;0,Data!V513-4,"")</f>
        <v/>
      </c>
      <c r="W513" s="21" t="str">
        <f>IF(Data!W513&gt;0,4-Data!W513,"")</f>
        <v/>
      </c>
      <c r="X513" s="21" t="str">
        <f>IF(Data!X513&gt;0,4-Data!X513,"")</f>
        <v/>
      </c>
      <c r="Y513" s="21" t="str">
        <f>IF(Data!Y513&gt;0,4-Data!Y513,"")</f>
        <v/>
      </c>
      <c r="Z513" s="21" t="str">
        <f>IF(Data!Z513&gt;0,Data!Z513-4,"")</f>
        <v/>
      </c>
      <c r="AC513" s="39" t="str">
        <f t="shared" si="1"/>
        <v/>
      </c>
      <c r="AD513" s="39" t="str">
        <f t="shared" si="2"/>
        <v/>
      </c>
      <c r="AE513" s="39" t="str">
        <f t="shared" si="3"/>
        <v/>
      </c>
      <c r="AF513" s="39" t="str">
        <f t="shared" si="4"/>
        <v/>
      </c>
      <c r="AG513" s="39" t="str">
        <f t="shared" si="5"/>
        <v/>
      </c>
      <c r="AH513" s="39" t="str">
        <f t="shared" si="6"/>
        <v/>
      </c>
    </row>
    <row r="514" ht="14.25" customHeight="1">
      <c r="A514" s="21" t="str">
        <f>IF(Data!A514&gt;0,Data!A514-4,"")</f>
        <v/>
      </c>
      <c r="B514" s="21" t="str">
        <f>IF(Data!B514&gt;0,Data!B514-4,"")</f>
        <v/>
      </c>
      <c r="C514" s="21" t="str">
        <f>IF(Data!C514&gt;0,4-Data!C514,"")</f>
        <v/>
      </c>
      <c r="D514" s="21" t="str">
        <f>IF(Data!D514&gt;0,4-Data!D514,"")</f>
        <v/>
      </c>
      <c r="E514" s="21" t="str">
        <f>IF(Data!E514&gt;0,4-Data!E514,"")</f>
        <v/>
      </c>
      <c r="F514" s="21" t="str">
        <f>IF(Data!F514&gt;0,Data!F514-4,"")</f>
        <v/>
      </c>
      <c r="G514" s="21" t="str">
        <f>IF(Data!G514&gt;0,Data!G514-4,"")</f>
        <v/>
      </c>
      <c r="H514" s="21" t="str">
        <f>IF(Data!H514&gt;0,Data!H514-4,"")</f>
        <v/>
      </c>
      <c r="I514" s="21" t="str">
        <f>IF(Data!I514&gt;0,4-Data!I514,"")</f>
        <v/>
      </c>
      <c r="J514" s="21" t="str">
        <f>IF(Data!J514&gt;0,4-Data!J514,"")</f>
        <v/>
      </c>
      <c r="K514" s="21" t="str">
        <f>IF(Data!K514&gt;0,Data!K514-4,"")</f>
        <v/>
      </c>
      <c r="L514" s="21" t="str">
        <f>IF(Data!L514&gt;0,4-Data!L514,"")</f>
        <v/>
      </c>
      <c r="M514" s="21" t="str">
        <f>IF(Data!M514&gt;0,Data!M514-4,"")</f>
        <v/>
      </c>
      <c r="N514" s="21" t="str">
        <f>IF(Data!N514&gt;0,Data!N514-4,"")</f>
        <v/>
      </c>
      <c r="O514" s="21" t="str">
        <f>IF(Data!O514&gt;0,Data!O514-4,"")</f>
        <v/>
      </c>
      <c r="P514" s="21" t="str">
        <f>IF(Data!P514&gt;0,Data!P514-4,"")</f>
        <v/>
      </c>
      <c r="Q514" s="21" t="str">
        <f>IF(Data!Q514&gt;0,4-Data!Q514,"")</f>
        <v/>
      </c>
      <c r="R514" s="21" t="str">
        <f>IF(Data!R514&gt;0,4-Data!R514,"")</f>
        <v/>
      </c>
      <c r="S514" s="21" t="str">
        <f>IF(Data!S514&gt;0,4-Data!S514,"")</f>
        <v/>
      </c>
      <c r="T514" s="21" t="str">
        <f>IF(Data!T514&gt;0,Data!T514-4,"")</f>
        <v/>
      </c>
      <c r="U514" s="21" t="str">
        <f>IF(Data!U514&gt;0,4-Data!U514,"")</f>
        <v/>
      </c>
      <c r="V514" s="21" t="str">
        <f>IF(Data!V514&gt;0,Data!V514-4,"")</f>
        <v/>
      </c>
      <c r="W514" s="21" t="str">
        <f>IF(Data!W514&gt;0,4-Data!W514,"")</f>
        <v/>
      </c>
      <c r="X514" s="21" t="str">
        <f>IF(Data!X514&gt;0,4-Data!X514,"")</f>
        <v/>
      </c>
      <c r="Y514" s="21" t="str">
        <f>IF(Data!Y514&gt;0,4-Data!Y514,"")</f>
        <v/>
      </c>
      <c r="Z514" s="21" t="str">
        <f>IF(Data!Z514&gt;0,Data!Z514-4,"")</f>
        <v/>
      </c>
      <c r="AC514" s="39" t="str">
        <f t="shared" si="1"/>
        <v/>
      </c>
      <c r="AD514" s="39" t="str">
        <f t="shared" si="2"/>
        <v/>
      </c>
      <c r="AE514" s="39" t="str">
        <f t="shared" si="3"/>
        <v/>
      </c>
      <c r="AF514" s="39" t="str">
        <f t="shared" si="4"/>
        <v/>
      </c>
      <c r="AG514" s="39" t="str">
        <f t="shared" si="5"/>
        <v/>
      </c>
      <c r="AH514" s="39" t="str">
        <f t="shared" si="6"/>
        <v/>
      </c>
    </row>
    <row r="515" ht="14.25" customHeight="1">
      <c r="A515" s="21" t="str">
        <f>IF(Data!A515&gt;0,Data!A515-4,"")</f>
        <v/>
      </c>
      <c r="B515" s="21" t="str">
        <f>IF(Data!B515&gt;0,Data!B515-4,"")</f>
        <v/>
      </c>
      <c r="C515" s="21" t="str">
        <f>IF(Data!C515&gt;0,4-Data!C515,"")</f>
        <v/>
      </c>
      <c r="D515" s="21" t="str">
        <f>IF(Data!D515&gt;0,4-Data!D515,"")</f>
        <v/>
      </c>
      <c r="E515" s="21" t="str">
        <f>IF(Data!E515&gt;0,4-Data!E515,"")</f>
        <v/>
      </c>
      <c r="F515" s="21" t="str">
        <f>IF(Data!F515&gt;0,Data!F515-4,"")</f>
        <v/>
      </c>
      <c r="G515" s="21" t="str">
        <f>IF(Data!G515&gt;0,Data!G515-4,"")</f>
        <v/>
      </c>
      <c r="H515" s="21" t="str">
        <f>IF(Data!H515&gt;0,Data!H515-4,"")</f>
        <v/>
      </c>
      <c r="I515" s="21" t="str">
        <f>IF(Data!I515&gt;0,4-Data!I515,"")</f>
        <v/>
      </c>
      <c r="J515" s="21" t="str">
        <f>IF(Data!J515&gt;0,4-Data!J515,"")</f>
        <v/>
      </c>
      <c r="K515" s="21" t="str">
        <f>IF(Data!K515&gt;0,Data!K515-4,"")</f>
        <v/>
      </c>
      <c r="L515" s="21" t="str">
        <f>IF(Data!L515&gt;0,4-Data!L515,"")</f>
        <v/>
      </c>
      <c r="M515" s="21" t="str">
        <f>IF(Data!M515&gt;0,Data!M515-4,"")</f>
        <v/>
      </c>
      <c r="N515" s="21" t="str">
        <f>IF(Data!N515&gt;0,Data!N515-4,"")</f>
        <v/>
      </c>
      <c r="O515" s="21" t="str">
        <f>IF(Data!O515&gt;0,Data!O515-4,"")</f>
        <v/>
      </c>
      <c r="P515" s="21" t="str">
        <f>IF(Data!P515&gt;0,Data!P515-4,"")</f>
        <v/>
      </c>
      <c r="Q515" s="21" t="str">
        <f>IF(Data!Q515&gt;0,4-Data!Q515,"")</f>
        <v/>
      </c>
      <c r="R515" s="21" t="str">
        <f>IF(Data!R515&gt;0,4-Data!R515,"")</f>
        <v/>
      </c>
      <c r="S515" s="21" t="str">
        <f>IF(Data!S515&gt;0,4-Data!S515,"")</f>
        <v/>
      </c>
      <c r="T515" s="21" t="str">
        <f>IF(Data!T515&gt;0,Data!T515-4,"")</f>
        <v/>
      </c>
      <c r="U515" s="21" t="str">
        <f>IF(Data!U515&gt;0,4-Data!U515,"")</f>
        <v/>
      </c>
      <c r="V515" s="21" t="str">
        <f>IF(Data!V515&gt;0,Data!V515-4,"")</f>
        <v/>
      </c>
      <c r="W515" s="21" t="str">
        <f>IF(Data!W515&gt;0,4-Data!W515,"")</f>
        <v/>
      </c>
      <c r="X515" s="21" t="str">
        <f>IF(Data!X515&gt;0,4-Data!X515,"")</f>
        <v/>
      </c>
      <c r="Y515" s="21" t="str">
        <f>IF(Data!Y515&gt;0,4-Data!Y515,"")</f>
        <v/>
      </c>
      <c r="Z515" s="21" t="str">
        <f>IF(Data!Z515&gt;0,Data!Z515-4,"")</f>
        <v/>
      </c>
      <c r="AC515" s="39" t="str">
        <f t="shared" si="1"/>
        <v/>
      </c>
      <c r="AD515" s="39" t="str">
        <f t="shared" si="2"/>
        <v/>
      </c>
      <c r="AE515" s="39" t="str">
        <f t="shared" si="3"/>
        <v/>
      </c>
      <c r="AF515" s="39" t="str">
        <f t="shared" si="4"/>
        <v/>
      </c>
      <c r="AG515" s="39" t="str">
        <f t="shared" si="5"/>
        <v/>
      </c>
      <c r="AH515" s="39" t="str">
        <f t="shared" si="6"/>
        <v/>
      </c>
    </row>
    <row r="516" ht="14.25" customHeight="1">
      <c r="A516" s="21" t="str">
        <f>IF(Data!A516&gt;0,Data!A516-4,"")</f>
        <v/>
      </c>
      <c r="B516" s="21" t="str">
        <f>IF(Data!B516&gt;0,Data!B516-4,"")</f>
        <v/>
      </c>
      <c r="C516" s="21" t="str">
        <f>IF(Data!C516&gt;0,4-Data!C516,"")</f>
        <v/>
      </c>
      <c r="D516" s="21" t="str">
        <f>IF(Data!D516&gt;0,4-Data!D516,"")</f>
        <v/>
      </c>
      <c r="E516" s="21" t="str">
        <f>IF(Data!E516&gt;0,4-Data!E516,"")</f>
        <v/>
      </c>
      <c r="F516" s="21" t="str">
        <f>IF(Data!F516&gt;0,Data!F516-4,"")</f>
        <v/>
      </c>
      <c r="G516" s="21" t="str">
        <f>IF(Data!G516&gt;0,Data!G516-4,"")</f>
        <v/>
      </c>
      <c r="H516" s="21" t="str">
        <f>IF(Data!H516&gt;0,Data!H516-4,"")</f>
        <v/>
      </c>
      <c r="I516" s="21" t="str">
        <f>IF(Data!I516&gt;0,4-Data!I516,"")</f>
        <v/>
      </c>
      <c r="J516" s="21" t="str">
        <f>IF(Data!J516&gt;0,4-Data!J516,"")</f>
        <v/>
      </c>
      <c r="K516" s="21" t="str">
        <f>IF(Data!K516&gt;0,Data!K516-4,"")</f>
        <v/>
      </c>
      <c r="L516" s="21" t="str">
        <f>IF(Data!L516&gt;0,4-Data!L516,"")</f>
        <v/>
      </c>
      <c r="M516" s="21" t="str">
        <f>IF(Data!M516&gt;0,Data!M516-4,"")</f>
        <v/>
      </c>
      <c r="N516" s="21" t="str">
        <f>IF(Data!N516&gt;0,Data!N516-4,"")</f>
        <v/>
      </c>
      <c r="O516" s="21" t="str">
        <f>IF(Data!O516&gt;0,Data!O516-4,"")</f>
        <v/>
      </c>
      <c r="P516" s="21" t="str">
        <f>IF(Data!P516&gt;0,Data!P516-4,"")</f>
        <v/>
      </c>
      <c r="Q516" s="21" t="str">
        <f>IF(Data!Q516&gt;0,4-Data!Q516,"")</f>
        <v/>
      </c>
      <c r="R516" s="21" t="str">
        <f>IF(Data!R516&gt;0,4-Data!R516,"")</f>
        <v/>
      </c>
      <c r="S516" s="21" t="str">
        <f>IF(Data!S516&gt;0,4-Data!S516,"")</f>
        <v/>
      </c>
      <c r="T516" s="21" t="str">
        <f>IF(Data!T516&gt;0,Data!T516-4,"")</f>
        <v/>
      </c>
      <c r="U516" s="21" t="str">
        <f>IF(Data!U516&gt;0,4-Data!U516,"")</f>
        <v/>
      </c>
      <c r="V516" s="21" t="str">
        <f>IF(Data!V516&gt;0,Data!V516-4,"")</f>
        <v/>
      </c>
      <c r="W516" s="21" t="str">
        <f>IF(Data!W516&gt;0,4-Data!W516,"")</f>
        <v/>
      </c>
      <c r="X516" s="21" t="str">
        <f>IF(Data!X516&gt;0,4-Data!X516,"")</f>
        <v/>
      </c>
      <c r="Y516" s="21" t="str">
        <f>IF(Data!Y516&gt;0,4-Data!Y516,"")</f>
        <v/>
      </c>
      <c r="Z516" s="21" t="str">
        <f>IF(Data!Z516&gt;0,Data!Z516-4,"")</f>
        <v/>
      </c>
      <c r="AC516" s="39" t="str">
        <f t="shared" si="1"/>
        <v/>
      </c>
      <c r="AD516" s="39" t="str">
        <f t="shared" si="2"/>
        <v/>
      </c>
      <c r="AE516" s="39" t="str">
        <f t="shared" si="3"/>
        <v/>
      </c>
      <c r="AF516" s="39" t="str">
        <f t="shared" si="4"/>
        <v/>
      </c>
      <c r="AG516" s="39" t="str">
        <f t="shared" si="5"/>
        <v/>
      </c>
      <c r="AH516" s="39" t="str">
        <f t="shared" si="6"/>
        <v/>
      </c>
    </row>
    <row r="517" ht="14.25" customHeight="1">
      <c r="A517" s="21" t="str">
        <f>IF(Data!A517&gt;0,Data!A517-4,"")</f>
        <v/>
      </c>
      <c r="B517" s="21" t="str">
        <f>IF(Data!B517&gt;0,Data!B517-4,"")</f>
        <v/>
      </c>
      <c r="C517" s="21" t="str">
        <f>IF(Data!C517&gt;0,4-Data!C517,"")</f>
        <v/>
      </c>
      <c r="D517" s="21" t="str">
        <f>IF(Data!D517&gt;0,4-Data!D517,"")</f>
        <v/>
      </c>
      <c r="E517" s="21" t="str">
        <f>IF(Data!E517&gt;0,4-Data!E517,"")</f>
        <v/>
      </c>
      <c r="F517" s="21" t="str">
        <f>IF(Data!F517&gt;0,Data!F517-4,"")</f>
        <v/>
      </c>
      <c r="G517" s="21" t="str">
        <f>IF(Data!G517&gt;0,Data!G517-4,"")</f>
        <v/>
      </c>
      <c r="H517" s="21" t="str">
        <f>IF(Data!H517&gt;0,Data!H517-4,"")</f>
        <v/>
      </c>
      <c r="I517" s="21" t="str">
        <f>IF(Data!I517&gt;0,4-Data!I517,"")</f>
        <v/>
      </c>
      <c r="J517" s="21" t="str">
        <f>IF(Data!J517&gt;0,4-Data!J517,"")</f>
        <v/>
      </c>
      <c r="K517" s="21" t="str">
        <f>IF(Data!K517&gt;0,Data!K517-4,"")</f>
        <v/>
      </c>
      <c r="L517" s="21" t="str">
        <f>IF(Data!L517&gt;0,4-Data!L517,"")</f>
        <v/>
      </c>
      <c r="M517" s="21" t="str">
        <f>IF(Data!M517&gt;0,Data!M517-4,"")</f>
        <v/>
      </c>
      <c r="N517" s="21" t="str">
        <f>IF(Data!N517&gt;0,Data!N517-4,"")</f>
        <v/>
      </c>
      <c r="O517" s="21" t="str">
        <f>IF(Data!O517&gt;0,Data!O517-4,"")</f>
        <v/>
      </c>
      <c r="P517" s="21" t="str">
        <f>IF(Data!P517&gt;0,Data!P517-4,"")</f>
        <v/>
      </c>
      <c r="Q517" s="21" t="str">
        <f>IF(Data!Q517&gt;0,4-Data!Q517,"")</f>
        <v/>
      </c>
      <c r="R517" s="21" t="str">
        <f>IF(Data!R517&gt;0,4-Data!R517,"")</f>
        <v/>
      </c>
      <c r="S517" s="21" t="str">
        <f>IF(Data!S517&gt;0,4-Data!S517,"")</f>
        <v/>
      </c>
      <c r="T517" s="21" t="str">
        <f>IF(Data!T517&gt;0,Data!T517-4,"")</f>
        <v/>
      </c>
      <c r="U517" s="21" t="str">
        <f>IF(Data!U517&gt;0,4-Data!U517,"")</f>
        <v/>
      </c>
      <c r="V517" s="21" t="str">
        <f>IF(Data!V517&gt;0,Data!V517-4,"")</f>
        <v/>
      </c>
      <c r="W517" s="21" t="str">
        <f>IF(Data!W517&gt;0,4-Data!W517,"")</f>
        <v/>
      </c>
      <c r="X517" s="21" t="str">
        <f>IF(Data!X517&gt;0,4-Data!X517,"")</f>
        <v/>
      </c>
      <c r="Y517" s="21" t="str">
        <f>IF(Data!Y517&gt;0,4-Data!Y517,"")</f>
        <v/>
      </c>
      <c r="Z517" s="21" t="str">
        <f>IF(Data!Z517&gt;0,Data!Z517-4,"")</f>
        <v/>
      </c>
      <c r="AC517" s="39" t="str">
        <f t="shared" si="1"/>
        <v/>
      </c>
      <c r="AD517" s="39" t="str">
        <f t="shared" si="2"/>
        <v/>
      </c>
      <c r="AE517" s="39" t="str">
        <f t="shared" si="3"/>
        <v/>
      </c>
      <c r="AF517" s="39" t="str">
        <f t="shared" si="4"/>
        <v/>
      </c>
      <c r="AG517" s="39" t="str">
        <f t="shared" si="5"/>
        <v/>
      </c>
      <c r="AH517" s="39" t="str">
        <f t="shared" si="6"/>
        <v/>
      </c>
    </row>
    <row r="518" ht="14.25" customHeight="1">
      <c r="A518" s="21" t="str">
        <f>IF(Data!A518&gt;0,Data!A518-4,"")</f>
        <v/>
      </c>
      <c r="B518" s="21" t="str">
        <f>IF(Data!B518&gt;0,Data!B518-4,"")</f>
        <v/>
      </c>
      <c r="C518" s="21" t="str">
        <f>IF(Data!C518&gt;0,4-Data!C518,"")</f>
        <v/>
      </c>
      <c r="D518" s="21" t="str">
        <f>IF(Data!D518&gt;0,4-Data!D518,"")</f>
        <v/>
      </c>
      <c r="E518" s="21" t="str">
        <f>IF(Data!E518&gt;0,4-Data!E518,"")</f>
        <v/>
      </c>
      <c r="F518" s="21" t="str">
        <f>IF(Data!F518&gt;0,Data!F518-4,"")</f>
        <v/>
      </c>
      <c r="G518" s="21" t="str">
        <f>IF(Data!G518&gt;0,Data!G518-4,"")</f>
        <v/>
      </c>
      <c r="H518" s="21" t="str">
        <f>IF(Data!H518&gt;0,Data!H518-4,"")</f>
        <v/>
      </c>
      <c r="I518" s="21" t="str">
        <f>IF(Data!I518&gt;0,4-Data!I518,"")</f>
        <v/>
      </c>
      <c r="J518" s="21" t="str">
        <f>IF(Data!J518&gt;0,4-Data!J518,"")</f>
        <v/>
      </c>
      <c r="K518" s="21" t="str">
        <f>IF(Data!K518&gt;0,Data!K518-4,"")</f>
        <v/>
      </c>
      <c r="L518" s="21" t="str">
        <f>IF(Data!L518&gt;0,4-Data!L518,"")</f>
        <v/>
      </c>
      <c r="M518" s="21" t="str">
        <f>IF(Data!M518&gt;0,Data!M518-4,"")</f>
        <v/>
      </c>
      <c r="N518" s="21" t="str">
        <f>IF(Data!N518&gt;0,Data!N518-4,"")</f>
        <v/>
      </c>
      <c r="O518" s="21" t="str">
        <f>IF(Data!O518&gt;0,Data!O518-4,"")</f>
        <v/>
      </c>
      <c r="P518" s="21" t="str">
        <f>IF(Data!P518&gt;0,Data!P518-4,"")</f>
        <v/>
      </c>
      <c r="Q518" s="21" t="str">
        <f>IF(Data!Q518&gt;0,4-Data!Q518,"")</f>
        <v/>
      </c>
      <c r="R518" s="21" t="str">
        <f>IF(Data!R518&gt;0,4-Data!R518,"")</f>
        <v/>
      </c>
      <c r="S518" s="21" t="str">
        <f>IF(Data!S518&gt;0,4-Data!S518,"")</f>
        <v/>
      </c>
      <c r="T518" s="21" t="str">
        <f>IF(Data!T518&gt;0,Data!T518-4,"")</f>
        <v/>
      </c>
      <c r="U518" s="21" t="str">
        <f>IF(Data!U518&gt;0,4-Data!U518,"")</f>
        <v/>
      </c>
      <c r="V518" s="21" t="str">
        <f>IF(Data!V518&gt;0,Data!V518-4,"")</f>
        <v/>
      </c>
      <c r="W518" s="21" t="str">
        <f>IF(Data!W518&gt;0,4-Data!W518,"")</f>
        <v/>
      </c>
      <c r="X518" s="21" t="str">
        <f>IF(Data!X518&gt;0,4-Data!X518,"")</f>
        <v/>
      </c>
      <c r="Y518" s="21" t="str">
        <f>IF(Data!Y518&gt;0,4-Data!Y518,"")</f>
        <v/>
      </c>
      <c r="Z518" s="21" t="str">
        <f>IF(Data!Z518&gt;0,Data!Z518-4,"")</f>
        <v/>
      </c>
      <c r="AC518" s="39" t="str">
        <f t="shared" si="1"/>
        <v/>
      </c>
      <c r="AD518" s="39" t="str">
        <f t="shared" si="2"/>
        <v/>
      </c>
      <c r="AE518" s="39" t="str">
        <f t="shared" si="3"/>
        <v/>
      </c>
      <c r="AF518" s="39" t="str">
        <f t="shared" si="4"/>
        <v/>
      </c>
      <c r="AG518" s="39" t="str">
        <f t="shared" si="5"/>
        <v/>
      </c>
      <c r="AH518" s="39" t="str">
        <f t="shared" si="6"/>
        <v/>
      </c>
    </row>
    <row r="519" ht="14.25" customHeight="1">
      <c r="A519" s="21" t="str">
        <f>IF(Data!A519&gt;0,Data!A519-4,"")</f>
        <v/>
      </c>
      <c r="B519" s="21" t="str">
        <f>IF(Data!B519&gt;0,Data!B519-4,"")</f>
        <v/>
      </c>
      <c r="C519" s="21" t="str">
        <f>IF(Data!C519&gt;0,4-Data!C519,"")</f>
        <v/>
      </c>
      <c r="D519" s="21" t="str">
        <f>IF(Data!D519&gt;0,4-Data!D519,"")</f>
        <v/>
      </c>
      <c r="E519" s="21" t="str">
        <f>IF(Data!E519&gt;0,4-Data!E519,"")</f>
        <v/>
      </c>
      <c r="F519" s="21" t="str">
        <f>IF(Data!F519&gt;0,Data!F519-4,"")</f>
        <v/>
      </c>
      <c r="G519" s="21" t="str">
        <f>IF(Data!G519&gt;0,Data!G519-4,"")</f>
        <v/>
      </c>
      <c r="H519" s="21" t="str">
        <f>IF(Data!H519&gt;0,Data!H519-4,"")</f>
        <v/>
      </c>
      <c r="I519" s="21" t="str">
        <f>IF(Data!I519&gt;0,4-Data!I519,"")</f>
        <v/>
      </c>
      <c r="J519" s="21" t="str">
        <f>IF(Data!J519&gt;0,4-Data!J519,"")</f>
        <v/>
      </c>
      <c r="K519" s="21" t="str">
        <f>IF(Data!K519&gt;0,Data!K519-4,"")</f>
        <v/>
      </c>
      <c r="L519" s="21" t="str">
        <f>IF(Data!L519&gt;0,4-Data!L519,"")</f>
        <v/>
      </c>
      <c r="M519" s="21" t="str">
        <f>IF(Data!M519&gt;0,Data!M519-4,"")</f>
        <v/>
      </c>
      <c r="N519" s="21" t="str">
        <f>IF(Data!N519&gt;0,Data!N519-4,"")</f>
        <v/>
      </c>
      <c r="O519" s="21" t="str">
        <f>IF(Data!O519&gt;0,Data!O519-4,"")</f>
        <v/>
      </c>
      <c r="P519" s="21" t="str">
        <f>IF(Data!P519&gt;0,Data!P519-4,"")</f>
        <v/>
      </c>
      <c r="Q519" s="21" t="str">
        <f>IF(Data!Q519&gt;0,4-Data!Q519,"")</f>
        <v/>
      </c>
      <c r="R519" s="21" t="str">
        <f>IF(Data!R519&gt;0,4-Data!R519,"")</f>
        <v/>
      </c>
      <c r="S519" s="21" t="str">
        <f>IF(Data!S519&gt;0,4-Data!S519,"")</f>
        <v/>
      </c>
      <c r="T519" s="21" t="str">
        <f>IF(Data!T519&gt;0,Data!T519-4,"")</f>
        <v/>
      </c>
      <c r="U519" s="21" t="str">
        <f>IF(Data!U519&gt;0,4-Data!U519,"")</f>
        <v/>
      </c>
      <c r="V519" s="21" t="str">
        <f>IF(Data!V519&gt;0,Data!V519-4,"")</f>
        <v/>
      </c>
      <c r="W519" s="21" t="str">
        <f>IF(Data!W519&gt;0,4-Data!W519,"")</f>
        <v/>
      </c>
      <c r="X519" s="21" t="str">
        <f>IF(Data!X519&gt;0,4-Data!X519,"")</f>
        <v/>
      </c>
      <c r="Y519" s="21" t="str">
        <f>IF(Data!Y519&gt;0,4-Data!Y519,"")</f>
        <v/>
      </c>
      <c r="Z519" s="21" t="str">
        <f>IF(Data!Z519&gt;0,Data!Z519-4,"")</f>
        <v/>
      </c>
      <c r="AC519" s="39" t="str">
        <f t="shared" si="1"/>
        <v/>
      </c>
      <c r="AD519" s="39" t="str">
        <f t="shared" si="2"/>
        <v/>
      </c>
      <c r="AE519" s="39" t="str">
        <f t="shared" si="3"/>
        <v/>
      </c>
      <c r="AF519" s="39" t="str">
        <f t="shared" si="4"/>
        <v/>
      </c>
      <c r="AG519" s="39" t="str">
        <f t="shared" si="5"/>
        <v/>
      </c>
      <c r="AH519" s="39" t="str">
        <f t="shared" si="6"/>
        <v/>
      </c>
    </row>
    <row r="520" ht="14.25" customHeight="1">
      <c r="A520" s="21" t="str">
        <f>IF(Data!A520&gt;0,Data!A520-4,"")</f>
        <v/>
      </c>
      <c r="B520" s="21" t="str">
        <f>IF(Data!B520&gt;0,Data!B520-4,"")</f>
        <v/>
      </c>
      <c r="C520" s="21" t="str">
        <f>IF(Data!C520&gt;0,4-Data!C520,"")</f>
        <v/>
      </c>
      <c r="D520" s="21" t="str">
        <f>IF(Data!D520&gt;0,4-Data!D520,"")</f>
        <v/>
      </c>
      <c r="E520" s="21" t="str">
        <f>IF(Data!E520&gt;0,4-Data!E520,"")</f>
        <v/>
      </c>
      <c r="F520" s="21" t="str">
        <f>IF(Data!F520&gt;0,Data!F520-4,"")</f>
        <v/>
      </c>
      <c r="G520" s="21" t="str">
        <f>IF(Data!G520&gt;0,Data!G520-4,"")</f>
        <v/>
      </c>
      <c r="H520" s="21" t="str">
        <f>IF(Data!H520&gt;0,Data!H520-4,"")</f>
        <v/>
      </c>
      <c r="I520" s="21" t="str">
        <f>IF(Data!I520&gt;0,4-Data!I520,"")</f>
        <v/>
      </c>
      <c r="J520" s="21" t="str">
        <f>IF(Data!J520&gt;0,4-Data!J520,"")</f>
        <v/>
      </c>
      <c r="K520" s="21" t="str">
        <f>IF(Data!K520&gt;0,Data!K520-4,"")</f>
        <v/>
      </c>
      <c r="L520" s="21" t="str">
        <f>IF(Data!L520&gt;0,4-Data!L520,"")</f>
        <v/>
      </c>
      <c r="M520" s="21" t="str">
        <f>IF(Data!M520&gt;0,Data!M520-4,"")</f>
        <v/>
      </c>
      <c r="N520" s="21" t="str">
        <f>IF(Data!N520&gt;0,Data!N520-4,"")</f>
        <v/>
      </c>
      <c r="O520" s="21" t="str">
        <f>IF(Data!O520&gt;0,Data!O520-4,"")</f>
        <v/>
      </c>
      <c r="P520" s="21" t="str">
        <f>IF(Data!P520&gt;0,Data!P520-4,"")</f>
        <v/>
      </c>
      <c r="Q520" s="21" t="str">
        <f>IF(Data!Q520&gt;0,4-Data!Q520,"")</f>
        <v/>
      </c>
      <c r="R520" s="21" t="str">
        <f>IF(Data!R520&gt;0,4-Data!R520,"")</f>
        <v/>
      </c>
      <c r="S520" s="21" t="str">
        <f>IF(Data!S520&gt;0,4-Data!S520,"")</f>
        <v/>
      </c>
      <c r="T520" s="21" t="str">
        <f>IF(Data!T520&gt;0,Data!T520-4,"")</f>
        <v/>
      </c>
      <c r="U520" s="21" t="str">
        <f>IF(Data!U520&gt;0,4-Data!U520,"")</f>
        <v/>
      </c>
      <c r="V520" s="21" t="str">
        <f>IF(Data!V520&gt;0,Data!V520-4,"")</f>
        <v/>
      </c>
      <c r="W520" s="21" t="str">
        <f>IF(Data!W520&gt;0,4-Data!W520,"")</f>
        <v/>
      </c>
      <c r="X520" s="21" t="str">
        <f>IF(Data!X520&gt;0,4-Data!X520,"")</f>
        <v/>
      </c>
      <c r="Y520" s="21" t="str">
        <f>IF(Data!Y520&gt;0,4-Data!Y520,"")</f>
        <v/>
      </c>
      <c r="Z520" s="21" t="str">
        <f>IF(Data!Z520&gt;0,Data!Z520-4,"")</f>
        <v/>
      </c>
      <c r="AC520" s="39" t="str">
        <f t="shared" si="1"/>
        <v/>
      </c>
      <c r="AD520" s="39" t="str">
        <f t="shared" si="2"/>
        <v/>
      </c>
      <c r="AE520" s="39" t="str">
        <f t="shared" si="3"/>
        <v/>
      </c>
      <c r="AF520" s="39" t="str">
        <f t="shared" si="4"/>
        <v/>
      </c>
      <c r="AG520" s="39" t="str">
        <f t="shared" si="5"/>
        <v/>
      </c>
      <c r="AH520" s="39" t="str">
        <f t="shared" si="6"/>
        <v/>
      </c>
    </row>
    <row r="521" ht="14.25" customHeight="1">
      <c r="A521" s="21" t="str">
        <f>IF(Data!A521&gt;0,Data!A521-4,"")</f>
        <v/>
      </c>
      <c r="B521" s="21" t="str">
        <f>IF(Data!B521&gt;0,Data!B521-4,"")</f>
        <v/>
      </c>
      <c r="C521" s="21" t="str">
        <f>IF(Data!C521&gt;0,4-Data!C521,"")</f>
        <v/>
      </c>
      <c r="D521" s="21" t="str">
        <f>IF(Data!D521&gt;0,4-Data!D521,"")</f>
        <v/>
      </c>
      <c r="E521" s="21" t="str">
        <f>IF(Data!E521&gt;0,4-Data!E521,"")</f>
        <v/>
      </c>
      <c r="F521" s="21" t="str">
        <f>IF(Data!F521&gt;0,Data!F521-4,"")</f>
        <v/>
      </c>
      <c r="G521" s="21" t="str">
        <f>IF(Data!G521&gt;0,Data!G521-4,"")</f>
        <v/>
      </c>
      <c r="H521" s="21" t="str">
        <f>IF(Data!H521&gt;0,Data!H521-4,"")</f>
        <v/>
      </c>
      <c r="I521" s="21" t="str">
        <f>IF(Data!I521&gt;0,4-Data!I521,"")</f>
        <v/>
      </c>
      <c r="J521" s="21" t="str">
        <f>IF(Data!J521&gt;0,4-Data!J521,"")</f>
        <v/>
      </c>
      <c r="K521" s="21" t="str">
        <f>IF(Data!K521&gt;0,Data!K521-4,"")</f>
        <v/>
      </c>
      <c r="L521" s="21" t="str">
        <f>IF(Data!L521&gt;0,4-Data!L521,"")</f>
        <v/>
      </c>
      <c r="M521" s="21" t="str">
        <f>IF(Data!M521&gt;0,Data!M521-4,"")</f>
        <v/>
      </c>
      <c r="N521" s="21" t="str">
        <f>IF(Data!N521&gt;0,Data!N521-4,"")</f>
        <v/>
      </c>
      <c r="O521" s="21" t="str">
        <f>IF(Data!O521&gt;0,Data!O521-4,"")</f>
        <v/>
      </c>
      <c r="P521" s="21" t="str">
        <f>IF(Data!P521&gt;0,Data!P521-4,"")</f>
        <v/>
      </c>
      <c r="Q521" s="21" t="str">
        <f>IF(Data!Q521&gt;0,4-Data!Q521,"")</f>
        <v/>
      </c>
      <c r="R521" s="21" t="str">
        <f>IF(Data!R521&gt;0,4-Data!R521,"")</f>
        <v/>
      </c>
      <c r="S521" s="21" t="str">
        <f>IF(Data!S521&gt;0,4-Data!S521,"")</f>
        <v/>
      </c>
      <c r="T521" s="21" t="str">
        <f>IF(Data!T521&gt;0,Data!T521-4,"")</f>
        <v/>
      </c>
      <c r="U521" s="21" t="str">
        <f>IF(Data!U521&gt;0,4-Data!U521,"")</f>
        <v/>
      </c>
      <c r="V521" s="21" t="str">
        <f>IF(Data!V521&gt;0,Data!V521-4,"")</f>
        <v/>
      </c>
      <c r="W521" s="21" t="str">
        <f>IF(Data!W521&gt;0,4-Data!W521,"")</f>
        <v/>
      </c>
      <c r="X521" s="21" t="str">
        <f>IF(Data!X521&gt;0,4-Data!X521,"")</f>
        <v/>
      </c>
      <c r="Y521" s="21" t="str">
        <f>IF(Data!Y521&gt;0,4-Data!Y521,"")</f>
        <v/>
      </c>
      <c r="Z521" s="21" t="str">
        <f>IF(Data!Z521&gt;0,Data!Z521-4,"")</f>
        <v/>
      </c>
      <c r="AC521" s="39" t="str">
        <f t="shared" si="1"/>
        <v/>
      </c>
      <c r="AD521" s="39" t="str">
        <f t="shared" si="2"/>
        <v/>
      </c>
      <c r="AE521" s="39" t="str">
        <f t="shared" si="3"/>
        <v/>
      </c>
      <c r="AF521" s="39" t="str">
        <f t="shared" si="4"/>
        <v/>
      </c>
      <c r="AG521" s="39" t="str">
        <f t="shared" si="5"/>
        <v/>
      </c>
      <c r="AH521" s="39" t="str">
        <f t="shared" si="6"/>
        <v/>
      </c>
    </row>
    <row r="522" ht="14.25" customHeight="1">
      <c r="A522" s="21" t="str">
        <f>IF(Data!A522&gt;0,Data!A522-4,"")</f>
        <v/>
      </c>
      <c r="B522" s="21" t="str">
        <f>IF(Data!B522&gt;0,Data!B522-4,"")</f>
        <v/>
      </c>
      <c r="C522" s="21" t="str">
        <f>IF(Data!C522&gt;0,4-Data!C522,"")</f>
        <v/>
      </c>
      <c r="D522" s="21" t="str">
        <f>IF(Data!D522&gt;0,4-Data!D522,"")</f>
        <v/>
      </c>
      <c r="E522" s="21" t="str">
        <f>IF(Data!E522&gt;0,4-Data!E522,"")</f>
        <v/>
      </c>
      <c r="F522" s="21" t="str">
        <f>IF(Data!F522&gt;0,Data!F522-4,"")</f>
        <v/>
      </c>
      <c r="G522" s="21" t="str">
        <f>IF(Data!G522&gt;0,Data!G522-4,"")</f>
        <v/>
      </c>
      <c r="H522" s="21" t="str">
        <f>IF(Data!H522&gt;0,Data!H522-4,"")</f>
        <v/>
      </c>
      <c r="I522" s="21" t="str">
        <f>IF(Data!I522&gt;0,4-Data!I522,"")</f>
        <v/>
      </c>
      <c r="J522" s="21" t="str">
        <f>IF(Data!J522&gt;0,4-Data!J522,"")</f>
        <v/>
      </c>
      <c r="K522" s="21" t="str">
        <f>IF(Data!K522&gt;0,Data!K522-4,"")</f>
        <v/>
      </c>
      <c r="L522" s="21" t="str">
        <f>IF(Data!L522&gt;0,4-Data!L522,"")</f>
        <v/>
      </c>
      <c r="M522" s="21" t="str">
        <f>IF(Data!M522&gt;0,Data!M522-4,"")</f>
        <v/>
      </c>
      <c r="N522" s="21" t="str">
        <f>IF(Data!N522&gt;0,Data!N522-4,"")</f>
        <v/>
      </c>
      <c r="O522" s="21" t="str">
        <f>IF(Data!O522&gt;0,Data!O522-4,"")</f>
        <v/>
      </c>
      <c r="P522" s="21" t="str">
        <f>IF(Data!P522&gt;0,Data!P522-4,"")</f>
        <v/>
      </c>
      <c r="Q522" s="21" t="str">
        <f>IF(Data!Q522&gt;0,4-Data!Q522,"")</f>
        <v/>
      </c>
      <c r="R522" s="21" t="str">
        <f>IF(Data!R522&gt;0,4-Data!R522,"")</f>
        <v/>
      </c>
      <c r="S522" s="21" t="str">
        <f>IF(Data!S522&gt;0,4-Data!S522,"")</f>
        <v/>
      </c>
      <c r="T522" s="21" t="str">
        <f>IF(Data!T522&gt;0,Data!T522-4,"")</f>
        <v/>
      </c>
      <c r="U522" s="21" t="str">
        <f>IF(Data!U522&gt;0,4-Data!U522,"")</f>
        <v/>
      </c>
      <c r="V522" s="21" t="str">
        <f>IF(Data!V522&gt;0,Data!V522-4,"")</f>
        <v/>
      </c>
      <c r="W522" s="21" t="str">
        <f>IF(Data!W522&gt;0,4-Data!W522,"")</f>
        <v/>
      </c>
      <c r="X522" s="21" t="str">
        <f>IF(Data!X522&gt;0,4-Data!X522,"")</f>
        <v/>
      </c>
      <c r="Y522" s="21" t="str">
        <f>IF(Data!Y522&gt;0,4-Data!Y522,"")</f>
        <v/>
      </c>
      <c r="Z522" s="21" t="str">
        <f>IF(Data!Z522&gt;0,Data!Z522-4,"")</f>
        <v/>
      </c>
      <c r="AC522" s="39" t="str">
        <f t="shared" si="1"/>
        <v/>
      </c>
      <c r="AD522" s="39" t="str">
        <f t="shared" si="2"/>
        <v/>
      </c>
      <c r="AE522" s="39" t="str">
        <f t="shared" si="3"/>
        <v/>
      </c>
      <c r="AF522" s="39" t="str">
        <f t="shared" si="4"/>
        <v/>
      </c>
      <c r="AG522" s="39" t="str">
        <f t="shared" si="5"/>
        <v/>
      </c>
      <c r="AH522" s="39" t="str">
        <f t="shared" si="6"/>
        <v/>
      </c>
    </row>
    <row r="523" ht="14.25" customHeight="1">
      <c r="A523" s="21" t="str">
        <f>IF(Data!A523&gt;0,Data!A523-4,"")</f>
        <v/>
      </c>
      <c r="B523" s="21" t="str">
        <f>IF(Data!B523&gt;0,Data!B523-4,"")</f>
        <v/>
      </c>
      <c r="C523" s="21" t="str">
        <f>IF(Data!C523&gt;0,4-Data!C523,"")</f>
        <v/>
      </c>
      <c r="D523" s="21" t="str">
        <f>IF(Data!D523&gt;0,4-Data!D523,"")</f>
        <v/>
      </c>
      <c r="E523" s="21" t="str">
        <f>IF(Data!E523&gt;0,4-Data!E523,"")</f>
        <v/>
      </c>
      <c r="F523" s="21" t="str">
        <f>IF(Data!F523&gt;0,Data!F523-4,"")</f>
        <v/>
      </c>
      <c r="G523" s="21" t="str">
        <f>IF(Data!G523&gt;0,Data!G523-4,"")</f>
        <v/>
      </c>
      <c r="H523" s="21" t="str">
        <f>IF(Data!H523&gt;0,Data!H523-4,"")</f>
        <v/>
      </c>
      <c r="I523" s="21" t="str">
        <f>IF(Data!I523&gt;0,4-Data!I523,"")</f>
        <v/>
      </c>
      <c r="J523" s="21" t="str">
        <f>IF(Data!J523&gt;0,4-Data!J523,"")</f>
        <v/>
      </c>
      <c r="K523" s="21" t="str">
        <f>IF(Data!K523&gt;0,Data!K523-4,"")</f>
        <v/>
      </c>
      <c r="L523" s="21" t="str">
        <f>IF(Data!L523&gt;0,4-Data!L523,"")</f>
        <v/>
      </c>
      <c r="M523" s="21" t="str">
        <f>IF(Data!M523&gt;0,Data!M523-4,"")</f>
        <v/>
      </c>
      <c r="N523" s="21" t="str">
        <f>IF(Data!N523&gt;0,Data!N523-4,"")</f>
        <v/>
      </c>
      <c r="O523" s="21" t="str">
        <f>IF(Data!O523&gt;0,Data!O523-4,"")</f>
        <v/>
      </c>
      <c r="P523" s="21" t="str">
        <f>IF(Data!P523&gt;0,Data!P523-4,"")</f>
        <v/>
      </c>
      <c r="Q523" s="21" t="str">
        <f>IF(Data!Q523&gt;0,4-Data!Q523,"")</f>
        <v/>
      </c>
      <c r="R523" s="21" t="str">
        <f>IF(Data!R523&gt;0,4-Data!R523,"")</f>
        <v/>
      </c>
      <c r="S523" s="21" t="str">
        <f>IF(Data!S523&gt;0,4-Data!S523,"")</f>
        <v/>
      </c>
      <c r="T523" s="21" t="str">
        <f>IF(Data!T523&gt;0,Data!T523-4,"")</f>
        <v/>
      </c>
      <c r="U523" s="21" t="str">
        <f>IF(Data!U523&gt;0,4-Data!U523,"")</f>
        <v/>
      </c>
      <c r="V523" s="21" t="str">
        <f>IF(Data!V523&gt;0,Data!V523-4,"")</f>
        <v/>
      </c>
      <c r="W523" s="21" t="str">
        <f>IF(Data!W523&gt;0,4-Data!W523,"")</f>
        <v/>
      </c>
      <c r="X523" s="21" t="str">
        <f>IF(Data!X523&gt;0,4-Data!X523,"")</f>
        <v/>
      </c>
      <c r="Y523" s="21" t="str">
        <f>IF(Data!Y523&gt;0,4-Data!Y523,"")</f>
        <v/>
      </c>
      <c r="Z523" s="21" t="str">
        <f>IF(Data!Z523&gt;0,Data!Z523-4,"")</f>
        <v/>
      </c>
      <c r="AC523" s="39" t="str">
        <f t="shared" si="1"/>
        <v/>
      </c>
      <c r="AD523" s="39" t="str">
        <f t="shared" si="2"/>
        <v/>
      </c>
      <c r="AE523" s="39" t="str">
        <f t="shared" si="3"/>
        <v/>
      </c>
      <c r="AF523" s="39" t="str">
        <f t="shared" si="4"/>
        <v/>
      </c>
      <c r="AG523" s="39" t="str">
        <f t="shared" si="5"/>
        <v/>
      </c>
      <c r="AH523" s="39" t="str">
        <f t="shared" si="6"/>
        <v/>
      </c>
    </row>
    <row r="524" ht="14.25" customHeight="1">
      <c r="A524" s="21" t="str">
        <f>IF(Data!A524&gt;0,Data!A524-4,"")</f>
        <v/>
      </c>
      <c r="B524" s="21" t="str">
        <f>IF(Data!B524&gt;0,Data!B524-4,"")</f>
        <v/>
      </c>
      <c r="C524" s="21" t="str">
        <f>IF(Data!C524&gt;0,4-Data!C524,"")</f>
        <v/>
      </c>
      <c r="D524" s="21" t="str">
        <f>IF(Data!D524&gt;0,4-Data!D524,"")</f>
        <v/>
      </c>
      <c r="E524" s="21" t="str">
        <f>IF(Data!E524&gt;0,4-Data!E524,"")</f>
        <v/>
      </c>
      <c r="F524" s="21" t="str">
        <f>IF(Data!F524&gt;0,Data!F524-4,"")</f>
        <v/>
      </c>
      <c r="G524" s="21" t="str">
        <f>IF(Data!G524&gt;0,Data!G524-4,"")</f>
        <v/>
      </c>
      <c r="H524" s="21" t="str">
        <f>IF(Data!H524&gt;0,Data!H524-4,"")</f>
        <v/>
      </c>
      <c r="I524" s="21" t="str">
        <f>IF(Data!I524&gt;0,4-Data!I524,"")</f>
        <v/>
      </c>
      <c r="J524" s="21" t="str">
        <f>IF(Data!J524&gt;0,4-Data!J524,"")</f>
        <v/>
      </c>
      <c r="K524" s="21" t="str">
        <f>IF(Data!K524&gt;0,Data!K524-4,"")</f>
        <v/>
      </c>
      <c r="L524" s="21" t="str">
        <f>IF(Data!L524&gt;0,4-Data!L524,"")</f>
        <v/>
      </c>
      <c r="M524" s="21" t="str">
        <f>IF(Data!M524&gt;0,Data!M524-4,"")</f>
        <v/>
      </c>
      <c r="N524" s="21" t="str">
        <f>IF(Data!N524&gt;0,Data!N524-4,"")</f>
        <v/>
      </c>
      <c r="O524" s="21" t="str">
        <f>IF(Data!O524&gt;0,Data!O524-4,"")</f>
        <v/>
      </c>
      <c r="P524" s="21" t="str">
        <f>IF(Data!P524&gt;0,Data!P524-4,"")</f>
        <v/>
      </c>
      <c r="Q524" s="21" t="str">
        <f>IF(Data!Q524&gt;0,4-Data!Q524,"")</f>
        <v/>
      </c>
      <c r="R524" s="21" t="str">
        <f>IF(Data!R524&gt;0,4-Data!R524,"")</f>
        <v/>
      </c>
      <c r="S524" s="21" t="str">
        <f>IF(Data!S524&gt;0,4-Data!S524,"")</f>
        <v/>
      </c>
      <c r="T524" s="21" t="str">
        <f>IF(Data!T524&gt;0,Data!T524-4,"")</f>
        <v/>
      </c>
      <c r="U524" s="21" t="str">
        <f>IF(Data!U524&gt;0,4-Data!U524,"")</f>
        <v/>
      </c>
      <c r="V524" s="21" t="str">
        <f>IF(Data!V524&gt;0,Data!V524-4,"")</f>
        <v/>
      </c>
      <c r="W524" s="21" t="str">
        <f>IF(Data!W524&gt;0,4-Data!W524,"")</f>
        <v/>
      </c>
      <c r="X524" s="21" t="str">
        <f>IF(Data!X524&gt;0,4-Data!X524,"")</f>
        <v/>
      </c>
      <c r="Y524" s="21" t="str">
        <f>IF(Data!Y524&gt;0,4-Data!Y524,"")</f>
        <v/>
      </c>
      <c r="Z524" s="21" t="str">
        <f>IF(Data!Z524&gt;0,Data!Z524-4,"")</f>
        <v/>
      </c>
      <c r="AC524" s="39" t="str">
        <f t="shared" si="1"/>
        <v/>
      </c>
      <c r="AD524" s="39" t="str">
        <f t="shared" si="2"/>
        <v/>
      </c>
      <c r="AE524" s="39" t="str">
        <f t="shared" si="3"/>
        <v/>
      </c>
      <c r="AF524" s="39" t="str">
        <f t="shared" si="4"/>
        <v/>
      </c>
      <c r="AG524" s="39" t="str">
        <f t="shared" si="5"/>
        <v/>
      </c>
      <c r="AH524" s="39" t="str">
        <f t="shared" si="6"/>
        <v/>
      </c>
    </row>
    <row r="525" ht="14.25" customHeight="1">
      <c r="A525" s="21" t="str">
        <f>IF(Data!A525&gt;0,Data!A525-4,"")</f>
        <v/>
      </c>
      <c r="B525" s="21" t="str">
        <f>IF(Data!B525&gt;0,Data!B525-4,"")</f>
        <v/>
      </c>
      <c r="C525" s="21" t="str">
        <f>IF(Data!C525&gt;0,4-Data!C525,"")</f>
        <v/>
      </c>
      <c r="D525" s="21" t="str">
        <f>IF(Data!D525&gt;0,4-Data!D525,"")</f>
        <v/>
      </c>
      <c r="E525" s="21" t="str">
        <f>IF(Data!E525&gt;0,4-Data!E525,"")</f>
        <v/>
      </c>
      <c r="F525" s="21" t="str">
        <f>IF(Data!F525&gt;0,Data!F525-4,"")</f>
        <v/>
      </c>
      <c r="G525" s="21" t="str">
        <f>IF(Data!G525&gt;0,Data!G525-4,"")</f>
        <v/>
      </c>
      <c r="H525" s="21" t="str">
        <f>IF(Data!H525&gt;0,Data!H525-4,"")</f>
        <v/>
      </c>
      <c r="I525" s="21" t="str">
        <f>IF(Data!I525&gt;0,4-Data!I525,"")</f>
        <v/>
      </c>
      <c r="J525" s="21" t="str">
        <f>IF(Data!J525&gt;0,4-Data!J525,"")</f>
        <v/>
      </c>
      <c r="K525" s="21" t="str">
        <f>IF(Data!K525&gt;0,Data!K525-4,"")</f>
        <v/>
      </c>
      <c r="L525" s="21" t="str">
        <f>IF(Data!L525&gt;0,4-Data!L525,"")</f>
        <v/>
      </c>
      <c r="M525" s="21" t="str">
        <f>IF(Data!M525&gt;0,Data!M525-4,"")</f>
        <v/>
      </c>
      <c r="N525" s="21" t="str">
        <f>IF(Data!N525&gt;0,Data!N525-4,"")</f>
        <v/>
      </c>
      <c r="O525" s="21" t="str">
        <f>IF(Data!O525&gt;0,Data!O525-4,"")</f>
        <v/>
      </c>
      <c r="P525" s="21" t="str">
        <f>IF(Data!P525&gt;0,Data!P525-4,"")</f>
        <v/>
      </c>
      <c r="Q525" s="21" t="str">
        <f>IF(Data!Q525&gt;0,4-Data!Q525,"")</f>
        <v/>
      </c>
      <c r="R525" s="21" t="str">
        <f>IF(Data!R525&gt;0,4-Data!R525,"")</f>
        <v/>
      </c>
      <c r="S525" s="21" t="str">
        <f>IF(Data!S525&gt;0,4-Data!S525,"")</f>
        <v/>
      </c>
      <c r="T525" s="21" t="str">
        <f>IF(Data!T525&gt;0,Data!T525-4,"")</f>
        <v/>
      </c>
      <c r="U525" s="21" t="str">
        <f>IF(Data!U525&gt;0,4-Data!U525,"")</f>
        <v/>
      </c>
      <c r="V525" s="21" t="str">
        <f>IF(Data!V525&gt;0,Data!V525-4,"")</f>
        <v/>
      </c>
      <c r="W525" s="21" t="str">
        <f>IF(Data!W525&gt;0,4-Data!W525,"")</f>
        <v/>
      </c>
      <c r="X525" s="21" t="str">
        <f>IF(Data!X525&gt;0,4-Data!X525,"")</f>
        <v/>
      </c>
      <c r="Y525" s="21" t="str">
        <f>IF(Data!Y525&gt;0,4-Data!Y525,"")</f>
        <v/>
      </c>
      <c r="Z525" s="21" t="str">
        <f>IF(Data!Z525&gt;0,Data!Z525-4,"")</f>
        <v/>
      </c>
      <c r="AC525" s="39" t="str">
        <f t="shared" si="1"/>
        <v/>
      </c>
      <c r="AD525" s="39" t="str">
        <f t="shared" si="2"/>
        <v/>
      </c>
      <c r="AE525" s="39" t="str">
        <f t="shared" si="3"/>
        <v/>
      </c>
      <c r="AF525" s="39" t="str">
        <f t="shared" si="4"/>
        <v/>
      </c>
      <c r="AG525" s="39" t="str">
        <f t="shared" si="5"/>
        <v/>
      </c>
      <c r="AH525" s="39" t="str">
        <f t="shared" si="6"/>
        <v/>
      </c>
    </row>
    <row r="526" ht="14.25" customHeight="1">
      <c r="A526" s="21" t="str">
        <f>IF(Data!A526&gt;0,Data!A526-4,"")</f>
        <v/>
      </c>
      <c r="B526" s="21" t="str">
        <f>IF(Data!B526&gt;0,Data!B526-4,"")</f>
        <v/>
      </c>
      <c r="C526" s="21" t="str">
        <f>IF(Data!C526&gt;0,4-Data!C526,"")</f>
        <v/>
      </c>
      <c r="D526" s="21" t="str">
        <f>IF(Data!D526&gt;0,4-Data!D526,"")</f>
        <v/>
      </c>
      <c r="E526" s="21" t="str">
        <f>IF(Data!E526&gt;0,4-Data!E526,"")</f>
        <v/>
      </c>
      <c r="F526" s="21" t="str">
        <f>IF(Data!F526&gt;0,Data!F526-4,"")</f>
        <v/>
      </c>
      <c r="G526" s="21" t="str">
        <f>IF(Data!G526&gt;0,Data!G526-4,"")</f>
        <v/>
      </c>
      <c r="H526" s="21" t="str">
        <f>IF(Data!H526&gt;0,Data!H526-4,"")</f>
        <v/>
      </c>
      <c r="I526" s="21" t="str">
        <f>IF(Data!I526&gt;0,4-Data!I526,"")</f>
        <v/>
      </c>
      <c r="J526" s="21" t="str">
        <f>IF(Data!J526&gt;0,4-Data!J526,"")</f>
        <v/>
      </c>
      <c r="K526" s="21" t="str">
        <f>IF(Data!K526&gt;0,Data!K526-4,"")</f>
        <v/>
      </c>
      <c r="L526" s="21" t="str">
        <f>IF(Data!L526&gt;0,4-Data!L526,"")</f>
        <v/>
      </c>
      <c r="M526" s="21" t="str">
        <f>IF(Data!M526&gt;0,Data!M526-4,"")</f>
        <v/>
      </c>
      <c r="N526" s="21" t="str">
        <f>IF(Data!N526&gt;0,Data!N526-4,"")</f>
        <v/>
      </c>
      <c r="O526" s="21" t="str">
        <f>IF(Data!O526&gt;0,Data!O526-4,"")</f>
        <v/>
      </c>
      <c r="P526" s="21" t="str">
        <f>IF(Data!P526&gt;0,Data!P526-4,"")</f>
        <v/>
      </c>
      <c r="Q526" s="21" t="str">
        <f>IF(Data!Q526&gt;0,4-Data!Q526,"")</f>
        <v/>
      </c>
      <c r="R526" s="21" t="str">
        <f>IF(Data!R526&gt;0,4-Data!R526,"")</f>
        <v/>
      </c>
      <c r="S526" s="21" t="str">
        <f>IF(Data!S526&gt;0,4-Data!S526,"")</f>
        <v/>
      </c>
      <c r="T526" s="21" t="str">
        <f>IF(Data!T526&gt;0,Data!T526-4,"")</f>
        <v/>
      </c>
      <c r="U526" s="21" t="str">
        <f>IF(Data!U526&gt;0,4-Data!U526,"")</f>
        <v/>
      </c>
      <c r="V526" s="21" t="str">
        <f>IF(Data!V526&gt;0,Data!V526-4,"")</f>
        <v/>
      </c>
      <c r="W526" s="21" t="str">
        <f>IF(Data!W526&gt;0,4-Data!W526,"")</f>
        <v/>
      </c>
      <c r="X526" s="21" t="str">
        <f>IF(Data!X526&gt;0,4-Data!X526,"")</f>
        <v/>
      </c>
      <c r="Y526" s="21" t="str">
        <f>IF(Data!Y526&gt;0,4-Data!Y526,"")</f>
        <v/>
      </c>
      <c r="Z526" s="21" t="str">
        <f>IF(Data!Z526&gt;0,Data!Z526-4,"")</f>
        <v/>
      </c>
      <c r="AC526" s="39" t="str">
        <f t="shared" si="1"/>
        <v/>
      </c>
      <c r="AD526" s="39" t="str">
        <f t="shared" si="2"/>
        <v/>
      </c>
      <c r="AE526" s="39" t="str">
        <f t="shared" si="3"/>
        <v/>
      </c>
      <c r="AF526" s="39" t="str">
        <f t="shared" si="4"/>
        <v/>
      </c>
      <c r="AG526" s="39" t="str">
        <f t="shared" si="5"/>
        <v/>
      </c>
      <c r="AH526" s="39" t="str">
        <f t="shared" si="6"/>
        <v/>
      </c>
    </row>
    <row r="527" ht="14.25" customHeight="1">
      <c r="A527" s="21" t="str">
        <f>IF(Data!A527&gt;0,Data!A527-4,"")</f>
        <v/>
      </c>
      <c r="B527" s="21" t="str">
        <f>IF(Data!B527&gt;0,Data!B527-4,"")</f>
        <v/>
      </c>
      <c r="C527" s="21" t="str">
        <f>IF(Data!C527&gt;0,4-Data!C527,"")</f>
        <v/>
      </c>
      <c r="D527" s="21" t="str">
        <f>IF(Data!D527&gt;0,4-Data!D527,"")</f>
        <v/>
      </c>
      <c r="E527" s="21" t="str">
        <f>IF(Data!E527&gt;0,4-Data!E527,"")</f>
        <v/>
      </c>
      <c r="F527" s="21" t="str">
        <f>IF(Data!F527&gt;0,Data!F527-4,"")</f>
        <v/>
      </c>
      <c r="G527" s="21" t="str">
        <f>IF(Data!G527&gt;0,Data!G527-4,"")</f>
        <v/>
      </c>
      <c r="H527" s="21" t="str">
        <f>IF(Data!H527&gt;0,Data!H527-4,"")</f>
        <v/>
      </c>
      <c r="I527" s="21" t="str">
        <f>IF(Data!I527&gt;0,4-Data!I527,"")</f>
        <v/>
      </c>
      <c r="J527" s="21" t="str">
        <f>IF(Data!J527&gt;0,4-Data!J527,"")</f>
        <v/>
      </c>
      <c r="K527" s="21" t="str">
        <f>IF(Data!K527&gt;0,Data!K527-4,"")</f>
        <v/>
      </c>
      <c r="L527" s="21" t="str">
        <f>IF(Data!L527&gt;0,4-Data!L527,"")</f>
        <v/>
      </c>
      <c r="M527" s="21" t="str">
        <f>IF(Data!M527&gt;0,Data!M527-4,"")</f>
        <v/>
      </c>
      <c r="N527" s="21" t="str">
        <f>IF(Data!N527&gt;0,Data!N527-4,"")</f>
        <v/>
      </c>
      <c r="O527" s="21" t="str">
        <f>IF(Data!O527&gt;0,Data!O527-4,"")</f>
        <v/>
      </c>
      <c r="P527" s="21" t="str">
        <f>IF(Data!P527&gt;0,Data!P527-4,"")</f>
        <v/>
      </c>
      <c r="Q527" s="21" t="str">
        <f>IF(Data!Q527&gt;0,4-Data!Q527,"")</f>
        <v/>
      </c>
      <c r="R527" s="21" t="str">
        <f>IF(Data!R527&gt;0,4-Data!R527,"")</f>
        <v/>
      </c>
      <c r="S527" s="21" t="str">
        <f>IF(Data!S527&gt;0,4-Data!S527,"")</f>
        <v/>
      </c>
      <c r="T527" s="21" t="str">
        <f>IF(Data!T527&gt;0,Data!T527-4,"")</f>
        <v/>
      </c>
      <c r="U527" s="21" t="str">
        <f>IF(Data!U527&gt;0,4-Data!U527,"")</f>
        <v/>
      </c>
      <c r="V527" s="21" t="str">
        <f>IF(Data!V527&gt;0,Data!V527-4,"")</f>
        <v/>
      </c>
      <c r="W527" s="21" t="str">
        <f>IF(Data!W527&gt;0,4-Data!W527,"")</f>
        <v/>
      </c>
      <c r="X527" s="21" t="str">
        <f>IF(Data!X527&gt;0,4-Data!X527,"")</f>
        <v/>
      </c>
      <c r="Y527" s="21" t="str">
        <f>IF(Data!Y527&gt;0,4-Data!Y527,"")</f>
        <v/>
      </c>
      <c r="Z527" s="21" t="str">
        <f>IF(Data!Z527&gt;0,Data!Z527-4,"")</f>
        <v/>
      </c>
      <c r="AC527" s="39" t="str">
        <f t="shared" si="1"/>
        <v/>
      </c>
      <c r="AD527" s="39" t="str">
        <f t="shared" si="2"/>
        <v/>
      </c>
      <c r="AE527" s="39" t="str">
        <f t="shared" si="3"/>
        <v/>
      </c>
      <c r="AF527" s="39" t="str">
        <f t="shared" si="4"/>
        <v/>
      </c>
      <c r="AG527" s="39" t="str">
        <f t="shared" si="5"/>
        <v/>
      </c>
      <c r="AH527" s="39" t="str">
        <f t="shared" si="6"/>
        <v/>
      </c>
    </row>
    <row r="528" ht="14.25" customHeight="1">
      <c r="A528" s="21" t="str">
        <f>IF(Data!A528&gt;0,Data!A528-4,"")</f>
        <v/>
      </c>
      <c r="B528" s="21" t="str">
        <f>IF(Data!B528&gt;0,Data!B528-4,"")</f>
        <v/>
      </c>
      <c r="C528" s="21" t="str">
        <f>IF(Data!C528&gt;0,4-Data!C528,"")</f>
        <v/>
      </c>
      <c r="D528" s="21" t="str">
        <f>IF(Data!D528&gt;0,4-Data!D528,"")</f>
        <v/>
      </c>
      <c r="E528" s="21" t="str">
        <f>IF(Data!E528&gt;0,4-Data!E528,"")</f>
        <v/>
      </c>
      <c r="F528" s="21" t="str">
        <f>IF(Data!F528&gt;0,Data!F528-4,"")</f>
        <v/>
      </c>
      <c r="G528" s="21" t="str">
        <f>IF(Data!G528&gt;0,Data!G528-4,"")</f>
        <v/>
      </c>
      <c r="H528" s="21" t="str">
        <f>IF(Data!H528&gt;0,Data!H528-4,"")</f>
        <v/>
      </c>
      <c r="I528" s="21" t="str">
        <f>IF(Data!I528&gt;0,4-Data!I528,"")</f>
        <v/>
      </c>
      <c r="J528" s="21" t="str">
        <f>IF(Data!J528&gt;0,4-Data!J528,"")</f>
        <v/>
      </c>
      <c r="K528" s="21" t="str">
        <f>IF(Data!K528&gt;0,Data!K528-4,"")</f>
        <v/>
      </c>
      <c r="L528" s="21" t="str">
        <f>IF(Data!L528&gt;0,4-Data!L528,"")</f>
        <v/>
      </c>
      <c r="M528" s="21" t="str">
        <f>IF(Data!M528&gt;0,Data!M528-4,"")</f>
        <v/>
      </c>
      <c r="N528" s="21" t="str">
        <f>IF(Data!N528&gt;0,Data!N528-4,"")</f>
        <v/>
      </c>
      <c r="O528" s="21" t="str">
        <f>IF(Data!O528&gt;0,Data!O528-4,"")</f>
        <v/>
      </c>
      <c r="P528" s="21" t="str">
        <f>IF(Data!P528&gt;0,Data!P528-4,"")</f>
        <v/>
      </c>
      <c r="Q528" s="21" t="str">
        <f>IF(Data!Q528&gt;0,4-Data!Q528,"")</f>
        <v/>
      </c>
      <c r="R528" s="21" t="str">
        <f>IF(Data!R528&gt;0,4-Data!R528,"")</f>
        <v/>
      </c>
      <c r="S528" s="21" t="str">
        <f>IF(Data!S528&gt;0,4-Data!S528,"")</f>
        <v/>
      </c>
      <c r="T528" s="21" t="str">
        <f>IF(Data!T528&gt;0,Data!T528-4,"")</f>
        <v/>
      </c>
      <c r="U528" s="21" t="str">
        <f>IF(Data!U528&gt;0,4-Data!U528,"")</f>
        <v/>
      </c>
      <c r="V528" s="21" t="str">
        <f>IF(Data!V528&gt;0,Data!V528-4,"")</f>
        <v/>
      </c>
      <c r="W528" s="21" t="str">
        <f>IF(Data!W528&gt;0,4-Data!W528,"")</f>
        <v/>
      </c>
      <c r="X528" s="21" t="str">
        <f>IF(Data!X528&gt;0,4-Data!X528,"")</f>
        <v/>
      </c>
      <c r="Y528" s="21" t="str">
        <f>IF(Data!Y528&gt;0,4-Data!Y528,"")</f>
        <v/>
      </c>
      <c r="Z528" s="21" t="str">
        <f>IF(Data!Z528&gt;0,Data!Z528-4,"")</f>
        <v/>
      </c>
      <c r="AC528" s="39" t="str">
        <f t="shared" si="1"/>
        <v/>
      </c>
      <c r="AD528" s="39" t="str">
        <f t="shared" si="2"/>
        <v/>
      </c>
      <c r="AE528" s="39" t="str">
        <f t="shared" si="3"/>
        <v/>
      </c>
      <c r="AF528" s="39" t="str">
        <f t="shared" si="4"/>
        <v/>
      </c>
      <c r="AG528" s="39" t="str">
        <f t="shared" si="5"/>
        <v/>
      </c>
      <c r="AH528" s="39" t="str">
        <f t="shared" si="6"/>
        <v/>
      </c>
    </row>
    <row r="529" ht="14.25" customHeight="1">
      <c r="A529" s="21" t="str">
        <f>IF(Data!A529&gt;0,Data!A529-4,"")</f>
        <v/>
      </c>
      <c r="B529" s="21" t="str">
        <f>IF(Data!B529&gt;0,Data!B529-4,"")</f>
        <v/>
      </c>
      <c r="C529" s="21" t="str">
        <f>IF(Data!C529&gt;0,4-Data!C529,"")</f>
        <v/>
      </c>
      <c r="D529" s="21" t="str">
        <f>IF(Data!D529&gt;0,4-Data!D529,"")</f>
        <v/>
      </c>
      <c r="E529" s="21" t="str">
        <f>IF(Data!E529&gt;0,4-Data!E529,"")</f>
        <v/>
      </c>
      <c r="F529" s="21" t="str">
        <f>IF(Data!F529&gt;0,Data!F529-4,"")</f>
        <v/>
      </c>
      <c r="G529" s="21" t="str">
        <f>IF(Data!G529&gt;0,Data!G529-4,"")</f>
        <v/>
      </c>
      <c r="H529" s="21" t="str">
        <f>IF(Data!H529&gt;0,Data!H529-4,"")</f>
        <v/>
      </c>
      <c r="I529" s="21" t="str">
        <f>IF(Data!I529&gt;0,4-Data!I529,"")</f>
        <v/>
      </c>
      <c r="J529" s="21" t="str">
        <f>IF(Data!J529&gt;0,4-Data!J529,"")</f>
        <v/>
      </c>
      <c r="K529" s="21" t="str">
        <f>IF(Data!K529&gt;0,Data!K529-4,"")</f>
        <v/>
      </c>
      <c r="L529" s="21" t="str">
        <f>IF(Data!L529&gt;0,4-Data!L529,"")</f>
        <v/>
      </c>
      <c r="M529" s="21" t="str">
        <f>IF(Data!M529&gt;0,Data!M529-4,"")</f>
        <v/>
      </c>
      <c r="N529" s="21" t="str">
        <f>IF(Data!N529&gt;0,Data!N529-4,"")</f>
        <v/>
      </c>
      <c r="O529" s="21" t="str">
        <f>IF(Data!O529&gt;0,Data!O529-4,"")</f>
        <v/>
      </c>
      <c r="P529" s="21" t="str">
        <f>IF(Data!P529&gt;0,Data!P529-4,"")</f>
        <v/>
      </c>
      <c r="Q529" s="21" t="str">
        <f>IF(Data!Q529&gt;0,4-Data!Q529,"")</f>
        <v/>
      </c>
      <c r="R529" s="21" t="str">
        <f>IF(Data!R529&gt;0,4-Data!R529,"")</f>
        <v/>
      </c>
      <c r="S529" s="21" t="str">
        <f>IF(Data!S529&gt;0,4-Data!S529,"")</f>
        <v/>
      </c>
      <c r="T529" s="21" t="str">
        <f>IF(Data!T529&gt;0,Data!T529-4,"")</f>
        <v/>
      </c>
      <c r="U529" s="21" t="str">
        <f>IF(Data!U529&gt;0,4-Data!U529,"")</f>
        <v/>
      </c>
      <c r="V529" s="21" t="str">
        <f>IF(Data!V529&gt;0,Data!V529-4,"")</f>
        <v/>
      </c>
      <c r="W529" s="21" t="str">
        <f>IF(Data!W529&gt;0,4-Data!W529,"")</f>
        <v/>
      </c>
      <c r="X529" s="21" t="str">
        <f>IF(Data!X529&gt;0,4-Data!X529,"")</f>
        <v/>
      </c>
      <c r="Y529" s="21" t="str">
        <f>IF(Data!Y529&gt;0,4-Data!Y529,"")</f>
        <v/>
      </c>
      <c r="Z529" s="21" t="str">
        <f>IF(Data!Z529&gt;0,Data!Z529-4,"")</f>
        <v/>
      </c>
      <c r="AC529" s="39" t="str">
        <f t="shared" si="1"/>
        <v/>
      </c>
      <c r="AD529" s="39" t="str">
        <f t="shared" si="2"/>
        <v/>
      </c>
      <c r="AE529" s="39" t="str">
        <f t="shared" si="3"/>
        <v/>
      </c>
      <c r="AF529" s="39" t="str">
        <f t="shared" si="4"/>
        <v/>
      </c>
      <c r="AG529" s="39" t="str">
        <f t="shared" si="5"/>
        <v/>
      </c>
      <c r="AH529" s="39" t="str">
        <f t="shared" si="6"/>
        <v/>
      </c>
    </row>
    <row r="530" ht="14.25" customHeight="1">
      <c r="A530" s="21" t="str">
        <f>IF(Data!A530&gt;0,Data!A530-4,"")</f>
        <v/>
      </c>
      <c r="B530" s="21" t="str">
        <f>IF(Data!B530&gt;0,Data!B530-4,"")</f>
        <v/>
      </c>
      <c r="C530" s="21" t="str">
        <f>IF(Data!C530&gt;0,4-Data!C530,"")</f>
        <v/>
      </c>
      <c r="D530" s="21" t="str">
        <f>IF(Data!D530&gt;0,4-Data!D530,"")</f>
        <v/>
      </c>
      <c r="E530" s="21" t="str">
        <f>IF(Data!E530&gt;0,4-Data!E530,"")</f>
        <v/>
      </c>
      <c r="F530" s="21" t="str">
        <f>IF(Data!F530&gt;0,Data!F530-4,"")</f>
        <v/>
      </c>
      <c r="G530" s="21" t="str">
        <f>IF(Data!G530&gt;0,Data!G530-4,"")</f>
        <v/>
      </c>
      <c r="H530" s="21" t="str">
        <f>IF(Data!H530&gt;0,Data!H530-4,"")</f>
        <v/>
      </c>
      <c r="I530" s="21" t="str">
        <f>IF(Data!I530&gt;0,4-Data!I530,"")</f>
        <v/>
      </c>
      <c r="J530" s="21" t="str">
        <f>IF(Data!J530&gt;0,4-Data!J530,"")</f>
        <v/>
      </c>
      <c r="K530" s="21" t="str">
        <f>IF(Data!K530&gt;0,Data!K530-4,"")</f>
        <v/>
      </c>
      <c r="L530" s="21" t="str">
        <f>IF(Data!L530&gt;0,4-Data!L530,"")</f>
        <v/>
      </c>
      <c r="M530" s="21" t="str">
        <f>IF(Data!M530&gt;0,Data!M530-4,"")</f>
        <v/>
      </c>
      <c r="N530" s="21" t="str">
        <f>IF(Data!N530&gt;0,Data!N530-4,"")</f>
        <v/>
      </c>
      <c r="O530" s="21" t="str">
        <f>IF(Data!O530&gt;0,Data!O530-4,"")</f>
        <v/>
      </c>
      <c r="P530" s="21" t="str">
        <f>IF(Data!P530&gt;0,Data!P530-4,"")</f>
        <v/>
      </c>
      <c r="Q530" s="21" t="str">
        <f>IF(Data!Q530&gt;0,4-Data!Q530,"")</f>
        <v/>
      </c>
      <c r="R530" s="21" t="str">
        <f>IF(Data!R530&gt;0,4-Data!R530,"")</f>
        <v/>
      </c>
      <c r="S530" s="21" t="str">
        <f>IF(Data!S530&gt;0,4-Data!S530,"")</f>
        <v/>
      </c>
      <c r="T530" s="21" t="str">
        <f>IF(Data!T530&gt;0,Data!T530-4,"")</f>
        <v/>
      </c>
      <c r="U530" s="21" t="str">
        <f>IF(Data!U530&gt;0,4-Data!U530,"")</f>
        <v/>
      </c>
      <c r="V530" s="21" t="str">
        <f>IF(Data!V530&gt;0,Data!V530-4,"")</f>
        <v/>
      </c>
      <c r="W530" s="21" t="str">
        <f>IF(Data!W530&gt;0,4-Data!W530,"")</f>
        <v/>
      </c>
      <c r="X530" s="21" t="str">
        <f>IF(Data!X530&gt;0,4-Data!X530,"")</f>
        <v/>
      </c>
      <c r="Y530" s="21" t="str">
        <f>IF(Data!Y530&gt;0,4-Data!Y530,"")</f>
        <v/>
      </c>
      <c r="Z530" s="21" t="str">
        <f>IF(Data!Z530&gt;0,Data!Z530-4,"")</f>
        <v/>
      </c>
      <c r="AC530" s="39" t="str">
        <f t="shared" si="1"/>
        <v/>
      </c>
      <c r="AD530" s="39" t="str">
        <f t="shared" si="2"/>
        <v/>
      </c>
      <c r="AE530" s="39" t="str">
        <f t="shared" si="3"/>
        <v/>
      </c>
      <c r="AF530" s="39" t="str">
        <f t="shared" si="4"/>
        <v/>
      </c>
      <c r="AG530" s="39" t="str">
        <f t="shared" si="5"/>
        <v/>
      </c>
      <c r="AH530" s="39" t="str">
        <f t="shared" si="6"/>
        <v/>
      </c>
    </row>
    <row r="531" ht="14.25" customHeight="1">
      <c r="A531" s="21" t="str">
        <f>IF(Data!A531&gt;0,Data!A531-4,"")</f>
        <v/>
      </c>
      <c r="B531" s="21" t="str">
        <f>IF(Data!B531&gt;0,Data!B531-4,"")</f>
        <v/>
      </c>
      <c r="C531" s="21" t="str">
        <f>IF(Data!C531&gt;0,4-Data!C531,"")</f>
        <v/>
      </c>
      <c r="D531" s="21" t="str">
        <f>IF(Data!D531&gt;0,4-Data!D531,"")</f>
        <v/>
      </c>
      <c r="E531" s="21" t="str">
        <f>IF(Data!E531&gt;0,4-Data!E531,"")</f>
        <v/>
      </c>
      <c r="F531" s="21" t="str">
        <f>IF(Data!F531&gt;0,Data!F531-4,"")</f>
        <v/>
      </c>
      <c r="G531" s="21" t="str">
        <f>IF(Data!G531&gt;0,Data!G531-4,"")</f>
        <v/>
      </c>
      <c r="H531" s="21" t="str">
        <f>IF(Data!H531&gt;0,Data!H531-4,"")</f>
        <v/>
      </c>
      <c r="I531" s="21" t="str">
        <f>IF(Data!I531&gt;0,4-Data!I531,"")</f>
        <v/>
      </c>
      <c r="J531" s="21" t="str">
        <f>IF(Data!J531&gt;0,4-Data!J531,"")</f>
        <v/>
      </c>
      <c r="K531" s="21" t="str">
        <f>IF(Data!K531&gt;0,Data!K531-4,"")</f>
        <v/>
      </c>
      <c r="L531" s="21" t="str">
        <f>IF(Data!L531&gt;0,4-Data!L531,"")</f>
        <v/>
      </c>
      <c r="M531" s="21" t="str">
        <f>IF(Data!M531&gt;0,Data!M531-4,"")</f>
        <v/>
      </c>
      <c r="N531" s="21" t="str">
        <f>IF(Data!N531&gt;0,Data!N531-4,"")</f>
        <v/>
      </c>
      <c r="O531" s="21" t="str">
        <f>IF(Data!O531&gt;0,Data!O531-4,"")</f>
        <v/>
      </c>
      <c r="P531" s="21" t="str">
        <f>IF(Data!P531&gt;0,Data!P531-4,"")</f>
        <v/>
      </c>
      <c r="Q531" s="21" t="str">
        <f>IF(Data!Q531&gt;0,4-Data!Q531,"")</f>
        <v/>
      </c>
      <c r="R531" s="21" t="str">
        <f>IF(Data!R531&gt;0,4-Data!R531,"")</f>
        <v/>
      </c>
      <c r="S531" s="21" t="str">
        <f>IF(Data!S531&gt;0,4-Data!S531,"")</f>
        <v/>
      </c>
      <c r="T531" s="21" t="str">
        <f>IF(Data!T531&gt;0,Data!T531-4,"")</f>
        <v/>
      </c>
      <c r="U531" s="21" t="str">
        <f>IF(Data!U531&gt;0,4-Data!U531,"")</f>
        <v/>
      </c>
      <c r="V531" s="21" t="str">
        <f>IF(Data!V531&gt;0,Data!V531-4,"")</f>
        <v/>
      </c>
      <c r="W531" s="21" t="str">
        <f>IF(Data!W531&gt;0,4-Data!W531,"")</f>
        <v/>
      </c>
      <c r="X531" s="21" t="str">
        <f>IF(Data!X531&gt;0,4-Data!X531,"")</f>
        <v/>
      </c>
      <c r="Y531" s="21" t="str">
        <f>IF(Data!Y531&gt;0,4-Data!Y531,"")</f>
        <v/>
      </c>
      <c r="Z531" s="21" t="str">
        <f>IF(Data!Z531&gt;0,Data!Z531-4,"")</f>
        <v/>
      </c>
      <c r="AC531" s="39" t="str">
        <f t="shared" si="1"/>
        <v/>
      </c>
      <c r="AD531" s="39" t="str">
        <f t="shared" si="2"/>
        <v/>
      </c>
      <c r="AE531" s="39" t="str">
        <f t="shared" si="3"/>
        <v/>
      </c>
      <c r="AF531" s="39" t="str">
        <f t="shared" si="4"/>
        <v/>
      </c>
      <c r="AG531" s="39" t="str">
        <f t="shared" si="5"/>
        <v/>
      </c>
      <c r="AH531" s="39" t="str">
        <f t="shared" si="6"/>
        <v/>
      </c>
    </row>
    <row r="532" ht="14.25" customHeight="1">
      <c r="A532" s="21" t="str">
        <f>IF(Data!A532&gt;0,Data!A532-4,"")</f>
        <v/>
      </c>
      <c r="B532" s="21" t="str">
        <f>IF(Data!B532&gt;0,Data!B532-4,"")</f>
        <v/>
      </c>
      <c r="C532" s="21" t="str">
        <f>IF(Data!C532&gt;0,4-Data!C532,"")</f>
        <v/>
      </c>
      <c r="D532" s="21" t="str">
        <f>IF(Data!D532&gt;0,4-Data!D532,"")</f>
        <v/>
      </c>
      <c r="E532" s="21" t="str">
        <f>IF(Data!E532&gt;0,4-Data!E532,"")</f>
        <v/>
      </c>
      <c r="F532" s="21" t="str">
        <f>IF(Data!F532&gt;0,Data!F532-4,"")</f>
        <v/>
      </c>
      <c r="G532" s="21" t="str">
        <f>IF(Data!G532&gt;0,Data!G532-4,"")</f>
        <v/>
      </c>
      <c r="H532" s="21" t="str">
        <f>IF(Data!H532&gt;0,Data!H532-4,"")</f>
        <v/>
      </c>
      <c r="I532" s="21" t="str">
        <f>IF(Data!I532&gt;0,4-Data!I532,"")</f>
        <v/>
      </c>
      <c r="J532" s="21" t="str">
        <f>IF(Data!J532&gt;0,4-Data!J532,"")</f>
        <v/>
      </c>
      <c r="K532" s="21" t="str">
        <f>IF(Data!K532&gt;0,Data!K532-4,"")</f>
        <v/>
      </c>
      <c r="L532" s="21" t="str">
        <f>IF(Data!L532&gt;0,4-Data!L532,"")</f>
        <v/>
      </c>
      <c r="M532" s="21" t="str">
        <f>IF(Data!M532&gt;0,Data!M532-4,"")</f>
        <v/>
      </c>
      <c r="N532" s="21" t="str">
        <f>IF(Data!N532&gt;0,Data!N532-4,"")</f>
        <v/>
      </c>
      <c r="O532" s="21" t="str">
        <f>IF(Data!O532&gt;0,Data!O532-4,"")</f>
        <v/>
      </c>
      <c r="P532" s="21" t="str">
        <f>IF(Data!P532&gt;0,Data!P532-4,"")</f>
        <v/>
      </c>
      <c r="Q532" s="21" t="str">
        <f>IF(Data!Q532&gt;0,4-Data!Q532,"")</f>
        <v/>
      </c>
      <c r="R532" s="21" t="str">
        <f>IF(Data!R532&gt;0,4-Data!R532,"")</f>
        <v/>
      </c>
      <c r="S532" s="21" t="str">
        <f>IF(Data!S532&gt;0,4-Data!S532,"")</f>
        <v/>
      </c>
      <c r="T532" s="21" t="str">
        <f>IF(Data!T532&gt;0,Data!T532-4,"")</f>
        <v/>
      </c>
      <c r="U532" s="21" t="str">
        <f>IF(Data!U532&gt;0,4-Data!U532,"")</f>
        <v/>
      </c>
      <c r="V532" s="21" t="str">
        <f>IF(Data!V532&gt;0,Data!V532-4,"")</f>
        <v/>
      </c>
      <c r="W532" s="21" t="str">
        <f>IF(Data!W532&gt;0,4-Data!W532,"")</f>
        <v/>
      </c>
      <c r="X532" s="21" t="str">
        <f>IF(Data!X532&gt;0,4-Data!X532,"")</f>
        <v/>
      </c>
      <c r="Y532" s="21" t="str">
        <f>IF(Data!Y532&gt;0,4-Data!Y532,"")</f>
        <v/>
      </c>
      <c r="Z532" s="21" t="str">
        <f>IF(Data!Z532&gt;0,Data!Z532-4,"")</f>
        <v/>
      </c>
      <c r="AC532" s="39" t="str">
        <f t="shared" si="1"/>
        <v/>
      </c>
      <c r="AD532" s="39" t="str">
        <f t="shared" si="2"/>
        <v/>
      </c>
      <c r="AE532" s="39" t="str">
        <f t="shared" si="3"/>
        <v/>
      </c>
      <c r="AF532" s="39" t="str">
        <f t="shared" si="4"/>
        <v/>
      </c>
      <c r="AG532" s="39" t="str">
        <f t="shared" si="5"/>
        <v/>
      </c>
      <c r="AH532" s="39" t="str">
        <f t="shared" si="6"/>
        <v/>
      </c>
    </row>
    <row r="533" ht="14.25" customHeight="1">
      <c r="A533" s="21" t="str">
        <f>IF(Data!A533&gt;0,Data!A533-4,"")</f>
        <v/>
      </c>
      <c r="B533" s="21" t="str">
        <f>IF(Data!B533&gt;0,Data!B533-4,"")</f>
        <v/>
      </c>
      <c r="C533" s="21" t="str">
        <f>IF(Data!C533&gt;0,4-Data!C533,"")</f>
        <v/>
      </c>
      <c r="D533" s="21" t="str">
        <f>IF(Data!D533&gt;0,4-Data!D533,"")</f>
        <v/>
      </c>
      <c r="E533" s="21" t="str">
        <f>IF(Data!E533&gt;0,4-Data!E533,"")</f>
        <v/>
      </c>
      <c r="F533" s="21" t="str">
        <f>IF(Data!F533&gt;0,Data!F533-4,"")</f>
        <v/>
      </c>
      <c r="G533" s="21" t="str">
        <f>IF(Data!G533&gt;0,Data!G533-4,"")</f>
        <v/>
      </c>
      <c r="H533" s="21" t="str">
        <f>IF(Data!H533&gt;0,Data!H533-4,"")</f>
        <v/>
      </c>
      <c r="I533" s="21" t="str">
        <f>IF(Data!I533&gt;0,4-Data!I533,"")</f>
        <v/>
      </c>
      <c r="J533" s="21" t="str">
        <f>IF(Data!J533&gt;0,4-Data!J533,"")</f>
        <v/>
      </c>
      <c r="K533" s="21" t="str">
        <f>IF(Data!K533&gt;0,Data!K533-4,"")</f>
        <v/>
      </c>
      <c r="L533" s="21" t="str">
        <f>IF(Data!L533&gt;0,4-Data!L533,"")</f>
        <v/>
      </c>
      <c r="M533" s="21" t="str">
        <f>IF(Data!M533&gt;0,Data!M533-4,"")</f>
        <v/>
      </c>
      <c r="N533" s="21" t="str">
        <f>IF(Data!N533&gt;0,Data!N533-4,"")</f>
        <v/>
      </c>
      <c r="O533" s="21" t="str">
        <f>IF(Data!O533&gt;0,Data!O533-4,"")</f>
        <v/>
      </c>
      <c r="P533" s="21" t="str">
        <f>IF(Data!P533&gt;0,Data!P533-4,"")</f>
        <v/>
      </c>
      <c r="Q533" s="21" t="str">
        <f>IF(Data!Q533&gt;0,4-Data!Q533,"")</f>
        <v/>
      </c>
      <c r="R533" s="21" t="str">
        <f>IF(Data!R533&gt;0,4-Data!R533,"")</f>
        <v/>
      </c>
      <c r="S533" s="21" t="str">
        <f>IF(Data!S533&gt;0,4-Data!S533,"")</f>
        <v/>
      </c>
      <c r="T533" s="21" t="str">
        <f>IF(Data!T533&gt;0,Data!T533-4,"")</f>
        <v/>
      </c>
      <c r="U533" s="21" t="str">
        <f>IF(Data!U533&gt;0,4-Data!U533,"")</f>
        <v/>
      </c>
      <c r="V533" s="21" t="str">
        <f>IF(Data!V533&gt;0,Data!V533-4,"")</f>
        <v/>
      </c>
      <c r="W533" s="21" t="str">
        <f>IF(Data!W533&gt;0,4-Data!W533,"")</f>
        <v/>
      </c>
      <c r="X533" s="21" t="str">
        <f>IF(Data!X533&gt;0,4-Data!X533,"")</f>
        <v/>
      </c>
      <c r="Y533" s="21" t="str">
        <f>IF(Data!Y533&gt;0,4-Data!Y533,"")</f>
        <v/>
      </c>
      <c r="Z533" s="21" t="str">
        <f>IF(Data!Z533&gt;0,Data!Z533-4,"")</f>
        <v/>
      </c>
      <c r="AC533" s="39" t="str">
        <f t="shared" si="1"/>
        <v/>
      </c>
      <c r="AD533" s="39" t="str">
        <f t="shared" si="2"/>
        <v/>
      </c>
      <c r="AE533" s="39" t="str">
        <f t="shared" si="3"/>
        <v/>
      </c>
      <c r="AF533" s="39" t="str">
        <f t="shared" si="4"/>
        <v/>
      </c>
      <c r="AG533" s="39" t="str">
        <f t="shared" si="5"/>
        <v/>
      </c>
      <c r="AH533" s="39" t="str">
        <f t="shared" si="6"/>
        <v/>
      </c>
    </row>
    <row r="534" ht="14.25" customHeight="1">
      <c r="A534" s="21" t="str">
        <f>IF(Data!A534&gt;0,Data!A534-4,"")</f>
        <v/>
      </c>
      <c r="B534" s="21" t="str">
        <f>IF(Data!B534&gt;0,Data!B534-4,"")</f>
        <v/>
      </c>
      <c r="C534" s="21" t="str">
        <f>IF(Data!C534&gt;0,4-Data!C534,"")</f>
        <v/>
      </c>
      <c r="D534" s="21" t="str">
        <f>IF(Data!D534&gt;0,4-Data!D534,"")</f>
        <v/>
      </c>
      <c r="E534" s="21" t="str">
        <f>IF(Data!E534&gt;0,4-Data!E534,"")</f>
        <v/>
      </c>
      <c r="F534" s="21" t="str">
        <f>IF(Data!F534&gt;0,Data!F534-4,"")</f>
        <v/>
      </c>
      <c r="G534" s="21" t="str">
        <f>IF(Data!G534&gt;0,Data!G534-4,"")</f>
        <v/>
      </c>
      <c r="H534" s="21" t="str">
        <f>IF(Data!H534&gt;0,Data!H534-4,"")</f>
        <v/>
      </c>
      <c r="I534" s="21" t="str">
        <f>IF(Data!I534&gt;0,4-Data!I534,"")</f>
        <v/>
      </c>
      <c r="J534" s="21" t="str">
        <f>IF(Data!J534&gt;0,4-Data!J534,"")</f>
        <v/>
      </c>
      <c r="K534" s="21" t="str">
        <f>IF(Data!K534&gt;0,Data!K534-4,"")</f>
        <v/>
      </c>
      <c r="L534" s="21" t="str">
        <f>IF(Data!L534&gt;0,4-Data!L534,"")</f>
        <v/>
      </c>
      <c r="M534" s="21" t="str">
        <f>IF(Data!M534&gt;0,Data!M534-4,"")</f>
        <v/>
      </c>
      <c r="N534" s="21" t="str">
        <f>IF(Data!N534&gt;0,Data!N534-4,"")</f>
        <v/>
      </c>
      <c r="O534" s="21" t="str">
        <f>IF(Data!O534&gt;0,Data!O534-4,"")</f>
        <v/>
      </c>
      <c r="P534" s="21" t="str">
        <f>IF(Data!P534&gt;0,Data!P534-4,"")</f>
        <v/>
      </c>
      <c r="Q534" s="21" t="str">
        <f>IF(Data!Q534&gt;0,4-Data!Q534,"")</f>
        <v/>
      </c>
      <c r="R534" s="21" t="str">
        <f>IF(Data!R534&gt;0,4-Data!R534,"")</f>
        <v/>
      </c>
      <c r="S534" s="21" t="str">
        <f>IF(Data!S534&gt;0,4-Data!S534,"")</f>
        <v/>
      </c>
      <c r="T534" s="21" t="str">
        <f>IF(Data!T534&gt;0,Data!T534-4,"")</f>
        <v/>
      </c>
      <c r="U534" s="21" t="str">
        <f>IF(Data!U534&gt;0,4-Data!U534,"")</f>
        <v/>
      </c>
      <c r="V534" s="21" t="str">
        <f>IF(Data!V534&gt;0,Data!V534-4,"")</f>
        <v/>
      </c>
      <c r="W534" s="21" t="str">
        <f>IF(Data!W534&gt;0,4-Data!W534,"")</f>
        <v/>
      </c>
      <c r="X534" s="21" t="str">
        <f>IF(Data!X534&gt;0,4-Data!X534,"")</f>
        <v/>
      </c>
      <c r="Y534" s="21" t="str">
        <f>IF(Data!Y534&gt;0,4-Data!Y534,"")</f>
        <v/>
      </c>
      <c r="Z534" s="21" t="str">
        <f>IF(Data!Z534&gt;0,Data!Z534-4,"")</f>
        <v/>
      </c>
      <c r="AC534" s="39" t="str">
        <f t="shared" si="1"/>
        <v/>
      </c>
      <c r="AD534" s="39" t="str">
        <f t="shared" si="2"/>
        <v/>
      </c>
      <c r="AE534" s="39" t="str">
        <f t="shared" si="3"/>
        <v/>
      </c>
      <c r="AF534" s="39" t="str">
        <f t="shared" si="4"/>
        <v/>
      </c>
      <c r="AG534" s="39" t="str">
        <f t="shared" si="5"/>
        <v/>
      </c>
      <c r="AH534" s="39" t="str">
        <f t="shared" si="6"/>
        <v/>
      </c>
    </row>
    <row r="535" ht="14.25" customHeight="1">
      <c r="A535" s="21" t="str">
        <f>IF(Data!A535&gt;0,Data!A535-4,"")</f>
        <v/>
      </c>
      <c r="B535" s="21" t="str">
        <f>IF(Data!B535&gt;0,Data!B535-4,"")</f>
        <v/>
      </c>
      <c r="C535" s="21" t="str">
        <f>IF(Data!C535&gt;0,4-Data!C535,"")</f>
        <v/>
      </c>
      <c r="D535" s="21" t="str">
        <f>IF(Data!D535&gt;0,4-Data!D535,"")</f>
        <v/>
      </c>
      <c r="E535" s="21" t="str">
        <f>IF(Data!E535&gt;0,4-Data!E535,"")</f>
        <v/>
      </c>
      <c r="F535" s="21" t="str">
        <f>IF(Data!F535&gt;0,Data!F535-4,"")</f>
        <v/>
      </c>
      <c r="G535" s="21" t="str">
        <f>IF(Data!G535&gt;0,Data!G535-4,"")</f>
        <v/>
      </c>
      <c r="H535" s="21" t="str">
        <f>IF(Data!H535&gt;0,Data!H535-4,"")</f>
        <v/>
      </c>
      <c r="I535" s="21" t="str">
        <f>IF(Data!I535&gt;0,4-Data!I535,"")</f>
        <v/>
      </c>
      <c r="J535" s="21" t="str">
        <f>IF(Data!J535&gt;0,4-Data!J535,"")</f>
        <v/>
      </c>
      <c r="K535" s="21" t="str">
        <f>IF(Data!K535&gt;0,Data!K535-4,"")</f>
        <v/>
      </c>
      <c r="L535" s="21" t="str">
        <f>IF(Data!L535&gt;0,4-Data!L535,"")</f>
        <v/>
      </c>
      <c r="M535" s="21" t="str">
        <f>IF(Data!M535&gt;0,Data!M535-4,"")</f>
        <v/>
      </c>
      <c r="N535" s="21" t="str">
        <f>IF(Data!N535&gt;0,Data!N535-4,"")</f>
        <v/>
      </c>
      <c r="O535" s="21" t="str">
        <f>IF(Data!O535&gt;0,Data!O535-4,"")</f>
        <v/>
      </c>
      <c r="P535" s="21" t="str">
        <f>IF(Data!P535&gt;0,Data!P535-4,"")</f>
        <v/>
      </c>
      <c r="Q535" s="21" t="str">
        <f>IF(Data!Q535&gt;0,4-Data!Q535,"")</f>
        <v/>
      </c>
      <c r="R535" s="21" t="str">
        <f>IF(Data!R535&gt;0,4-Data!R535,"")</f>
        <v/>
      </c>
      <c r="S535" s="21" t="str">
        <f>IF(Data!S535&gt;0,4-Data!S535,"")</f>
        <v/>
      </c>
      <c r="T535" s="21" t="str">
        <f>IF(Data!T535&gt;0,Data!T535-4,"")</f>
        <v/>
      </c>
      <c r="U535" s="21" t="str">
        <f>IF(Data!U535&gt;0,4-Data!U535,"")</f>
        <v/>
      </c>
      <c r="V535" s="21" t="str">
        <f>IF(Data!V535&gt;0,Data!V535-4,"")</f>
        <v/>
      </c>
      <c r="W535" s="21" t="str">
        <f>IF(Data!W535&gt;0,4-Data!W535,"")</f>
        <v/>
      </c>
      <c r="X535" s="21" t="str">
        <f>IF(Data!X535&gt;0,4-Data!X535,"")</f>
        <v/>
      </c>
      <c r="Y535" s="21" t="str">
        <f>IF(Data!Y535&gt;0,4-Data!Y535,"")</f>
        <v/>
      </c>
      <c r="Z535" s="21" t="str">
        <f>IF(Data!Z535&gt;0,Data!Z535-4,"")</f>
        <v/>
      </c>
      <c r="AC535" s="39" t="str">
        <f t="shared" si="1"/>
        <v/>
      </c>
      <c r="AD535" s="39" t="str">
        <f t="shared" si="2"/>
        <v/>
      </c>
      <c r="AE535" s="39" t="str">
        <f t="shared" si="3"/>
        <v/>
      </c>
      <c r="AF535" s="39" t="str">
        <f t="shared" si="4"/>
        <v/>
      </c>
      <c r="AG535" s="39" t="str">
        <f t="shared" si="5"/>
        <v/>
      </c>
      <c r="AH535" s="39" t="str">
        <f t="shared" si="6"/>
        <v/>
      </c>
    </row>
    <row r="536" ht="14.25" customHeight="1">
      <c r="A536" s="21" t="str">
        <f>IF(Data!A536&gt;0,Data!A536-4,"")</f>
        <v/>
      </c>
      <c r="B536" s="21" t="str">
        <f>IF(Data!B536&gt;0,Data!B536-4,"")</f>
        <v/>
      </c>
      <c r="C536" s="21" t="str">
        <f>IF(Data!C536&gt;0,4-Data!C536,"")</f>
        <v/>
      </c>
      <c r="D536" s="21" t="str">
        <f>IF(Data!D536&gt;0,4-Data!D536,"")</f>
        <v/>
      </c>
      <c r="E536" s="21" t="str">
        <f>IF(Data!E536&gt;0,4-Data!E536,"")</f>
        <v/>
      </c>
      <c r="F536" s="21" t="str">
        <f>IF(Data!F536&gt;0,Data!F536-4,"")</f>
        <v/>
      </c>
      <c r="G536" s="21" t="str">
        <f>IF(Data!G536&gt;0,Data!G536-4,"")</f>
        <v/>
      </c>
      <c r="H536" s="21" t="str">
        <f>IF(Data!H536&gt;0,Data!H536-4,"")</f>
        <v/>
      </c>
      <c r="I536" s="21" t="str">
        <f>IF(Data!I536&gt;0,4-Data!I536,"")</f>
        <v/>
      </c>
      <c r="J536" s="21" t="str">
        <f>IF(Data!J536&gt;0,4-Data!J536,"")</f>
        <v/>
      </c>
      <c r="K536" s="21" t="str">
        <f>IF(Data!K536&gt;0,Data!K536-4,"")</f>
        <v/>
      </c>
      <c r="L536" s="21" t="str">
        <f>IF(Data!L536&gt;0,4-Data!L536,"")</f>
        <v/>
      </c>
      <c r="M536" s="21" t="str">
        <f>IF(Data!M536&gt;0,Data!M536-4,"")</f>
        <v/>
      </c>
      <c r="N536" s="21" t="str">
        <f>IF(Data!N536&gt;0,Data!N536-4,"")</f>
        <v/>
      </c>
      <c r="O536" s="21" t="str">
        <f>IF(Data!O536&gt;0,Data!O536-4,"")</f>
        <v/>
      </c>
      <c r="P536" s="21" t="str">
        <f>IF(Data!P536&gt;0,Data!P536-4,"")</f>
        <v/>
      </c>
      <c r="Q536" s="21" t="str">
        <f>IF(Data!Q536&gt;0,4-Data!Q536,"")</f>
        <v/>
      </c>
      <c r="R536" s="21" t="str">
        <f>IF(Data!R536&gt;0,4-Data!R536,"")</f>
        <v/>
      </c>
      <c r="S536" s="21" t="str">
        <f>IF(Data!S536&gt;0,4-Data!S536,"")</f>
        <v/>
      </c>
      <c r="T536" s="21" t="str">
        <f>IF(Data!T536&gt;0,Data!T536-4,"")</f>
        <v/>
      </c>
      <c r="U536" s="21" t="str">
        <f>IF(Data!U536&gt;0,4-Data!U536,"")</f>
        <v/>
      </c>
      <c r="V536" s="21" t="str">
        <f>IF(Data!V536&gt;0,Data!V536-4,"")</f>
        <v/>
      </c>
      <c r="W536" s="21" t="str">
        <f>IF(Data!W536&gt;0,4-Data!W536,"")</f>
        <v/>
      </c>
      <c r="X536" s="21" t="str">
        <f>IF(Data!X536&gt;0,4-Data!X536,"")</f>
        <v/>
      </c>
      <c r="Y536" s="21" t="str">
        <f>IF(Data!Y536&gt;0,4-Data!Y536,"")</f>
        <v/>
      </c>
      <c r="Z536" s="21" t="str">
        <f>IF(Data!Z536&gt;0,Data!Z536-4,"")</f>
        <v/>
      </c>
      <c r="AC536" s="39" t="str">
        <f t="shared" si="1"/>
        <v/>
      </c>
      <c r="AD536" s="39" t="str">
        <f t="shared" si="2"/>
        <v/>
      </c>
      <c r="AE536" s="39" t="str">
        <f t="shared" si="3"/>
        <v/>
      </c>
      <c r="AF536" s="39" t="str">
        <f t="shared" si="4"/>
        <v/>
      </c>
      <c r="AG536" s="39" t="str">
        <f t="shared" si="5"/>
        <v/>
      </c>
      <c r="AH536" s="39" t="str">
        <f t="shared" si="6"/>
        <v/>
      </c>
    </row>
    <row r="537" ht="14.25" customHeight="1">
      <c r="A537" s="21" t="str">
        <f>IF(Data!A537&gt;0,Data!A537-4,"")</f>
        <v/>
      </c>
      <c r="B537" s="21" t="str">
        <f>IF(Data!B537&gt;0,Data!B537-4,"")</f>
        <v/>
      </c>
      <c r="C537" s="21" t="str">
        <f>IF(Data!C537&gt;0,4-Data!C537,"")</f>
        <v/>
      </c>
      <c r="D537" s="21" t="str">
        <f>IF(Data!D537&gt;0,4-Data!D537,"")</f>
        <v/>
      </c>
      <c r="E537" s="21" t="str">
        <f>IF(Data!E537&gt;0,4-Data!E537,"")</f>
        <v/>
      </c>
      <c r="F537" s="21" t="str">
        <f>IF(Data!F537&gt;0,Data!F537-4,"")</f>
        <v/>
      </c>
      <c r="G537" s="21" t="str">
        <f>IF(Data!G537&gt;0,Data!G537-4,"")</f>
        <v/>
      </c>
      <c r="H537" s="21" t="str">
        <f>IF(Data!H537&gt;0,Data!H537-4,"")</f>
        <v/>
      </c>
      <c r="I537" s="21" t="str">
        <f>IF(Data!I537&gt;0,4-Data!I537,"")</f>
        <v/>
      </c>
      <c r="J537" s="21" t="str">
        <f>IF(Data!J537&gt;0,4-Data!J537,"")</f>
        <v/>
      </c>
      <c r="K537" s="21" t="str">
        <f>IF(Data!K537&gt;0,Data!K537-4,"")</f>
        <v/>
      </c>
      <c r="L537" s="21" t="str">
        <f>IF(Data!L537&gt;0,4-Data!L537,"")</f>
        <v/>
      </c>
      <c r="M537" s="21" t="str">
        <f>IF(Data!M537&gt;0,Data!M537-4,"")</f>
        <v/>
      </c>
      <c r="N537" s="21" t="str">
        <f>IF(Data!N537&gt;0,Data!N537-4,"")</f>
        <v/>
      </c>
      <c r="O537" s="21" t="str">
        <f>IF(Data!O537&gt;0,Data!O537-4,"")</f>
        <v/>
      </c>
      <c r="P537" s="21" t="str">
        <f>IF(Data!P537&gt;0,Data!P537-4,"")</f>
        <v/>
      </c>
      <c r="Q537" s="21" t="str">
        <f>IF(Data!Q537&gt;0,4-Data!Q537,"")</f>
        <v/>
      </c>
      <c r="R537" s="21" t="str">
        <f>IF(Data!R537&gt;0,4-Data!R537,"")</f>
        <v/>
      </c>
      <c r="S537" s="21" t="str">
        <f>IF(Data!S537&gt;0,4-Data!S537,"")</f>
        <v/>
      </c>
      <c r="T537" s="21" t="str">
        <f>IF(Data!T537&gt;0,Data!T537-4,"")</f>
        <v/>
      </c>
      <c r="U537" s="21" t="str">
        <f>IF(Data!U537&gt;0,4-Data!U537,"")</f>
        <v/>
      </c>
      <c r="V537" s="21" t="str">
        <f>IF(Data!V537&gt;0,Data!V537-4,"")</f>
        <v/>
      </c>
      <c r="W537" s="21" t="str">
        <f>IF(Data!W537&gt;0,4-Data!W537,"")</f>
        <v/>
      </c>
      <c r="X537" s="21" t="str">
        <f>IF(Data!X537&gt;0,4-Data!X537,"")</f>
        <v/>
      </c>
      <c r="Y537" s="21" t="str">
        <f>IF(Data!Y537&gt;0,4-Data!Y537,"")</f>
        <v/>
      </c>
      <c r="Z537" s="21" t="str">
        <f>IF(Data!Z537&gt;0,Data!Z537-4,"")</f>
        <v/>
      </c>
      <c r="AC537" s="39" t="str">
        <f t="shared" si="1"/>
        <v/>
      </c>
      <c r="AD537" s="39" t="str">
        <f t="shared" si="2"/>
        <v/>
      </c>
      <c r="AE537" s="39" t="str">
        <f t="shared" si="3"/>
        <v/>
      </c>
      <c r="AF537" s="39" t="str">
        <f t="shared" si="4"/>
        <v/>
      </c>
      <c r="AG537" s="39" t="str">
        <f t="shared" si="5"/>
        <v/>
      </c>
      <c r="AH537" s="39" t="str">
        <f t="shared" si="6"/>
        <v/>
      </c>
    </row>
    <row r="538" ht="14.25" customHeight="1">
      <c r="A538" s="21" t="str">
        <f>IF(Data!A538&gt;0,Data!A538-4,"")</f>
        <v/>
      </c>
      <c r="B538" s="21" t="str">
        <f>IF(Data!B538&gt;0,Data!B538-4,"")</f>
        <v/>
      </c>
      <c r="C538" s="21" t="str">
        <f>IF(Data!C538&gt;0,4-Data!C538,"")</f>
        <v/>
      </c>
      <c r="D538" s="21" t="str">
        <f>IF(Data!D538&gt;0,4-Data!D538,"")</f>
        <v/>
      </c>
      <c r="E538" s="21" t="str">
        <f>IF(Data!E538&gt;0,4-Data!E538,"")</f>
        <v/>
      </c>
      <c r="F538" s="21" t="str">
        <f>IF(Data!F538&gt;0,Data!F538-4,"")</f>
        <v/>
      </c>
      <c r="G538" s="21" t="str">
        <f>IF(Data!G538&gt;0,Data!G538-4,"")</f>
        <v/>
      </c>
      <c r="H538" s="21" t="str">
        <f>IF(Data!H538&gt;0,Data!H538-4,"")</f>
        <v/>
      </c>
      <c r="I538" s="21" t="str">
        <f>IF(Data!I538&gt;0,4-Data!I538,"")</f>
        <v/>
      </c>
      <c r="J538" s="21" t="str">
        <f>IF(Data!J538&gt;0,4-Data!J538,"")</f>
        <v/>
      </c>
      <c r="K538" s="21" t="str">
        <f>IF(Data!K538&gt;0,Data!K538-4,"")</f>
        <v/>
      </c>
      <c r="L538" s="21" t="str">
        <f>IF(Data!L538&gt;0,4-Data!L538,"")</f>
        <v/>
      </c>
      <c r="M538" s="21" t="str">
        <f>IF(Data!M538&gt;0,Data!M538-4,"")</f>
        <v/>
      </c>
      <c r="N538" s="21" t="str">
        <f>IF(Data!N538&gt;0,Data!N538-4,"")</f>
        <v/>
      </c>
      <c r="O538" s="21" t="str">
        <f>IF(Data!O538&gt;0,Data!O538-4,"")</f>
        <v/>
      </c>
      <c r="P538" s="21" t="str">
        <f>IF(Data!P538&gt;0,Data!P538-4,"")</f>
        <v/>
      </c>
      <c r="Q538" s="21" t="str">
        <f>IF(Data!Q538&gt;0,4-Data!Q538,"")</f>
        <v/>
      </c>
      <c r="R538" s="21" t="str">
        <f>IF(Data!R538&gt;0,4-Data!R538,"")</f>
        <v/>
      </c>
      <c r="S538" s="21" t="str">
        <f>IF(Data!S538&gt;0,4-Data!S538,"")</f>
        <v/>
      </c>
      <c r="T538" s="21" t="str">
        <f>IF(Data!T538&gt;0,Data!T538-4,"")</f>
        <v/>
      </c>
      <c r="U538" s="21" t="str">
        <f>IF(Data!U538&gt;0,4-Data!U538,"")</f>
        <v/>
      </c>
      <c r="V538" s="21" t="str">
        <f>IF(Data!V538&gt;0,Data!V538-4,"")</f>
        <v/>
      </c>
      <c r="W538" s="21" t="str">
        <f>IF(Data!W538&gt;0,4-Data!W538,"")</f>
        <v/>
      </c>
      <c r="X538" s="21" t="str">
        <f>IF(Data!X538&gt;0,4-Data!X538,"")</f>
        <v/>
      </c>
      <c r="Y538" s="21" t="str">
        <f>IF(Data!Y538&gt;0,4-Data!Y538,"")</f>
        <v/>
      </c>
      <c r="Z538" s="21" t="str">
        <f>IF(Data!Z538&gt;0,Data!Z538-4,"")</f>
        <v/>
      </c>
      <c r="AC538" s="39" t="str">
        <f t="shared" si="1"/>
        <v/>
      </c>
      <c r="AD538" s="39" t="str">
        <f t="shared" si="2"/>
        <v/>
      </c>
      <c r="AE538" s="39" t="str">
        <f t="shared" si="3"/>
        <v/>
      </c>
      <c r="AF538" s="39" t="str">
        <f t="shared" si="4"/>
        <v/>
      </c>
      <c r="AG538" s="39" t="str">
        <f t="shared" si="5"/>
        <v/>
      </c>
      <c r="AH538" s="39" t="str">
        <f t="shared" si="6"/>
        <v/>
      </c>
    </row>
    <row r="539" ht="14.25" customHeight="1">
      <c r="A539" s="21" t="str">
        <f>IF(Data!A539&gt;0,Data!A539-4,"")</f>
        <v/>
      </c>
      <c r="B539" s="21" t="str">
        <f>IF(Data!B539&gt;0,Data!B539-4,"")</f>
        <v/>
      </c>
      <c r="C539" s="21" t="str">
        <f>IF(Data!C539&gt;0,4-Data!C539,"")</f>
        <v/>
      </c>
      <c r="D539" s="21" t="str">
        <f>IF(Data!D539&gt;0,4-Data!D539,"")</f>
        <v/>
      </c>
      <c r="E539" s="21" t="str">
        <f>IF(Data!E539&gt;0,4-Data!E539,"")</f>
        <v/>
      </c>
      <c r="F539" s="21" t="str">
        <f>IF(Data!F539&gt;0,Data!F539-4,"")</f>
        <v/>
      </c>
      <c r="G539" s="21" t="str">
        <f>IF(Data!G539&gt;0,Data!G539-4,"")</f>
        <v/>
      </c>
      <c r="H539" s="21" t="str">
        <f>IF(Data!H539&gt;0,Data!H539-4,"")</f>
        <v/>
      </c>
      <c r="I539" s="21" t="str">
        <f>IF(Data!I539&gt;0,4-Data!I539,"")</f>
        <v/>
      </c>
      <c r="J539" s="21" t="str">
        <f>IF(Data!J539&gt;0,4-Data!J539,"")</f>
        <v/>
      </c>
      <c r="K539" s="21" t="str">
        <f>IF(Data!K539&gt;0,Data!K539-4,"")</f>
        <v/>
      </c>
      <c r="L539" s="21" t="str">
        <f>IF(Data!L539&gt;0,4-Data!L539,"")</f>
        <v/>
      </c>
      <c r="M539" s="21" t="str">
        <f>IF(Data!M539&gt;0,Data!M539-4,"")</f>
        <v/>
      </c>
      <c r="N539" s="21" t="str">
        <f>IF(Data!N539&gt;0,Data!N539-4,"")</f>
        <v/>
      </c>
      <c r="O539" s="21" t="str">
        <f>IF(Data!O539&gt;0,Data!O539-4,"")</f>
        <v/>
      </c>
      <c r="P539" s="21" t="str">
        <f>IF(Data!P539&gt;0,Data!P539-4,"")</f>
        <v/>
      </c>
      <c r="Q539" s="21" t="str">
        <f>IF(Data!Q539&gt;0,4-Data!Q539,"")</f>
        <v/>
      </c>
      <c r="R539" s="21" t="str">
        <f>IF(Data!R539&gt;0,4-Data!R539,"")</f>
        <v/>
      </c>
      <c r="S539" s="21" t="str">
        <f>IF(Data!S539&gt;0,4-Data!S539,"")</f>
        <v/>
      </c>
      <c r="T539" s="21" t="str">
        <f>IF(Data!T539&gt;0,Data!T539-4,"")</f>
        <v/>
      </c>
      <c r="U539" s="21" t="str">
        <f>IF(Data!U539&gt;0,4-Data!U539,"")</f>
        <v/>
      </c>
      <c r="V539" s="21" t="str">
        <f>IF(Data!V539&gt;0,Data!V539-4,"")</f>
        <v/>
      </c>
      <c r="W539" s="21" t="str">
        <f>IF(Data!W539&gt;0,4-Data!W539,"")</f>
        <v/>
      </c>
      <c r="X539" s="21" t="str">
        <f>IF(Data!X539&gt;0,4-Data!X539,"")</f>
        <v/>
      </c>
      <c r="Y539" s="21" t="str">
        <f>IF(Data!Y539&gt;0,4-Data!Y539,"")</f>
        <v/>
      </c>
      <c r="Z539" s="21" t="str">
        <f>IF(Data!Z539&gt;0,Data!Z539-4,"")</f>
        <v/>
      </c>
      <c r="AC539" s="39" t="str">
        <f t="shared" si="1"/>
        <v/>
      </c>
      <c r="AD539" s="39" t="str">
        <f t="shared" si="2"/>
        <v/>
      </c>
      <c r="AE539" s="39" t="str">
        <f t="shared" si="3"/>
        <v/>
      </c>
      <c r="AF539" s="39" t="str">
        <f t="shared" si="4"/>
        <v/>
      </c>
      <c r="AG539" s="39" t="str">
        <f t="shared" si="5"/>
        <v/>
      </c>
      <c r="AH539" s="39" t="str">
        <f t="shared" si="6"/>
        <v/>
      </c>
    </row>
    <row r="540" ht="14.25" customHeight="1">
      <c r="A540" s="21" t="str">
        <f>IF(Data!A540&gt;0,Data!A540-4,"")</f>
        <v/>
      </c>
      <c r="B540" s="21" t="str">
        <f>IF(Data!B540&gt;0,Data!B540-4,"")</f>
        <v/>
      </c>
      <c r="C540" s="21" t="str">
        <f>IF(Data!C540&gt;0,4-Data!C540,"")</f>
        <v/>
      </c>
      <c r="D540" s="21" t="str">
        <f>IF(Data!D540&gt;0,4-Data!D540,"")</f>
        <v/>
      </c>
      <c r="E540" s="21" t="str">
        <f>IF(Data!E540&gt;0,4-Data!E540,"")</f>
        <v/>
      </c>
      <c r="F540" s="21" t="str">
        <f>IF(Data!F540&gt;0,Data!F540-4,"")</f>
        <v/>
      </c>
      <c r="G540" s="21" t="str">
        <f>IF(Data!G540&gt;0,Data!G540-4,"")</f>
        <v/>
      </c>
      <c r="H540" s="21" t="str">
        <f>IF(Data!H540&gt;0,Data!H540-4,"")</f>
        <v/>
      </c>
      <c r="I540" s="21" t="str">
        <f>IF(Data!I540&gt;0,4-Data!I540,"")</f>
        <v/>
      </c>
      <c r="J540" s="21" t="str">
        <f>IF(Data!J540&gt;0,4-Data!J540,"")</f>
        <v/>
      </c>
      <c r="K540" s="21" t="str">
        <f>IF(Data!K540&gt;0,Data!K540-4,"")</f>
        <v/>
      </c>
      <c r="L540" s="21" t="str">
        <f>IF(Data!L540&gt;0,4-Data!L540,"")</f>
        <v/>
      </c>
      <c r="M540" s="21" t="str">
        <f>IF(Data!M540&gt;0,Data!M540-4,"")</f>
        <v/>
      </c>
      <c r="N540" s="21" t="str">
        <f>IF(Data!N540&gt;0,Data!N540-4,"")</f>
        <v/>
      </c>
      <c r="O540" s="21" t="str">
        <f>IF(Data!O540&gt;0,Data!O540-4,"")</f>
        <v/>
      </c>
      <c r="P540" s="21" t="str">
        <f>IF(Data!P540&gt;0,Data!P540-4,"")</f>
        <v/>
      </c>
      <c r="Q540" s="21" t="str">
        <f>IF(Data!Q540&gt;0,4-Data!Q540,"")</f>
        <v/>
      </c>
      <c r="R540" s="21" t="str">
        <f>IF(Data!R540&gt;0,4-Data!R540,"")</f>
        <v/>
      </c>
      <c r="S540" s="21" t="str">
        <f>IF(Data!S540&gt;0,4-Data!S540,"")</f>
        <v/>
      </c>
      <c r="T540" s="21" t="str">
        <f>IF(Data!T540&gt;0,Data!T540-4,"")</f>
        <v/>
      </c>
      <c r="U540" s="21" t="str">
        <f>IF(Data!U540&gt;0,4-Data!U540,"")</f>
        <v/>
      </c>
      <c r="V540" s="21" t="str">
        <f>IF(Data!V540&gt;0,Data!V540-4,"")</f>
        <v/>
      </c>
      <c r="W540" s="21" t="str">
        <f>IF(Data!W540&gt;0,4-Data!W540,"")</f>
        <v/>
      </c>
      <c r="X540" s="21" t="str">
        <f>IF(Data!X540&gt;0,4-Data!X540,"")</f>
        <v/>
      </c>
      <c r="Y540" s="21" t="str">
        <f>IF(Data!Y540&gt;0,4-Data!Y540,"")</f>
        <v/>
      </c>
      <c r="Z540" s="21" t="str">
        <f>IF(Data!Z540&gt;0,Data!Z540-4,"")</f>
        <v/>
      </c>
      <c r="AC540" s="39" t="str">
        <f t="shared" si="1"/>
        <v/>
      </c>
      <c r="AD540" s="39" t="str">
        <f t="shared" si="2"/>
        <v/>
      </c>
      <c r="AE540" s="39" t="str">
        <f t="shared" si="3"/>
        <v/>
      </c>
      <c r="AF540" s="39" t="str">
        <f t="shared" si="4"/>
        <v/>
      </c>
      <c r="AG540" s="39" t="str">
        <f t="shared" si="5"/>
        <v/>
      </c>
      <c r="AH540" s="39" t="str">
        <f t="shared" si="6"/>
        <v/>
      </c>
    </row>
    <row r="541" ht="14.25" customHeight="1">
      <c r="A541" s="21" t="str">
        <f>IF(Data!A541&gt;0,Data!A541-4,"")</f>
        <v/>
      </c>
      <c r="B541" s="21" t="str">
        <f>IF(Data!B541&gt;0,Data!B541-4,"")</f>
        <v/>
      </c>
      <c r="C541" s="21" t="str">
        <f>IF(Data!C541&gt;0,4-Data!C541,"")</f>
        <v/>
      </c>
      <c r="D541" s="21" t="str">
        <f>IF(Data!D541&gt;0,4-Data!D541,"")</f>
        <v/>
      </c>
      <c r="E541" s="21" t="str">
        <f>IF(Data!E541&gt;0,4-Data!E541,"")</f>
        <v/>
      </c>
      <c r="F541" s="21" t="str">
        <f>IF(Data!F541&gt;0,Data!F541-4,"")</f>
        <v/>
      </c>
      <c r="G541" s="21" t="str">
        <f>IF(Data!G541&gt;0,Data!G541-4,"")</f>
        <v/>
      </c>
      <c r="H541" s="21" t="str">
        <f>IF(Data!H541&gt;0,Data!H541-4,"")</f>
        <v/>
      </c>
      <c r="I541" s="21" t="str">
        <f>IF(Data!I541&gt;0,4-Data!I541,"")</f>
        <v/>
      </c>
      <c r="J541" s="21" t="str">
        <f>IF(Data!J541&gt;0,4-Data!J541,"")</f>
        <v/>
      </c>
      <c r="K541" s="21" t="str">
        <f>IF(Data!K541&gt;0,Data!K541-4,"")</f>
        <v/>
      </c>
      <c r="L541" s="21" t="str">
        <f>IF(Data!L541&gt;0,4-Data!L541,"")</f>
        <v/>
      </c>
      <c r="M541" s="21" t="str">
        <f>IF(Data!M541&gt;0,Data!M541-4,"")</f>
        <v/>
      </c>
      <c r="N541" s="21" t="str">
        <f>IF(Data!N541&gt;0,Data!N541-4,"")</f>
        <v/>
      </c>
      <c r="O541" s="21" t="str">
        <f>IF(Data!O541&gt;0,Data!O541-4,"")</f>
        <v/>
      </c>
      <c r="P541" s="21" t="str">
        <f>IF(Data!P541&gt;0,Data!P541-4,"")</f>
        <v/>
      </c>
      <c r="Q541" s="21" t="str">
        <f>IF(Data!Q541&gt;0,4-Data!Q541,"")</f>
        <v/>
      </c>
      <c r="R541" s="21" t="str">
        <f>IF(Data!R541&gt;0,4-Data!R541,"")</f>
        <v/>
      </c>
      <c r="S541" s="21" t="str">
        <f>IF(Data!S541&gt;0,4-Data!S541,"")</f>
        <v/>
      </c>
      <c r="T541" s="21" t="str">
        <f>IF(Data!T541&gt;0,Data!T541-4,"")</f>
        <v/>
      </c>
      <c r="U541" s="21" t="str">
        <f>IF(Data!U541&gt;0,4-Data!U541,"")</f>
        <v/>
      </c>
      <c r="V541" s="21" t="str">
        <f>IF(Data!V541&gt;0,Data!V541-4,"")</f>
        <v/>
      </c>
      <c r="W541" s="21" t="str">
        <f>IF(Data!W541&gt;0,4-Data!W541,"")</f>
        <v/>
      </c>
      <c r="X541" s="21" t="str">
        <f>IF(Data!X541&gt;0,4-Data!X541,"")</f>
        <v/>
      </c>
      <c r="Y541" s="21" t="str">
        <f>IF(Data!Y541&gt;0,4-Data!Y541,"")</f>
        <v/>
      </c>
      <c r="Z541" s="21" t="str">
        <f>IF(Data!Z541&gt;0,Data!Z541-4,"")</f>
        <v/>
      </c>
      <c r="AC541" s="39" t="str">
        <f t="shared" si="1"/>
        <v/>
      </c>
      <c r="AD541" s="39" t="str">
        <f t="shared" si="2"/>
        <v/>
      </c>
      <c r="AE541" s="39" t="str">
        <f t="shared" si="3"/>
        <v/>
      </c>
      <c r="AF541" s="39" t="str">
        <f t="shared" si="4"/>
        <v/>
      </c>
      <c r="AG541" s="39" t="str">
        <f t="shared" si="5"/>
        <v/>
      </c>
      <c r="AH541" s="39" t="str">
        <f t="shared" si="6"/>
        <v/>
      </c>
    </row>
    <row r="542" ht="14.25" customHeight="1">
      <c r="A542" s="21" t="str">
        <f>IF(Data!A542&gt;0,Data!A542-4,"")</f>
        <v/>
      </c>
      <c r="B542" s="21" t="str">
        <f>IF(Data!B542&gt;0,Data!B542-4,"")</f>
        <v/>
      </c>
      <c r="C542" s="21" t="str">
        <f>IF(Data!C542&gt;0,4-Data!C542,"")</f>
        <v/>
      </c>
      <c r="D542" s="21" t="str">
        <f>IF(Data!D542&gt;0,4-Data!D542,"")</f>
        <v/>
      </c>
      <c r="E542" s="21" t="str">
        <f>IF(Data!E542&gt;0,4-Data!E542,"")</f>
        <v/>
      </c>
      <c r="F542" s="21" t="str">
        <f>IF(Data!F542&gt;0,Data!F542-4,"")</f>
        <v/>
      </c>
      <c r="G542" s="21" t="str">
        <f>IF(Data!G542&gt;0,Data!G542-4,"")</f>
        <v/>
      </c>
      <c r="H542" s="21" t="str">
        <f>IF(Data!H542&gt;0,Data!H542-4,"")</f>
        <v/>
      </c>
      <c r="I542" s="21" t="str">
        <f>IF(Data!I542&gt;0,4-Data!I542,"")</f>
        <v/>
      </c>
      <c r="J542" s="21" t="str">
        <f>IF(Data!J542&gt;0,4-Data!J542,"")</f>
        <v/>
      </c>
      <c r="K542" s="21" t="str">
        <f>IF(Data!K542&gt;0,Data!K542-4,"")</f>
        <v/>
      </c>
      <c r="L542" s="21" t="str">
        <f>IF(Data!L542&gt;0,4-Data!L542,"")</f>
        <v/>
      </c>
      <c r="M542" s="21" t="str">
        <f>IF(Data!M542&gt;0,Data!M542-4,"")</f>
        <v/>
      </c>
      <c r="N542" s="21" t="str">
        <f>IF(Data!N542&gt;0,Data!N542-4,"")</f>
        <v/>
      </c>
      <c r="O542" s="21" t="str">
        <f>IF(Data!O542&gt;0,Data!O542-4,"")</f>
        <v/>
      </c>
      <c r="P542" s="21" t="str">
        <f>IF(Data!P542&gt;0,Data!P542-4,"")</f>
        <v/>
      </c>
      <c r="Q542" s="21" t="str">
        <f>IF(Data!Q542&gt;0,4-Data!Q542,"")</f>
        <v/>
      </c>
      <c r="R542" s="21" t="str">
        <f>IF(Data!R542&gt;0,4-Data!R542,"")</f>
        <v/>
      </c>
      <c r="S542" s="21" t="str">
        <f>IF(Data!S542&gt;0,4-Data!S542,"")</f>
        <v/>
      </c>
      <c r="T542" s="21" t="str">
        <f>IF(Data!T542&gt;0,Data!T542-4,"")</f>
        <v/>
      </c>
      <c r="U542" s="21" t="str">
        <f>IF(Data!U542&gt;0,4-Data!U542,"")</f>
        <v/>
      </c>
      <c r="V542" s="21" t="str">
        <f>IF(Data!V542&gt;0,Data!V542-4,"")</f>
        <v/>
      </c>
      <c r="W542" s="21" t="str">
        <f>IF(Data!W542&gt;0,4-Data!W542,"")</f>
        <v/>
      </c>
      <c r="X542" s="21" t="str">
        <f>IF(Data!X542&gt;0,4-Data!X542,"")</f>
        <v/>
      </c>
      <c r="Y542" s="21" t="str">
        <f>IF(Data!Y542&gt;0,4-Data!Y542,"")</f>
        <v/>
      </c>
      <c r="Z542" s="21" t="str">
        <f>IF(Data!Z542&gt;0,Data!Z542-4,"")</f>
        <v/>
      </c>
      <c r="AC542" s="39" t="str">
        <f t="shared" si="1"/>
        <v/>
      </c>
      <c r="AD542" s="39" t="str">
        <f t="shared" si="2"/>
        <v/>
      </c>
      <c r="AE542" s="39" t="str">
        <f t="shared" si="3"/>
        <v/>
      </c>
      <c r="AF542" s="39" t="str">
        <f t="shared" si="4"/>
        <v/>
      </c>
      <c r="AG542" s="39" t="str">
        <f t="shared" si="5"/>
        <v/>
      </c>
      <c r="AH542" s="39" t="str">
        <f t="shared" si="6"/>
        <v/>
      </c>
    </row>
    <row r="543" ht="14.25" customHeight="1">
      <c r="A543" s="21" t="str">
        <f>IF(Data!A543&gt;0,Data!A543-4,"")</f>
        <v/>
      </c>
      <c r="B543" s="21" t="str">
        <f>IF(Data!B543&gt;0,Data!B543-4,"")</f>
        <v/>
      </c>
      <c r="C543" s="21" t="str">
        <f>IF(Data!C543&gt;0,4-Data!C543,"")</f>
        <v/>
      </c>
      <c r="D543" s="21" t="str">
        <f>IF(Data!D543&gt;0,4-Data!D543,"")</f>
        <v/>
      </c>
      <c r="E543" s="21" t="str">
        <f>IF(Data!E543&gt;0,4-Data!E543,"")</f>
        <v/>
      </c>
      <c r="F543" s="21" t="str">
        <f>IF(Data!F543&gt;0,Data!F543-4,"")</f>
        <v/>
      </c>
      <c r="G543" s="21" t="str">
        <f>IF(Data!G543&gt;0,Data!G543-4,"")</f>
        <v/>
      </c>
      <c r="H543" s="21" t="str">
        <f>IF(Data!H543&gt;0,Data!H543-4,"")</f>
        <v/>
      </c>
      <c r="I543" s="21" t="str">
        <f>IF(Data!I543&gt;0,4-Data!I543,"")</f>
        <v/>
      </c>
      <c r="J543" s="21" t="str">
        <f>IF(Data!J543&gt;0,4-Data!J543,"")</f>
        <v/>
      </c>
      <c r="K543" s="21" t="str">
        <f>IF(Data!K543&gt;0,Data!K543-4,"")</f>
        <v/>
      </c>
      <c r="L543" s="21" t="str">
        <f>IF(Data!L543&gt;0,4-Data!L543,"")</f>
        <v/>
      </c>
      <c r="M543" s="21" t="str">
        <f>IF(Data!M543&gt;0,Data!M543-4,"")</f>
        <v/>
      </c>
      <c r="N543" s="21" t="str">
        <f>IF(Data!N543&gt;0,Data!N543-4,"")</f>
        <v/>
      </c>
      <c r="O543" s="21" t="str">
        <f>IF(Data!O543&gt;0,Data!O543-4,"")</f>
        <v/>
      </c>
      <c r="P543" s="21" t="str">
        <f>IF(Data!P543&gt;0,Data!P543-4,"")</f>
        <v/>
      </c>
      <c r="Q543" s="21" t="str">
        <f>IF(Data!Q543&gt;0,4-Data!Q543,"")</f>
        <v/>
      </c>
      <c r="R543" s="21" t="str">
        <f>IF(Data!R543&gt;0,4-Data!R543,"")</f>
        <v/>
      </c>
      <c r="S543" s="21" t="str">
        <f>IF(Data!S543&gt;0,4-Data!S543,"")</f>
        <v/>
      </c>
      <c r="T543" s="21" t="str">
        <f>IF(Data!T543&gt;0,Data!T543-4,"")</f>
        <v/>
      </c>
      <c r="U543" s="21" t="str">
        <f>IF(Data!U543&gt;0,4-Data!U543,"")</f>
        <v/>
      </c>
      <c r="V543" s="21" t="str">
        <f>IF(Data!V543&gt;0,Data!V543-4,"")</f>
        <v/>
      </c>
      <c r="W543" s="21" t="str">
        <f>IF(Data!W543&gt;0,4-Data!W543,"")</f>
        <v/>
      </c>
      <c r="X543" s="21" t="str">
        <f>IF(Data!X543&gt;0,4-Data!X543,"")</f>
        <v/>
      </c>
      <c r="Y543" s="21" t="str">
        <f>IF(Data!Y543&gt;0,4-Data!Y543,"")</f>
        <v/>
      </c>
      <c r="Z543" s="21" t="str">
        <f>IF(Data!Z543&gt;0,Data!Z543-4,"")</f>
        <v/>
      </c>
      <c r="AC543" s="39" t="str">
        <f t="shared" si="1"/>
        <v/>
      </c>
      <c r="AD543" s="39" t="str">
        <f t="shared" si="2"/>
        <v/>
      </c>
      <c r="AE543" s="39" t="str">
        <f t="shared" si="3"/>
        <v/>
      </c>
      <c r="AF543" s="39" t="str">
        <f t="shared" si="4"/>
        <v/>
      </c>
      <c r="AG543" s="39" t="str">
        <f t="shared" si="5"/>
        <v/>
      </c>
      <c r="AH543" s="39" t="str">
        <f t="shared" si="6"/>
        <v/>
      </c>
    </row>
    <row r="544" ht="14.25" customHeight="1">
      <c r="A544" s="21" t="str">
        <f>IF(Data!A544&gt;0,Data!A544-4,"")</f>
        <v/>
      </c>
      <c r="B544" s="21" t="str">
        <f>IF(Data!B544&gt;0,Data!B544-4,"")</f>
        <v/>
      </c>
      <c r="C544" s="21" t="str">
        <f>IF(Data!C544&gt;0,4-Data!C544,"")</f>
        <v/>
      </c>
      <c r="D544" s="21" t="str">
        <f>IF(Data!D544&gt;0,4-Data!D544,"")</f>
        <v/>
      </c>
      <c r="E544" s="21" t="str">
        <f>IF(Data!E544&gt;0,4-Data!E544,"")</f>
        <v/>
      </c>
      <c r="F544" s="21" t="str">
        <f>IF(Data!F544&gt;0,Data!F544-4,"")</f>
        <v/>
      </c>
      <c r="G544" s="21" t="str">
        <f>IF(Data!G544&gt;0,Data!G544-4,"")</f>
        <v/>
      </c>
      <c r="H544" s="21" t="str">
        <f>IF(Data!H544&gt;0,Data!H544-4,"")</f>
        <v/>
      </c>
      <c r="I544" s="21" t="str">
        <f>IF(Data!I544&gt;0,4-Data!I544,"")</f>
        <v/>
      </c>
      <c r="J544" s="21" t="str">
        <f>IF(Data!J544&gt;0,4-Data!J544,"")</f>
        <v/>
      </c>
      <c r="K544" s="21" t="str">
        <f>IF(Data!K544&gt;0,Data!K544-4,"")</f>
        <v/>
      </c>
      <c r="L544" s="21" t="str">
        <f>IF(Data!L544&gt;0,4-Data!L544,"")</f>
        <v/>
      </c>
      <c r="M544" s="21" t="str">
        <f>IF(Data!M544&gt;0,Data!M544-4,"")</f>
        <v/>
      </c>
      <c r="N544" s="21" t="str">
        <f>IF(Data!N544&gt;0,Data!N544-4,"")</f>
        <v/>
      </c>
      <c r="O544" s="21" t="str">
        <f>IF(Data!O544&gt;0,Data!O544-4,"")</f>
        <v/>
      </c>
      <c r="P544" s="21" t="str">
        <f>IF(Data!P544&gt;0,Data!P544-4,"")</f>
        <v/>
      </c>
      <c r="Q544" s="21" t="str">
        <f>IF(Data!Q544&gt;0,4-Data!Q544,"")</f>
        <v/>
      </c>
      <c r="R544" s="21" t="str">
        <f>IF(Data!R544&gt;0,4-Data!R544,"")</f>
        <v/>
      </c>
      <c r="S544" s="21" t="str">
        <f>IF(Data!S544&gt;0,4-Data!S544,"")</f>
        <v/>
      </c>
      <c r="T544" s="21" t="str">
        <f>IF(Data!T544&gt;0,Data!T544-4,"")</f>
        <v/>
      </c>
      <c r="U544" s="21" t="str">
        <f>IF(Data!U544&gt;0,4-Data!U544,"")</f>
        <v/>
      </c>
      <c r="V544" s="21" t="str">
        <f>IF(Data!V544&gt;0,Data!V544-4,"")</f>
        <v/>
      </c>
      <c r="W544" s="21" t="str">
        <f>IF(Data!W544&gt;0,4-Data!W544,"")</f>
        <v/>
      </c>
      <c r="X544" s="21" t="str">
        <f>IF(Data!X544&gt;0,4-Data!X544,"")</f>
        <v/>
      </c>
      <c r="Y544" s="21" t="str">
        <f>IF(Data!Y544&gt;0,4-Data!Y544,"")</f>
        <v/>
      </c>
      <c r="Z544" s="21" t="str">
        <f>IF(Data!Z544&gt;0,Data!Z544-4,"")</f>
        <v/>
      </c>
      <c r="AC544" s="39" t="str">
        <f t="shared" si="1"/>
        <v/>
      </c>
      <c r="AD544" s="39" t="str">
        <f t="shared" si="2"/>
        <v/>
      </c>
      <c r="AE544" s="39" t="str">
        <f t="shared" si="3"/>
        <v/>
      </c>
      <c r="AF544" s="39" t="str">
        <f t="shared" si="4"/>
        <v/>
      </c>
      <c r="AG544" s="39" t="str">
        <f t="shared" si="5"/>
        <v/>
      </c>
      <c r="AH544" s="39" t="str">
        <f t="shared" si="6"/>
        <v/>
      </c>
    </row>
    <row r="545" ht="14.25" customHeight="1">
      <c r="A545" s="21" t="str">
        <f>IF(Data!A545&gt;0,Data!A545-4,"")</f>
        <v/>
      </c>
      <c r="B545" s="21" t="str">
        <f>IF(Data!B545&gt;0,Data!B545-4,"")</f>
        <v/>
      </c>
      <c r="C545" s="21" t="str">
        <f>IF(Data!C545&gt;0,4-Data!C545,"")</f>
        <v/>
      </c>
      <c r="D545" s="21" t="str">
        <f>IF(Data!D545&gt;0,4-Data!D545,"")</f>
        <v/>
      </c>
      <c r="E545" s="21" t="str">
        <f>IF(Data!E545&gt;0,4-Data!E545,"")</f>
        <v/>
      </c>
      <c r="F545" s="21" t="str">
        <f>IF(Data!F545&gt;0,Data!F545-4,"")</f>
        <v/>
      </c>
      <c r="G545" s="21" t="str">
        <f>IF(Data!G545&gt;0,Data!G545-4,"")</f>
        <v/>
      </c>
      <c r="H545" s="21" t="str">
        <f>IF(Data!H545&gt;0,Data!H545-4,"")</f>
        <v/>
      </c>
      <c r="I545" s="21" t="str">
        <f>IF(Data!I545&gt;0,4-Data!I545,"")</f>
        <v/>
      </c>
      <c r="J545" s="21" t="str">
        <f>IF(Data!J545&gt;0,4-Data!J545,"")</f>
        <v/>
      </c>
      <c r="K545" s="21" t="str">
        <f>IF(Data!K545&gt;0,Data!K545-4,"")</f>
        <v/>
      </c>
      <c r="L545" s="21" t="str">
        <f>IF(Data!L545&gt;0,4-Data!L545,"")</f>
        <v/>
      </c>
      <c r="M545" s="21" t="str">
        <f>IF(Data!M545&gt;0,Data!M545-4,"")</f>
        <v/>
      </c>
      <c r="N545" s="21" t="str">
        <f>IF(Data!N545&gt;0,Data!N545-4,"")</f>
        <v/>
      </c>
      <c r="O545" s="21" t="str">
        <f>IF(Data!O545&gt;0,Data!O545-4,"")</f>
        <v/>
      </c>
      <c r="P545" s="21" t="str">
        <f>IF(Data!P545&gt;0,Data!P545-4,"")</f>
        <v/>
      </c>
      <c r="Q545" s="21" t="str">
        <f>IF(Data!Q545&gt;0,4-Data!Q545,"")</f>
        <v/>
      </c>
      <c r="R545" s="21" t="str">
        <f>IF(Data!R545&gt;0,4-Data!R545,"")</f>
        <v/>
      </c>
      <c r="S545" s="21" t="str">
        <f>IF(Data!S545&gt;0,4-Data!S545,"")</f>
        <v/>
      </c>
      <c r="T545" s="21" t="str">
        <f>IF(Data!T545&gt;0,Data!T545-4,"")</f>
        <v/>
      </c>
      <c r="U545" s="21" t="str">
        <f>IF(Data!U545&gt;0,4-Data!U545,"")</f>
        <v/>
      </c>
      <c r="V545" s="21" t="str">
        <f>IF(Data!V545&gt;0,Data!V545-4,"")</f>
        <v/>
      </c>
      <c r="W545" s="21" t="str">
        <f>IF(Data!W545&gt;0,4-Data!W545,"")</f>
        <v/>
      </c>
      <c r="X545" s="21" t="str">
        <f>IF(Data!X545&gt;0,4-Data!X545,"")</f>
        <v/>
      </c>
      <c r="Y545" s="21" t="str">
        <f>IF(Data!Y545&gt;0,4-Data!Y545,"")</f>
        <v/>
      </c>
      <c r="Z545" s="21" t="str">
        <f>IF(Data!Z545&gt;0,Data!Z545-4,"")</f>
        <v/>
      </c>
      <c r="AC545" s="39" t="str">
        <f t="shared" si="1"/>
        <v/>
      </c>
      <c r="AD545" s="39" t="str">
        <f t="shared" si="2"/>
        <v/>
      </c>
      <c r="AE545" s="39" t="str">
        <f t="shared" si="3"/>
        <v/>
      </c>
      <c r="AF545" s="39" t="str">
        <f t="shared" si="4"/>
        <v/>
      </c>
      <c r="AG545" s="39" t="str">
        <f t="shared" si="5"/>
        <v/>
      </c>
      <c r="AH545" s="39" t="str">
        <f t="shared" si="6"/>
        <v/>
      </c>
    </row>
    <row r="546" ht="14.25" customHeight="1">
      <c r="A546" s="21" t="str">
        <f>IF(Data!A546&gt;0,Data!A546-4,"")</f>
        <v/>
      </c>
      <c r="B546" s="21" t="str">
        <f>IF(Data!B546&gt;0,Data!B546-4,"")</f>
        <v/>
      </c>
      <c r="C546" s="21" t="str">
        <f>IF(Data!C546&gt;0,4-Data!C546,"")</f>
        <v/>
      </c>
      <c r="D546" s="21" t="str">
        <f>IF(Data!D546&gt;0,4-Data!D546,"")</f>
        <v/>
      </c>
      <c r="E546" s="21" t="str">
        <f>IF(Data!E546&gt;0,4-Data!E546,"")</f>
        <v/>
      </c>
      <c r="F546" s="21" t="str">
        <f>IF(Data!F546&gt;0,Data!F546-4,"")</f>
        <v/>
      </c>
      <c r="G546" s="21" t="str">
        <f>IF(Data!G546&gt;0,Data!G546-4,"")</f>
        <v/>
      </c>
      <c r="H546" s="21" t="str">
        <f>IF(Data!H546&gt;0,Data!H546-4,"")</f>
        <v/>
      </c>
      <c r="I546" s="21" t="str">
        <f>IF(Data!I546&gt;0,4-Data!I546,"")</f>
        <v/>
      </c>
      <c r="J546" s="21" t="str">
        <f>IF(Data!J546&gt;0,4-Data!J546,"")</f>
        <v/>
      </c>
      <c r="K546" s="21" t="str">
        <f>IF(Data!K546&gt;0,Data!K546-4,"")</f>
        <v/>
      </c>
      <c r="L546" s="21" t="str">
        <f>IF(Data!L546&gt;0,4-Data!L546,"")</f>
        <v/>
      </c>
      <c r="M546" s="21" t="str">
        <f>IF(Data!M546&gt;0,Data!M546-4,"")</f>
        <v/>
      </c>
      <c r="N546" s="21" t="str">
        <f>IF(Data!N546&gt;0,Data!N546-4,"")</f>
        <v/>
      </c>
      <c r="O546" s="21" t="str">
        <f>IF(Data!O546&gt;0,Data!O546-4,"")</f>
        <v/>
      </c>
      <c r="P546" s="21" t="str">
        <f>IF(Data!P546&gt;0,Data!P546-4,"")</f>
        <v/>
      </c>
      <c r="Q546" s="21" t="str">
        <f>IF(Data!Q546&gt;0,4-Data!Q546,"")</f>
        <v/>
      </c>
      <c r="R546" s="21" t="str">
        <f>IF(Data!R546&gt;0,4-Data!R546,"")</f>
        <v/>
      </c>
      <c r="S546" s="21" t="str">
        <f>IF(Data!S546&gt;0,4-Data!S546,"")</f>
        <v/>
      </c>
      <c r="T546" s="21" t="str">
        <f>IF(Data!T546&gt;0,Data!T546-4,"")</f>
        <v/>
      </c>
      <c r="U546" s="21" t="str">
        <f>IF(Data!U546&gt;0,4-Data!U546,"")</f>
        <v/>
      </c>
      <c r="V546" s="21" t="str">
        <f>IF(Data!V546&gt;0,Data!V546-4,"")</f>
        <v/>
      </c>
      <c r="W546" s="21" t="str">
        <f>IF(Data!W546&gt;0,4-Data!W546,"")</f>
        <v/>
      </c>
      <c r="X546" s="21" t="str">
        <f>IF(Data!X546&gt;0,4-Data!X546,"")</f>
        <v/>
      </c>
      <c r="Y546" s="21" t="str">
        <f>IF(Data!Y546&gt;0,4-Data!Y546,"")</f>
        <v/>
      </c>
      <c r="Z546" s="21" t="str">
        <f>IF(Data!Z546&gt;0,Data!Z546-4,"")</f>
        <v/>
      </c>
      <c r="AC546" s="39" t="str">
        <f t="shared" si="1"/>
        <v/>
      </c>
      <c r="AD546" s="39" t="str">
        <f t="shared" si="2"/>
        <v/>
      </c>
      <c r="AE546" s="39" t="str">
        <f t="shared" si="3"/>
        <v/>
      </c>
      <c r="AF546" s="39" t="str">
        <f t="shared" si="4"/>
        <v/>
      </c>
      <c r="AG546" s="39" t="str">
        <f t="shared" si="5"/>
        <v/>
      </c>
      <c r="AH546" s="39" t="str">
        <f t="shared" si="6"/>
        <v/>
      </c>
    </row>
    <row r="547" ht="14.25" customHeight="1">
      <c r="A547" s="21" t="str">
        <f>IF(Data!A547&gt;0,Data!A547-4,"")</f>
        <v/>
      </c>
      <c r="B547" s="21" t="str">
        <f>IF(Data!B547&gt;0,Data!B547-4,"")</f>
        <v/>
      </c>
      <c r="C547" s="21" t="str">
        <f>IF(Data!C547&gt;0,4-Data!C547,"")</f>
        <v/>
      </c>
      <c r="D547" s="21" t="str">
        <f>IF(Data!D547&gt;0,4-Data!D547,"")</f>
        <v/>
      </c>
      <c r="E547" s="21" t="str">
        <f>IF(Data!E547&gt;0,4-Data!E547,"")</f>
        <v/>
      </c>
      <c r="F547" s="21" t="str">
        <f>IF(Data!F547&gt;0,Data!F547-4,"")</f>
        <v/>
      </c>
      <c r="G547" s="21" t="str">
        <f>IF(Data!G547&gt;0,Data!G547-4,"")</f>
        <v/>
      </c>
      <c r="H547" s="21" t="str">
        <f>IF(Data!H547&gt;0,Data!H547-4,"")</f>
        <v/>
      </c>
      <c r="I547" s="21" t="str">
        <f>IF(Data!I547&gt;0,4-Data!I547,"")</f>
        <v/>
      </c>
      <c r="J547" s="21" t="str">
        <f>IF(Data!J547&gt;0,4-Data!J547,"")</f>
        <v/>
      </c>
      <c r="K547" s="21" t="str">
        <f>IF(Data!K547&gt;0,Data!K547-4,"")</f>
        <v/>
      </c>
      <c r="L547" s="21" t="str">
        <f>IF(Data!L547&gt;0,4-Data!L547,"")</f>
        <v/>
      </c>
      <c r="M547" s="21" t="str">
        <f>IF(Data!M547&gt;0,Data!M547-4,"")</f>
        <v/>
      </c>
      <c r="N547" s="21" t="str">
        <f>IF(Data!N547&gt;0,Data!N547-4,"")</f>
        <v/>
      </c>
      <c r="O547" s="21" t="str">
        <f>IF(Data!O547&gt;0,Data!O547-4,"")</f>
        <v/>
      </c>
      <c r="P547" s="21" t="str">
        <f>IF(Data!P547&gt;0,Data!P547-4,"")</f>
        <v/>
      </c>
      <c r="Q547" s="21" t="str">
        <f>IF(Data!Q547&gt;0,4-Data!Q547,"")</f>
        <v/>
      </c>
      <c r="R547" s="21" t="str">
        <f>IF(Data!R547&gt;0,4-Data!R547,"")</f>
        <v/>
      </c>
      <c r="S547" s="21" t="str">
        <f>IF(Data!S547&gt;0,4-Data!S547,"")</f>
        <v/>
      </c>
      <c r="T547" s="21" t="str">
        <f>IF(Data!T547&gt;0,Data!T547-4,"")</f>
        <v/>
      </c>
      <c r="U547" s="21" t="str">
        <f>IF(Data!U547&gt;0,4-Data!U547,"")</f>
        <v/>
      </c>
      <c r="V547" s="21" t="str">
        <f>IF(Data!V547&gt;0,Data!V547-4,"")</f>
        <v/>
      </c>
      <c r="W547" s="21" t="str">
        <f>IF(Data!W547&gt;0,4-Data!W547,"")</f>
        <v/>
      </c>
      <c r="X547" s="21" t="str">
        <f>IF(Data!X547&gt;0,4-Data!X547,"")</f>
        <v/>
      </c>
      <c r="Y547" s="21" t="str">
        <f>IF(Data!Y547&gt;0,4-Data!Y547,"")</f>
        <v/>
      </c>
      <c r="Z547" s="21" t="str">
        <f>IF(Data!Z547&gt;0,Data!Z547-4,"")</f>
        <v/>
      </c>
      <c r="AC547" s="39" t="str">
        <f t="shared" si="1"/>
        <v/>
      </c>
      <c r="AD547" s="39" t="str">
        <f t="shared" si="2"/>
        <v/>
      </c>
      <c r="AE547" s="39" t="str">
        <f t="shared" si="3"/>
        <v/>
      </c>
      <c r="AF547" s="39" t="str">
        <f t="shared" si="4"/>
        <v/>
      </c>
      <c r="AG547" s="39" t="str">
        <f t="shared" si="5"/>
        <v/>
      </c>
      <c r="AH547" s="39" t="str">
        <f t="shared" si="6"/>
        <v/>
      </c>
    </row>
    <row r="548" ht="14.25" customHeight="1">
      <c r="A548" s="21" t="str">
        <f>IF(Data!A548&gt;0,Data!A548-4,"")</f>
        <v/>
      </c>
      <c r="B548" s="21" t="str">
        <f>IF(Data!B548&gt;0,Data!B548-4,"")</f>
        <v/>
      </c>
      <c r="C548" s="21" t="str">
        <f>IF(Data!C548&gt;0,4-Data!C548,"")</f>
        <v/>
      </c>
      <c r="D548" s="21" t="str">
        <f>IF(Data!D548&gt;0,4-Data!D548,"")</f>
        <v/>
      </c>
      <c r="E548" s="21" t="str">
        <f>IF(Data!E548&gt;0,4-Data!E548,"")</f>
        <v/>
      </c>
      <c r="F548" s="21" t="str">
        <f>IF(Data!F548&gt;0,Data!F548-4,"")</f>
        <v/>
      </c>
      <c r="G548" s="21" t="str">
        <f>IF(Data!G548&gt;0,Data!G548-4,"")</f>
        <v/>
      </c>
      <c r="H548" s="21" t="str">
        <f>IF(Data!H548&gt;0,Data!H548-4,"")</f>
        <v/>
      </c>
      <c r="I548" s="21" t="str">
        <f>IF(Data!I548&gt;0,4-Data!I548,"")</f>
        <v/>
      </c>
      <c r="J548" s="21" t="str">
        <f>IF(Data!J548&gt;0,4-Data!J548,"")</f>
        <v/>
      </c>
      <c r="K548" s="21" t="str">
        <f>IF(Data!K548&gt;0,Data!K548-4,"")</f>
        <v/>
      </c>
      <c r="L548" s="21" t="str">
        <f>IF(Data!L548&gt;0,4-Data!L548,"")</f>
        <v/>
      </c>
      <c r="M548" s="21" t="str">
        <f>IF(Data!M548&gt;0,Data!M548-4,"")</f>
        <v/>
      </c>
      <c r="N548" s="21" t="str">
        <f>IF(Data!N548&gt;0,Data!N548-4,"")</f>
        <v/>
      </c>
      <c r="O548" s="21" t="str">
        <f>IF(Data!O548&gt;0,Data!O548-4,"")</f>
        <v/>
      </c>
      <c r="P548" s="21" t="str">
        <f>IF(Data!P548&gt;0,Data!P548-4,"")</f>
        <v/>
      </c>
      <c r="Q548" s="21" t="str">
        <f>IF(Data!Q548&gt;0,4-Data!Q548,"")</f>
        <v/>
      </c>
      <c r="R548" s="21" t="str">
        <f>IF(Data!R548&gt;0,4-Data!R548,"")</f>
        <v/>
      </c>
      <c r="S548" s="21" t="str">
        <f>IF(Data!S548&gt;0,4-Data!S548,"")</f>
        <v/>
      </c>
      <c r="T548" s="21" t="str">
        <f>IF(Data!T548&gt;0,Data!T548-4,"")</f>
        <v/>
      </c>
      <c r="U548" s="21" t="str">
        <f>IF(Data!U548&gt;0,4-Data!U548,"")</f>
        <v/>
      </c>
      <c r="V548" s="21" t="str">
        <f>IF(Data!V548&gt;0,Data!V548-4,"")</f>
        <v/>
      </c>
      <c r="W548" s="21" t="str">
        <f>IF(Data!W548&gt;0,4-Data!W548,"")</f>
        <v/>
      </c>
      <c r="X548" s="21" t="str">
        <f>IF(Data!X548&gt;0,4-Data!X548,"")</f>
        <v/>
      </c>
      <c r="Y548" s="21" t="str">
        <f>IF(Data!Y548&gt;0,4-Data!Y548,"")</f>
        <v/>
      </c>
      <c r="Z548" s="21" t="str">
        <f>IF(Data!Z548&gt;0,Data!Z548-4,"")</f>
        <v/>
      </c>
      <c r="AC548" s="39" t="str">
        <f t="shared" si="1"/>
        <v/>
      </c>
      <c r="AD548" s="39" t="str">
        <f t="shared" si="2"/>
        <v/>
      </c>
      <c r="AE548" s="39" t="str">
        <f t="shared" si="3"/>
        <v/>
      </c>
      <c r="AF548" s="39" t="str">
        <f t="shared" si="4"/>
        <v/>
      </c>
      <c r="AG548" s="39" t="str">
        <f t="shared" si="5"/>
        <v/>
      </c>
      <c r="AH548" s="39" t="str">
        <f t="shared" si="6"/>
        <v/>
      </c>
    </row>
    <row r="549" ht="14.25" customHeight="1">
      <c r="A549" s="21" t="str">
        <f>IF(Data!A549&gt;0,Data!A549-4,"")</f>
        <v/>
      </c>
      <c r="B549" s="21" t="str">
        <f>IF(Data!B549&gt;0,Data!B549-4,"")</f>
        <v/>
      </c>
      <c r="C549" s="21" t="str">
        <f>IF(Data!C549&gt;0,4-Data!C549,"")</f>
        <v/>
      </c>
      <c r="D549" s="21" t="str">
        <f>IF(Data!D549&gt;0,4-Data!D549,"")</f>
        <v/>
      </c>
      <c r="E549" s="21" t="str">
        <f>IF(Data!E549&gt;0,4-Data!E549,"")</f>
        <v/>
      </c>
      <c r="F549" s="21" t="str">
        <f>IF(Data!F549&gt;0,Data!F549-4,"")</f>
        <v/>
      </c>
      <c r="G549" s="21" t="str">
        <f>IF(Data!G549&gt;0,Data!G549-4,"")</f>
        <v/>
      </c>
      <c r="H549" s="21" t="str">
        <f>IF(Data!H549&gt;0,Data!H549-4,"")</f>
        <v/>
      </c>
      <c r="I549" s="21" t="str">
        <f>IF(Data!I549&gt;0,4-Data!I549,"")</f>
        <v/>
      </c>
      <c r="J549" s="21" t="str">
        <f>IF(Data!J549&gt;0,4-Data!J549,"")</f>
        <v/>
      </c>
      <c r="K549" s="21" t="str">
        <f>IF(Data!K549&gt;0,Data!K549-4,"")</f>
        <v/>
      </c>
      <c r="L549" s="21" t="str">
        <f>IF(Data!L549&gt;0,4-Data!L549,"")</f>
        <v/>
      </c>
      <c r="M549" s="21" t="str">
        <f>IF(Data!M549&gt;0,Data!M549-4,"")</f>
        <v/>
      </c>
      <c r="N549" s="21" t="str">
        <f>IF(Data!N549&gt;0,Data!N549-4,"")</f>
        <v/>
      </c>
      <c r="O549" s="21" t="str">
        <f>IF(Data!O549&gt;0,Data!O549-4,"")</f>
        <v/>
      </c>
      <c r="P549" s="21" t="str">
        <f>IF(Data!P549&gt;0,Data!P549-4,"")</f>
        <v/>
      </c>
      <c r="Q549" s="21" t="str">
        <f>IF(Data!Q549&gt;0,4-Data!Q549,"")</f>
        <v/>
      </c>
      <c r="R549" s="21" t="str">
        <f>IF(Data!R549&gt;0,4-Data!R549,"")</f>
        <v/>
      </c>
      <c r="S549" s="21" t="str">
        <f>IF(Data!S549&gt;0,4-Data!S549,"")</f>
        <v/>
      </c>
      <c r="T549" s="21" t="str">
        <f>IF(Data!T549&gt;0,Data!T549-4,"")</f>
        <v/>
      </c>
      <c r="U549" s="21" t="str">
        <f>IF(Data!U549&gt;0,4-Data!U549,"")</f>
        <v/>
      </c>
      <c r="V549" s="21" t="str">
        <f>IF(Data!V549&gt;0,Data!V549-4,"")</f>
        <v/>
      </c>
      <c r="W549" s="21" t="str">
        <f>IF(Data!W549&gt;0,4-Data!W549,"")</f>
        <v/>
      </c>
      <c r="X549" s="21" t="str">
        <f>IF(Data!X549&gt;0,4-Data!X549,"")</f>
        <v/>
      </c>
      <c r="Y549" s="21" t="str">
        <f>IF(Data!Y549&gt;0,4-Data!Y549,"")</f>
        <v/>
      </c>
      <c r="Z549" s="21" t="str">
        <f>IF(Data!Z549&gt;0,Data!Z549-4,"")</f>
        <v/>
      </c>
      <c r="AC549" s="39" t="str">
        <f t="shared" si="1"/>
        <v/>
      </c>
      <c r="AD549" s="39" t="str">
        <f t="shared" si="2"/>
        <v/>
      </c>
      <c r="AE549" s="39" t="str">
        <f t="shared" si="3"/>
        <v/>
      </c>
      <c r="AF549" s="39" t="str">
        <f t="shared" si="4"/>
        <v/>
      </c>
      <c r="AG549" s="39" t="str">
        <f t="shared" si="5"/>
        <v/>
      </c>
      <c r="AH549" s="39" t="str">
        <f t="shared" si="6"/>
        <v/>
      </c>
    </row>
    <row r="550" ht="14.25" customHeight="1">
      <c r="A550" s="21" t="str">
        <f>IF(Data!A550&gt;0,Data!A550-4,"")</f>
        <v/>
      </c>
      <c r="B550" s="21" t="str">
        <f>IF(Data!B550&gt;0,Data!B550-4,"")</f>
        <v/>
      </c>
      <c r="C550" s="21" t="str">
        <f>IF(Data!C550&gt;0,4-Data!C550,"")</f>
        <v/>
      </c>
      <c r="D550" s="21" t="str">
        <f>IF(Data!D550&gt;0,4-Data!D550,"")</f>
        <v/>
      </c>
      <c r="E550" s="21" t="str">
        <f>IF(Data!E550&gt;0,4-Data!E550,"")</f>
        <v/>
      </c>
      <c r="F550" s="21" t="str">
        <f>IF(Data!F550&gt;0,Data!F550-4,"")</f>
        <v/>
      </c>
      <c r="G550" s="21" t="str">
        <f>IF(Data!G550&gt;0,Data!G550-4,"")</f>
        <v/>
      </c>
      <c r="H550" s="21" t="str">
        <f>IF(Data!H550&gt;0,Data!H550-4,"")</f>
        <v/>
      </c>
      <c r="I550" s="21" t="str">
        <f>IF(Data!I550&gt;0,4-Data!I550,"")</f>
        <v/>
      </c>
      <c r="J550" s="21" t="str">
        <f>IF(Data!J550&gt;0,4-Data!J550,"")</f>
        <v/>
      </c>
      <c r="K550" s="21" t="str">
        <f>IF(Data!K550&gt;0,Data!K550-4,"")</f>
        <v/>
      </c>
      <c r="L550" s="21" t="str">
        <f>IF(Data!L550&gt;0,4-Data!L550,"")</f>
        <v/>
      </c>
      <c r="M550" s="21" t="str">
        <f>IF(Data!M550&gt;0,Data!M550-4,"")</f>
        <v/>
      </c>
      <c r="N550" s="21" t="str">
        <f>IF(Data!N550&gt;0,Data!N550-4,"")</f>
        <v/>
      </c>
      <c r="O550" s="21" t="str">
        <f>IF(Data!O550&gt;0,Data!O550-4,"")</f>
        <v/>
      </c>
      <c r="P550" s="21" t="str">
        <f>IF(Data!P550&gt;0,Data!P550-4,"")</f>
        <v/>
      </c>
      <c r="Q550" s="21" t="str">
        <f>IF(Data!Q550&gt;0,4-Data!Q550,"")</f>
        <v/>
      </c>
      <c r="R550" s="21" t="str">
        <f>IF(Data!R550&gt;0,4-Data!R550,"")</f>
        <v/>
      </c>
      <c r="S550" s="21" t="str">
        <f>IF(Data!S550&gt;0,4-Data!S550,"")</f>
        <v/>
      </c>
      <c r="T550" s="21" t="str">
        <f>IF(Data!T550&gt;0,Data!T550-4,"")</f>
        <v/>
      </c>
      <c r="U550" s="21" t="str">
        <f>IF(Data!U550&gt;0,4-Data!U550,"")</f>
        <v/>
      </c>
      <c r="V550" s="21" t="str">
        <f>IF(Data!V550&gt;0,Data!V550-4,"")</f>
        <v/>
      </c>
      <c r="W550" s="21" t="str">
        <f>IF(Data!W550&gt;0,4-Data!W550,"")</f>
        <v/>
      </c>
      <c r="X550" s="21" t="str">
        <f>IF(Data!X550&gt;0,4-Data!X550,"")</f>
        <v/>
      </c>
      <c r="Y550" s="21" t="str">
        <f>IF(Data!Y550&gt;0,4-Data!Y550,"")</f>
        <v/>
      </c>
      <c r="Z550" s="21" t="str">
        <f>IF(Data!Z550&gt;0,Data!Z550-4,"")</f>
        <v/>
      </c>
      <c r="AC550" s="39" t="str">
        <f t="shared" si="1"/>
        <v/>
      </c>
      <c r="AD550" s="39" t="str">
        <f t="shared" si="2"/>
        <v/>
      </c>
      <c r="AE550" s="39" t="str">
        <f t="shared" si="3"/>
        <v/>
      </c>
      <c r="AF550" s="39" t="str">
        <f t="shared" si="4"/>
        <v/>
      </c>
      <c r="AG550" s="39" t="str">
        <f t="shared" si="5"/>
        <v/>
      </c>
      <c r="AH550" s="39" t="str">
        <f t="shared" si="6"/>
        <v/>
      </c>
    </row>
    <row r="551" ht="14.25" customHeight="1">
      <c r="A551" s="21" t="str">
        <f>IF(Data!A551&gt;0,Data!A551-4,"")</f>
        <v/>
      </c>
      <c r="B551" s="21" t="str">
        <f>IF(Data!B551&gt;0,Data!B551-4,"")</f>
        <v/>
      </c>
      <c r="C551" s="21" t="str">
        <f>IF(Data!C551&gt;0,4-Data!C551,"")</f>
        <v/>
      </c>
      <c r="D551" s="21" t="str">
        <f>IF(Data!D551&gt;0,4-Data!D551,"")</f>
        <v/>
      </c>
      <c r="E551" s="21" t="str">
        <f>IF(Data!E551&gt;0,4-Data!E551,"")</f>
        <v/>
      </c>
      <c r="F551" s="21" t="str">
        <f>IF(Data!F551&gt;0,Data!F551-4,"")</f>
        <v/>
      </c>
      <c r="G551" s="21" t="str">
        <f>IF(Data!G551&gt;0,Data!G551-4,"")</f>
        <v/>
      </c>
      <c r="H551" s="21" t="str">
        <f>IF(Data!H551&gt;0,Data!H551-4,"")</f>
        <v/>
      </c>
      <c r="I551" s="21" t="str">
        <f>IF(Data!I551&gt;0,4-Data!I551,"")</f>
        <v/>
      </c>
      <c r="J551" s="21" t="str">
        <f>IF(Data!J551&gt;0,4-Data!J551,"")</f>
        <v/>
      </c>
      <c r="K551" s="21" t="str">
        <f>IF(Data!K551&gt;0,Data!K551-4,"")</f>
        <v/>
      </c>
      <c r="L551" s="21" t="str">
        <f>IF(Data!L551&gt;0,4-Data!L551,"")</f>
        <v/>
      </c>
      <c r="M551" s="21" t="str">
        <f>IF(Data!M551&gt;0,Data!M551-4,"")</f>
        <v/>
      </c>
      <c r="N551" s="21" t="str">
        <f>IF(Data!N551&gt;0,Data!N551-4,"")</f>
        <v/>
      </c>
      <c r="O551" s="21" t="str">
        <f>IF(Data!O551&gt;0,Data!O551-4,"")</f>
        <v/>
      </c>
      <c r="P551" s="21" t="str">
        <f>IF(Data!P551&gt;0,Data!P551-4,"")</f>
        <v/>
      </c>
      <c r="Q551" s="21" t="str">
        <f>IF(Data!Q551&gt;0,4-Data!Q551,"")</f>
        <v/>
      </c>
      <c r="R551" s="21" t="str">
        <f>IF(Data!R551&gt;0,4-Data!R551,"")</f>
        <v/>
      </c>
      <c r="S551" s="21" t="str">
        <f>IF(Data!S551&gt;0,4-Data!S551,"")</f>
        <v/>
      </c>
      <c r="T551" s="21" t="str">
        <f>IF(Data!T551&gt;0,Data!T551-4,"")</f>
        <v/>
      </c>
      <c r="U551" s="21" t="str">
        <f>IF(Data!U551&gt;0,4-Data!U551,"")</f>
        <v/>
      </c>
      <c r="V551" s="21" t="str">
        <f>IF(Data!V551&gt;0,Data!V551-4,"")</f>
        <v/>
      </c>
      <c r="W551" s="21" t="str">
        <f>IF(Data!W551&gt;0,4-Data!W551,"")</f>
        <v/>
      </c>
      <c r="X551" s="21" t="str">
        <f>IF(Data!X551&gt;0,4-Data!X551,"")</f>
        <v/>
      </c>
      <c r="Y551" s="21" t="str">
        <f>IF(Data!Y551&gt;0,4-Data!Y551,"")</f>
        <v/>
      </c>
      <c r="Z551" s="21" t="str">
        <f>IF(Data!Z551&gt;0,Data!Z551-4,"")</f>
        <v/>
      </c>
      <c r="AC551" s="39" t="str">
        <f t="shared" si="1"/>
        <v/>
      </c>
      <c r="AD551" s="39" t="str">
        <f t="shared" si="2"/>
        <v/>
      </c>
      <c r="AE551" s="39" t="str">
        <f t="shared" si="3"/>
        <v/>
      </c>
      <c r="AF551" s="39" t="str">
        <f t="shared" si="4"/>
        <v/>
      </c>
      <c r="AG551" s="39" t="str">
        <f t="shared" si="5"/>
        <v/>
      </c>
      <c r="AH551" s="39" t="str">
        <f t="shared" si="6"/>
        <v/>
      </c>
    </row>
    <row r="552" ht="14.25" customHeight="1">
      <c r="A552" s="21" t="str">
        <f>IF(Data!A552&gt;0,Data!A552-4,"")</f>
        <v/>
      </c>
      <c r="B552" s="21" t="str">
        <f>IF(Data!B552&gt;0,Data!B552-4,"")</f>
        <v/>
      </c>
      <c r="C552" s="21" t="str">
        <f>IF(Data!C552&gt;0,4-Data!C552,"")</f>
        <v/>
      </c>
      <c r="D552" s="21" t="str">
        <f>IF(Data!D552&gt;0,4-Data!D552,"")</f>
        <v/>
      </c>
      <c r="E552" s="21" t="str">
        <f>IF(Data!E552&gt;0,4-Data!E552,"")</f>
        <v/>
      </c>
      <c r="F552" s="21" t="str">
        <f>IF(Data!F552&gt;0,Data!F552-4,"")</f>
        <v/>
      </c>
      <c r="G552" s="21" t="str">
        <f>IF(Data!G552&gt;0,Data!G552-4,"")</f>
        <v/>
      </c>
      <c r="H552" s="21" t="str">
        <f>IF(Data!H552&gt;0,Data!H552-4,"")</f>
        <v/>
      </c>
      <c r="I552" s="21" t="str">
        <f>IF(Data!I552&gt;0,4-Data!I552,"")</f>
        <v/>
      </c>
      <c r="J552" s="21" t="str">
        <f>IF(Data!J552&gt;0,4-Data!J552,"")</f>
        <v/>
      </c>
      <c r="K552" s="21" t="str">
        <f>IF(Data!K552&gt;0,Data!K552-4,"")</f>
        <v/>
      </c>
      <c r="L552" s="21" t="str">
        <f>IF(Data!L552&gt;0,4-Data!L552,"")</f>
        <v/>
      </c>
      <c r="M552" s="21" t="str">
        <f>IF(Data!M552&gt;0,Data!M552-4,"")</f>
        <v/>
      </c>
      <c r="N552" s="21" t="str">
        <f>IF(Data!N552&gt;0,Data!N552-4,"")</f>
        <v/>
      </c>
      <c r="O552" s="21" t="str">
        <f>IF(Data!O552&gt;0,Data!O552-4,"")</f>
        <v/>
      </c>
      <c r="P552" s="21" t="str">
        <f>IF(Data!P552&gt;0,Data!P552-4,"")</f>
        <v/>
      </c>
      <c r="Q552" s="21" t="str">
        <f>IF(Data!Q552&gt;0,4-Data!Q552,"")</f>
        <v/>
      </c>
      <c r="R552" s="21" t="str">
        <f>IF(Data!R552&gt;0,4-Data!R552,"")</f>
        <v/>
      </c>
      <c r="S552" s="21" t="str">
        <f>IF(Data!S552&gt;0,4-Data!S552,"")</f>
        <v/>
      </c>
      <c r="T552" s="21" t="str">
        <f>IF(Data!T552&gt;0,Data!T552-4,"")</f>
        <v/>
      </c>
      <c r="U552" s="21" t="str">
        <f>IF(Data!U552&gt;0,4-Data!U552,"")</f>
        <v/>
      </c>
      <c r="V552" s="21" t="str">
        <f>IF(Data!V552&gt;0,Data!V552-4,"")</f>
        <v/>
      </c>
      <c r="W552" s="21" t="str">
        <f>IF(Data!W552&gt;0,4-Data!W552,"")</f>
        <v/>
      </c>
      <c r="X552" s="21" t="str">
        <f>IF(Data!X552&gt;0,4-Data!X552,"")</f>
        <v/>
      </c>
      <c r="Y552" s="21" t="str">
        <f>IF(Data!Y552&gt;0,4-Data!Y552,"")</f>
        <v/>
      </c>
      <c r="Z552" s="21" t="str">
        <f>IF(Data!Z552&gt;0,Data!Z552-4,"")</f>
        <v/>
      </c>
      <c r="AC552" s="39" t="str">
        <f t="shared" si="1"/>
        <v/>
      </c>
      <c r="AD552" s="39" t="str">
        <f t="shared" si="2"/>
        <v/>
      </c>
      <c r="AE552" s="39" t="str">
        <f t="shared" si="3"/>
        <v/>
      </c>
      <c r="AF552" s="39" t="str">
        <f t="shared" si="4"/>
        <v/>
      </c>
      <c r="AG552" s="39" t="str">
        <f t="shared" si="5"/>
        <v/>
      </c>
      <c r="AH552" s="39" t="str">
        <f t="shared" si="6"/>
        <v/>
      </c>
    </row>
    <row r="553" ht="14.25" customHeight="1">
      <c r="A553" s="21" t="str">
        <f>IF(Data!A553&gt;0,Data!A553-4,"")</f>
        <v/>
      </c>
      <c r="B553" s="21" t="str">
        <f>IF(Data!B553&gt;0,Data!B553-4,"")</f>
        <v/>
      </c>
      <c r="C553" s="21" t="str">
        <f>IF(Data!C553&gt;0,4-Data!C553,"")</f>
        <v/>
      </c>
      <c r="D553" s="21" t="str">
        <f>IF(Data!D553&gt;0,4-Data!D553,"")</f>
        <v/>
      </c>
      <c r="E553" s="21" t="str">
        <f>IF(Data!E553&gt;0,4-Data!E553,"")</f>
        <v/>
      </c>
      <c r="F553" s="21" t="str">
        <f>IF(Data!F553&gt;0,Data!F553-4,"")</f>
        <v/>
      </c>
      <c r="G553" s="21" t="str">
        <f>IF(Data!G553&gt;0,Data!G553-4,"")</f>
        <v/>
      </c>
      <c r="H553" s="21" t="str">
        <f>IF(Data!H553&gt;0,Data!H553-4,"")</f>
        <v/>
      </c>
      <c r="I553" s="21" t="str">
        <f>IF(Data!I553&gt;0,4-Data!I553,"")</f>
        <v/>
      </c>
      <c r="J553" s="21" t="str">
        <f>IF(Data!J553&gt;0,4-Data!J553,"")</f>
        <v/>
      </c>
      <c r="K553" s="21" t="str">
        <f>IF(Data!K553&gt;0,Data!K553-4,"")</f>
        <v/>
      </c>
      <c r="L553" s="21" t="str">
        <f>IF(Data!L553&gt;0,4-Data!L553,"")</f>
        <v/>
      </c>
      <c r="M553" s="21" t="str">
        <f>IF(Data!M553&gt;0,Data!M553-4,"")</f>
        <v/>
      </c>
      <c r="N553" s="21" t="str">
        <f>IF(Data!N553&gt;0,Data!N553-4,"")</f>
        <v/>
      </c>
      <c r="O553" s="21" t="str">
        <f>IF(Data!O553&gt;0,Data!O553-4,"")</f>
        <v/>
      </c>
      <c r="P553" s="21" t="str">
        <f>IF(Data!P553&gt;0,Data!P553-4,"")</f>
        <v/>
      </c>
      <c r="Q553" s="21" t="str">
        <f>IF(Data!Q553&gt;0,4-Data!Q553,"")</f>
        <v/>
      </c>
      <c r="R553" s="21" t="str">
        <f>IF(Data!R553&gt;0,4-Data!R553,"")</f>
        <v/>
      </c>
      <c r="S553" s="21" t="str">
        <f>IF(Data!S553&gt;0,4-Data!S553,"")</f>
        <v/>
      </c>
      <c r="T553" s="21" t="str">
        <f>IF(Data!T553&gt;0,Data!T553-4,"")</f>
        <v/>
      </c>
      <c r="U553" s="21" t="str">
        <f>IF(Data!U553&gt;0,4-Data!U553,"")</f>
        <v/>
      </c>
      <c r="V553" s="21" t="str">
        <f>IF(Data!V553&gt;0,Data!V553-4,"")</f>
        <v/>
      </c>
      <c r="W553" s="21" t="str">
        <f>IF(Data!W553&gt;0,4-Data!W553,"")</f>
        <v/>
      </c>
      <c r="X553" s="21" t="str">
        <f>IF(Data!X553&gt;0,4-Data!X553,"")</f>
        <v/>
      </c>
      <c r="Y553" s="21" t="str">
        <f>IF(Data!Y553&gt;0,4-Data!Y553,"")</f>
        <v/>
      </c>
      <c r="Z553" s="21" t="str">
        <f>IF(Data!Z553&gt;0,Data!Z553-4,"")</f>
        <v/>
      </c>
      <c r="AC553" s="39" t="str">
        <f t="shared" si="1"/>
        <v/>
      </c>
      <c r="AD553" s="39" t="str">
        <f t="shared" si="2"/>
        <v/>
      </c>
      <c r="AE553" s="39" t="str">
        <f t="shared" si="3"/>
        <v/>
      </c>
      <c r="AF553" s="39" t="str">
        <f t="shared" si="4"/>
        <v/>
      </c>
      <c r="AG553" s="39" t="str">
        <f t="shared" si="5"/>
        <v/>
      </c>
      <c r="AH553" s="39" t="str">
        <f t="shared" si="6"/>
        <v/>
      </c>
    </row>
    <row r="554" ht="14.25" customHeight="1">
      <c r="A554" s="21" t="str">
        <f>IF(Data!A554&gt;0,Data!A554-4,"")</f>
        <v/>
      </c>
      <c r="B554" s="21" t="str">
        <f>IF(Data!B554&gt;0,Data!B554-4,"")</f>
        <v/>
      </c>
      <c r="C554" s="21" t="str">
        <f>IF(Data!C554&gt;0,4-Data!C554,"")</f>
        <v/>
      </c>
      <c r="D554" s="21" t="str">
        <f>IF(Data!D554&gt;0,4-Data!D554,"")</f>
        <v/>
      </c>
      <c r="E554" s="21" t="str">
        <f>IF(Data!E554&gt;0,4-Data!E554,"")</f>
        <v/>
      </c>
      <c r="F554" s="21" t="str">
        <f>IF(Data!F554&gt;0,Data!F554-4,"")</f>
        <v/>
      </c>
      <c r="G554" s="21" t="str">
        <f>IF(Data!G554&gt;0,Data!G554-4,"")</f>
        <v/>
      </c>
      <c r="H554" s="21" t="str">
        <f>IF(Data!H554&gt;0,Data!H554-4,"")</f>
        <v/>
      </c>
      <c r="I554" s="21" t="str">
        <f>IF(Data!I554&gt;0,4-Data!I554,"")</f>
        <v/>
      </c>
      <c r="J554" s="21" t="str">
        <f>IF(Data!J554&gt;0,4-Data!J554,"")</f>
        <v/>
      </c>
      <c r="K554" s="21" t="str">
        <f>IF(Data!K554&gt;0,Data!K554-4,"")</f>
        <v/>
      </c>
      <c r="L554" s="21" t="str">
        <f>IF(Data!L554&gt;0,4-Data!L554,"")</f>
        <v/>
      </c>
      <c r="M554" s="21" t="str">
        <f>IF(Data!M554&gt;0,Data!M554-4,"")</f>
        <v/>
      </c>
      <c r="N554" s="21" t="str">
        <f>IF(Data!N554&gt;0,Data!N554-4,"")</f>
        <v/>
      </c>
      <c r="O554" s="21" t="str">
        <f>IF(Data!O554&gt;0,Data!O554-4,"")</f>
        <v/>
      </c>
      <c r="P554" s="21" t="str">
        <f>IF(Data!P554&gt;0,Data!P554-4,"")</f>
        <v/>
      </c>
      <c r="Q554" s="21" t="str">
        <f>IF(Data!Q554&gt;0,4-Data!Q554,"")</f>
        <v/>
      </c>
      <c r="R554" s="21" t="str">
        <f>IF(Data!R554&gt;0,4-Data!R554,"")</f>
        <v/>
      </c>
      <c r="S554" s="21" t="str">
        <f>IF(Data!S554&gt;0,4-Data!S554,"")</f>
        <v/>
      </c>
      <c r="T554" s="21" t="str">
        <f>IF(Data!T554&gt;0,Data!T554-4,"")</f>
        <v/>
      </c>
      <c r="U554" s="21" t="str">
        <f>IF(Data!U554&gt;0,4-Data!U554,"")</f>
        <v/>
      </c>
      <c r="V554" s="21" t="str">
        <f>IF(Data!V554&gt;0,Data!V554-4,"")</f>
        <v/>
      </c>
      <c r="W554" s="21" t="str">
        <f>IF(Data!W554&gt;0,4-Data!W554,"")</f>
        <v/>
      </c>
      <c r="X554" s="21" t="str">
        <f>IF(Data!X554&gt;0,4-Data!X554,"")</f>
        <v/>
      </c>
      <c r="Y554" s="21" t="str">
        <f>IF(Data!Y554&gt;0,4-Data!Y554,"")</f>
        <v/>
      </c>
      <c r="Z554" s="21" t="str">
        <f>IF(Data!Z554&gt;0,Data!Z554-4,"")</f>
        <v/>
      </c>
      <c r="AC554" s="39" t="str">
        <f t="shared" si="1"/>
        <v/>
      </c>
      <c r="AD554" s="39" t="str">
        <f t="shared" si="2"/>
        <v/>
      </c>
      <c r="AE554" s="39" t="str">
        <f t="shared" si="3"/>
        <v/>
      </c>
      <c r="AF554" s="39" t="str">
        <f t="shared" si="4"/>
        <v/>
      </c>
      <c r="AG554" s="39" t="str">
        <f t="shared" si="5"/>
        <v/>
      </c>
      <c r="AH554" s="39" t="str">
        <f t="shared" si="6"/>
        <v/>
      </c>
    </row>
    <row r="555" ht="14.25" customHeight="1">
      <c r="A555" s="21" t="str">
        <f>IF(Data!A555&gt;0,Data!A555-4,"")</f>
        <v/>
      </c>
      <c r="B555" s="21" t="str">
        <f>IF(Data!B555&gt;0,Data!B555-4,"")</f>
        <v/>
      </c>
      <c r="C555" s="21" t="str">
        <f>IF(Data!C555&gt;0,4-Data!C555,"")</f>
        <v/>
      </c>
      <c r="D555" s="21" t="str">
        <f>IF(Data!D555&gt;0,4-Data!D555,"")</f>
        <v/>
      </c>
      <c r="E555" s="21" t="str">
        <f>IF(Data!E555&gt;0,4-Data!E555,"")</f>
        <v/>
      </c>
      <c r="F555" s="21" t="str">
        <f>IF(Data!F555&gt;0,Data!F555-4,"")</f>
        <v/>
      </c>
      <c r="G555" s="21" t="str">
        <f>IF(Data!G555&gt;0,Data!G555-4,"")</f>
        <v/>
      </c>
      <c r="H555" s="21" t="str">
        <f>IF(Data!H555&gt;0,Data!H555-4,"")</f>
        <v/>
      </c>
      <c r="I555" s="21" t="str">
        <f>IF(Data!I555&gt;0,4-Data!I555,"")</f>
        <v/>
      </c>
      <c r="J555" s="21" t="str">
        <f>IF(Data!J555&gt;0,4-Data!J555,"")</f>
        <v/>
      </c>
      <c r="K555" s="21" t="str">
        <f>IF(Data!K555&gt;0,Data!K555-4,"")</f>
        <v/>
      </c>
      <c r="L555" s="21" t="str">
        <f>IF(Data!L555&gt;0,4-Data!L555,"")</f>
        <v/>
      </c>
      <c r="M555" s="21" t="str">
        <f>IF(Data!M555&gt;0,Data!M555-4,"")</f>
        <v/>
      </c>
      <c r="N555" s="21" t="str">
        <f>IF(Data!N555&gt;0,Data!N555-4,"")</f>
        <v/>
      </c>
      <c r="O555" s="21" t="str">
        <f>IF(Data!O555&gt;0,Data!O555-4,"")</f>
        <v/>
      </c>
      <c r="P555" s="21" t="str">
        <f>IF(Data!P555&gt;0,Data!P555-4,"")</f>
        <v/>
      </c>
      <c r="Q555" s="21" t="str">
        <f>IF(Data!Q555&gt;0,4-Data!Q555,"")</f>
        <v/>
      </c>
      <c r="R555" s="21" t="str">
        <f>IF(Data!R555&gt;0,4-Data!R555,"")</f>
        <v/>
      </c>
      <c r="S555" s="21" t="str">
        <f>IF(Data!S555&gt;0,4-Data!S555,"")</f>
        <v/>
      </c>
      <c r="T555" s="21" t="str">
        <f>IF(Data!T555&gt;0,Data!T555-4,"")</f>
        <v/>
      </c>
      <c r="U555" s="21" t="str">
        <f>IF(Data!U555&gt;0,4-Data!U555,"")</f>
        <v/>
      </c>
      <c r="V555" s="21" t="str">
        <f>IF(Data!V555&gt;0,Data!V555-4,"")</f>
        <v/>
      </c>
      <c r="W555" s="21" t="str">
        <f>IF(Data!W555&gt;0,4-Data!W555,"")</f>
        <v/>
      </c>
      <c r="X555" s="21" t="str">
        <f>IF(Data!X555&gt;0,4-Data!X555,"")</f>
        <v/>
      </c>
      <c r="Y555" s="21" t="str">
        <f>IF(Data!Y555&gt;0,4-Data!Y555,"")</f>
        <v/>
      </c>
      <c r="Z555" s="21" t="str">
        <f>IF(Data!Z555&gt;0,Data!Z555-4,"")</f>
        <v/>
      </c>
      <c r="AC555" s="39" t="str">
        <f t="shared" si="1"/>
        <v/>
      </c>
      <c r="AD555" s="39" t="str">
        <f t="shared" si="2"/>
        <v/>
      </c>
      <c r="AE555" s="39" t="str">
        <f t="shared" si="3"/>
        <v/>
      </c>
      <c r="AF555" s="39" t="str">
        <f t="shared" si="4"/>
        <v/>
      </c>
      <c r="AG555" s="39" t="str">
        <f t="shared" si="5"/>
        <v/>
      </c>
      <c r="AH555" s="39" t="str">
        <f t="shared" si="6"/>
        <v/>
      </c>
    </row>
    <row r="556" ht="14.25" customHeight="1">
      <c r="A556" s="21" t="str">
        <f>IF(Data!A556&gt;0,Data!A556-4,"")</f>
        <v/>
      </c>
      <c r="B556" s="21" t="str">
        <f>IF(Data!B556&gt;0,Data!B556-4,"")</f>
        <v/>
      </c>
      <c r="C556" s="21" t="str">
        <f>IF(Data!C556&gt;0,4-Data!C556,"")</f>
        <v/>
      </c>
      <c r="D556" s="21" t="str">
        <f>IF(Data!D556&gt;0,4-Data!D556,"")</f>
        <v/>
      </c>
      <c r="E556" s="21" t="str">
        <f>IF(Data!E556&gt;0,4-Data!E556,"")</f>
        <v/>
      </c>
      <c r="F556" s="21" t="str">
        <f>IF(Data!F556&gt;0,Data!F556-4,"")</f>
        <v/>
      </c>
      <c r="G556" s="21" t="str">
        <f>IF(Data!G556&gt;0,Data!G556-4,"")</f>
        <v/>
      </c>
      <c r="H556" s="21" t="str">
        <f>IF(Data!H556&gt;0,Data!H556-4,"")</f>
        <v/>
      </c>
      <c r="I556" s="21" t="str">
        <f>IF(Data!I556&gt;0,4-Data!I556,"")</f>
        <v/>
      </c>
      <c r="J556" s="21" t="str">
        <f>IF(Data!J556&gt;0,4-Data!J556,"")</f>
        <v/>
      </c>
      <c r="K556" s="21" t="str">
        <f>IF(Data!K556&gt;0,Data!K556-4,"")</f>
        <v/>
      </c>
      <c r="L556" s="21" t="str">
        <f>IF(Data!L556&gt;0,4-Data!L556,"")</f>
        <v/>
      </c>
      <c r="M556" s="21" t="str">
        <f>IF(Data!M556&gt;0,Data!M556-4,"")</f>
        <v/>
      </c>
      <c r="N556" s="21" t="str">
        <f>IF(Data!N556&gt;0,Data!N556-4,"")</f>
        <v/>
      </c>
      <c r="O556" s="21" t="str">
        <f>IF(Data!O556&gt;0,Data!O556-4,"")</f>
        <v/>
      </c>
      <c r="P556" s="21" t="str">
        <f>IF(Data!P556&gt;0,Data!P556-4,"")</f>
        <v/>
      </c>
      <c r="Q556" s="21" t="str">
        <f>IF(Data!Q556&gt;0,4-Data!Q556,"")</f>
        <v/>
      </c>
      <c r="R556" s="21" t="str">
        <f>IF(Data!R556&gt;0,4-Data!R556,"")</f>
        <v/>
      </c>
      <c r="S556" s="21" t="str">
        <f>IF(Data!S556&gt;0,4-Data!S556,"")</f>
        <v/>
      </c>
      <c r="T556" s="21" t="str">
        <f>IF(Data!T556&gt;0,Data!T556-4,"")</f>
        <v/>
      </c>
      <c r="U556" s="21" t="str">
        <f>IF(Data!U556&gt;0,4-Data!U556,"")</f>
        <v/>
      </c>
      <c r="V556" s="21" t="str">
        <f>IF(Data!V556&gt;0,Data!V556-4,"")</f>
        <v/>
      </c>
      <c r="W556" s="21" t="str">
        <f>IF(Data!W556&gt;0,4-Data!W556,"")</f>
        <v/>
      </c>
      <c r="X556" s="21" t="str">
        <f>IF(Data!X556&gt;0,4-Data!X556,"")</f>
        <v/>
      </c>
      <c r="Y556" s="21" t="str">
        <f>IF(Data!Y556&gt;0,4-Data!Y556,"")</f>
        <v/>
      </c>
      <c r="Z556" s="21" t="str">
        <f>IF(Data!Z556&gt;0,Data!Z556-4,"")</f>
        <v/>
      </c>
      <c r="AC556" s="39" t="str">
        <f t="shared" si="1"/>
        <v/>
      </c>
      <c r="AD556" s="39" t="str">
        <f t="shared" si="2"/>
        <v/>
      </c>
      <c r="AE556" s="39" t="str">
        <f t="shared" si="3"/>
        <v/>
      </c>
      <c r="AF556" s="39" t="str">
        <f t="shared" si="4"/>
        <v/>
      </c>
      <c r="AG556" s="39" t="str">
        <f t="shared" si="5"/>
        <v/>
      </c>
      <c r="AH556" s="39" t="str">
        <f t="shared" si="6"/>
        <v/>
      </c>
    </row>
    <row r="557" ht="14.25" customHeight="1">
      <c r="A557" s="21" t="str">
        <f>IF(Data!A557&gt;0,Data!A557-4,"")</f>
        <v/>
      </c>
      <c r="B557" s="21" t="str">
        <f>IF(Data!B557&gt;0,Data!B557-4,"")</f>
        <v/>
      </c>
      <c r="C557" s="21" t="str">
        <f>IF(Data!C557&gt;0,4-Data!C557,"")</f>
        <v/>
      </c>
      <c r="D557" s="21" t="str">
        <f>IF(Data!D557&gt;0,4-Data!D557,"")</f>
        <v/>
      </c>
      <c r="E557" s="21" t="str">
        <f>IF(Data!E557&gt;0,4-Data!E557,"")</f>
        <v/>
      </c>
      <c r="F557" s="21" t="str">
        <f>IF(Data!F557&gt;0,Data!F557-4,"")</f>
        <v/>
      </c>
      <c r="G557" s="21" t="str">
        <f>IF(Data!G557&gt;0,Data!G557-4,"")</f>
        <v/>
      </c>
      <c r="H557" s="21" t="str">
        <f>IF(Data!H557&gt;0,Data!H557-4,"")</f>
        <v/>
      </c>
      <c r="I557" s="21" t="str">
        <f>IF(Data!I557&gt;0,4-Data!I557,"")</f>
        <v/>
      </c>
      <c r="J557" s="21" t="str">
        <f>IF(Data!J557&gt;0,4-Data!J557,"")</f>
        <v/>
      </c>
      <c r="K557" s="21" t="str">
        <f>IF(Data!K557&gt;0,Data!K557-4,"")</f>
        <v/>
      </c>
      <c r="L557" s="21" t="str">
        <f>IF(Data!L557&gt;0,4-Data!L557,"")</f>
        <v/>
      </c>
      <c r="M557" s="21" t="str">
        <f>IF(Data!M557&gt;0,Data!M557-4,"")</f>
        <v/>
      </c>
      <c r="N557" s="21" t="str">
        <f>IF(Data!N557&gt;0,Data!N557-4,"")</f>
        <v/>
      </c>
      <c r="O557" s="21" t="str">
        <f>IF(Data!O557&gt;0,Data!O557-4,"")</f>
        <v/>
      </c>
      <c r="P557" s="21" t="str">
        <f>IF(Data!P557&gt;0,Data!P557-4,"")</f>
        <v/>
      </c>
      <c r="Q557" s="21" t="str">
        <f>IF(Data!Q557&gt;0,4-Data!Q557,"")</f>
        <v/>
      </c>
      <c r="R557" s="21" t="str">
        <f>IF(Data!R557&gt;0,4-Data!R557,"")</f>
        <v/>
      </c>
      <c r="S557" s="21" t="str">
        <f>IF(Data!S557&gt;0,4-Data!S557,"")</f>
        <v/>
      </c>
      <c r="T557" s="21" t="str">
        <f>IF(Data!T557&gt;0,Data!T557-4,"")</f>
        <v/>
      </c>
      <c r="U557" s="21" t="str">
        <f>IF(Data!U557&gt;0,4-Data!U557,"")</f>
        <v/>
      </c>
      <c r="V557" s="21" t="str">
        <f>IF(Data!V557&gt;0,Data!V557-4,"")</f>
        <v/>
      </c>
      <c r="W557" s="21" t="str">
        <f>IF(Data!W557&gt;0,4-Data!W557,"")</f>
        <v/>
      </c>
      <c r="X557" s="21" t="str">
        <f>IF(Data!X557&gt;0,4-Data!X557,"")</f>
        <v/>
      </c>
      <c r="Y557" s="21" t="str">
        <f>IF(Data!Y557&gt;0,4-Data!Y557,"")</f>
        <v/>
      </c>
      <c r="Z557" s="21" t="str">
        <f>IF(Data!Z557&gt;0,Data!Z557-4,"")</f>
        <v/>
      </c>
      <c r="AC557" s="39" t="str">
        <f t="shared" si="1"/>
        <v/>
      </c>
      <c r="AD557" s="39" t="str">
        <f t="shared" si="2"/>
        <v/>
      </c>
      <c r="AE557" s="39" t="str">
        <f t="shared" si="3"/>
        <v/>
      </c>
      <c r="AF557" s="39" t="str">
        <f t="shared" si="4"/>
        <v/>
      </c>
      <c r="AG557" s="39" t="str">
        <f t="shared" si="5"/>
        <v/>
      </c>
      <c r="AH557" s="39" t="str">
        <f t="shared" si="6"/>
        <v/>
      </c>
    </row>
    <row r="558" ht="14.25" customHeight="1">
      <c r="A558" s="21" t="str">
        <f>IF(Data!A558&gt;0,Data!A558-4,"")</f>
        <v/>
      </c>
      <c r="B558" s="21" t="str">
        <f>IF(Data!B558&gt;0,Data!B558-4,"")</f>
        <v/>
      </c>
      <c r="C558" s="21" t="str">
        <f>IF(Data!C558&gt;0,4-Data!C558,"")</f>
        <v/>
      </c>
      <c r="D558" s="21" t="str">
        <f>IF(Data!D558&gt;0,4-Data!D558,"")</f>
        <v/>
      </c>
      <c r="E558" s="21" t="str">
        <f>IF(Data!E558&gt;0,4-Data!E558,"")</f>
        <v/>
      </c>
      <c r="F558" s="21" t="str">
        <f>IF(Data!F558&gt;0,Data!F558-4,"")</f>
        <v/>
      </c>
      <c r="G558" s="21" t="str">
        <f>IF(Data!G558&gt;0,Data!G558-4,"")</f>
        <v/>
      </c>
      <c r="H558" s="21" t="str">
        <f>IF(Data!H558&gt;0,Data!H558-4,"")</f>
        <v/>
      </c>
      <c r="I558" s="21" t="str">
        <f>IF(Data!I558&gt;0,4-Data!I558,"")</f>
        <v/>
      </c>
      <c r="J558" s="21" t="str">
        <f>IF(Data!J558&gt;0,4-Data!J558,"")</f>
        <v/>
      </c>
      <c r="K558" s="21" t="str">
        <f>IF(Data!K558&gt;0,Data!K558-4,"")</f>
        <v/>
      </c>
      <c r="L558" s="21" t="str">
        <f>IF(Data!L558&gt;0,4-Data!L558,"")</f>
        <v/>
      </c>
      <c r="M558" s="21" t="str">
        <f>IF(Data!M558&gt;0,Data!M558-4,"")</f>
        <v/>
      </c>
      <c r="N558" s="21" t="str">
        <f>IF(Data!N558&gt;0,Data!N558-4,"")</f>
        <v/>
      </c>
      <c r="O558" s="21" t="str">
        <f>IF(Data!O558&gt;0,Data!O558-4,"")</f>
        <v/>
      </c>
      <c r="P558" s="21" t="str">
        <f>IF(Data!P558&gt;0,Data!P558-4,"")</f>
        <v/>
      </c>
      <c r="Q558" s="21" t="str">
        <f>IF(Data!Q558&gt;0,4-Data!Q558,"")</f>
        <v/>
      </c>
      <c r="R558" s="21" t="str">
        <f>IF(Data!R558&gt;0,4-Data!R558,"")</f>
        <v/>
      </c>
      <c r="S558" s="21" t="str">
        <f>IF(Data!S558&gt;0,4-Data!S558,"")</f>
        <v/>
      </c>
      <c r="T558" s="21" t="str">
        <f>IF(Data!T558&gt;0,Data!T558-4,"")</f>
        <v/>
      </c>
      <c r="U558" s="21" t="str">
        <f>IF(Data!U558&gt;0,4-Data!U558,"")</f>
        <v/>
      </c>
      <c r="V558" s="21" t="str">
        <f>IF(Data!V558&gt;0,Data!V558-4,"")</f>
        <v/>
      </c>
      <c r="W558" s="21" t="str">
        <f>IF(Data!W558&gt;0,4-Data!W558,"")</f>
        <v/>
      </c>
      <c r="X558" s="21" t="str">
        <f>IF(Data!X558&gt;0,4-Data!X558,"")</f>
        <v/>
      </c>
      <c r="Y558" s="21" t="str">
        <f>IF(Data!Y558&gt;0,4-Data!Y558,"")</f>
        <v/>
      </c>
      <c r="Z558" s="21" t="str">
        <f>IF(Data!Z558&gt;0,Data!Z558-4,"")</f>
        <v/>
      </c>
      <c r="AC558" s="39" t="str">
        <f t="shared" si="1"/>
        <v/>
      </c>
      <c r="AD558" s="39" t="str">
        <f t="shared" si="2"/>
        <v/>
      </c>
      <c r="AE558" s="39" t="str">
        <f t="shared" si="3"/>
        <v/>
      </c>
      <c r="AF558" s="39" t="str">
        <f t="shared" si="4"/>
        <v/>
      </c>
      <c r="AG558" s="39" t="str">
        <f t="shared" si="5"/>
        <v/>
      </c>
      <c r="AH558" s="39" t="str">
        <f t="shared" si="6"/>
        <v/>
      </c>
    </row>
    <row r="559" ht="14.25" customHeight="1">
      <c r="A559" s="21" t="str">
        <f>IF(Data!A559&gt;0,Data!A559-4,"")</f>
        <v/>
      </c>
      <c r="B559" s="21" t="str">
        <f>IF(Data!B559&gt;0,Data!B559-4,"")</f>
        <v/>
      </c>
      <c r="C559" s="21" t="str">
        <f>IF(Data!C559&gt;0,4-Data!C559,"")</f>
        <v/>
      </c>
      <c r="D559" s="21" t="str">
        <f>IF(Data!D559&gt;0,4-Data!D559,"")</f>
        <v/>
      </c>
      <c r="E559" s="21" t="str">
        <f>IF(Data!E559&gt;0,4-Data!E559,"")</f>
        <v/>
      </c>
      <c r="F559" s="21" t="str">
        <f>IF(Data!F559&gt;0,Data!F559-4,"")</f>
        <v/>
      </c>
      <c r="G559" s="21" t="str">
        <f>IF(Data!G559&gt;0,Data!G559-4,"")</f>
        <v/>
      </c>
      <c r="H559" s="21" t="str">
        <f>IF(Data!H559&gt;0,Data!H559-4,"")</f>
        <v/>
      </c>
      <c r="I559" s="21" t="str">
        <f>IF(Data!I559&gt;0,4-Data!I559,"")</f>
        <v/>
      </c>
      <c r="J559" s="21" t="str">
        <f>IF(Data!J559&gt;0,4-Data!J559,"")</f>
        <v/>
      </c>
      <c r="K559" s="21" t="str">
        <f>IF(Data!K559&gt;0,Data!K559-4,"")</f>
        <v/>
      </c>
      <c r="L559" s="21" t="str">
        <f>IF(Data!L559&gt;0,4-Data!L559,"")</f>
        <v/>
      </c>
      <c r="M559" s="21" t="str">
        <f>IF(Data!M559&gt;0,Data!M559-4,"")</f>
        <v/>
      </c>
      <c r="N559" s="21" t="str">
        <f>IF(Data!N559&gt;0,Data!N559-4,"")</f>
        <v/>
      </c>
      <c r="O559" s="21" t="str">
        <f>IF(Data!O559&gt;0,Data!O559-4,"")</f>
        <v/>
      </c>
      <c r="P559" s="21" t="str">
        <f>IF(Data!P559&gt;0,Data!P559-4,"")</f>
        <v/>
      </c>
      <c r="Q559" s="21" t="str">
        <f>IF(Data!Q559&gt;0,4-Data!Q559,"")</f>
        <v/>
      </c>
      <c r="R559" s="21" t="str">
        <f>IF(Data!R559&gt;0,4-Data!R559,"")</f>
        <v/>
      </c>
      <c r="S559" s="21" t="str">
        <f>IF(Data!S559&gt;0,4-Data!S559,"")</f>
        <v/>
      </c>
      <c r="T559" s="21" t="str">
        <f>IF(Data!T559&gt;0,Data!T559-4,"")</f>
        <v/>
      </c>
      <c r="U559" s="21" t="str">
        <f>IF(Data!U559&gt;0,4-Data!U559,"")</f>
        <v/>
      </c>
      <c r="V559" s="21" t="str">
        <f>IF(Data!V559&gt;0,Data!V559-4,"")</f>
        <v/>
      </c>
      <c r="W559" s="21" t="str">
        <f>IF(Data!W559&gt;0,4-Data!W559,"")</f>
        <v/>
      </c>
      <c r="X559" s="21" t="str">
        <f>IF(Data!X559&gt;0,4-Data!X559,"")</f>
        <v/>
      </c>
      <c r="Y559" s="21" t="str">
        <f>IF(Data!Y559&gt;0,4-Data!Y559,"")</f>
        <v/>
      </c>
      <c r="Z559" s="21" t="str">
        <f>IF(Data!Z559&gt;0,Data!Z559-4,"")</f>
        <v/>
      </c>
      <c r="AC559" s="39" t="str">
        <f t="shared" si="1"/>
        <v/>
      </c>
      <c r="AD559" s="39" t="str">
        <f t="shared" si="2"/>
        <v/>
      </c>
      <c r="AE559" s="39" t="str">
        <f t="shared" si="3"/>
        <v/>
      </c>
      <c r="AF559" s="39" t="str">
        <f t="shared" si="4"/>
        <v/>
      </c>
      <c r="AG559" s="39" t="str">
        <f t="shared" si="5"/>
        <v/>
      </c>
      <c r="AH559" s="39" t="str">
        <f t="shared" si="6"/>
        <v/>
      </c>
    </row>
    <row r="560" ht="14.25" customHeight="1">
      <c r="A560" s="21" t="str">
        <f>IF(Data!A560&gt;0,Data!A560-4,"")</f>
        <v/>
      </c>
      <c r="B560" s="21" t="str">
        <f>IF(Data!B560&gt;0,Data!B560-4,"")</f>
        <v/>
      </c>
      <c r="C560" s="21" t="str">
        <f>IF(Data!C560&gt;0,4-Data!C560,"")</f>
        <v/>
      </c>
      <c r="D560" s="21" t="str">
        <f>IF(Data!D560&gt;0,4-Data!D560,"")</f>
        <v/>
      </c>
      <c r="E560" s="21" t="str">
        <f>IF(Data!E560&gt;0,4-Data!E560,"")</f>
        <v/>
      </c>
      <c r="F560" s="21" t="str">
        <f>IF(Data!F560&gt;0,Data!F560-4,"")</f>
        <v/>
      </c>
      <c r="G560" s="21" t="str">
        <f>IF(Data!G560&gt;0,Data!G560-4,"")</f>
        <v/>
      </c>
      <c r="H560" s="21" t="str">
        <f>IF(Data!H560&gt;0,Data!H560-4,"")</f>
        <v/>
      </c>
      <c r="I560" s="21" t="str">
        <f>IF(Data!I560&gt;0,4-Data!I560,"")</f>
        <v/>
      </c>
      <c r="J560" s="21" t="str">
        <f>IF(Data!J560&gt;0,4-Data!J560,"")</f>
        <v/>
      </c>
      <c r="K560" s="21" t="str">
        <f>IF(Data!K560&gt;0,Data!K560-4,"")</f>
        <v/>
      </c>
      <c r="L560" s="21" t="str">
        <f>IF(Data!L560&gt;0,4-Data!L560,"")</f>
        <v/>
      </c>
      <c r="M560" s="21" t="str">
        <f>IF(Data!M560&gt;0,Data!M560-4,"")</f>
        <v/>
      </c>
      <c r="N560" s="21" t="str">
        <f>IF(Data!N560&gt;0,Data!N560-4,"")</f>
        <v/>
      </c>
      <c r="O560" s="21" t="str">
        <f>IF(Data!O560&gt;0,Data!O560-4,"")</f>
        <v/>
      </c>
      <c r="P560" s="21" t="str">
        <f>IF(Data!P560&gt;0,Data!P560-4,"")</f>
        <v/>
      </c>
      <c r="Q560" s="21" t="str">
        <f>IF(Data!Q560&gt;0,4-Data!Q560,"")</f>
        <v/>
      </c>
      <c r="R560" s="21" t="str">
        <f>IF(Data!R560&gt;0,4-Data!R560,"")</f>
        <v/>
      </c>
      <c r="S560" s="21" t="str">
        <f>IF(Data!S560&gt;0,4-Data!S560,"")</f>
        <v/>
      </c>
      <c r="T560" s="21" t="str">
        <f>IF(Data!T560&gt;0,Data!T560-4,"")</f>
        <v/>
      </c>
      <c r="U560" s="21" t="str">
        <f>IF(Data!U560&gt;0,4-Data!U560,"")</f>
        <v/>
      </c>
      <c r="V560" s="21" t="str">
        <f>IF(Data!V560&gt;0,Data!V560-4,"")</f>
        <v/>
      </c>
      <c r="W560" s="21" t="str">
        <f>IF(Data!W560&gt;0,4-Data!W560,"")</f>
        <v/>
      </c>
      <c r="X560" s="21" t="str">
        <f>IF(Data!X560&gt;0,4-Data!X560,"")</f>
        <v/>
      </c>
      <c r="Y560" s="21" t="str">
        <f>IF(Data!Y560&gt;0,4-Data!Y560,"")</f>
        <v/>
      </c>
      <c r="Z560" s="21" t="str">
        <f>IF(Data!Z560&gt;0,Data!Z560-4,"")</f>
        <v/>
      </c>
      <c r="AC560" s="39" t="str">
        <f t="shared" si="1"/>
        <v/>
      </c>
      <c r="AD560" s="39" t="str">
        <f t="shared" si="2"/>
        <v/>
      </c>
      <c r="AE560" s="39" t="str">
        <f t="shared" si="3"/>
        <v/>
      </c>
      <c r="AF560" s="39" t="str">
        <f t="shared" si="4"/>
        <v/>
      </c>
      <c r="AG560" s="39" t="str">
        <f t="shared" si="5"/>
        <v/>
      </c>
      <c r="AH560" s="39" t="str">
        <f t="shared" si="6"/>
        <v/>
      </c>
    </row>
    <row r="561" ht="14.25" customHeight="1">
      <c r="A561" s="21" t="str">
        <f>IF(Data!A561&gt;0,Data!A561-4,"")</f>
        <v/>
      </c>
      <c r="B561" s="21" t="str">
        <f>IF(Data!B561&gt;0,Data!B561-4,"")</f>
        <v/>
      </c>
      <c r="C561" s="21" t="str">
        <f>IF(Data!C561&gt;0,4-Data!C561,"")</f>
        <v/>
      </c>
      <c r="D561" s="21" t="str">
        <f>IF(Data!D561&gt;0,4-Data!D561,"")</f>
        <v/>
      </c>
      <c r="E561" s="21" t="str">
        <f>IF(Data!E561&gt;0,4-Data!E561,"")</f>
        <v/>
      </c>
      <c r="F561" s="21" t="str">
        <f>IF(Data!F561&gt;0,Data!F561-4,"")</f>
        <v/>
      </c>
      <c r="G561" s="21" t="str">
        <f>IF(Data!G561&gt;0,Data!G561-4,"")</f>
        <v/>
      </c>
      <c r="H561" s="21" t="str">
        <f>IF(Data!H561&gt;0,Data!H561-4,"")</f>
        <v/>
      </c>
      <c r="I561" s="21" t="str">
        <f>IF(Data!I561&gt;0,4-Data!I561,"")</f>
        <v/>
      </c>
      <c r="J561" s="21" t="str">
        <f>IF(Data!J561&gt;0,4-Data!J561,"")</f>
        <v/>
      </c>
      <c r="K561" s="21" t="str">
        <f>IF(Data!K561&gt;0,Data!K561-4,"")</f>
        <v/>
      </c>
      <c r="L561" s="21" t="str">
        <f>IF(Data!L561&gt;0,4-Data!L561,"")</f>
        <v/>
      </c>
      <c r="M561" s="21" t="str">
        <f>IF(Data!M561&gt;0,Data!M561-4,"")</f>
        <v/>
      </c>
      <c r="N561" s="21" t="str">
        <f>IF(Data!N561&gt;0,Data!N561-4,"")</f>
        <v/>
      </c>
      <c r="O561" s="21" t="str">
        <f>IF(Data!O561&gt;0,Data!O561-4,"")</f>
        <v/>
      </c>
      <c r="P561" s="21" t="str">
        <f>IF(Data!P561&gt;0,Data!P561-4,"")</f>
        <v/>
      </c>
      <c r="Q561" s="21" t="str">
        <f>IF(Data!Q561&gt;0,4-Data!Q561,"")</f>
        <v/>
      </c>
      <c r="R561" s="21" t="str">
        <f>IF(Data!R561&gt;0,4-Data!R561,"")</f>
        <v/>
      </c>
      <c r="S561" s="21" t="str">
        <f>IF(Data!S561&gt;0,4-Data!S561,"")</f>
        <v/>
      </c>
      <c r="T561" s="21" t="str">
        <f>IF(Data!T561&gt;0,Data!T561-4,"")</f>
        <v/>
      </c>
      <c r="U561" s="21" t="str">
        <f>IF(Data!U561&gt;0,4-Data!U561,"")</f>
        <v/>
      </c>
      <c r="V561" s="21" t="str">
        <f>IF(Data!V561&gt;0,Data!V561-4,"")</f>
        <v/>
      </c>
      <c r="W561" s="21" t="str">
        <f>IF(Data!W561&gt;0,4-Data!W561,"")</f>
        <v/>
      </c>
      <c r="X561" s="21" t="str">
        <f>IF(Data!X561&gt;0,4-Data!X561,"")</f>
        <v/>
      </c>
      <c r="Y561" s="21" t="str">
        <f>IF(Data!Y561&gt;0,4-Data!Y561,"")</f>
        <v/>
      </c>
      <c r="Z561" s="21" t="str">
        <f>IF(Data!Z561&gt;0,Data!Z561-4,"")</f>
        <v/>
      </c>
      <c r="AC561" s="39" t="str">
        <f t="shared" si="1"/>
        <v/>
      </c>
      <c r="AD561" s="39" t="str">
        <f t="shared" si="2"/>
        <v/>
      </c>
      <c r="AE561" s="39" t="str">
        <f t="shared" si="3"/>
        <v/>
      </c>
      <c r="AF561" s="39" t="str">
        <f t="shared" si="4"/>
        <v/>
      </c>
      <c r="AG561" s="39" t="str">
        <f t="shared" si="5"/>
        <v/>
      </c>
      <c r="AH561" s="39" t="str">
        <f t="shared" si="6"/>
        <v/>
      </c>
    </row>
    <row r="562" ht="14.25" customHeight="1">
      <c r="A562" s="21" t="str">
        <f>IF(Data!A562&gt;0,Data!A562-4,"")</f>
        <v/>
      </c>
      <c r="B562" s="21" t="str">
        <f>IF(Data!B562&gt;0,Data!B562-4,"")</f>
        <v/>
      </c>
      <c r="C562" s="21" t="str">
        <f>IF(Data!C562&gt;0,4-Data!C562,"")</f>
        <v/>
      </c>
      <c r="D562" s="21" t="str">
        <f>IF(Data!D562&gt;0,4-Data!D562,"")</f>
        <v/>
      </c>
      <c r="E562" s="21" t="str">
        <f>IF(Data!E562&gt;0,4-Data!E562,"")</f>
        <v/>
      </c>
      <c r="F562" s="21" t="str">
        <f>IF(Data!F562&gt;0,Data!F562-4,"")</f>
        <v/>
      </c>
      <c r="G562" s="21" t="str">
        <f>IF(Data!G562&gt;0,Data!G562-4,"")</f>
        <v/>
      </c>
      <c r="H562" s="21" t="str">
        <f>IF(Data!H562&gt;0,Data!H562-4,"")</f>
        <v/>
      </c>
      <c r="I562" s="21" t="str">
        <f>IF(Data!I562&gt;0,4-Data!I562,"")</f>
        <v/>
      </c>
      <c r="J562" s="21" t="str">
        <f>IF(Data!J562&gt;0,4-Data!J562,"")</f>
        <v/>
      </c>
      <c r="K562" s="21" t="str">
        <f>IF(Data!K562&gt;0,Data!K562-4,"")</f>
        <v/>
      </c>
      <c r="L562" s="21" t="str">
        <f>IF(Data!L562&gt;0,4-Data!L562,"")</f>
        <v/>
      </c>
      <c r="M562" s="21" t="str">
        <f>IF(Data!M562&gt;0,Data!M562-4,"")</f>
        <v/>
      </c>
      <c r="N562" s="21" t="str">
        <f>IF(Data!N562&gt;0,Data!N562-4,"")</f>
        <v/>
      </c>
      <c r="O562" s="21" t="str">
        <f>IF(Data!O562&gt;0,Data!O562-4,"")</f>
        <v/>
      </c>
      <c r="P562" s="21" t="str">
        <f>IF(Data!P562&gt;0,Data!P562-4,"")</f>
        <v/>
      </c>
      <c r="Q562" s="21" t="str">
        <f>IF(Data!Q562&gt;0,4-Data!Q562,"")</f>
        <v/>
      </c>
      <c r="R562" s="21" t="str">
        <f>IF(Data!R562&gt;0,4-Data!R562,"")</f>
        <v/>
      </c>
      <c r="S562" s="21" t="str">
        <f>IF(Data!S562&gt;0,4-Data!S562,"")</f>
        <v/>
      </c>
      <c r="T562" s="21" t="str">
        <f>IF(Data!T562&gt;0,Data!T562-4,"")</f>
        <v/>
      </c>
      <c r="U562" s="21" t="str">
        <f>IF(Data!U562&gt;0,4-Data!U562,"")</f>
        <v/>
      </c>
      <c r="V562" s="21" t="str">
        <f>IF(Data!V562&gt;0,Data!V562-4,"")</f>
        <v/>
      </c>
      <c r="W562" s="21" t="str">
        <f>IF(Data!W562&gt;0,4-Data!W562,"")</f>
        <v/>
      </c>
      <c r="X562" s="21" t="str">
        <f>IF(Data!X562&gt;0,4-Data!X562,"")</f>
        <v/>
      </c>
      <c r="Y562" s="21" t="str">
        <f>IF(Data!Y562&gt;0,4-Data!Y562,"")</f>
        <v/>
      </c>
      <c r="Z562" s="21" t="str">
        <f>IF(Data!Z562&gt;0,Data!Z562-4,"")</f>
        <v/>
      </c>
      <c r="AC562" s="39" t="str">
        <f t="shared" si="1"/>
        <v/>
      </c>
      <c r="AD562" s="39" t="str">
        <f t="shared" si="2"/>
        <v/>
      </c>
      <c r="AE562" s="39" t="str">
        <f t="shared" si="3"/>
        <v/>
      </c>
      <c r="AF562" s="39" t="str">
        <f t="shared" si="4"/>
        <v/>
      </c>
      <c r="AG562" s="39" t="str">
        <f t="shared" si="5"/>
        <v/>
      </c>
      <c r="AH562" s="39" t="str">
        <f t="shared" si="6"/>
        <v/>
      </c>
    </row>
    <row r="563" ht="14.25" customHeight="1">
      <c r="A563" s="21" t="str">
        <f>IF(Data!A563&gt;0,Data!A563-4,"")</f>
        <v/>
      </c>
      <c r="B563" s="21" t="str">
        <f>IF(Data!B563&gt;0,Data!B563-4,"")</f>
        <v/>
      </c>
      <c r="C563" s="21" t="str">
        <f>IF(Data!C563&gt;0,4-Data!C563,"")</f>
        <v/>
      </c>
      <c r="D563" s="21" t="str">
        <f>IF(Data!D563&gt;0,4-Data!D563,"")</f>
        <v/>
      </c>
      <c r="E563" s="21" t="str">
        <f>IF(Data!E563&gt;0,4-Data!E563,"")</f>
        <v/>
      </c>
      <c r="F563" s="21" t="str">
        <f>IF(Data!F563&gt;0,Data!F563-4,"")</f>
        <v/>
      </c>
      <c r="G563" s="21" t="str">
        <f>IF(Data!G563&gt;0,Data!G563-4,"")</f>
        <v/>
      </c>
      <c r="H563" s="21" t="str">
        <f>IF(Data!H563&gt;0,Data!H563-4,"")</f>
        <v/>
      </c>
      <c r="I563" s="21" t="str">
        <f>IF(Data!I563&gt;0,4-Data!I563,"")</f>
        <v/>
      </c>
      <c r="J563" s="21" t="str">
        <f>IF(Data!J563&gt;0,4-Data!J563,"")</f>
        <v/>
      </c>
      <c r="K563" s="21" t="str">
        <f>IF(Data!K563&gt;0,Data!K563-4,"")</f>
        <v/>
      </c>
      <c r="L563" s="21" t="str">
        <f>IF(Data!L563&gt;0,4-Data!L563,"")</f>
        <v/>
      </c>
      <c r="M563" s="21" t="str">
        <f>IF(Data!M563&gt;0,Data!M563-4,"")</f>
        <v/>
      </c>
      <c r="N563" s="21" t="str">
        <f>IF(Data!N563&gt;0,Data!N563-4,"")</f>
        <v/>
      </c>
      <c r="O563" s="21" t="str">
        <f>IF(Data!O563&gt;0,Data!O563-4,"")</f>
        <v/>
      </c>
      <c r="P563" s="21" t="str">
        <f>IF(Data!P563&gt;0,Data!P563-4,"")</f>
        <v/>
      </c>
      <c r="Q563" s="21" t="str">
        <f>IF(Data!Q563&gt;0,4-Data!Q563,"")</f>
        <v/>
      </c>
      <c r="R563" s="21" t="str">
        <f>IF(Data!R563&gt;0,4-Data!R563,"")</f>
        <v/>
      </c>
      <c r="S563" s="21" t="str">
        <f>IF(Data!S563&gt;0,4-Data!S563,"")</f>
        <v/>
      </c>
      <c r="T563" s="21" t="str">
        <f>IF(Data!T563&gt;0,Data!T563-4,"")</f>
        <v/>
      </c>
      <c r="U563" s="21" t="str">
        <f>IF(Data!U563&gt;0,4-Data!U563,"")</f>
        <v/>
      </c>
      <c r="V563" s="21" t="str">
        <f>IF(Data!V563&gt;0,Data!V563-4,"")</f>
        <v/>
      </c>
      <c r="W563" s="21" t="str">
        <f>IF(Data!W563&gt;0,4-Data!W563,"")</f>
        <v/>
      </c>
      <c r="X563" s="21" t="str">
        <f>IF(Data!X563&gt;0,4-Data!X563,"")</f>
        <v/>
      </c>
      <c r="Y563" s="21" t="str">
        <f>IF(Data!Y563&gt;0,4-Data!Y563,"")</f>
        <v/>
      </c>
      <c r="Z563" s="21" t="str">
        <f>IF(Data!Z563&gt;0,Data!Z563-4,"")</f>
        <v/>
      </c>
      <c r="AC563" s="39" t="str">
        <f t="shared" si="1"/>
        <v/>
      </c>
      <c r="AD563" s="39" t="str">
        <f t="shared" si="2"/>
        <v/>
      </c>
      <c r="AE563" s="39" t="str">
        <f t="shared" si="3"/>
        <v/>
      </c>
      <c r="AF563" s="39" t="str">
        <f t="shared" si="4"/>
        <v/>
      </c>
      <c r="AG563" s="39" t="str">
        <f t="shared" si="5"/>
        <v/>
      </c>
      <c r="AH563" s="39" t="str">
        <f t="shared" si="6"/>
        <v/>
      </c>
    </row>
    <row r="564" ht="14.25" customHeight="1">
      <c r="A564" s="21" t="str">
        <f>IF(Data!A564&gt;0,Data!A564-4,"")</f>
        <v/>
      </c>
      <c r="B564" s="21" t="str">
        <f>IF(Data!B564&gt;0,Data!B564-4,"")</f>
        <v/>
      </c>
      <c r="C564" s="21" t="str">
        <f>IF(Data!C564&gt;0,4-Data!C564,"")</f>
        <v/>
      </c>
      <c r="D564" s="21" t="str">
        <f>IF(Data!D564&gt;0,4-Data!D564,"")</f>
        <v/>
      </c>
      <c r="E564" s="21" t="str">
        <f>IF(Data!E564&gt;0,4-Data!E564,"")</f>
        <v/>
      </c>
      <c r="F564" s="21" t="str">
        <f>IF(Data!F564&gt;0,Data!F564-4,"")</f>
        <v/>
      </c>
      <c r="G564" s="21" t="str">
        <f>IF(Data!G564&gt;0,Data!G564-4,"")</f>
        <v/>
      </c>
      <c r="H564" s="21" t="str">
        <f>IF(Data!H564&gt;0,Data!H564-4,"")</f>
        <v/>
      </c>
      <c r="I564" s="21" t="str">
        <f>IF(Data!I564&gt;0,4-Data!I564,"")</f>
        <v/>
      </c>
      <c r="J564" s="21" t="str">
        <f>IF(Data!J564&gt;0,4-Data!J564,"")</f>
        <v/>
      </c>
      <c r="K564" s="21" t="str">
        <f>IF(Data!K564&gt;0,Data!K564-4,"")</f>
        <v/>
      </c>
      <c r="L564" s="21" t="str">
        <f>IF(Data!L564&gt;0,4-Data!L564,"")</f>
        <v/>
      </c>
      <c r="M564" s="21" t="str">
        <f>IF(Data!M564&gt;0,Data!M564-4,"")</f>
        <v/>
      </c>
      <c r="N564" s="21" t="str">
        <f>IF(Data!N564&gt;0,Data!N564-4,"")</f>
        <v/>
      </c>
      <c r="O564" s="21" t="str">
        <f>IF(Data!O564&gt;0,Data!O564-4,"")</f>
        <v/>
      </c>
      <c r="P564" s="21" t="str">
        <f>IF(Data!P564&gt;0,Data!P564-4,"")</f>
        <v/>
      </c>
      <c r="Q564" s="21" t="str">
        <f>IF(Data!Q564&gt;0,4-Data!Q564,"")</f>
        <v/>
      </c>
      <c r="R564" s="21" t="str">
        <f>IF(Data!R564&gt;0,4-Data!R564,"")</f>
        <v/>
      </c>
      <c r="S564" s="21" t="str">
        <f>IF(Data!S564&gt;0,4-Data!S564,"")</f>
        <v/>
      </c>
      <c r="T564" s="21" t="str">
        <f>IF(Data!T564&gt;0,Data!T564-4,"")</f>
        <v/>
      </c>
      <c r="U564" s="21" t="str">
        <f>IF(Data!U564&gt;0,4-Data!U564,"")</f>
        <v/>
      </c>
      <c r="V564" s="21" t="str">
        <f>IF(Data!V564&gt;0,Data!V564-4,"")</f>
        <v/>
      </c>
      <c r="W564" s="21" t="str">
        <f>IF(Data!W564&gt;0,4-Data!W564,"")</f>
        <v/>
      </c>
      <c r="X564" s="21" t="str">
        <f>IF(Data!X564&gt;0,4-Data!X564,"")</f>
        <v/>
      </c>
      <c r="Y564" s="21" t="str">
        <f>IF(Data!Y564&gt;0,4-Data!Y564,"")</f>
        <v/>
      </c>
      <c r="Z564" s="21" t="str">
        <f>IF(Data!Z564&gt;0,Data!Z564-4,"")</f>
        <v/>
      </c>
      <c r="AC564" s="39" t="str">
        <f t="shared" si="1"/>
        <v/>
      </c>
      <c r="AD564" s="39" t="str">
        <f t="shared" si="2"/>
        <v/>
      </c>
      <c r="AE564" s="39" t="str">
        <f t="shared" si="3"/>
        <v/>
      </c>
      <c r="AF564" s="39" t="str">
        <f t="shared" si="4"/>
        <v/>
      </c>
      <c r="AG564" s="39" t="str">
        <f t="shared" si="5"/>
        <v/>
      </c>
      <c r="AH564" s="39" t="str">
        <f t="shared" si="6"/>
        <v/>
      </c>
    </row>
    <row r="565" ht="14.25" customHeight="1">
      <c r="A565" s="21" t="str">
        <f>IF(Data!A565&gt;0,Data!A565-4,"")</f>
        <v/>
      </c>
      <c r="B565" s="21" t="str">
        <f>IF(Data!B565&gt;0,Data!B565-4,"")</f>
        <v/>
      </c>
      <c r="C565" s="21" t="str">
        <f>IF(Data!C565&gt;0,4-Data!C565,"")</f>
        <v/>
      </c>
      <c r="D565" s="21" t="str">
        <f>IF(Data!D565&gt;0,4-Data!D565,"")</f>
        <v/>
      </c>
      <c r="E565" s="21" t="str">
        <f>IF(Data!E565&gt;0,4-Data!E565,"")</f>
        <v/>
      </c>
      <c r="F565" s="21" t="str">
        <f>IF(Data!F565&gt;0,Data!F565-4,"")</f>
        <v/>
      </c>
      <c r="G565" s="21" t="str">
        <f>IF(Data!G565&gt;0,Data!G565-4,"")</f>
        <v/>
      </c>
      <c r="H565" s="21" t="str">
        <f>IF(Data!H565&gt;0,Data!H565-4,"")</f>
        <v/>
      </c>
      <c r="I565" s="21" t="str">
        <f>IF(Data!I565&gt;0,4-Data!I565,"")</f>
        <v/>
      </c>
      <c r="J565" s="21" t="str">
        <f>IF(Data!J565&gt;0,4-Data!J565,"")</f>
        <v/>
      </c>
      <c r="K565" s="21" t="str">
        <f>IF(Data!K565&gt;0,Data!K565-4,"")</f>
        <v/>
      </c>
      <c r="L565" s="21" t="str">
        <f>IF(Data!L565&gt;0,4-Data!L565,"")</f>
        <v/>
      </c>
      <c r="M565" s="21" t="str">
        <f>IF(Data!M565&gt;0,Data!M565-4,"")</f>
        <v/>
      </c>
      <c r="N565" s="21" t="str">
        <f>IF(Data!N565&gt;0,Data!N565-4,"")</f>
        <v/>
      </c>
      <c r="O565" s="21" t="str">
        <f>IF(Data!O565&gt;0,Data!O565-4,"")</f>
        <v/>
      </c>
      <c r="P565" s="21" t="str">
        <f>IF(Data!P565&gt;0,Data!P565-4,"")</f>
        <v/>
      </c>
      <c r="Q565" s="21" t="str">
        <f>IF(Data!Q565&gt;0,4-Data!Q565,"")</f>
        <v/>
      </c>
      <c r="R565" s="21" t="str">
        <f>IF(Data!R565&gt;0,4-Data!R565,"")</f>
        <v/>
      </c>
      <c r="S565" s="21" t="str">
        <f>IF(Data!S565&gt;0,4-Data!S565,"")</f>
        <v/>
      </c>
      <c r="T565" s="21" t="str">
        <f>IF(Data!T565&gt;0,Data!T565-4,"")</f>
        <v/>
      </c>
      <c r="U565" s="21" t="str">
        <f>IF(Data!U565&gt;0,4-Data!U565,"")</f>
        <v/>
      </c>
      <c r="V565" s="21" t="str">
        <f>IF(Data!V565&gt;0,Data!V565-4,"")</f>
        <v/>
      </c>
      <c r="W565" s="21" t="str">
        <f>IF(Data!W565&gt;0,4-Data!W565,"")</f>
        <v/>
      </c>
      <c r="X565" s="21" t="str">
        <f>IF(Data!X565&gt;0,4-Data!X565,"")</f>
        <v/>
      </c>
      <c r="Y565" s="21" t="str">
        <f>IF(Data!Y565&gt;0,4-Data!Y565,"")</f>
        <v/>
      </c>
      <c r="Z565" s="21" t="str">
        <f>IF(Data!Z565&gt;0,Data!Z565-4,"")</f>
        <v/>
      </c>
      <c r="AC565" s="39" t="str">
        <f t="shared" si="1"/>
        <v/>
      </c>
      <c r="AD565" s="39" t="str">
        <f t="shared" si="2"/>
        <v/>
      </c>
      <c r="AE565" s="39" t="str">
        <f t="shared" si="3"/>
        <v/>
      </c>
      <c r="AF565" s="39" t="str">
        <f t="shared" si="4"/>
        <v/>
      </c>
      <c r="AG565" s="39" t="str">
        <f t="shared" si="5"/>
        <v/>
      </c>
      <c r="AH565" s="39" t="str">
        <f t="shared" si="6"/>
        <v/>
      </c>
    </row>
    <row r="566" ht="14.25" customHeight="1">
      <c r="A566" s="21" t="str">
        <f>IF(Data!A566&gt;0,Data!A566-4,"")</f>
        <v/>
      </c>
      <c r="B566" s="21" t="str">
        <f>IF(Data!B566&gt;0,Data!B566-4,"")</f>
        <v/>
      </c>
      <c r="C566" s="21" t="str">
        <f>IF(Data!C566&gt;0,4-Data!C566,"")</f>
        <v/>
      </c>
      <c r="D566" s="21" t="str">
        <f>IF(Data!D566&gt;0,4-Data!D566,"")</f>
        <v/>
      </c>
      <c r="E566" s="21" t="str">
        <f>IF(Data!E566&gt;0,4-Data!E566,"")</f>
        <v/>
      </c>
      <c r="F566" s="21" t="str">
        <f>IF(Data!F566&gt;0,Data!F566-4,"")</f>
        <v/>
      </c>
      <c r="G566" s="21" t="str">
        <f>IF(Data!G566&gt;0,Data!G566-4,"")</f>
        <v/>
      </c>
      <c r="H566" s="21" t="str">
        <f>IF(Data!H566&gt;0,Data!H566-4,"")</f>
        <v/>
      </c>
      <c r="I566" s="21" t="str">
        <f>IF(Data!I566&gt;0,4-Data!I566,"")</f>
        <v/>
      </c>
      <c r="J566" s="21" t="str">
        <f>IF(Data!J566&gt;0,4-Data!J566,"")</f>
        <v/>
      </c>
      <c r="K566" s="21" t="str">
        <f>IF(Data!K566&gt;0,Data!K566-4,"")</f>
        <v/>
      </c>
      <c r="L566" s="21" t="str">
        <f>IF(Data!L566&gt;0,4-Data!L566,"")</f>
        <v/>
      </c>
      <c r="M566" s="21" t="str">
        <f>IF(Data!M566&gt;0,Data!M566-4,"")</f>
        <v/>
      </c>
      <c r="N566" s="21" t="str">
        <f>IF(Data!N566&gt;0,Data!N566-4,"")</f>
        <v/>
      </c>
      <c r="O566" s="21" t="str">
        <f>IF(Data!O566&gt;0,Data!O566-4,"")</f>
        <v/>
      </c>
      <c r="P566" s="21" t="str">
        <f>IF(Data!P566&gt;0,Data!P566-4,"")</f>
        <v/>
      </c>
      <c r="Q566" s="21" t="str">
        <f>IF(Data!Q566&gt;0,4-Data!Q566,"")</f>
        <v/>
      </c>
      <c r="R566" s="21" t="str">
        <f>IF(Data!R566&gt;0,4-Data!R566,"")</f>
        <v/>
      </c>
      <c r="S566" s="21" t="str">
        <f>IF(Data!S566&gt;0,4-Data!S566,"")</f>
        <v/>
      </c>
      <c r="T566" s="21" t="str">
        <f>IF(Data!T566&gt;0,Data!T566-4,"")</f>
        <v/>
      </c>
      <c r="U566" s="21" t="str">
        <f>IF(Data!U566&gt;0,4-Data!U566,"")</f>
        <v/>
      </c>
      <c r="V566" s="21" t="str">
        <f>IF(Data!V566&gt;0,Data!V566-4,"")</f>
        <v/>
      </c>
      <c r="W566" s="21" t="str">
        <f>IF(Data!W566&gt;0,4-Data!W566,"")</f>
        <v/>
      </c>
      <c r="X566" s="21" t="str">
        <f>IF(Data!X566&gt;0,4-Data!X566,"")</f>
        <v/>
      </c>
      <c r="Y566" s="21" t="str">
        <f>IF(Data!Y566&gt;0,4-Data!Y566,"")</f>
        <v/>
      </c>
      <c r="Z566" s="21" t="str">
        <f>IF(Data!Z566&gt;0,Data!Z566-4,"")</f>
        <v/>
      </c>
      <c r="AC566" s="39" t="str">
        <f t="shared" si="1"/>
        <v/>
      </c>
      <c r="AD566" s="39" t="str">
        <f t="shared" si="2"/>
        <v/>
      </c>
      <c r="AE566" s="39" t="str">
        <f t="shared" si="3"/>
        <v/>
      </c>
      <c r="AF566" s="39" t="str">
        <f t="shared" si="4"/>
        <v/>
      </c>
      <c r="AG566" s="39" t="str">
        <f t="shared" si="5"/>
        <v/>
      </c>
      <c r="AH566" s="39" t="str">
        <f t="shared" si="6"/>
        <v/>
      </c>
    </row>
    <row r="567" ht="14.25" customHeight="1">
      <c r="A567" s="21" t="str">
        <f>IF(Data!A567&gt;0,Data!A567-4,"")</f>
        <v/>
      </c>
      <c r="B567" s="21" t="str">
        <f>IF(Data!B567&gt;0,Data!B567-4,"")</f>
        <v/>
      </c>
      <c r="C567" s="21" t="str">
        <f>IF(Data!C567&gt;0,4-Data!C567,"")</f>
        <v/>
      </c>
      <c r="D567" s="21" t="str">
        <f>IF(Data!D567&gt;0,4-Data!D567,"")</f>
        <v/>
      </c>
      <c r="E567" s="21" t="str">
        <f>IF(Data!E567&gt;0,4-Data!E567,"")</f>
        <v/>
      </c>
      <c r="F567" s="21" t="str">
        <f>IF(Data!F567&gt;0,Data!F567-4,"")</f>
        <v/>
      </c>
      <c r="G567" s="21" t="str">
        <f>IF(Data!G567&gt;0,Data!G567-4,"")</f>
        <v/>
      </c>
      <c r="H567" s="21" t="str">
        <f>IF(Data!H567&gt;0,Data!H567-4,"")</f>
        <v/>
      </c>
      <c r="I567" s="21" t="str">
        <f>IF(Data!I567&gt;0,4-Data!I567,"")</f>
        <v/>
      </c>
      <c r="J567" s="21" t="str">
        <f>IF(Data!J567&gt;0,4-Data!J567,"")</f>
        <v/>
      </c>
      <c r="K567" s="21" t="str">
        <f>IF(Data!K567&gt;0,Data!K567-4,"")</f>
        <v/>
      </c>
      <c r="L567" s="21" t="str">
        <f>IF(Data!L567&gt;0,4-Data!L567,"")</f>
        <v/>
      </c>
      <c r="M567" s="21" t="str">
        <f>IF(Data!M567&gt;0,Data!M567-4,"")</f>
        <v/>
      </c>
      <c r="N567" s="21" t="str">
        <f>IF(Data!N567&gt;0,Data!N567-4,"")</f>
        <v/>
      </c>
      <c r="O567" s="21" t="str">
        <f>IF(Data!O567&gt;0,Data!O567-4,"")</f>
        <v/>
      </c>
      <c r="P567" s="21" t="str">
        <f>IF(Data!P567&gt;0,Data!P567-4,"")</f>
        <v/>
      </c>
      <c r="Q567" s="21" t="str">
        <f>IF(Data!Q567&gt;0,4-Data!Q567,"")</f>
        <v/>
      </c>
      <c r="R567" s="21" t="str">
        <f>IF(Data!R567&gt;0,4-Data!R567,"")</f>
        <v/>
      </c>
      <c r="S567" s="21" t="str">
        <f>IF(Data!S567&gt;0,4-Data!S567,"")</f>
        <v/>
      </c>
      <c r="T567" s="21" t="str">
        <f>IF(Data!T567&gt;0,Data!T567-4,"")</f>
        <v/>
      </c>
      <c r="U567" s="21" t="str">
        <f>IF(Data!U567&gt;0,4-Data!U567,"")</f>
        <v/>
      </c>
      <c r="V567" s="21" t="str">
        <f>IF(Data!V567&gt;0,Data!V567-4,"")</f>
        <v/>
      </c>
      <c r="W567" s="21" t="str">
        <f>IF(Data!W567&gt;0,4-Data!W567,"")</f>
        <v/>
      </c>
      <c r="X567" s="21" t="str">
        <f>IF(Data!X567&gt;0,4-Data!X567,"")</f>
        <v/>
      </c>
      <c r="Y567" s="21" t="str">
        <f>IF(Data!Y567&gt;0,4-Data!Y567,"")</f>
        <v/>
      </c>
      <c r="Z567" s="21" t="str">
        <f>IF(Data!Z567&gt;0,Data!Z567-4,"")</f>
        <v/>
      </c>
      <c r="AC567" s="39" t="str">
        <f t="shared" si="1"/>
        <v/>
      </c>
      <c r="AD567" s="39" t="str">
        <f t="shared" si="2"/>
        <v/>
      </c>
      <c r="AE567" s="39" t="str">
        <f t="shared" si="3"/>
        <v/>
      </c>
      <c r="AF567" s="39" t="str">
        <f t="shared" si="4"/>
        <v/>
      </c>
      <c r="AG567" s="39" t="str">
        <f t="shared" si="5"/>
        <v/>
      </c>
      <c r="AH567" s="39" t="str">
        <f t="shared" si="6"/>
        <v/>
      </c>
    </row>
    <row r="568" ht="14.25" customHeight="1">
      <c r="A568" s="21" t="str">
        <f>IF(Data!A568&gt;0,Data!A568-4,"")</f>
        <v/>
      </c>
      <c r="B568" s="21" t="str">
        <f>IF(Data!B568&gt;0,Data!B568-4,"")</f>
        <v/>
      </c>
      <c r="C568" s="21" t="str">
        <f>IF(Data!C568&gt;0,4-Data!C568,"")</f>
        <v/>
      </c>
      <c r="D568" s="21" t="str">
        <f>IF(Data!D568&gt;0,4-Data!D568,"")</f>
        <v/>
      </c>
      <c r="E568" s="21" t="str">
        <f>IF(Data!E568&gt;0,4-Data!E568,"")</f>
        <v/>
      </c>
      <c r="F568" s="21" t="str">
        <f>IF(Data!F568&gt;0,Data!F568-4,"")</f>
        <v/>
      </c>
      <c r="G568" s="21" t="str">
        <f>IF(Data!G568&gt;0,Data!G568-4,"")</f>
        <v/>
      </c>
      <c r="H568" s="21" t="str">
        <f>IF(Data!H568&gt;0,Data!H568-4,"")</f>
        <v/>
      </c>
      <c r="I568" s="21" t="str">
        <f>IF(Data!I568&gt;0,4-Data!I568,"")</f>
        <v/>
      </c>
      <c r="J568" s="21" t="str">
        <f>IF(Data!J568&gt;0,4-Data!J568,"")</f>
        <v/>
      </c>
      <c r="K568" s="21" t="str">
        <f>IF(Data!K568&gt;0,Data!K568-4,"")</f>
        <v/>
      </c>
      <c r="L568" s="21" t="str">
        <f>IF(Data!L568&gt;0,4-Data!L568,"")</f>
        <v/>
      </c>
      <c r="M568" s="21" t="str">
        <f>IF(Data!M568&gt;0,Data!M568-4,"")</f>
        <v/>
      </c>
      <c r="N568" s="21" t="str">
        <f>IF(Data!N568&gt;0,Data!N568-4,"")</f>
        <v/>
      </c>
      <c r="O568" s="21" t="str">
        <f>IF(Data!O568&gt;0,Data!O568-4,"")</f>
        <v/>
      </c>
      <c r="P568" s="21" t="str">
        <f>IF(Data!P568&gt;0,Data!P568-4,"")</f>
        <v/>
      </c>
      <c r="Q568" s="21" t="str">
        <f>IF(Data!Q568&gt;0,4-Data!Q568,"")</f>
        <v/>
      </c>
      <c r="R568" s="21" t="str">
        <f>IF(Data!R568&gt;0,4-Data!R568,"")</f>
        <v/>
      </c>
      <c r="S568" s="21" t="str">
        <f>IF(Data!S568&gt;0,4-Data!S568,"")</f>
        <v/>
      </c>
      <c r="T568" s="21" t="str">
        <f>IF(Data!T568&gt;0,Data!T568-4,"")</f>
        <v/>
      </c>
      <c r="U568" s="21" t="str">
        <f>IF(Data!U568&gt;0,4-Data!U568,"")</f>
        <v/>
      </c>
      <c r="V568" s="21" t="str">
        <f>IF(Data!V568&gt;0,Data!V568-4,"")</f>
        <v/>
      </c>
      <c r="W568" s="21" t="str">
        <f>IF(Data!W568&gt;0,4-Data!W568,"")</f>
        <v/>
      </c>
      <c r="X568" s="21" t="str">
        <f>IF(Data!X568&gt;0,4-Data!X568,"")</f>
        <v/>
      </c>
      <c r="Y568" s="21" t="str">
        <f>IF(Data!Y568&gt;0,4-Data!Y568,"")</f>
        <v/>
      </c>
      <c r="Z568" s="21" t="str">
        <f>IF(Data!Z568&gt;0,Data!Z568-4,"")</f>
        <v/>
      </c>
      <c r="AC568" s="39" t="str">
        <f t="shared" si="1"/>
        <v/>
      </c>
      <c r="AD568" s="39" t="str">
        <f t="shared" si="2"/>
        <v/>
      </c>
      <c r="AE568" s="39" t="str">
        <f t="shared" si="3"/>
        <v/>
      </c>
      <c r="AF568" s="39" t="str">
        <f t="shared" si="4"/>
        <v/>
      </c>
      <c r="AG568" s="39" t="str">
        <f t="shared" si="5"/>
        <v/>
      </c>
      <c r="AH568" s="39" t="str">
        <f t="shared" si="6"/>
        <v/>
      </c>
    </row>
    <row r="569" ht="14.25" customHeight="1">
      <c r="A569" s="21" t="str">
        <f>IF(Data!A569&gt;0,Data!A569-4,"")</f>
        <v/>
      </c>
      <c r="B569" s="21" t="str">
        <f>IF(Data!B569&gt;0,Data!B569-4,"")</f>
        <v/>
      </c>
      <c r="C569" s="21" t="str">
        <f>IF(Data!C569&gt;0,4-Data!C569,"")</f>
        <v/>
      </c>
      <c r="D569" s="21" t="str">
        <f>IF(Data!D569&gt;0,4-Data!D569,"")</f>
        <v/>
      </c>
      <c r="E569" s="21" t="str">
        <f>IF(Data!E569&gt;0,4-Data!E569,"")</f>
        <v/>
      </c>
      <c r="F569" s="21" t="str">
        <f>IF(Data!F569&gt;0,Data!F569-4,"")</f>
        <v/>
      </c>
      <c r="G569" s="21" t="str">
        <f>IF(Data!G569&gt;0,Data!G569-4,"")</f>
        <v/>
      </c>
      <c r="H569" s="21" t="str">
        <f>IF(Data!H569&gt;0,Data!H569-4,"")</f>
        <v/>
      </c>
      <c r="I569" s="21" t="str">
        <f>IF(Data!I569&gt;0,4-Data!I569,"")</f>
        <v/>
      </c>
      <c r="J569" s="21" t="str">
        <f>IF(Data!J569&gt;0,4-Data!J569,"")</f>
        <v/>
      </c>
      <c r="K569" s="21" t="str">
        <f>IF(Data!K569&gt;0,Data!K569-4,"")</f>
        <v/>
      </c>
      <c r="L569" s="21" t="str">
        <f>IF(Data!L569&gt;0,4-Data!L569,"")</f>
        <v/>
      </c>
      <c r="M569" s="21" t="str">
        <f>IF(Data!M569&gt;0,Data!M569-4,"")</f>
        <v/>
      </c>
      <c r="N569" s="21" t="str">
        <f>IF(Data!N569&gt;0,Data!N569-4,"")</f>
        <v/>
      </c>
      <c r="O569" s="21" t="str">
        <f>IF(Data!O569&gt;0,Data!O569-4,"")</f>
        <v/>
      </c>
      <c r="P569" s="21" t="str">
        <f>IF(Data!P569&gt;0,Data!P569-4,"")</f>
        <v/>
      </c>
      <c r="Q569" s="21" t="str">
        <f>IF(Data!Q569&gt;0,4-Data!Q569,"")</f>
        <v/>
      </c>
      <c r="R569" s="21" t="str">
        <f>IF(Data!R569&gt;0,4-Data!R569,"")</f>
        <v/>
      </c>
      <c r="S569" s="21" t="str">
        <f>IF(Data!S569&gt;0,4-Data!S569,"")</f>
        <v/>
      </c>
      <c r="T569" s="21" t="str">
        <f>IF(Data!T569&gt;0,Data!T569-4,"")</f>
        <v/>
      </c>
      <c r="U569" s="21" t="str">
        <f>IF(Data!U569&gt;0,4-Data!U569,"")</f>
        <v/>
      </c>
      <c r="V569" s="21" t="str">
        <f>IF(Data!V569&gt;0,Data!V569-4,"")</f>
        <v/>
      </c>
      <c r="W569" s="21" t="str">
        <f>IF(Data!W569&gt;0,4-Data!W569,"")</f>
        <v/>
      </c>
      <c r="X569" s="21" t="str">
        <f>IF(Data!X569&gt;0,4-Data!X569,"")</f>
        <v/>
      </c>
      <c r="Y569" s="21" t="str">
        <f>IF(Data!Y569&gt;0,4-Data!Y569,"")</f>
        <v/>
      </c>
      <c r="Z569" s="21" t="str">
        <f>IF(Data!Z569&gt;0,Data!Z569-4,"")</f>
        <v/>
      </c>
      <c r="AC569" s="39" t="str">
        <f t="shared" si="1"/>
        <v/>
      </c>
      <c r="AD569" s="39" t="str">
        <f t="shared" si="2"/>
        <v/>
      </c>
      <c r="AE569" s="39" t="str">
        <f t="shared" si="3"/>
        <v/>
      </c>
      <c r="AF569" s="39" t="str">
        <f t="shared" si="4"/>
        <v/>
      </c>
      <c r="AG569" s="39" t="str">
        <f t="shared" si="5"/>
        <v/>
      </c>
      <c r="AH569" s="39" t="str">
        <f t="shared" si="6"/>
        <v/>
      </c>
    </row>
    <row r="570" ht="14.25" customHeight="1">
      <c r="A570" s="21" t="str">
        <f>IF(Data!A570&gt;0,Data!A570-4,"")</f>
        <v/>
      </c>
      <c r="B570" s="21" t="str">
        <f>IF(Data!B570&gt;0,Data!B570-4,"")</f>
        <v/>
      </c>
      <c r="C570" s="21" t="str">
        <f>IF(Data!C570&gt;0,4-Data!C570,"")</f>
        <v/>
      </c>
      <c r="D570" s="21" t="str">
        <f>IF(Data!D570&gt;0,4-Data!D570,"")</f>
        <v/>
      </c>
      <c r="E570" s="21" t="str">
        <f>IF(Data!E570&gt;0,4-Data!E570,"")</f>
        <v/>
      </c>
      <c r="F570" s="21" t="str">
        <f>IF(Data!F570&gt;0,Data!F570-4,"")</f>
        <v/>
      </c>
      <c r="G570" s="21" t="str">
        <f>IF(Data!G570&gt;0,Data!G570-4,"")</f>
        <v/>
      </c>
      <c r="H570" s="21" t="str">
        <f>IF(Data!H570&gt;0,Data!H570-4,"")</f>
        <v/>
      </c>
      <c r="I570" s="21" t="str">
        <f>IF(Data!I570&gt;0,4-Data!I570,"")</f>
        <v/>
      </c>
      <c r="J570" s="21" t="str">
        <f>IF(Data!J570&gt;0,4-Data!J570,"")</f>
        <v/>
      </c>
      <c r="K570" s="21" t="str">
        <f>IF(Data!K570&gt;0,Data!K570-4,"")</f>
        <v/>
      </c>
      <c r="L570" s="21" t="str">
        <f>IF(Data!L570&gt;0,4-Data!L570,"")</f>
        <v/>
      </c>
      <c r="M570" s="21" t="str">
        <f>IF(Data!M570&gt;0,Data!M570-4,"")</f>
        <v/>
      </c>
      <c r="N570" s="21" t="str">
        <f>IF(Data!N570&gt;0,Data!N570-4,"")</f>
        <v/>
      </c>
      <c r="O570" s="21" t="str">
        <f>IF(Data!O570&gt;0,Data!O570-4,"")</f>
        <v/>
      </c>
      <c r="P570" s="21" t="str">
        <f>IF(Data!P570&gt;0,Data!P570-4,"")</f>
        <v/>
      </c>
      <c r="Q570" s="21" t="str">
        <f>IF(Data!Q570&gt;0,4-Data!Q570,"")</f>
        <v/>
      </c>
      <c r="R570" s="21" t="str">
        <f>IF(Data!R570&gt;0,4-Data!R570,"")</f>
        <v/>
      </c>
      <c r="S570" s="21" t="str">
        <f>IF(Data!S570&gt;0,4-Data!S570,"")</f>
        <v/>
      </c>
      <c r="T570" s="21" t="str">
        <f>IF(Data!T570&gt;0,Data!T570-4,"")</f>
        <v/>
      </c>
      <c r="U570" s="21" t="str">
        <f>IF(Data!U570&gt;0,4-Data!U570,"")</f>
        <v/>
      </c>
      <c r="V570" s="21" t="str">
        <f>IF(Data!V570&gt;0,Data!V570-4,"")</f>
        <v/>
      </c>
      <c r="W570" s="21" t="str">
        <f>IF(Data!W570&gt;0,4-Data!W570,"")</f>
        <v/>
      </c>
      <c r="X570" s="21" t="str">
        <f>IF(Data!X570&gt;0,4-Data!X570,"")</f>
        <v/>
      </c>
      <c r="Y570" s="21" t="str">
        <f>IF(Data!Y570&gt;0,4-Data!Y570,"")</f>
        <v/>
      </c>
      <c r="Z570" s="21" t="str">
        <f>IF(Data!Z570&gt;0,Data!Z570-4,"")</f>
        <v/>
      </c>
      <c r="AC570" s="39" t="str">
        <f t="shared" si="1"/>
        <v/>
      </c>
      <c r="AD570" s="39" t="str">
        <f t="shared" si="2"/>
        <v/>
      </c>
      <c r="AE570" s="39" t="str">
        <f t="shared" si="3"/>
        <v/>
      </c>
      <c r="AF570" s="39" t="str">
        <f t="shared" si="4"/>
        <v/>
      </c>
      <c r="AG570" s="39" t="str">
        <f t="shared" si="5"/>
        <v/>
      </c>
      <c r="AH570" s="39" t="str">
        <f t="shared" si="6"/>
        <v/>
      </c>
    </row>
    <row r="571" ht="14.25" customHeight="1">
      <c r="A571" s="21" t="str">
        <f>IF(Data!A571&gt;0,Data!A571-4,"")</f>
        <v/>
      </c>
      <c r="B571" s="21" t="str">
        <f>IF(Data!B571&gt;0,Data!B571-4,"")</f>
        <v/>
      </c>
      <c r="C571" s="21" t="str">
        <f>IF(Data!C571&gt;0,4-Data!C571,"")</f>
        <v/>
      </c>
      <c r="D571" s="21" t="str">
        <f>IF(Data!D571&gt;0,4-Data!D571,"")</f>
        <v/>
      </c>
      <c r="E571" s="21" t="str">
        <f>IF(Data!E571&gt;0,4-Data!E571,"")</f>
        <v/>
      </c>
      <c r="F571" s="21" t="str">
        <f>IF(Data!F571&gt;0,Data!F571-4,"")</f>
        <v/>
      </c>
      <c r="G571" s="21" t="str">
        <f>IF(Data!G571&gt;0,Data!G571-4,"")</f>
        <v/>
      </c>
      <c r="H571" s="21" t="str">
        <f>IF(Data!H571&gt;0,Data!H571-4,"")</f>
        <v/>
      </c>
      <c r="I571" s="21" t="str">
        <f>IF(Data!I571&gt;0,4-Data!I571,"")</f>
        <v/>
      </c>
      <c r="J571" s="21" t="str">
        <f>IF(Data!J571&gt;0,4-Data!J571,"")</f>
        <v/>
      </c>
      <c r="K571" s="21" t="str">
        <f>IF(Data!K571&gt;0,Data!K571-4,"")</f>
        <v/>
      </c>
      <c r="L571" s="21" t="str">
        <f>IF(Data!L571&gt;0,4-Data!L571,"")</f>
        <v/>
      </c>
      <c r="M571" s="21" t="str">
        <f>IF(Data!M571&gt;0,Data!M571-4,"")</f>
        <v/>
      </c>
      <c r="N571" s="21" t="str">
        <f>IF(Data!N571&gt;0,Data!N571-4,"")</f>
        <v/>
      </c>
      <c r="O571" s="21" t="str">
        <f>IF(Data!O571&gt;0,Data!O571-4,"")</f>
        <v/>
      </c>
      <c r="P571" s="21" t="str">
        <f>IF(Data!P571&gt;0,Data!P571-4,"")</f>
        <v/>
      </c>
      <c r="Q571" s="21" t="str">
        <f>IF(Data!Q571&gt;0,4-Data!Q571,"")</f>
        <v/>
      </c>
      <c r="R571" s="21" t="str">
        <f>IF(Data!R571&gt;0,4-Data!R571,"")</f>
        <v/>
      </c>
      <c r="S571" s="21" t="str">
        <f>IF(Data!S571&gt;0,4-Data!S571,"")</f>
        <v/>
      </c>
      <c r="T571" s="21" t="str">
        <f>IF(Data!T571&gt;0,Data!T571-4,"")</f>
        <v/>
      </c>
      <c r="U571" s="21" t="str">
        <f>IF(Data!U571&gt;0,4-Data!U571,"")</f>
        <v/>
      </c>
      <c r="V571" s="21" t="str">
        <f>IF(Data!V571&gt;0,Data!V571-4,"")</f>
        <v/>
      </c>
      <c r="W571" s="21" t="str">
        <f>IF(Data!W571&gt;0,4-Data!W571,"")</f>
        <v/>
      </c>
      <c r="X571" s="21" t="str">
        <f>IF(Data!X571&gt;0,4-Data!X571,"")</f>
        <v/>
      </c>
      <c r="Y571" s="21" t="str">
        <f>IF(Data!Y571&gt;0,4-Data!Y571,"")</f>
        <v/>
      </c>
      <c r="Z571" s="21" t="str">
        <f>IF(Data!Z571&gt;0,Data!Z571-4,"")</f>
        <v/>
      </c>
      <c r="AC571" s="39" t="str">
        <f t="shared" si="1"/>
        <v/>
      </c>
      <c r="AD571" s="39" t="str">
        <f t="shared" si="2"/>
        <v/>
      </c>
      <c r="AE571" s="39" t="str">
        <f t="shared" si="3"/>
        <v/>
      </c>
      <c r="AF571" s="39" t="str">
        <f t="shared" si="4"/>
        <v/>
      </c>
      <c r="AG571" s="39" t="str">
        <f t="shared" si="5"/>
        <v/>
      </c>
      <c r="AH571" s="39" t="str">
        <f t="shared" si="6"/>
        <v/>
      </c>
    </row>
    <row r="572" ht="14.25" customHeight="1">
      <c r="A572" s="21" t="str">
        <f>IF(Data!A572&gt;0,Data!A572-4,"")</f>
        <v/>
      </c>
      <c r="B572" s="21" t="str">
        <f>IF(Data!B572&gt;0,Data!B572-4,"")</f>
        <v/>
      </c>
      <c r="C572" s="21" t="str">
        <f>IF(Data!C572&gt;0,4-Data!C572,"")</f>
        <v/>
      </c>
      <c r="D572" s="21" t="str">
        <f>IF(Data!D572&gt;0,4-Data!D572,"")</f>
        <v/>
      </c>
      <c r="E572" s="21" t="str">
        <f>IF(Data!E572&gt;0,4-Data!E572,"")</f>
        <v/>
      </c>
      <c r="F572" s="21" t="str">
        <f>IF(Data!F572&gt;0,Data!F572-4,"")</f>
        <v/>
      </c>
      <c r="G572" s="21" t="str">
        <f>IF(Data!G572&gt;0,Data!G572-4,"")</f>
        <v/>
      </c>
      <c r="H572" s="21" t="str">
        <f>IF(Data!H572&gt;0,Data!H572-4,"")</f>
        <v/>
      </c>
      <c r="I572" s="21" t="str">
        <f>IF(Data!I572&gt;0,4-Data!I572,"")</f>
        <v/>
      </c>
      <c r="J572" s="21" t="str">
        <f>IF(Data!J572&gt;0,4-Data!J572,"")</f>
        <v/>
      </c>
      <c r="K572" s="21" t="str">
        <f>IF(Data!K572&gt;0,Data!K572-4,"")</f>
        <v/>
      </c>
      <c r="L572" s="21" t="str">
        <f>IF(Data!L572&gt;0,4-Data!L572,"")</f>
        <v/>
      </c>
      <c r="M572" s="21" t="str">
        <f>IF(Data!M572&gt;0,Data!M572-4,"")</f>
        <v/>
      </c>
      <c r="N572" s="21" t="str">
        <f>IF(Data!N572&gt;0,Data!N572-4,"")</f>
        <v/>
      </c>
      <c r="O572" s="21" t="str">
        <f>IF(Data!O572&gt;0,Data!O572-4,"")</f>
        <v/>
      </c>
      <c r="P572" s="21" t="str">
        <f>IF(Data!P572&gt;0,Data!P572-4,"")</f>
        <v/>
      </c>
      <c r="Q572" s="21" t="str">
        <f>IF(Data!Q572&gt;0,4-Data!Q572,"")</f>
        <v/>
      </c>
      <c r="R572" s="21" t="str">
        <f>IF(Data!R572&gt;0,4-Data!R572,"")</f>
        <v/>
      </c>
      <c r="S572" s="21" t="str">
        <f>IF(Data!S572&gt;0,4-Data!S572,"")</f>
        <v/>
      </c>
      <c r="T572" s="21" t="str">
        <f>IF(Data!T572&gt;0,Data!T572-4,"")</f>
        <v/>
      </c>
      <c r="U572" s="21" t="str">
        <f>IF(Data!U572&gt;0,4-Data!U572,"")</f>
        <v/>
      </c>
      <c r="V572" s="21" t="str">
        <f>IF(Data!V572&gt;0,Data!V572-4,"")</f>
        <v/>
      </c>
      <c r="W572" s="21" t="str">
        <f>IF(Data!W572&gt;0,4-Data!W572,"")</f>
        <v/>
      </c>
      <c r="X572" s="21" t="str">
        <f>IF(Data!X572&gt;0,4-Data!X572,"")</f>
        <v/>
      </c>
      <c r="Y572" s="21" t="str">
        <f>IF(Data!Y572&gt;0,4-Data!Y572,"")</f>
        <v/>
      </c>
      <c r="Z572" s="21" t="str">
        <f>IF(Data!Z572&gt;0,Data!Z572-4,"")</f>
        <v/>
      </c>
      <c r="AC572" s="39" t="str">
        <f t="shared" si="1"/>
        <v/>
      </c>
      <c r="AD572" s="39" t="str">
        <f t="shared" si="2"/>
        <v/>
      </c>
      <c r="AE572" s="39" t="str">
        <f t="shared" si="3"/>
        <v/>
      </c>
      <c r="AF572" s="39" t="str">
        <f t="shared" si="4"/>
        <v/>
      </c>
      <c r="AG572" s="39" t="str">
        <f t="shared" si="5"/>
        <v/>
      </c>
      <c r="AH572" s="39" t="str">
        <f t="shared" si="6"/>
        <v/>
      </c>
    </row>
    <row r="573" ht="14.25" customHeight="1">
      <c r="A573" s="21" t="str">
        <f>IF(Data!A573&gt;0,Data!A573-4,"")</f>
        <v/>
      </c>
      <c r="B573" s="21" t="str">
        <f>IF(Data!B573&gt;0,Data!B573-4,"")</f>
        <v/>
      </c>
      <c r="C573" s="21" t="str">
        <f>IF(Data!C573&gt;0,4-Data!C573,"")</f>
        <v/>
      </c>
      <c r="D573" s="21" t="str">
        <f>IF(Data!D573&gt;0,4-Data!D573,"")</f>
        <v/>
      </c>
      <c r="E573" s="21" t="str">
        <f>IF(Data!E573&gt;0,4-Data!E573,"")</f>
        <v/>
      </c>
      <c r="F573" s="21" t="str">
        <f>IF(Data!F573&gt;0,Data!F573-4,"")</f>
        <v/>
      </c>
      <c r="G573" s="21" t="str">
        <f>IF(Data!G573&gt;0,Data!G573-4,"")</f>
        <v/>
      </c>
      <c r="H573" s="21" t="str">
        <f>IF(Data!H573&gt;0,Data!H573-4,"")</f>
        <v/>
      </c>
      <c r="I573" s="21" t="str">
        <f>IF(Data!I573&gt;0,4-Data!I573,"")</f>
        <v/>
      </c>
      <c r="J573" s="21" t="str">
        <f>IF(Data!J573&gt;0,4-Data!J573,"")</f>
        <v/>
      </c>
      <c r="K573" s="21" t="str">
        <f>IF(Data!K573&gt;0,Data!K573-4,"")</f>
        <v/>
      </c>
      <c r="L573" s="21" t="str">
        <f>IF(Data!L573&gt;0,4-Data!L573,"")</f>
        <v/>
      </c>
      <c r="M573" s="21" t="str">
        <f>IF(Data!M573&gt;0,Data!M573-4,"")</f>
        <v/>
      </c>
      <c r="N573" s="21" t="str">
        <f>IF(Data!N573&gt;0,Data!N573-4,"")</f>
        <v/>
      </c>
      <c r="O573" s="21" t="str">
        <f>IF(Data!O573&gt;0,Data!O573-4,"")</f>
        <v/>
      </c>
      <c r="P573" s="21" t="str">
        <f>IF(Data!P573&gt;0,Data!P573-4,"")</f>
        <v/>
      </c>
      <c r="Q573" s="21" t="str">
        <f>IF(Data!Q573&gt;0,4-Data!Q573,"")</f>
        <v/>
      </c>
      <c r="R573" s="21" t="str">
        <f>IF(Data!R573&gt;0,4-Data!R573,"")</f>
        <v/>
      </c>
      <c r="S573" s="21" t="str">
        <f>IF(Data!S573&gt;0,4-Data!S573,"")</f>
        <v/>
      </c>
      <c r="T573" s="21" t="str">
        <f>IF(Data!T573&gt;0,Data!T573-4,"")</f>
        <v/>
      </c>
      <c r="U573" s="21" t="str">
        <f>IF(Data!U573&gt;0,4-Data!U573,"")</f>
        <v/>
      </c>
      <c r="V573" s="21" t="str">
        <f>IF(Data!V573&gt;0,Data!V573-4,"")</f>
        <v/>
      </c>
      <c r="W573" s="21" t="str">
        <f>IF(Data!W573&gt;0,4-Data!W573,"")</f>
        <v/>
      </c>
      <c r="X573" s="21" t="str">
        <f>IF(Data!X573&gt;0,4-Data!X573,"")</f>
        <v/>
      </c>
      <c r="Y573" s="21" t="str">
        <f>IF(Data!Y573&gt;0,4-Data!Y573,"")</f>
        <v/>
      </c>
      <c r="Z573" s="21" t="str">
        <f>IF(Data!Z573&gt;0,Data!Z573-4,"")</f>
        <v/>
      </c>
      <c r="AC573" s="39" t="str">
        <f t="shared" si="1"/>
        <v/>
      </c>
      <c r="AD573" s="39" t="str">
        <f t="shared" si="2"/>
        <v/>
      </c>
      <c r="AE573" s="39" t="str">
        <f t="shared" si="3"/>
        <v/>
      </c>
      <c r="AF573" s="39" t="str">
        <f t="shared" si="4"/>
        <v/>
      </c>
      <c r="AG573" s="39" t="str">
        <f t="shared" si="5"/>
        <v/>
      </c>
      <c r="AH573" s="39" t="str">
        <f t="shared" si="6"/>
        <v/>
      </c>
    </row>
    <row r="574" ht="14.25" customHeight="1">
      <c r="A574" s="21" t="str">
        <f>IF(Data!A574&gt;0,Data!A574-4,"")</f>
        <v/>
      </c>
      <c r="B574" s="21" t="str">
        <f>IF(Data!B574&gt;0,Data!B574-4,"")</f>
        <v/>
      </c>
      <c r="C574" s="21" t="str">
        <f>IF(Data!C574&gt;0,4-Data!C574,"")</f>
        <v/>
      </c>
      <c r="D574" s="21" t="str">
        <f>IF(Data!D574&gt;0,4-Data!D574,"")</f>
        <v/>
      </c>
      <c r="E574" s="21" t="str">
        <f>IF(Data!E574&gt;0,4-Data!E574,"")</f>
        <v/>
      </c>
      <c r="F574" s="21" t="str">
        <f>IF(Data!F574&gt;0,Data!F574-4,"")</f>
        <v/>
      </c>
      <c r="G574" s="21" t="str">
        <f>IF(Data!G574&gt;0,Data!G574-4,"")</f>
        <v/>
      </c>
      <c r="H574" s="21" t="str">
        <f>IF(Data!H574&gt;0,Data!H574-4,"")</f>
        <v/>
      </c>
      <c r="I574" s="21" t="str">
        <f>IF(Data!I574&gt;0,4-Data!I574,"")</f>
        <v/>
      </c>
      <c r="J574" s="21" t="str">
        <f>IF(Data!J574&gt;0,4-Data!J574,"")</f>
        <v/>
      </c>
      <c r="K574" s="21" t="str">
        <f>IF(Data!K574&gt;0,Data!K574-4,"")</f>
        <v/>
      </c>
      <c r="L574" s="21" t="str">
        <f>IF(Data!L574&gt;0,4-Data!L574,"")</f>
        <v/>
      </c>
      <c r="M574" s="21" t="str">
        <f>IF(Data!M574&gt;0,Data!M574-4,"")</f>
        <v/>
      </c>
      <c r="N574" s="21" t="str">
        <f>IF(Data!N574&gt;0,Data!N574-4,"")</f>
        <v/>
      </c>
      <c r="O574" s="21" t="str">
        <f>IF(Data!O574&gt;0,Data!O574-4,"")</f>
        <v/>
      </c>
      <c r="P574" s="21" t="str">
        <f>IF(Data!P574&gt;0,Data!P574-4,"")</f>
        <v/>
      </c>
      <c r="Q574" s="21" t="str">
        <f>IF(Data!Q574&gt;0,4-Data!Q574,"")</f>
        <v/>
      </c>
      <c r="R574" s="21" t="str">
        <f>IF(Data!R574&gt;0,4-Data!R574,"")</f>
        <v/>
      </c>
      <c r="S574" s="21" t="str">
        <f>IF(Data!S574&gt;0,4-Data!S574,"")</f>
        <v/>
      </c>
      <c r="T574" s="21" t="str">
        <f>IF(Data!T574&gt;0,Data!T574-4,"")</f>
        <v/>
      </c>
      <c r="U574" s="21" t="str">
        <f>IF(Data!U574&gt;0,4-Data!U574,"")</f>
        <v/>
      </c>
      <c r="V574" s="21" t="str">
        <f>IF(Data!V574&gt;0,Data!V574-4,"")</f>
        <v/>
      </c>
      <c r="W574" s="21" t="str">
        <f>IF(Data!W574&gt;0,4-Data!W574,"")</f>
        <v/>
      </c>
      <c r="X574" s="21" t="str">
        <f>IF(Data!X574&gt;0,4-Data!X574,"")</f>
        <v/>
      </c>
      <c r="Y574" s="21" t="str">
        <f>IF(Data!Y574&gt;0,4-Data!Y574,"")</f>
        <v/>
      </c>
      <c r="Z574" s="21" t="str">
        <f>IF(Data!Z574&gt;0,Data!Z574-4,"")</f>
        <v/>
      </c>
      <c r="AC574" s="39" t="str">
        <f t="shared" si="1"/>
        <v/>
      </c>
      <c r="AD574" s="39" t="str">
        <f t="shared" si="2"/>
        <v/>
      </c>
      <c r="AE574" s="39" t="str">
        <f t="shared" si="3"/>
        <v/>
      </c>
      <c r="AF574" s="39" t="str">
        <f t="shared" si="4"/>
        <v/>
      </c>
      <c r="AG574" s="39" t="str">
        <f t="shared" si="5"/>
        <v/>
      </c>
      <c r="AH574" s="39" t="str">
        <f t="shared" si="6"/>
        <v/>
      </c>
    </row>
    <row r="575" ht="14.25" customHeight="1">
      <c r="A575" s="21" t="str">
        <f>IF(Data!A575&gt;0,Data!A575-4,"")</f>
        <v/>
      </c>
      <c r="B575" s="21" t="str">
        <f>IF(Data!B575&gt;0,Data!B575-4,"")</f>
        <v/>
      </c>
      <c r="C575" s="21" t="str">
        <f>IF(Data!C575&gt;0,4-Data!C575,"")</f>
        <v/>
      </c>
      <c r="D575" s="21" t="str">
        <f>IF(Data!D575&gt;0,4-Data!D575,"")</f>
        <v/>
      </c>
      <c r="E575" s="21" t="str">
        <f>IF(Data!E575&gt;0,4-Data!E575,"")</f>
        <v/>
      </c>
      <c r="F575" s="21" t="str">
        <f>IF(Data!F575&gt;0,Data!F575-4,"")</f>
        <v/>
      </c>
      <c r="G575" s="21" t="str">
        <f>IF(Data!G575&gt;0,Data!G575-4,"")</f>
        <v/>
      </c>
      <c r="H575" s="21" t="str">
        <f>IF(Data!H575&gt;0,Data!H575-4,"")</f>
        <v/>
      </c>
      <c r="I575" s="21" t="str">
        <f>IF(Data!I575&gt;0,4-Data!I575,"")</f>
        <v/>
      </c>
      <c r="J575" s="21" t="str">
        <f>IF(Data!J575&gt;0,4-Data!J575,"")</f>
        <v/>
      </c>
      <c r="K575" s="21" t="str">
        <f>IF(Data!K575&gt;0,Data!K575-4,"")</f>
        <v/>
      </c>
      <c r="L575" s="21" t="str">
        <f>IF(Data!L575&gt;0,4-Data!L575,"")</f>
        <v/>
      </c>
      <c r="M575" s="21" t="str">
        <f>IF(Data!M575&gt;0,Data!M575-4,"")</f>
        <v/>
      </c>
      <c r="N575" s="21" t="str">
        <f>IF(Data!N575&gt;0,Data!N575-4,"")</f>
        <v/>
      </c>
      <c r="O575" s="21" t="str">
        <f>IF(Data!O575&gt;0,Data!O575-4,"")</f>
        <v/>
      </c>
      <c r="P575" s="21" t="str">
        <f>IF(Data!P575&gt;0,Data!P575-4,"")</f>
        <v/>
      </c>
      <c r="Q575" s="21" t="str">
        <f>IF(Data!Q575&gt;0,4-Data!Q575,"")</f>
        <v/>
      </c>
      <c r="R575" s="21" t="str">
        <f>IF(Data!R575&gt;0,4-Data!R575,"")</f>
        <v/>
      </c>
      <c r="S575" s="21" t="str">
        <f>IF(Data!S575&gt;0,4-Data!S575,"")</f>
        <v/>
      </c>
      <c r="T575" s="21" t="str">
        <f>IF(Data!T575&gt;0,Data!T575-4,"")</f>
        <v/>
      </c>
      <c r="U575" s="21" t="str">
        <f>IF(Data!U575&gt;0,4-Data!U575,"")</f>
        <v/>
      </c>
      <c r="V575" s="21" t="str">
        <f>IF(Data!V575&gt;0,Data!V575-4,"")</f>
        <v/>
      </c>
      <c r="W575" s="21" t="str">
        <f>IF(Data!W575&gt;0,4-Data!W575,"")</f>
        <v/>
      </c>
      <c r="X575" s="21" t="str">
        <f>IF(Data!X575&gt;0,4-Data!X575,"")</f>
        <v/>
      </c>
      <c r="Y575" s="21" t="str">
        <f>IF(Data!Y575&gt;0,4-Data!Y575,"")</f>
        <v/>
      </c>
      <c r="Z575" s="21" t="str">
        <f>IF(Data!Z575&gt;0,Data!Z575-4,"")</f>
        <v/>
      </c>
      <c r="AC575" s="39" t="str">
        <f t="shared" si="1"/>
        <v/>
      </c>
      <c r="AD575" s="39" t="str">
        <f t="shared" si="2"/>
        <v/>
      </c>
      <c r="AE575" s="39" t="str">
        <f t="shared" si="3"/>
        <v/>
      </c>
      <c r="AF575" s="39" t="str">
        <f t="shared" si="4"/>
        <v/>
      </c>
      <c r="AG575" s="39" t="str">
        <f t="shared" si="5"/>
        <v/>
      </c>
      <c r="AH575" s="39" t="str">
        <f t="shared" si="6"/>
        <v/>
      </c>
    </row>
    <row r="576" ht="14.25" customHeight="1">
      <c r="A576" s="21" t="str">
        <f>IF(Data!A576&gt;0,Data!A576-4,"")</f>
        <v/>
      </c>
      <c r="B576" s="21" t="str">
        <f>IF(Data!B576&gt;0,Data!B576-4,"")</f>
        <v/>
      </c>
      <c r="C576" s="21" t="str">
        <f>IF(Data!C576&gt;0,4-Data!C576,"")</f>
        <v/>
      </c>
      <c r="D576" s="21" t="str">
        <f>IF(Data!D576&gt;0,4-Data!D576,"")</f>
        <v/>
      </c>
      <c r="E576" s="21" t="str">
        <f>IF(Data!E576&gt;0,4-Data!E576,"")</f>
        <v/>
      </c>
      <c r="F576" s="21" t="str">
        <f>IF(Data!F576&gt;0,Data!F576-4,"")</f>
        <v/>
      </c>
      <c r="G576" s="21" t="str">
        <f>IF(Data!G576&gt;0,Data!G576-4,"")</f>
        <v/>
      </c>
      <c r="H576" s="21" t="str">
        <f>IF(Data!H576&gt;0,Data!H576-4,"")</f>
        <v/>
      </c>
      <c r="I576" s="21" t="str">
        <f>IF(Data!I576&gt;0,4-Data!I576,"")</f>
        <v/>
      </c>
      <c r="J576" s="21" t="str">
        <f>IF(Data!J576&gt;0,4-Data!J576,"")</f>
        <v/>
      </c>
      <c r="K576" s="21" t="str">
        <f>IF(Data!K576&gt;0,Data!K576-4,"")</f>
        <v/>
      </c>
      <c r="L576" s="21" t="str">
        <f>IF(Data!L576&gt;0,4-Data!L576,"")</f>
        <v/>
      </c>
      <c r="M576" s="21" t="str">
        <f>IF(Data!M576&gt;0,Data!M576-4,"")</f>
        <v/>
      </c>
      <c r="N576" s="21" t="str">
        <f>IF(Data!N576&gt;0,Data!N576-4,"")</f>
        <v/>
      </c>
      <c r="O576" s="21" t="str">
        <f>IF(Data!O576&gt;0,Data!O576-4,"")</f>
        <v/>
      </c>
      <c r="P576" s="21" t="str">
        <f>IF(Data!P576&gt;0,Data!P576-4,"")</f>
        <v/>
      </c>
      <c r="Q576" s="21" t="str">
        <f>IF(Data!Q576&gt;0,4-Data!Q576,"")</f>
        <v/>
      </c>
      <c r="R576" s="21" t="str">
        <f>IF(Data!R576&gt;0,4-Data!R576,"")</f>
        <v/>
      </c>
      <c r="S576" s="21" t="str">
        <f>IF(Data!S576&gt;0,4-Data!S576,"")</f>
        <v/>
      </c>
      <c r="T576" s="21" t="str">
        <f>IF(Data!T576&gt;0,Data!T576-4,"")</f>
        <v/>
      </c>
      <c r="U576" s="21" t="str">
        <f>IF(Data!U576&gt;0,4-Data!U576,"")</f>
        <v/>
      </c>
      <c r="V576" s="21" t="str">
        <f>IF(Data!V576&gt;0,Data!V576-4,"")</f>
        <v/>
      </c>
      <c r="W576" s="21" t="str">
        <f>IF(Data!W576&gt;0,4-Data!W576,"")</f>
        <v/>
      </c>
      <c r="X576" s="21" t="str">
        <f>IF(Data!X576&gt;0,4-Data!X576,"")</f>
        <v/>
      </c>
      <c r="Y576" s="21" t="str">
        <f>IF(Data!Y576&gt;0,4-Data!Y576,"")</f>
        <v/>
      </c>
      <c r="Z576" s="21" t="str">
        <f>IF(Data!Z576&gt;0,Data!Z576-4,"")</f>
        <v/>
      </c>
      <c r="AC576" s="39" t="str">
        <f t="shared" si="1"/>
        <v/>
      </c>
      <c r="AD576" s="39" t="str">
        <f t="shared" si="2"/>
        <v/>
      </c>
      <c r="AE576" s="39" t="str">
        <f t="shared" si="3"/>
        <v/>
      </c>
      <c r="AF576" s="39" t="str">
        <f t="shared" si="4"/>
        <v/>
      </c>
      <c r="AG576" s="39" t="str">
        <f t="shared" si="5"/>
        <v/>
      </c>
      <c r="AH576" s="39" t="str">
        <f t="shared" si="6"/>
        <v/>
      </c>
    </row>
    <row r="577" ht="14.25" customHeight="1">
      <c r="A577" s="21" t="str">
        <f>IF(Data!A577&gt;0,Data!A577-4,"")</f>
        <v/>
      </c>
      <c r="B577" s="21" t="str">
        <f>IF(Data!B577&gt;0,Data!B577-4,"")</f>
        <v/>
      </c>
      <c r="C577" s="21" t="str">
        <f>IF(Data!C577&gt;0,4-Data!C577,"")</f>
        <v/>
      </c>
      <c r="D577" s="21" t="str">
        <f>IF(Data!D577&gt;0,4-Data!D577,"")</f>
        <v/>
      </c>
      <c r="E577" s="21" t="str">
        <f>IF(Data!E577&gt;0,4-Data!E577,"")</f>
        <v/>
      </c>
      <c r="F577" s="21" t="str">
        <f>IF(Data!F577&gt;0,Data!F577-4,"")</f>
        <v/>
      </c>
      <c r="G577" s="21" t="str">
        <f>IF(Data!G577&gt;0,Data!G577-4,"")</f>
        <v/>
      </c>
      <c r="H577" s="21" t="str">
        <f>IF(Data!H577&gt;0,Data!H577-4,"")</f>
        <v/>
      </c>
      <c r="I577" s="21" t="str">
        <f>IF(Data!I577&gt;0,4-Data!I577,"")</f>
        <v/>
      </c>
      <c r="J577" s="21" t="str">
        <f>IF(Data!J577&gt;0,4-Data!J577,"")</f>
        <v/>
      </c>
      <c r="K577" s="21" t="str">
        <f>IF(Data!K577&gt;0,Data!K577-4,"")</f>
        <v/>
      </c>
      <c r="L577" s="21" t="str">
        <f>IF(Data!L577&gt;0,4-Data!L577,"")</f>
        <v/>
      </c>
      <c r="M577" s="21" t="str">
        <f>IF(Data!M577&gt;0,Data!M577-4,"")</f>
        <v/>
      </c>
      <c r="N577" s="21" t="str">
        <f>IF(Data!N577&gt;0,Data!N577-4,"")</f>
        <v/>
      </c>
      <c r="O577" s="21" t="str">
        <f>IF(Data!O577&gt;0,Data!O577-4,"")</f>
        <v/>
      </c>
      <c r="P577" s="21" t="str">
        <f>IF(Data!P577&gt;0,Data!P577-4,"")</f>
        <v/>
      </c>
      <c r="Q577" s="21" t="str">
        <f>IF(Data!Q577&gt;0,4-Data!Q577,"")</f>
        <v/>
      </c>
      <c r="R577" s="21" t="str">
        <f>IF(Data!R577&gt;0,4-Data!R577,"")</f>
        <v/>
      </c>
      <c r="S577" s="21" t="str">
        <f>IF(Data!S577&gt;0,4-Data!S577,"")</f>
        <v/>
      </c>
      <c r="T577" s="21" t="str">
        <f>IF(Data!T577&gt;0,Data!T577-4,"")</f>
        <v/>
      </c>
      <c r="U577" s="21" t="str">
        <f>IF(Data!U577&gt;0,4-Data!U577,"")</f>
        <v/>
      </c>
      <c r="V577" s="21" t="str">
        <f>IF(Data!V577&gt;0,Data!V577-4,"")</f>
        <v/>
      </c>
      <c r="W577" s="21" t="str">
        <f>IF(Data!W577&gt;0,4-Data!W577,"")</f>
        <v/>
      </c>
      <c r="X577" s="21" t="str">
        <f>IF(Data!X577&gt;0,4-Data!X577,"")</f>
        <v/>
      </c>
      <c r="Y577" s="21" t="str">
        <f>IF(Data!Y577&gt;0,4-Data!Y577,"")</f>
        <v/>
      </c>
      <c r="Z577" s="21" t="str">
        <f>IF(Data!Z577&gt;0,Data!Z577-4,"")</f>
        <v/>
      </c>
      <c r="AC577" s="39" t="str">
        <f t="shared" si="1"/>
        <v/>
      </c>
      <c r="AD577" s="39" t="str">
        <f t="shared" si="2"/>
        <v/>
      </c>
      <c r="AE577" s="39" t="str">
        <f t="shared" si="3"/>
        <v/>
      </c>
      <c r="AF577" s="39" t="str">
        <f t="shared" si="4"/>
        <v/>
      </c>
      <c r="AG577" s="39" t="str">
        <f t="shared" si="5"/>
        <v/>
      </c>
      <c r="AH577" s="39" t="str">
        <f t="shared" si="6"/>
        <v/>
      </c>
    </row>
    <row r="578" ht="14.25" customHeight="1">
      <c r="A578" s="21" t="str">
        <f>IF(Data!A578&gt;0,Data!A578-4,"")</f>
        <v/>
      </c>
      <c r="B578" s="21" t="str">
        <f>IF(Data!B578&gt;0,Data!B578-4,"")</f>
        <v/>
      </c>
      <c r="C578" s="21" t="str">
        <f>IF(Data!C578&gt;0,4-Data!C578,"")</f>
        <v/>
      </c>
      <c r="D578" s="21" t="str">
        <f>IF(Data!D578&gt;0,4-Data!D578,"")</f>
        <v/>
      </c>
      <c r="E578" s="21" t="str">
        <f>IF(Data!E578&gt;0,4-Data!E578,"")</f>
        <v/>
      </c>
      <c r="F578" s="21" t="str">
        <f>IF(Data!F578&gt;0,Data!F578-4,"")</f>
        <v/>
      </c>
      <c r="G578" s="21" t="str">
        <f>IF(Data!G578&gt;0,Data!G578-4,"")</f>
        <v/>
      </c>
      <c r="H578" s="21" t="str">
        <f>IF(Data!H578&gt;0,Data!H578-4,"")</f>
        <v/>
      </c>
      <c r="I578" s="21" t="str">
        <f>IF(Data!I578&gt;0,4-Data!I578,"")</f>
        <v/>
      </c>
      <c r="J578" s="21" t="str">
        <f>IF(Data!J578&gt;0,4-Data!J578,"")</f>
        <v/>
      </c>
      <c r="K578" s="21" t="str">
        <f>IF(Data!K578&gt;0,Data!K578-4,"")</f>
        <v/>
      </c>
      <c r="L578" s="21" t="str">
        <f>IF(Data!L578&gt;0,4-Data!L578,"")</f>
        <v/>
      </c>
      <c r="M578" s="21" t="str">
        <f>IF(Data!M578&gt;0,Data!M578-4,"")</f>
        <v/>
      </c>
      <c r="N578" s="21" t="str">
        <f>IF(Data!N578&gt;0,Data!N578-4,"")</f>
        <v/>
      </c>
      <c r="O578" s="21" t="str">
        <f>IF(Data!O578&gt;0,Data!O578-4,"")</f>
        <v/>
      </c>
      <c r="P578" s="21" t="str">
        <f>IF(Data!P578&gt;0,Data!P578-4,"")</f>
        <v/>
      </c>
      <c r="Q578" s="21" t="str">
        <f>IF(Data!Q578&gt;0,4-Data!Q578,"")</f>
        <v/>
      </c>
      <c r="R578" s="21" t="str">
        <f>IF(Data!R578&gt;0,4-Data!R578,"")</f>
        <v/>
      </c>
      <c r="S578" s="21" t="str">
        <f>IF(Data!S578&gt;0,4-Data!S578,"")</f>
        <v/>
      </c>
      <c r="T578" s="21" t="str">
        <f>IF(Data!T578&gt;0,Data!T578-4,"")</f>
        <v/>
      </c>
      <c r="U578" s="21" t="str">
        <f>IF(Data!U578&gt;0,4-Data!U578,"")</f>
        <v/>
      </c>
      <c r="V578" s="21" t="str">
        <f>IF(Data!V578&gt;0,Data!V578-4,"")</f>
        <v/>
      </c>
      <c r="W578" s="21" t="str">
        <f>IF(Data!W578&gt;0,4-Data!W578,"")</f>
        <v/>
      </c>
      <c r="X578" s="21" t="str">
        <f>IF(Data!X578&gt;0,4-Data!X578,"")</f>
        <v/>
      </c>
      <c r="Y578" s="21" t="str">
        <f>IF(Data!Y578&gt;0,4-Data!Y578,"")</f>
        <v/>
      </c>
      <c r="Z578" s="21" t="str">
        <f>IF(Data!Z578&gt;0,Data!Z578-4,"")</f>
        <v/>
      </c>
      <c r="AC578" s="39" t="str">
        <f t="shared" si="1"/>
        <v/>
      </c>
      <c r="AD578" s="39" t="str">
        <f t="shared" si="2"/>
        <v/>
      </c>
      <c r="AE578" s="39" t="str">
        <f t="shared" si="3"/>
        <v/>
      </c>
      <c r="AF578" s="39" t="str">
        <f t="shared" si="4"/>
        <v/>
      </c>
      <c r="AG578" s="39" t="str">
        <f t="shared" si="5"/>
        <v/>
      </c>
      <c r="AH578" s="39" t="str">
        <f t="shared" si="6"/>
        <v/>
      </c>
    </row>
    <row r="579" ht="14.25" customHeight="1">
      <c r="A579" s="21" t="str">
        <f>IF(Data!A579&gt;0,Data!A579-4,"")</f>
        <v/>
      </c>
      <c r="B579" s="21" t="str">
        <f>IF(Data!B579&gt;0,Data!B579-4,"")</f>
        <v/>
      </c>
      <c r="C579" s="21" t="str">
        <f>IF(Data!C579&gt;0,4-Data!C579,"")</f>
        <v/>
      </c>
      <c r="D579" s="21" t="str">
        <f>IF(Data!D579&gt;0,4-Data!D579,"")</f>
        <v/>
      </c>
      <c r="E579" s="21" t="str">
        <f>IF(Data!E579&gt;0,4-Data!E579,"")</f>
        <v/>
      </c>
      <c r="F579" s="21" t="str">
        <f>IF(Data!F579&gt;0,Data!F579-4,"")</f>
        <v/>
      </c>
      <c r="G579" s="21" t="str">
        <f>IF(Data!G579&gt;0,Data!G579-4,"")</f>
        <v/>
      </c>
      <c r="H579" s="21" t="str">
        <f>IF(Data!H579&gt;0,Data!H579-4,"")</f>
        <v/>
      </c>
      <c r="I579" s="21" t="str">
        <f>IF(Data!I579&gt;0,4-Data!I579,"")</f>
        <v/>
      </c>
      <c r="J579" s="21" t="str">
        <f>IF(Data!J579&gt;0,4-Data!J579,"")</f>
        <v/>
      </c>
      <c r="K579" s="21" t="str">
        <f>IF(Data!K579&gt;0,Data!K579-4,"")</f>
        <v/>
      </c>
      <c r="L579" s="21" t="str">
        <f>IF(Data!L579&gt;0,4-Data!L579,"")</f>
        <v/>
      </c>
      <c r="M579" s="21" t="str">
        <f>IF(Data!M579&gt;0,Data!M579-4,"")</f>
        <v/>
      </c>
      <c r="N579" s="21" t="str">
        <f>IF(Data!N579&gt;0,Data!N579-4,"")</f>
        <v/>
      </c>
      <c r="O579" s="21" t="str">
        <f>IF(Data!O579&gt;0,Data!O579-4,"")</f>
        <v/>
      </c>
      <c r="P579" s="21" t="str">
        <f>IF(Data!P579&gt;0,Data!P579-4,"")</f>
        <v/>
      </c>
      <c r="Q579" s="21" t="str">
        <f>IF(Data!Q579&gt;0,4-Data!Q579,"")</f>
        <v/>
      </c>
      <c r="R579" s="21" t="str">
        <f>IF(Data!R579&gt;0,4-Data!R579,"")</f>
        <v/>
      </c>
      <c r="S579" s="21" t="str">
        <f>IF(Data!S579&gt;0,4-Data!S579,"")</f>
        <v/>
      </c>
      <c r="T579" s="21" t="str">
        <f>IF(Data!T579&gt;0,Data!T579-4,"")</f>
        <v/>
      </c>
      <c r="U579" s="21" t="str">
        <f>IF(Data!U579&gt;0,4-Data!U579,"")</f>
        <v/>
      </c>
      <c r="V579" s="21" t="str">
        <f>IF(Data!V579&gt;0,Data!V579-4,"")</f>
        <v/>
      </c>
      <c r="W579" s="21" t="str">
        <f>IF(Data!W579&gt;0,4-Data!W579,"")</f>
        <v/>
      </c>
      <c r="X579" s="21" t="str">
        <f>IF(Data!X579&gt;0,4-Data!X579,"")</f>
        <v/>
      </c>
      <c r="Y579" s="21" t="str">
        <f>IF(Data!Y579&gt;0,4-Data!Y579,"")</f>
        <v/>
      </c>
      <c r="Z579" s="21" t="str">
        <f>IF(Data!Z579&gt;0,Data!Z579-4,"")</f>
        <v/>
      </c>
      <c r="AC579" s="39" t="str">
        <f t="shared" si="1"/>
        <v/>
      </c>
      <c r="AD579" s="39" t="str">
        <f t="shared" si="2"/>
        <v/>
      </c>
      <c r="AE579" s="39" t="str">
        <f t="shared" si="3"/>
        <v/>
      </c>
      <c r="AF579" s="39" t="str">
        <f t="shared" si="4"/>
        <v/>
      </c>
      <c r="AG579" s="39" t="str">
        <f t="shared" si="5"/>
        <v/>
      </c>
      <c r="AH579" s="39" t="str">
        <f t="shared" si="6"/>
        <v/>
      </c>
    </row>
    <row r="580" ht="14.25" customHeight="1">
      <c r="A580" s="21" t="str">
        <f>IF(Data!A580&gt;0,Data!A580-4,"")</f>
        <v/>
      </c>
      <c r="B580" s="21" t="str">
        <f>IF(Data!B580&gt;0,Data!B580-4,"")</f>
        <v/>
      </c>
      <c r="C580" s="21" t="str">
        <f>IF(Data!C580&gt;0,4-Data!C580,"")</f>
        <v/>
      </c>
      <c r="D580" s="21" t="str">
        <f>IF(Data!D580&gt;0,4-Data!D580,"")</f>
        <v/>
      </c>
      <c r="E580" s="21" t="str">
        <f>IF(Data!E580&gt;0,4-Data!E580,"")</f>
        <v/>
      </c>
      <c r="F580" s="21" t="str">
        <f>IF(Data!F580&gt;0,Data!F580-4,"")</f>
        <v/>
      </c>
      <c r="G580" s="21" t="str">
        <f>IF(Data!G580&gt;0,Data!G580-4,"")</f>
        <v/>
      </c>
      <c r="H580" s="21" t="str">
        <f>IF(Data!H580&gt;0,Data!H580-4,"")</f>
        <v/>
      </c>
      <c r="I580" s="21" t="str">
        <f>IF(Data!I580&gt;0,4-Data!I580,"")</f>
        <v/>
      </c>
      <c r="J580" s="21" t="str">
        <f>IF(Data!J580&gt;0,4-Data!J580,"")</f>
        <v/>
      </c>
      <c r="K580" s="21" t="str">
        <f>IF(Data!K580&gt;0,Data!K580-4,"")</f>
        <v/>
      </c>
      <c r="L580" s="21" t="str">
        <f>IF(Data!L580&gt;0,4-Data!L580,"")</f>
        <v/>
      </c>
      <c r="M580" s="21" t="str">
        <f>IF(Data!M580&gt;0,Data!M580-4,"")</f>
        <v/>
      </c>
      <c r="N580" s="21" t="str">
        <f>IF(Data!N580&gt;0,Data!N580-4,"")</f>
        <v/>
      </c>
      <c r="O580" s="21" t="str">
        <f>IF(Data!O580&gt;0,Data!O580-4,"")</f>
        <v/>
      </c>
      <c r="P580" s="21" t="str">
        <f>IF(Data!P580&gt;0,Data!P580-4,"")</f>
        <v/>
      </c>
      <c r="Q580" s="21" t="str">
        <f>IF(Data!Q580&gt;0,4-Data!Q580,"")</f>
        <v/>
      </c>
      <c r="R580" s="21" t="str">
        <f>IF(Data!R580&gt;0,4-Data!R580,"")</f>
        <v/>
      </c>
      <c r="S580" s="21" t="str">
        <f>IF(Data!S580&gt;0,4-Data!S580,"")</f>
        <v/>
      </c>
      <c r="T580" s="21" t="str">
        <f>IF(Data!T580&gt;0,Data!T580-4,"")</f>
        <v/>
      </c>
      <c r="U580" s="21" t="str">
        <f>IF(Data!U580&gt;0,4-Data!U580,"")</f>
        <v/>
      </c>
      <c r="V580" s="21" t="str">
        <f>IF(Data!V580&gt;0,Data!V580-4,"")</f>
        <v/>
      </c>
      <c r="W580" s="21" t="str">
        <f>IF(Data!W580&gt;0,4-Data!W580,"")</f>
        <v/>
      </c>
      <c r="X580" s="21" t="str">
        <f>IF(Data!X580&gt;0,4-Data!X580,"")</f>
        <v/>
      </c>
      <c r="Y580" s="21" t="str">
        <f>IF(Data!Y580&gt;0,4-Data!Y580,"")</f>
        <v/>
      </c>
      <c r="Z580" s="21" t="str">
        <f>IF(Data!Z580&gt;0,Data!Z580-4,"")</f>
        <v/>
      </c>
      <c r="AC580" s="39" t="str">
        <f t="shared" si="1"/>
        <v/>
      </c>
      <c r="AD580" s="39" t="str">
        <f t="shared" si="2"/>
        <v/>
      </c>
      <c r="AE580" s="39" t="str">
        <f t="shared" si="3"/>
        <v/>
      </c>
      <c r="AF580" s="39" t="str">
        <f t="shared" si="4"/>
        <v/>
      </c>
      <c r="AG580" s="39" t="str">
        <f t="shared" si="5"/>
        <v/>
      </c>
      <c r="AH580" s="39" t="str">
        <f t="shared" si="6"/>
        <v/>
      </c>
    </row>
    <row r="581" ht="14.25" customHeight="1">
      <c r="A581" s="21" t="str">
        <f>IF(Data!A581&gt;0,Data!A581-4,"")</f>
        <v/>
      </c>
      <c r="B581" s="21" t="str">
        <f>IF(Data!B581&gt;0,Data!B581-4,"")</f>
        <v/>
      </c>
      <c r="C581" s="21" t="str">
        <f>IF(Data!C581&gt;0,4-Data!C581,"")</f>
        <v/>
      </c>
      <c r="D581" s="21" t="str">
        <f>IF(Data!D581&gt;0,4-Data!D581,"")</f>
        <v/>
      </c>
      <c r="E581" s="21" t="str">
        <f>IF(Data!E581&gt;0,4-Data!E581,"")</f>
        <v/>
      </c>
      <c r="F581" s="21" t="str">
        <f>IF(Data!F581&gt;0,Data!F581-4,"")</f>
        <v/>
      </c>
      <c r="G581" s="21" t="str">
        <f>IF(Data!G581&gt;0,Data!G581-4,"")</f>
        <v/>
      </c>
      <c r="H581" s="21" t="str">
        <f>IF(Data!H581&gt;0,Data!H581-4,"")</f>
        <v/>
      </c>
      <c r="I581" s="21" t="str">
        <f>IF(Data!I581&gt;0,4-Data!I581,"")</f>
        <v/>
      </c>
      <c r="J581" s="21" t="str">
        <f>IF(Data!J581&gt;0,4-Data!J581,"")</f>
        <v/>
      </c>
      <c r="K581" s="21" t="str">
        <f>IF(Data!K581&gt;0,Data!K581-4,"")</f>
        <v/>
      </c>
      <c r="L581" s="21" t="str">
        <f>IF(Data!L581&gt;0,4-Data!L581,"")</f>
        <v/>
      </c>
      <c r="M581" s="21" t="str">
        <f>IF(Data!M581&gt;0,Data!M581-4,"")</f>
        <v/>
      </c>
      <c r="N581" s="21" t="str">
        <f>IF(Data!N581&gt;0,Data!N581-4,"")</f>
        <v/>
      </c>
      <c r="O581" s="21" t="str">
        <f>IF(Data!O581&gt;0,Data!O581-4,"")</f>
        <v/>
      </c>
      <c r="P581" s="21" t="str">
        <f>IF(Data!P581&gt;0,Data!P581-4,"")</f>
        <v/>
      </c>
      <c r="Q581" s="21" t="str">
        <f>IF(Data!Q581&gt;0,4-Data!Q581,"")</f>
        <v/>
      </c>
      <c r="R581" s="21" t="str">
        <f>IF(Data!R581&gt;0,4-Data!R581,"")</f>
        <v/>
      </c>
      <c r="S581" s="21" t="str">
        <f>IF(Data!S581&gt;0,4-Data!S581,"")</f>
        <v/>
      </c>
      <c r="T581" s="21" t="str">
        <f>IF(Data!T581&gt;0,Data!T581-4,"")</f>
        <v/>
      </c>
      <c r="U581" s="21" t="str">
        <f>IF(Data!U581&gt;0,4-Data!U581,"")</f>
        <v/>
      </c>
      <c r="V581" s="21" t="str">
        <f>IF(Data!V581&gt;0,Data!V581-4,"")</f>
        <v/>
      </c>
      <c r="W581" s="21" t="str">
        <f>IF(Data!W581&gt;0,4-Data!W581,"")</f>
        <v/>
      </c>
      <c r="X581" s="21" t="str">
        <f>IF(Data!X581&gt;0,4-Data!X581,"")</f>
        <v/>
      </c>
      <c r="Y581" s="21" t="str">
        <f>IF(Data!Y581&gt;0,4-Data!Y581,"")</f>
        <v/>
      </c>
      <c r="Z581" s="21" t="str">
        <f>IF(Data!Z581&gt;0,Data!Z581-4,"")</f>
        <v/>
      </c>
      <c r="AC581" s="39" t="str">
        <f t="shared" si="1"/>
        <v/>
      </c>
      <c r="AD581" s="39" t="str">
        <f t="shared" si="2"/>
        <v/>
      </c>
      <c r="AE581" s="39" t="str">
        <f t="shared" si="3"/>
        <v/>
      </c>
      <c r="AF581" s="39" t="str">
        <f t="shared" si="4"/>
        <v/>
      </c>
      <c r="AG581" s="39" t="str">
        <f t="shared" si="5"/>
        <v/>
      </c>
      <c r="AH581" s="39" t="str">
        <f t="shared" si="6"/>
        <v/>
      </c>
    </row>
    <row r="582" ht="14.25" customHeight="1">
      <c r="A582" s="21" t="str">
        <f>IF(Data!A582&gt;0,Data!A582-4,"")</f>
        <v/>
      </c>
      <c r="B582" s="21" t="str">
        <f>IF(Data!B582&gt;0,Data!B582-4,"")</f>
        <v/>
      </c>
      <c r="C582" s="21" t="str">
        <f>IF(Data!C582&gt;0,4-Data!C582,"")</f>
        <v/>
      </c>
      <c r="D582" s="21" t="str">
        <f>IF(Data!D582&gt;0,4-Data!D582,"")</f>
        <v/>
      </c>
      <c r="E582" s="21" t="str">
        <f>IF(Data!E582&gt;0,4-Data!E582,"")</f>
        <v/>
      </c>
      <c r="F582" s="21" t="str">
        <f>IF(Data!F582&gt;0,Data!F582-4,"")</f>
        <v/>
      </c>
      <c r="G582" s="21" t="str">
        <f>IF(Data!G582&gt;0,Data!G582-4,"")</f>
        <v/>
      </c>
      <c r="H582" s="21" t="str">
        <f>IF(Data!H582&gt;0,Data!H582-4,"")</f>
        <v/>
      </c>
      <c r="I582" s="21" t="str">
        <f>IF(Data!I582&gt;0,4-Data!I582,"")</f>
        <v/>
      </c>
      <c r="J582" s="21" t="str">
        <f>IF(Data!J582&gt;0,4-Data!J582,"")</f>
        <v/>
      </c>
      <c r="K582" s="21" t="str">
        <f>IF(Data!K582&gt;0,Data!K582-4,"")</f>
        <v/>
      </c>
      <c r="L582" s="21" t="str">
        <f>IF(Data!L582&gt;0,4-Data!L582,"")</f>
        <v/>
      </c>
      <c r="M582" s="21" t="str">
        <f>IF(Data!M582&gt;0,Data!M582-4,"")</f>
        <v/>
      </c>
      <c r="N582" s="21" t="str">
        <f>IF(Data!N582&gt;0,Data!N582-4,"")</f>
        <v/>
      </c>
      <c r="O582" s="21" t="str">
        <f>IF(Data!O582&gt;0,Data!O582-4,"")</f>
        <v/>
      </c>
      <c r="P582" s="21" t="str">
        <f>IF(Data!P582&gt;0,Data!P582-4,"")</f>
        <v/>
      </c>
      <c r="Q582" s="21" t="str">
        <f>IF(Data!Q582&gt;0,4-Data!Q582,"")</f>
        <v/>
      </c>
      <c r="R582" s="21" t="str">
        <f>IF(Data!R582&gt;0,4-Data!R582,"")</f>
        <v/>
      </c>
      <c r="S582" s="21" t="str">
        <f>IF(Data!S582&gt;0,4-Data!S582,"")</f>
        <v/>
      </c>
      <c r="T582" s="21" t="str">
        <f>IF(Data!T582&gt;0,Data!T582-4,"")</f>
        <v/>
      </c>
      <c r="U582" s="21" t="str">
        <f>IF(Data!U582&gt;0,4-Data!U582,"")</f>
        <v/>
      </c>
      <c r="V582" s="21" t="str">
        <f>IF(Data!V582&gt;0,Data!V582-4,"")</f>
        <v/>
      </c>
      <c r="W582" s="21" t="str">
        <f>IF(Data!W582&gt;0,4-Data!W582,"")</f>
        <v/>
      </c>
      <c r="X582" s="21" t="str">
        <f>IF(Data!X582&gt;0,4-Data!X582,"")</f>
        <v/>
      </c>
      <c r="Y582" s="21" t="str">
        <f>IF(Data!Y582&gt;0,4-Data!Y582,"")</f>
        <v/>
      </c>
      <c r="Z582" s="21" t="str">
        <f>IF(Data!Z582&gt;0,Data!Z582-4,"")</f>
        <v/>
      </c>
      <c r="AC582" s="39" t="str">
        <f t="shared" si="1"/>
        <v/>
      </c>
      <c r="AD582" s="39" t="str">
        <f t="shared" si="2"/>
        <v/>
      </c>
      <c r="AE582" s="39" t="str">
        <f t="shared" si="3"/>
        <v/>
      </c>
      <c r="AF582" s="39" t="str">
        <f t="shared" si="4"/>
        <v/>
      </c>
      <c r="AG582" s="39" t="str">
        <f t="shared" si="5"/>
        <v/>
      </c>
      <c r="AH582" s="39" t="str">
        <f t="shared" si="6"/>
        <v/>
      </c>
    </row>
    <row r="583" ht="14.25" customHeight="1">
      <c r="A583" s="21" t="str">
        <f>IF(Data!A583&gt;0,Data!A583-4,"")</f>
        <v/>
      </c>
      <c r="B583" s="21" t="str">
        <f>IF(Data!B583&gt;0,Data!B583-4,"")</f>
        <v/>
      </c>
      <c r="C583" s="21" t="str">
        <f>IF(Data!C583&gt;0,4-Data!C583,"")</f>
        <v/>
      </c>
      <c r="D583" s="21" t="str">
        <f>IF(Data!D583&gt;0,4-Data!D583,"")</f>
        <v/>
      </c>
      <c r="E583" s="21" t="str">
        <f>IF(Data!E583&gt;0,4-Data!E583,"")</f>
        <v/>
      </c>
      <c r="F583" s="21" t="str">
        <f>IF(Data!F583&gt;0,Data!F583-4,"")</f>
        <v/>
      </c>
      <c r="G583" s="21" t="str">
        <f>IF(Data!G583&gt;0,Data!G583-4,"")</f>
        <v/>
      </c>
      <c r="H583" s="21" t="str">
        <f>IF(Data!H583&gt;0,Data!H583-4,"")</f>
        <v/>
      </c>
      <c r="I583" s="21" t="str">
        <f>IF(Data!I583&gt;0,4-Data!I583,"")</f>
        <v/>
      </c>
      <c r="J583" s="21" t="str">
        <f>IF(Data!J583&gt;0,4-Data!J583,"")</f>
        <v/>
      </c>
      <c r="K583" s="21" t="str">
        <f>IF(Data!K583&gt;0,Data!K583-4,"")</f>
        <v/>
      </c>
      <c r="L583" s="21" t="str">
        <f>IF(Data!L583&gt;0,4-Data!L583,"")</f>
        <v/>
      </c>
      <c r="M583" s="21" t="str">
        <f>IF(Data!M583&gt;0,Data!M583-4,"")</f>
        <v/>
      </c>
      <c r="N583" s="21" t="str">
        <f>IF(Data!N583&gt;0,Data!N583-4,"")</f>
        <v/>
      </c>
      <c r="O583" s="21" t="str">
        <f>IF(Data!O583&gt;0,Data!O583-4,"")</f>
        <v/>
      </c>
      <c r="P583" s="21" t="str">
        <f>IF(Data!P583&gt;0,Data!P583-4,"")</f>
        <v/>
      </c>
      <c r="Q583" s="21" t="str">
        <f>IF(Data!Q583&gt;0,4-Data!Q583,"")</f>
        <v/>
      </c>
      <c r="R583" s="21" t="str">
        <f>IF(Data!R583&gt;0,4-Data!R583,"")</f>
        <v/>
      </c>
      <c r="S583" s="21" t="str">
        <f>IF(Data!S583&gt;0,4-Data!S583,"")</f>
        <v/>
      </c>
      <c r="T583" s="21" t="str">
        <f>IF(Data!T583&gt;0,Data!T583-4,"")</f>
        <v/>
      </c>
      <c r="U583" s="21" t="str">
        <f>IF(Data!U583&gt;0,4-Data!U583,"")</f>
        <v/>
      </c>
      <c r="V583" s="21" t="str">
        <f>IF(Data!V583&gt;0,Data!V583-4,"")</f>
        <v/>
      </c>
      <c r="W583" s="21" t="str">
        <f>IF(Data!W583&gt;0,4-Data!W583,"")</f>
        <v/>
      </c>
      <c r="X583" s="21" t="str">
        <f>IF(Data!X583&gt;0,4-Data!X583,"")</f>
        <v/>
      </c>
      <c r="Y583" s="21" t="str">
        <f>IF(Data!Y583&gt;0,4-Data!Y583,"")</f>
        <v/>
      </c>
      <c r="Z583" s="21" t="str">
        <f>IF(Data!Z583&gt;0,Data!Z583-4,"")</f>
        <v/>
      </c>
      <c r="AC583" s="39" t="str">
        <f t="shared" si="1"/>
        <v/>
      </c>
      <c r="AD583" s="39" t="str">
        <f t="shared" si="2"/>
        <v/>
      </c>
      <c r="AE583" s="39" t="str">
        <f t="shared" si="3"/>
        <v/>
      </c>
      <c r="AF583" s="39" t="str">
        <f t="shared" si="4"/>
        <v/>
      </c>
      <c r="AG583" s="39" t="str">
        <f t="shared" si="5"/>
        <v/>
      </c>
      <c r="AH583" s="39" t="str">
        <f t="shared" si="6"/>
        <v/>
      </c>
    </row>
    <row r="584" ht="14.25" customHeight="1">
      <c r="A584" s="21" t="str">
        <f>IF(Data!A584&gt;0,Data!A584-4,"")</f>
        <v/>
      </c>
      <c r="B584" s="21" t="str">
        <f>IF(Data!B584&gt;0,Data!B584-4,"")</f>
        <v/>
      </c>
      <c r="C584" s="21" t="str">
        <f>IF(Data!C584&gt;0,4-Data!C584,"")</f>
        <v/>
      </c>
      <c r="D584" s="21" t="str">
        <f>IF(Data!D584&gt;0,4-Data!D584,"")</f>
        <v/>
      </c>
      <c r="E584" s="21" t="str">
        <f>IF(Data!E584&gt;0,4-Data!E584,"")</f>
        <v/>
      </c>
      <c r="F584" s="21" t="str">
        <f>IF(Data!F584&gt;0,Data!F584-4,"")</f>
        <v/>
      </c>
      <c r="G584" s="21" t="str">
        <f>IF(Data!G584&gt;0,Data!G584-4,"")</f>
        <v/>
      </c>
      <c r="H584" s="21" t="str">
        <f>IF(Data!H584&gt;0,Data!H584-4,"")</f>
        <v/>
      </c>
      <c r="I584" s="21" t="str">
        <f>IF(Data!I584&gt;0,4-Data!I584,"")</f>
        <v/>
      </c>
      <c r="J584" s="21" t="str">
        <f>IF(Data!J584&gt;0,4-Data!J584,"")</f>
        <v/>
      </c>
      <c r="K584" s="21" t="str">
        <f>IF(Data!K584&gt;0,Data!K584-4,"")</f>
        <v/>
      </c>
      <c r="L584" s="21" t="str">
        <f>IF(Data!L584&gt;0,4-Data!L584,"")</f>
        <v/>
      </c>
      <c r="M584" s="21" t="str">
        <f>IF(Data!M584&gt;0,Data!M584-4,"")</f>
        <v/>
      </c>
      <c r="N584" s="21" t="str">
        <f>IF(Data!N584&gt;0,Data!N584-4,"")</f>
        <v/>
      </c>
      <c r="O584" s="21" t="str">
        <f>IF(Data!O584&gt;0,Data!O584-4,"")</f>
        <v/>
      </c>
      <c r="P584" s="21" t="str">
        <f>IF(Data!P584&gt;0,Data!P584-4,"")</f>
        <v/>
      </c>
      <c r="Q584" s="21" t="str">
        <f>IF(Data!Q584&gt;0,4-Data!Q584,"")</f>
        <v/>
      </c>
      <c r="R584" s="21" t="str">
        <f>IF(Data!R584&gt;0,4-Data!R584,"")</f>
        <v/>
      </c>
      <c r="S584" s="21" t="str">
        <f>IF(Data!S584&gt;0,4-Data!S584,"")</f>
        <v/>
      </c>
      <c r="T584" s="21" t="str">
        <f>IF(Data!T584&gt;0,Data!T584-4,"")</f>
        <v/>
      </c>
      <c r="U584" s="21" t="str">
        <f>IF(Data!U584&gt;0,4-Data!U584,"")</f>
        <v/>
      </c>
      <c r="V584" s="21" t="str">
        <f>IF(Data!V584&gt;0,Data!V584-4,"")</f>
        <v/>
      </c>
      <c r="W584" s="21" t="str">
        <f>IF(Data!W584&gt;0,4-Data!W584,"")</f>
        <v/>
      </c>
      <c r="X584" s="21" t="str">
        <f>IF(Data!X584&gt;0,4-Data!X584,"")</f>
        <v/>
      </c>
      <c r="Y584" s="21" t="str">
        <f>IF(Data!Y584&gt;0,4-Data!Y584,"")</f>
        <v/>
      </c>
      <c r="Z584" s="21" t="str">
        <f>IF(Data!Z584&gt;0,Data!Z584-4,"")</f>
        <v/>
      </c>
      <c r="AC584" s="39" t="str">
        <f t="shared" si="1"/>
        <v/>
      </c>
      <c r="AD584" s="39" t="str">
        <f t="shared" si="2"/>
        <v/>
      </c>
      <c r="AE584" s="39" t="str">
        <f t="shared" si="3"/>
        <v/>
      </c>
      <c r="AF584" s="39" t="str">
        <f t="shared" si="4"/>
        <v/>
      </c>
      <c r="AG584" s="39" t="str">
        <f t="shared" si="5"/>
        <v/>
      </c>
      <c r="AH584" s="39" t="str">
        <f t="shared" si="6"/>
        <v/>
      </c>
    </row>
    <row r="585" ht="14.25" customHeight="1">
      <c r="A585" s="21" t="str">
        <f>IF(Data!A585&gt;0,Data!A585-4,"")</f>
        <v/>
      </c>
      <c r="B585" s="21" t="str">
        <f>IF(Data!B585&gt;0,Data!B585-4,"")</f>
        <v/>
      </c>
      <c r="C585" s="21" t="str">
        <f>IF(Data!C585&gt;0,4-Data!C585,"")</f>
        <v/>
      </c>
      <c r="D585" s="21" t="str">
        <f>IF(Data!D585&gt;0,4-Data!D585,"")</f>
        <v/>
      </c>
      <c r="E585" s="21" t="str">
        <f>IF(Data!E585&gt;0,4-Data!E585,"")</f>
        <v/>
      </c>
      <c r="F585" s="21" t="str">
        <f>IF(Data!F585&gt;0,Data!F585-4,"")</f>
        <v/>
      </c>
      <c r="G585" s="21" t="str">
        <f>IF(Data!G585&gt;0,Data!G585-4,"")</f>
        <v/>
      </c>
      <c r="H585" s="21" t="str">
        <f>IF(Data!H585&gt;0,Data!H585-4,"")</f>
        <v/>
      </c>
      <c r="I585" s="21" t="str">
        <f>IF(Data!I585&gt;0,4-Data!I585,"")</f>
        <v/>
      </c>
      <c r="J585" s="21" t="str">
        <f>IF(Data!J585&gt;0,4-Data!J585,"")</f>
        <v/>
      </c>
      <c r="K585" s="21" t="str">
        <f>IF(Data!K585&gt;0,Data!K585-4,"")</f>
        <v/>
      </c>
      <c r="L585" s="21" t="str">
        <f>IF(Data!L585&gt;0,4-Data!L585,"")</f>
        <v/>
      </c>
      <c r="M585" s="21" t="str">
        <f>IF(Data!M585&gt;0,Data!M585-4,"")</f>
        <v/>
      </c>
      <c r="N585" s="21" t="str">
        <f>IF(Data!N585&gt;0,Data!N585-4,"")</f>
        <v/>
      </c>
      <c r="O585" s="21" t="str">
        <f>IF(Data!O585&gt;0,Data!O585-4,"")</f>
        <v/>
      </c>
      <c r="P585" s="21" t="str">
        <f>IF(Data!P585&gt;0,Data!P585-4,"")</f>
        <v/>
      </c>
      <c r="Q585" s="21" t="str">
        <f>IF(Data!Q585&gt;0,4-Data!Q585,"")</f>
        <v/>
      </c>
      <c r="R585" s="21" t="str">
        <f>IF(Data!R585&gt;0,4-Data!R585,"")</f>
        <v/>
      </c>
      <c r="S585" s="21" t="str">
        <f>IF(Data!S585&gt;0,4-Data!S585,"")</f>
        <v/>
      </c>
      <c r="T585" s="21" t="str">
        <f>IF(Data!T585&gt;0,Data!T585-4,"")</f>
        <v/>
      </c>
      <c r="U585" s="21" t="str">
        <f>IF(Data!U585&gt;0,4-Data!U585,"")</f>
        <v/>
      </c>
      <c r="V585" s="21" t="str">
        <f>IF(Data!V585&gt;0,Data!V585-4,"")</f>
        <v/>
      </c>
      <c r="W585" s="21" t="str">
        <f>IF(Data!W585&gt;0,4-Data!W585,"")</f>
        <v/>
      </c>
      <c r="X585" s="21" t="str">
        <f>IF(Data!X585&gt;0,4-Data!X585,"")</f>
        <v/>
      </c>
      <c r="Y585" s="21" t="str">
        <f>IF(Data!Y585&gt;0,4-Data!Y585,"")</f>
        <v/>
      </c>
      <c r="Z585" s="21" t="str">
        <f>IF(Data!Z585&gt;0,Data!Z585-4,"")</f>
        <v/>
      </c>
      <c r="AC585" s="39" t="str">
        <f t="shared" si="1"/>
        <v/>
      </c>
      <c r="AD585" s="39" t="str">
        <f t="shared" si="2"/>
        <v/>
      </c>
      <c r="AE585" s="39" t="str">
        <f t="shared" si="3"/>
        <v/>
      </c>
      <c r="AF585" s="39" t="str">
        <f t="shared" si="4"/>
        <v/>
      </c>
      <c r="AG585" s="39" t="str">
        <f t="shared" si="5"/>
        <v/>
      </c>
      <c r="AH585" s="39" t="str">
        <f t="shared" si="6"/>
        <v/>
      </c>
    </row>
    <row r="586" ht="14.25" customHeight="1">
      <c r="A586" s="21" t="str">
        <f>IF(Data!A586&gt;0,Data!A586-4,"")</f>
        <v/>
      </c>
      <c r="B586" s="21" t="str">
        <f>IF(Data!B586&gt;0,Data!B586-4,"")</f>
        <v/>
      </c>
      <c r="C586" s="21" t="str">
        <f>IF(Data!C586&gt;0,4-Data!C586,"")</f>
        <v/>
      </c>
      <c r="D586" s="21" t="str">
        <f>IF(Data!D586&gt;0,4-Data!D586,"")</f>
        <v/>
      </c>
      <c r="E586" s="21" t="str">
        <f>IF(Data!E586&gt;0,4-Data!E586,"")</f>
        <v/>
      </c>
      <c r="F586" s="21" t="str">
        <f>IF(Data!F586&gt;0,Data!F586-4,"")</f>
        <v/>
      </c>
      <c r="G586" s="21" t="str">
        <f>IF(Data!G586&gt;0,Data!G586-4,"")</f>
        <v/>
      </c>
      <c r="H586" s="21" t="str">
        <f>IF(Data!H586&gt;0,Data!H586-4,"")</f>
        <v/>
      </c>
      <c r="I586" s="21" t="str">
        <f>IF(Data!I586&gt;0,4-Data!I586,"")</f>
        <v/>
      </c>
      <c r="J586" s="21" t="str">
        <f>IF(Data!J586&gt;0,4-Data!J586,"")</f>
        <v/>
      </c>
      <c r="K586" s="21" t="str">
        <f>IF(Data!K586&gt;0,Data!K586-4,"")</f>
        <v/>
      </c>
      <c r="L586" s="21" t="str">
        <f>IF(Data!L586&gt;0,4-Data!L586,"")</f>
        <v/>
      </c>
      <c r="M586" s="21" t="str">
        <f>IF(Data!M586&gt;0,Data!M586-4,"")</f>
        <v/>
      </c>
      <c r="N586" s="21" t="str">
        <f>IF(Data!N586&gt;0,Data!N586-4,"")</f>
        <v/>
      </c>
      <c r="O586" s="21" t="str">
        <f>IF(Data!O586&gt;0,Data!O586-4,"")</f>
        <v/>
      </c>
      <c r="P586" s="21" t="str">
        <f>IF(Data!P586&gt;0,Data!P586-4,"")</f>
        <v/>
      </c>
      <c r="Q586" s="21" t="str">
        <f>IF(Data!Q586&gt;0,4-Data!Q586,"")</f>
        <v/>
      </c>
      <c r="R586" s="21" t="str">
        <f>IF(Data!R586&gt;0,4-Data!R586,"")</f>
        <v/>
      </c>
      <c r="S586" s="21" t="str">
        <f>IF(Data!S586&gt;0,4-Data!S586,"")</f>
        <v/>
      </c>
      <c r="T586" s="21" t="str">
        <f>IF(Data!T586&gt;0,Data!T586-4,"")</f>
        <v/>
      </c>
      <c r="U586" s="21" t="str">
        <f>IF(Data!U586&gt;0,4-Data!U586,"")</f>
        <v/>
      </c>
      <c r="V586" s="21" t="str">
        <f>IF(Data!V586&gt;0,Data!V586-4,"")</f>
        <v/>
      </c>
      <c r="W586" s="21" t="str">
        <f>IF(Data!W586&gt;0,4-Data!W586,"")</f>
        <v/>
      </c>
      <c r="X586" s="21" t="str">
        <f>IF(Data!X586&gt;0,4-Data!X586,"")</f>
        <v/>
      </c>
      <c r="Y586" s="21" t="str">
        <f>IF(Data!Y586&gt;0,4-Data!Y586,"")</f>
        <v/>
      </c>
      <c r="Z586" s="21" t="str">
        <f>IF(Data!Z586&gt;0,Data!Z586-4,"")</f>
        <v/>
      </c>
      <c r="AC586" s="39" t="str">
        <f t="shared" si="1"/>
        <v/>
      </c>
      <c r="AD586" s="39" t="str">
        <f t="shared" si="2"/>
        <v/>
      </c>
      <c r="AE586" s="39" t="str">
        <f t="shared" si="3"/>
        <v/>
      </c>
      <c r="AF586" s="39" t="str">
        <f t="shared" si="4"/>
        <v/>
      </c>
      <c r="AG586" s="39" t="str">
        <f t="shared" si="5"/>
        <v/>
      </c>
      <c r="AH586" s="39" t="str">
        <f t="shared" si="6"/>
        <v/>
      </c>
    </row>
    <row r="587" ht="14.25" customHeight="1">
      <c r="A587" s="21" t="str">
        <f>IF(Data!A587&gt;0,Data!A587-4,"")</f>
        <v/>
      </c>
      <c r="B587" s="21" t="str">
        <f>IF(Data!B587&gt;0,Data!B587-4,"")</f>
        <v/>
      </c>
      <c r="C587" s="21" t="str">
        <f>IF(Data!C587&gt;0,4-Data!C587,"")</f>
        <v/>
      </c>
      <c r="D587" s="21" t="str">
        <f>IF(Data!D587&gt;0,4-Data!D587,"")</f>
        <v/>
      </c>
      <c r="E587" s="21" t="str">
        <f>IF(Data!E587&gt;0,4-Data!E587,"")</f>
        <v/>
      </c>
      <c r="F587" s="21" t="str">
        <f>IF(Data!F587&gt;0,Data!F587-4,"")</f>
        <v/>
      </c>
      <c r="G587" s="21" t="str">
        <f>IF(Data!G587&gt;0,Data!G587-4,"")</f>
        <v/>
      </c>
      <c r="H587" s="21" t="str">
        <f>IF(Data!H587&gt;0,Data!H587-4,"")</f>
        <v/>
      </c>
      <c r="I587" s="21" t="str">
        <f>IF(Data!I587&gt;0,4-Data!I587,"")</f>
        <v/>
      </c>
      <c r="J587" s="21" t="str">
        <f>IF(Data!J587&gt;0,4-Data!J587,"")</f>
        <v/>
      </c>
      <c r="K587" s="21" t="str">
        <f>IF(Data!K587&gt;0,Data!K587-4,"")</f>
        <v/>
      </c>
      <c r="L587" s="21" t="str">
        <f>IF(Data!L587&gt;0,4-Data!L587,"")</f>
        <v/>
      </c>
      <c r="M587" s="21" t="str">
        <f>IF(Data!M587&gt;0,Data!M587-4,"")</f>
        <v/>
      </c>
      <c r="N587" s="21" t="str">
        <f>IF(Data!N587&gt;0,Data!N587-4,"")</f>
        <v/>
      </c>
      <c r="O587" s="21" t="str">
        <f>IF(Data!O587&gt;0,Data!O587-4,"")</f>
        <v/>
      </c>
      <c r="P587" s="21" t="str">
        <f>IF(Data!P587&gt;0,Data!P587-4,"")</f>
        <v/>
      </c>
      <c r="Q587" s="21" t="str">
        <f>IF(Data!Q587&gt;0,4-Data!Q587,"")</f>
        <v/>
      </c>
      <c r="R587" s="21" t="str">
        <f>IF(Data!R587&gt;0,4-Data!R587,"")</f>
        <v/>
      </c>
      <c r="S587" s="21" t="str">
        <f>IF(Data!S587&gt;0,4-Data!S587,"")</f>
        <v/>
      </c>
      <c r="T587" s="21" t="str">
        <f>IF(Data!T587&gt;0,Data!T587-4,"")</f>
        <v/>
      </c>
      <c r="U587" s="21" t="str">
        <f>IF(Data!U587&gt;0,4-Data!U587,"")</f>
        <v/>
      </c>
      <c r="V587" s="21" t="str">
        <f>IF(Data!V587&gt;0,Data!V587-4,"")</f>
        <v/>
      </c>
      <c r="W587" s="21" t="str">
        <f>IF(Data!W587&gt;0,4-Data!W587,"")</f>
        <v/>
      </c>
      <c r="X587" s="21" t="str">
        <f>IF(Data!X587&gt;0,4-Data!X587,"")</f>
        <v/>
      </c>
      <c r="Y587" s="21" t="str">
        <f>IF(Data!Y587&gt;0,4-Data!Y587,"")</f>
        <v/>
      </c>
      <c r="Z587" s="21" t="str">
        <f>IF(Data!Z587&gt;0,Data!Z587-4,"")</f>
        <v/>
      </c>
      <c r="AC587" s="39" t="str">
        <f t="shared" si="1"/>
        <v/>
      </c>
      <c r="AD587" s="39" t="str">
        <f t="shared" si="2"/>
        <v/>
      </c>
      <c r="AE587" s="39" t="str">
        <f t="shared" si="3"/>
        <v/>
      </c>
      <c r="AF587" s="39" t="str">
        <f t="shared" si="4"/>
        <v/>
      </c>
      <c r="AG587" s="39" t="str">
        <f t="shared" si="5"/>
        <v/>
      </c>
      <c r="AH587" s="39" t="str">
        <f t="shared" si="6"/>
        <v/>
      </c>
    </row>
    <row r="588" ht="14.25" customHeight="1">
      <c r="A588" s="21" t="str">
        <f>IF(Data!A588&gt;0,Data!A588-4,"")</f>
        <v/>
      </c>
      <c r="B588" s="21" t="str">
        <f>IF(Data!B588&gt;0,Data!B588-4,"")</f>
        <v/>
      </c>
      <c r="C588" s="21" t="str">
        <f>IF(Data!C588&gt;0,4-Data!C588,"")</f>
        <v/>
      </c>
      <c r="D588" s="21" t="str">
        <f>IF(Data!D588&gt;0,4-Data!D588,"")</f>
        <v/>
      </c>
      <c r="E588" s="21" t="str">
        <f>IF(Data!E588&gt;0,4-Data!E588,"")</f>
        <v/>
      </c>
      <c r="F588" s="21" t="str">
        <f>IF(Data!F588&gt;0,Data!F588-4,"")</f>
        <v/>
      </c>
      <c r="G588" s="21" t="str">
        <f>IF(Data!G588&gt;0,Data!G588-4,"")</f>
        <v/>
      </c>
      <c r="H588" s="21" t="str">
        <f>IF(Data!H588&gt;0,Data!H588-4,"")</f>
        <v/>
      </c>
      <c r="I588" s="21" t="str">
        <f>IF(Data!I588&gt;0,4-Data!I588,"")</f>
        <v/>
      </c>
      <c r="J588" s="21" t="str">
        <f>IF(Data!J588&gt;0,4-Data!J588,"")</f>
        <v/>
      </c>
      <c r="K588" s="21" t="str">
        <f>IF(Data!K588&gt;0,Data!K588-4,"")</f>
        <v/>
      </c>
      <c r="L588" s="21" t="str">
        <f>IF(Data!L588&gt;0,4-Data!L588,"")</f>
        <v/>
      </c>
      <c r="M588" s="21" t="str">
        <f>IF(Data!M588&gt;0,Data!M588-4,"")</f>
        <v/>
      </c>
      <c r="N588" s="21" t="str">
        <f>IF(Data!N588&gt;0,Data!N588-4,"")</f>
        <v/>
      </c>
      <c r="O588" s="21" t="str">
        <f>IF(Data!O588&gt;0,Data!O588-4,"")</f>
        <v/>
      </c>
      <c r="P588" s="21" t="str">
        <f>IF(Data!P588&gt;0,Data!P588-4,"")</f>
        <v/>
      </c>
      <c r="Q588" s="21" t="str">
        <f>IF(Data!Q588&gt;0,4-Data!Q588,"")</f>
        <v/>
      </c>
      <c r="R588" s="21" t="str">
        <f>IF(Data!R588&gt;0,4-Data!R588,"")</f>
        <v/>
      </c>
      <c r="S588" s="21" t="str">
        <f>IF(Data!S588&gt;0,4-Data!S588,"")</f>
        <v/>
      </c>
      <c r="T588" s="21" t="str">
        <f>IF(Data!T588&gt;0,Data!T588-4,"")</f>
        <v/>
      </c>
      <c r="U588" s="21" t="str">
        <f>IF(Data!U588&gt;0,4-Data!U588,"")</f>
        <v/>
      </c>
      <c r="V588" s="21" t="str">
        <f>IF(Data!V588&gt;0,Data!V588-4,"")</f>
        <v/>
      </c>
      <c r="W588" s="21" t="str">
        <f>IF(Data!W588&gt;0,4-Data!W588,"")</f>
        <v/>
      </c>
      <c r="X588" s="21" t="str">
        <f>IF(Data!X588&gt;0,4-Data!X588,"")</f>
        <v/>
      </c>
      <c r="Y588" s="21" t="str">
        <f>IF(Data!Y588&gt;0,4-Data!Y588,"")</f>
        <v/>
      </c>
      <c r="Z588" s="21" t="str">
        <f>IF(Data!Z588&gt;0,Data!Z588-4,"")</f>
        <v/>
      </c>
      <c r="AC588" s="39" t="str">
        <f t="shared" si="1"/>
        <v/>
      </c>
      <c r="AD588" s="39" t="str">
        <f t="shared" si="2"/>
        <v/>
      </c>
      <c r="AE588" s="39" t="str">
        <f t="shared" si="3"/>
        <v/>
      </c>
      <c r="AF588" s="39" t="str">
        <f t="shared" si="4"/>
        <v/>
      </c>
      <c r="AG588" s="39" t="str">
        <f t="shared" si="5"/>
        <v/>
      </c>
      <c r="AH588" s="39" t="str">
        <f t="shared" si="6"/>
        <v/>
      </c>
    </row>
    <row r="589" ht="14.25" customHeight="1">
      <c r="A589" s="21" t="str">
        <f>IF(Data!A589&gt;0,Data!A589-4,"")</f>
        <v/>
      </c>
      <c r="B589" s="21" t="str">
        <f>IF(Data!B589&gt;0,Data!B589-4,"")</f>
        <v/>
      </c>
      <c r="C589" s="21" t="str">
        <f>IF(Data!C589&gt;0,4-Data!C589,"")</f>
        <v/>
      </c>
      <c r="D589" s="21" t="str">
        <f>IF(Data!D589&gt;0,4-Data!D589,"")</f>
        <v/>
      </c>
      <c r="E589" s="21" t="str">
        <f>IF(Data!E589&gt;0,4-Data!E589,"")</f>
        <v/>
      </c>
      <c r="F589" s="21" t="str">
        <f>IF(Data!F589&gt;0,Data!F589-4,"")</f>
        <v/>
      </c>
      <c r="G589" s="21" t="str">
        <f>IF(Data!G589&gt;0,Data!G589-4,"")</f>
        <v/>
      </c>
      <c r="H589" s="21" t="str">
        <f>IF(Data!H589&gt;0,Data!H589-4,"")</f>
        <v/>
      </c>
      <c r="I589" s="21" t="str">
        <f>IF(Data!I589&gt;0,4-Data!I589,"")</f>
        <v/>
      </c>
      <c r="J589" s="21" t="str">
        <f>IF(Data!J589&gt;0,4-Data!J589,"")</f>
        <v/>
      </c>
      <c r="K589" s="21" t="str">
        <f>IF(Data!K589&gt;0,Data!K589-4,"")</f>
        <v/>
      </c>
      <c r="L589" s="21" t="str">
        <f>IF(Data!L589&gt;0,4-Data!L589,"")</f>
        <v/>
      </c>
      <c r="M589" s="21" t="str">
        <f>IF(Data!M589&gt;0,Data!M589-4,"")</f>
        <v/>
      </c>
      <c r="N589" s="21" t="str">
        <f>IF(Data!N589&gt;0,Data!N589-4,"")</f>
        <v/>
      </c>
      <c r="O589" s="21" t="str">
        <f>IF(Data!O589&gt;0,Data!O589-4,"")</f>
        <v/>
      </c>
      <c r="P589" s="21" t="str">
        <f>IF(Data!P589&gt;0,Data!P589-4,"")</f>
        <v/>
      </c>
      <c r="Q589" s="21" t="str">
        <f>IF(Data!Q589&gt;0,4-Data!Q589,"")</f>
        <v/>
      </c>
      <c r="R589" s="21" t="str">
        <f>IF(Data!R589&gt;0,4-Data!R589,"")</f>
        <v/>
      </c>
      <c r="S589" s="21" t="str">
        <f>IF(Data!S589&gt;0,4-Data!S589,"")</f>
        <v/>
      </c>
      <c r="T589" s="21" t="str">
        <f>IF(Data!T589&gt;0,Data!T589-4,"")</f>
        <v/>
      </c>
      <c r="U589" s="21" t="str">
        <f>IF(Data!U589&gt;0,4-Data!U589,"")</f>
        <v/>
      </c>
      <c r="V589" s="21" t="str">
        <f>IF(Data!V589&gt;0,Data!V589-4,"")</f>
        <v/>
      </c>
      <c r="W589" s="21" t="str">
        <f>IF(Data!W589&gt;0,4-Data!W589,"")</f>
        <v/>
      </c>
      <c r="X589" s="21" t="str">
        <f>IF(Data!X589&gt;0,4-Data!X589,"")</f>
        <v/>
      </c>
      <c r="Y589" s="21" t="str">
        <f>IF(Data!Y589&gt;0,4-Data!Y589,"")</f>
        <v/>
      </c>
      <c r="Z589" s="21" t="str">
        <f>IF(Data!Z589&gt;0,Data!Z589-4,"")</f>
        <v/>
      </c>
      <c r="AC589" s="39" t="str">
        <f t="shared" si="1"/>
        <v/>
      </c>
      <c r="AD589" s="39" t="str">
        <f t="shared" si="2"/>
        <v/>
      </c>
      <c r="AE589" s="39" t="str">
        <f t="shared" si="3"/>
        <v/>
      </c>
      <c r="AF589" s="39" t="str">
        <f t="shared" si="4"/>
        <v/>
      </c>
      <c r="AG589" s="39" t="str">
        <f t="shared" si="5"/>
        <v/>
      </c>
      <c r="AH589" s="39" t="str">
        <f t="shared" si="6"/>
        <v/>
      </c>
    </row>
    <row r="590" ht="14.25" customHeight="1">
      <c r="A590" s="21" t="str">
        <f>IF(Data!A590&gt;0,Data!A590-4,"")</f>
        <v/>
      </c>
      <c r="B590" s="21" t="str">
        <f>IF(Data!B590&gt;0,Data!B590-4,"")</f>
        <v/>
      </c>
      <c r="C590" s="21" t="str">
        <f>IF(Data!C590&gt;0,4-Data!C590,"")</f>
        <v/>
      </c>
      <c r="D590" s="21" t="str">
        <f>IF(Data!D590&gt;0,4-Data!D590,"")</f>
        <v/>
      </c>
      <c r="E590" s="21" t="str">
        <f>IF(Data!E590&gt;0,4-Data!E590,"")</f>
        <v/>
      </c>
      <c r="F590" s="21" t="str">
        <f>IF(Data!F590&gt;0,Data!F590-4,"")</f>
        <v/>
      </c>
      <c r="G590" s="21" t="str">
        <f>IF(Data!G590&gt;0,Data!G590-4,"")</f>
        <v/>
      </c>
      <c r="H590" s="21" t="str">
        <f>IF(Data!H590&gt;0,Data!H590-4,"")</f>
        <v/>
      </c>
      <c r="I590" s="21" t="str">
        <f>IF(Data!I590&gt;0,4-Data!I590,"")</f>
        <v/>
      </c>
      <c r="J590" s="21" t="str">
        <f>IF(Data!J590&gt;0,4-Data!J590,"")</f>
        <v/>
      </c>
      <c r="K590" s="21" t="str">
        <f>IF(Data!K590&gt;0,Data!K590-4,"")</f>
        <v/>
      </c>
      <c r="L590" s="21" t="str">
        <f>IF(Data!L590&gt;0,4-Data!L590,"")</f>
        <v/>
      </c>
      <c r="M590" s="21" t="str">
        <f>IF(Data!M590&gt;0,Data!M590-4,"")</f>
        <v/>
      </c>
      <c r="N590" s="21" t="str">
        <f>IF(Data!N590&gt;0,Data!N590-4,"")</f>
        <v/>
      </c>
      <c r="O590" s="21" t="str">
        <f>IF(Data!O590&gt;0,Data!O590-4,"")</f>
        <v/>
      </c>
      <c r="P590" s="21" t="str">
        <f>IF(Data!P590&gt;0,Data!P590-4,"")</f>
        <v/>
      </c>
      <c r="Q590" s="21" t="str">
        <f>IF(Data!Q590&gt;0,4-Data!Q590,"")</f>
        <v/>
      </c>
      <c r="R590" s="21" t="str">
        <f>IF(Data!R590&gt;0,4-Data!R590,"")</f>
        <v/>
      </c>
      <c r="S590" s="21" t="str">
        <f>IF(Data!S590&gt;0,4-Data!S590,"")</f>
        <v/>
      </c>
      <c r="T590" s="21" t="str">
        <f>IF(Data!T590&gt;0,Data!T590-4,"")</f>
        <v/>
      </c>
      <c r="U590" s="21" t="str">
        <f>IF(Data!U590&gt;0,4-Data!U590,"")</f>
        <v/>
      </c>
      <c r="V590" s="21" t="str">
        <f>IF(Data!V590&gt;0,Data!V590-4,"")</f>
        <v/>
      </c>
      <c r="W590" s="21" t="str">
        <f>IF(Data!W590&gt;0,4-Data!W590,"")</f>
        <v/>
      </c>
      <c r="X590" s="21" t="str">
        <f>IF(Data!X590&gt;0,4-Data!X590,"")</f>
        <v/>
      </c>
      <c r="Y590" s="21" t="str">
        <f>IF(Data!Y590&gt;0,4-Data!Y590,"")</f>
        <v/>
      </c>
      <c r="Z590" s="21" t="str">
        <f>IF(Data!Z590&gt;0,Data!Z590-4,"")</f>
        <v/>
      </c>
      <c r="AC590" s="39" t="str">
        <f t="shared" si="1"/>
        <v/>
      </c>
      <c r="AD590" s="39" t="str">
        <f t="shared" si="2"/>
        <v/>
      </c>
      <c r="AE590" s="39" t="str">
        <f t="shared" si="3"/>
        <v/>
      </c>
      <c r="AF590" s="39" t="str">
        <f t="shared" si="4"/>
        <v/>
      </c>
      <c r="AG590" s="39" t="str">
        <f t="shared" si="5"/>
        <v/>
      </c>
      <c r="AH590" s="39" t="str">
        <f t="shared" si="6"/>
        <v/>
      </c>
    </row>
    <row r="591" ht="14.25" customHeight="1">
      <c r="A591" s="21" t="str">
        <f>IF(Data!A591&gt;0,Data!A591-4,"")</f>
        <v/>
      </c>
      <c r="B591" s="21" t="str">
        <f>IF(Data!B591&gt;0,Data!B591-4,"")</f>
        <v/>
      </c>
      <c r="C591" s="21" t="str">
        <f>IF(Data!C591&gt;0,4-Data!C591,"")</f>
        <v/>
      </c>
      <c r="D591" s="21" t="str">
        <f>IF(Data!D591&gt;0,4-Data!D591,"")</f>
        <v/>
      </c>
      <c r="E591" s="21" t="str">
        <f>IF(Data!E591&gt;0,4-Data!E591,"")</f>
        <v/>
      </c>
      <c r="F591" s="21" t="str">
        <f>IF(Data!F591&gt;0,Data!F591-4,"")</f>
        <v/>
      </c>
      <c r="G591" s="21" t="str">
        <f>IF(Data!G591&gt;0,Data!G591-4,"")</f>
        <v/>
      </c>
      <c r="H591" s="21" t="str">
        <f>IF(Data!H591&gt;0,Data!H591-4,"")</f>
        <v/>
      </c>
      <c r="I591" s="21" t="str">
        <f>IF(Data!I591&gt;0,4-Data!I591,"")</f>
        <v/>
      </c>
      <c r="J591" s="21" t="str">
        <f>IF(Data!J591&gt;0,4-Data!J591,"")</f>
        <v/>
      </c>
      <c r="K591" s="21" t="str">
        <f>IF(Data!K591&gt;0,Data!K591-4,"")</f>
        <v/>
      </c>
      <c r="L591" s="21" t="str">
        <f>IF(Data!L591&gt;0,4-Data!L591,"")</f>
        <v/>
      </c>
      <c r="M591" s="21" t="str">
        <f>IF(Data!M591&gt;0,Data!M591-4,"")</f>
        <v/>
      </c>
      <c r="N591" s="21" t="str">
        <f>IF(Data!N591&gt;0,Data!N591-4,"")</f>
        <v/>
      </c>
      <c r="O591" s="21" t="str">
        <f>IF(Data!O591&gt;0,Data!O591-4,"")</f>
        <v/>
      </c>
      <c r="P591" s="21" t="str">
        <f>IF(Data!P591&gt;0,Data!P591-4,"")</f>
        <v/>
      </c>
      <c r="Q591" s="21" t="str">
        <f>IF(Data!Q591&gt;0,4-Data!Q591,"")</f>
        <v/>
      </c>
      <c r="R591" s="21" t="str">
        <f>IF(Data!R591&gt;0,4-Data!R591,"")</f>
        <v/>
      </c>
      <c r="S591" s="21" t="str">
        <f>IF(Data!S591&gt;0,4-Data!S591,"")</f>
        <v/>
      </c>
      <c r="T591" s="21" t="str">
        <f>IF(Data!T591&gt;0,Data!T591-4,"")</f>
        <v/>
      </c>
      <c r="U591" s="21" t="str">
        <f>IF(Data!U591&gt;0,4-Data!U591,"")</f>
        <v/>
      </c>
      <c r="V591" s="21" t="str">
        <f>IF(Data!V591&gt;0,Data!V591-4,"")</f>
        <v/>
      </c>
      <c r="W591" s="21" t="str">
        <f>IF(Data!W591&gt;0,4-Data!W591,"")</f>
        <v/>
      </c>
      <c r="X591" s="21" t="str">
        <f>IF(Data!X591&gt;0,4-Data!X591,"")</f>
        <v/>
      </c>
      <c r="Y591" s="21" t="str">
        <f>IF(Data!Y591&gt;0,4-Data!Y591,"")</f>
        <v/>
      </c>
      <c r="Z591" s="21" t="str">
        <f>IF(Data!Z591&gt;0,Data!Z591-4,"")</f>
        <v/>
      </c>
      <c r="AC591" s="39" t="str">
        <f t="shared" si="1"/>
        <v/>
      </c>
      <c r="AD591" s="39" t="str">
        <f t="shared" si="2"/>
        <v/>
      </c>
      <c r="AE591" s="39" t="str">
        <f t="shared" si="3"/>
        <v/>
      </c>
      <c r="AF591" s="39" t="str">
        <f t="shared" si="4"/>
        <v/>
      </c>
      <c r="AG591" s="39" t="str">
        <f t="shared" si="5"/>
        <v/>
      </c>
      <c r="AH591" s="39" t="str">
        <f t="shared" si="6"/>
        <v/>
      </c>
    </row>
    <row r="592" ht="14.25" customHeight="1">
      <c r="A592" s="21" t="str">
        <f>IF(Data!A592&gt;0,Data!A592-4,"")</f>
        <v/>
      </c>
      <c r="B592" s="21" t="str">
        <f>IF(Data!B592&gt;0,Data!B592-4,"")</f>
        <v/>
      </c>
      <c r="C592" s="21" t="str">
        <f>IF(Data!C592&gt;0,4-Data!C592,"")</f>
        <v/>
      </c>
      <c r="D592" s="21" t="str">
        <f>IF(Data!D592&gt;0,4-Data!D592,"")</f>
        <v/>
      </c>
      <c r="E592" s="21" t="str">
        <f>IF(Data!E592&gt;0,4-Data!E592,"")</f>
        <v/>
      </c>
      <c r="F592" s="21" t="str">
        <f>IF(Data!F592&gt;0,Data!F592-4,"")</f>
        <v/>
      </c>
      <c r="G592" s="21" t="str">
        <f>IF(Data!G592&gt;0,Data!G592-4,"")</f>
        <v/>
      </c>
      <c r="H592" s="21" t="str">
        <f>IF(Data!H592&gt;0,Data!H592-4,"")</f>
        <v/>
      </c>
      <c r="I592" s="21" t="str">
        <f>IF(Data!I592&gt;0,4-Data!I592,"")</f>
        <v/>
      </c>
      <c r="J592" s="21" t="str">
        <f>IF(Data!J592&gt;0,4-Data!J592,"")</f>
        <v/>
      </c>
      <c r="K592" s="21" t="str">
        <f>IF(Data!K592&gt;0,Data!K592-4,"")</f>
        <v/>
      </c>
      <c r="L592" s="21" t="str">
        <f>IF(Data!L592&gt;0,4-Data!L592,"")</f>
        <v/>
      </c>
      <c r="M592" s="21" t="str">
        <f>IF(Data!M592&gt;0,Data!M592-4,"")</f>
        <v/>
      </c>
      <c r="N592" s="21" t="str">
        <f>IF(Data!N592&gt;0,Data!N592-4,"")</f>
        <v/>
      </c>
      <c r="O592" s="21" t="str">
        <f>IF(Data!O592&gt;0,Data!O592-4,"")</f>
        <v/>
      </c>
      <c r="P592" s="21" t="str">
        <f>IF(Data!P592&gt;0,Data!P592-4,"")</f>
        <v/>
      </c>
      <c r="Q592" s="21" t="str">
        <f>IF(Data!Q592&gt;0,4-Data!Q592,"")</f>
        <v/>
      </c>
      <c r="R592" s="21" t="str">
        <f>IF(Data!R592&gt;0,4-Data!R592,"")</f>
        <v/>
      </c>
      <c r="S592" s="21" t="str">
        <f>IF(Data!S592&gt;0,4-Data!S592,"")</f>
        <v/>
      </c>
      <c r="T592" s="21" t="str">
        <f>IF(Data!T592&gt;0,Data!T592-4,"")</f>
        <v/>
      </c>
      <c r="U592" s="21" t="str">
        <f>IF(Data!U592&gt;0,4-Data!U592,"")</f>
        <v/>
      </c>
      <c r="V592" s="21" t="str">
        <f>IF(Data!V592&gt;0,Data!V592-4,"")</f>
        <v/>
      </c>
      <c r="W592" s="21" t="str">
        <f>IF(Data!W592&gt;0,4-Data!W592,"")</f>
        <v/>
      </c>
      <c r="X592" s="21" t="str">
        <f>IF(Data!X592&gt;0,4-Data!X592,"")</f>
        <v/>
      </c>
      <c r="Y592" s="21" t="str">
        <f>IF(Data!Y592&gt;0,4-Data!Y592,"")</f>
        <v/>
      </c>
      <c r="Z592" s="21" t="str">
        <f>IF(Data!Z592&gt;0,Data!Z592-4,"")</f>
        <v/>
      </c>
      <c r="AC592" s="39" t="str">
        <f t="shared" si="1"/>
        <v/>
      </c>
      <c r="AD592" s="39" t="str">
        <f t="shared" si="2"/>
        <v/>
      </c>
      <c r="AE592" s="39" t="str">
        <f t="shared" si="3"/>
        <v/>
      </c>
      <c r="AF592" s="39" t="str">
        <f t="shared" si="4"/>
        <v/>
      </c>
      <c r="AG592" s="39" t="str">
        <f t="shared" si="5"/>
        <v/>
      </c>
      <c r="AH592" s="39" t="str">
        <f t="shared" si="6"/>
        <v/>
      </c>
    </row>
    <row r="593" ht="14.25" customHeight="1">
      <c r="A593" s="21" t="str">
        <f>IF(Data!A593&gt;0,Data!A593-4,"")</f>
        <v/>
      </c>
      <c r="B593" s="21" t="str">
        <f>IF(Data!B593&gt;0,Data!B593-4,"")</f>
        <v/>
      </c>
      <c r="C593" s="21" t="str">
        <f>IF(Data!C593&gt;0,4-Data!C593,"")</f>
        <v/>
      </c>
      <c r="D593" s="21" t="str">
        <f>IF(Data!D593&gt;0,4-Data!D593,"")</f>
        <v/>
      </c>
      <c r="E593" s="21" t="str">
        <f>IF(Data!E593&gt;0,4-Data!E593,"")</f>
        <v/>
      </c>
      <c r="F593" s="21" t="str">
        <f>IF(Data!F593&gt;0,Data!F593-4,"")</f>
        <v/>
      </c>
      <c r="G593" s="21" t="str">
        <f>IF(Data!G593&gt;0,Data!G593-4,"")</f>
        <v/>
      </c>
      <c r="H593" s="21" t="str">
        <f>IF(Data!H593&gt;0,Data!H593-4,"")</f>
        <v/>
      </c>
      <c r="I593" s="21" t="str">
        <f>IF(Data!I593&gt;0,4-Data!I593,"")</f>
        <v/>
      </c>
      <c r="J593" s="21" t="str">
        <f>IF(Data!J593&gt;0,4-Data!J593,"")</f>
        <v/>
      </c>
      <c r="K593" s="21" t="str">
        <f>IF(Data!K593&gt;0,Data!K593-4,"")</f>
        <v/>
      </c>
      <c r="L593" s="21" t="str">
        <f>IF(Data!L593&gt;0,4-Data!L593,"")</f>
        <v/>
      </c>
      <c r="M593" s="21" t="str">
        <f>IF(Data!M593&gt;0,Data!M593-4,"")</f>
        <v/>
      </c>
      <c r="N593" s="21" t="str">
        <f>IF(Data!N593&gt;0,Data!N593-4,"")</f>
        <v/>
      </c>
      <c r="O593" s="21" t="str">
        <f>IF(Data!O593&gt;0,Data!O593-4,"")</f>
        <v/>
      </c>
      <c r="P593" s="21" t="str">
        <f>IF(Data!P593&gt;0,Data!P593-4,"")</f>
        <v/>
      </c>
      <c r="Q593" s="21" t="str">
        <f>IF(Data!Q593&gt;0,4-Data!Q593,"")</f>
        <v/>
      </c>
      <c r="R593" s="21" t="str">
        <f>IF(Data!R593&gt;0,4-Data!R593,"")</f>
        <v/>
      </c>
      <c r="S593" s="21" t="str">
        <f>IF(Data!S593&gt;0,4-Data!S593,"")</f>
        <v/>
      </c>
      <c r="T593" s="21" t="str">
        <f>IF(Data!T593&gt;0,Data!T593-4,"")</f>
        <v/>
      </c>
      <c r="U593" s="21" t="str">
        <f>IF(Data!U593&gt;0,4-Data!U593,"")</f>
        <v/>
      </c>
      <c r="V593" s="21" t="str">
        <f>IF(Data!V593&gt;0,Data!V593-4,"")</f>
        <v/>
      </c>
      <c r="W593" s="21" t="str">
        <f>IF(Data!W593&gt;0,4-Data!W593,"")</f>
        <v/>
      </c>
      <c r="X593" s="21" t="str">
        <f>IF(Data!X593&gt;0,4-Data!X593,"")</f>
        <v/>
      </c>
      <c r="Y593" s="21" t="str">
        <f>IF(Data!Y593&gt;0,4-Data!Y593,"")</f>
        <v/>
      </c>
      <c r="Z593" s="21" t="str">
        <f>IF(Data!Z593&gt;0,Data!Z593-4,"")</f>
        <v/>
      </c>
      <c r="AC593" s="39" t="str">
        <f t="shared" si="1"/>
        <v/>
      </c>
      <c r="AD593" s="39" t="str">
        <f t="shared" si="2"/>
        <v/>
      </c>
      <c r="AE593" s="39" t="str">
        <f t="shared" si="3"/>
        <v/>
      </c>
      <c r="AF593" s="39" t="str">
        <f t="shared" si="4"/>
        <v/>
      </c>
      <c r="AG593" s="39" t="str">
        <f t="shared" si="5"/>
        <v/>
      </c>
      <c r="AH593" s="39" t="str">
        <f t="shared" si="6"/>
        <v/>
      </c>
    </row>
    <row r="594" ht="14.25" customHeight="1">
      <c r="A594" s="21" t="str">
        <f>IF(Data!A594&gt;0,Data!A594-4,"")</f>
        <v/>
      </c>
      <c r="B594" s="21" t="str">
        <f>IF(Data!B594&gt;0,Data!B594-4,"")</f>
        <v/>
      </c>
      <c r="C594" s="21" t="str">
        <f>IF(Data!C594&gt;0,4-Data!C594,"")</f>
        <v/>
      </c>
      <c r="D594" s="21" t="str">
        <f>IF(Data!D594&gt;0,4-Data!D594,"")</f>
        <v/>
      </c>
      <c r="E594" s="21" t="str">
        <f>IF(Data!E594&gt;0,4-Data!E594,"")</f>
        <v/>
      </c>
      <c r="F594" s="21" t="str">
        <f>IF(Data!F594&gt;0,Data!F594-4,"")</f>
        <v/>
      </c>
      <c r="G594" s="21" t="str">
        <f>IF(Data!G594&gt;0,Data!G594-4,"")</f>
        <v/>
      </c>
      <c r="H594" s="21" t="str">
        <f>IF(Data!H594&gt;0,Data!H594-4,"")</f>
        <v/>
      </c>
      <c r="I594" s="21" t="str">
        <f>IF(Data!I594&gt;0,4-Data!I594,"")</f>
        <v/>
      </c>
      <c r="J594" s="21" t="str">
        <f>IF(Data!J594&gt;0,4-Data!J594,"")</f>
        <v/>
      </c>
      <c r="K594" s="21" t="str">
        <f>IF(Data!K594&gt;0,Data!K594-4,"")</f>
        <v/>
      </c>
      <c r="L594" s="21" t="str">
        <f>IF(Data!L594&gt;0,4-Data!L594,"")</f>
        <v/>
      </c>
      <c r="M594" s="21" t="str">
        <f>IF(Data!M594&gt;0,Data!M594-4,"")</f>
        <v/>
      </c>
      <c r="N594" s="21" t="str">
        <f>IF(Data!N594&gt;0,Data!N594-4,"")</f>
        <v/>
      </c>
      <c r="O594" s="21" t="str">
        <f>IF(Data!O594&gt;0,Data!O594-4,"")</f>
        <v/>
      </c>
      <c r="P594" s="21" t="str">
        <f>IF(Data!P594&gt;0,Data!P594-4,"")</f>
        <v/>
      </c>
      <c r="Q594" s="21" t="str">
        <f>IF(Data!Q594&gt;0,4-Data!Q594,"")</f>
        <v/>
      </c>
      <c r="R594" s="21" t="str">
        <f>IF(Data!R594&gt;0,4-Data!R594,"")</f>
        <v/>
      </c>
      <c r="S594" s="21" t="str">
        <f>IF(Data!S594&gt;0,4-Data!S594,"")</f>
        <v/>
      </c>
      <c r="T594" s="21" t="str">
        <f>IF(Data!T594&gt;0,Data!T594-4,"")</f>
        <v/>
      </c>
      <c r="U594" s="21" t="str">
        <f>IF(Data!U594&gt;0,4-Data!U594,"")</f>
        <v/>
      </c>
      <c r="V594" s="21" t="str">
        <f>IF(Data!V594&gt;0,Data!V594-4,"")</f>
        <v/>
      </c>
      <c r="W594" s="21" t="str">
        <f>IF(Data!W594&gt;0,4-Data!W594,"")</f>
        <v/>
      </c>
      <c r="X594" s="21" t="str">
        <f>IF(Data!X594&gt;0,4-Data!X594,"")</f>
        <v/>
      </c>
      <c r="Y594" s="21" t="str">
        <f>IF(Data!Y594&gt;0,4-Data!Y594,"")</f>
        <v/>
      </c>
      <c r="Z594" s="21" t="str">
        <f>IF(Data!Z594&gt;0,Data!Z594-4,"")</f>
        <v/>
      </c>
      <c r="AC594" s="39" t="str">
        <f t="shared" si="1"/>
        <v/>
      </c>
      <c r="AD594" s="39" t="str">
        <f t="shared" si="2"/>
        <v/>
      </c>
      <c r="AE594" s="39" t="str">
        <f t="shared" si="3"/>
        <v/>
      </c>
      <c r="AF594" s="39" t="str">
        <f t="shared" si="4"/>
        <v/>
      </c>
      <c r="AG594" s="39" t="str">
        <f t="shared" si="5"/>
        <v/>
      </c>
      <c r="AH594" s="39" t="str">
        <f t="shared" si="6"/>
        <v/>
      </c>
    </row>
    <row r="595" ht="14.25" customHeight="1">
      <c r="A595" s="21" t="str">
        <f>IF(Data!A595&gt;0,Data!A595-4,"")</f>
        <v/>
      </c>
      <c r="B595" s="21" t="str">
        <f>IF(Data!B595&gt;0,Data!B595-4,"")</f>
        <v/>
      </c>
      <c r="C595" s="21" t="str">
        <f>IF(Data!C595&gt;0,4-Data!C595,"")</f>
        <v/>
      </c>
      <c r="D595" s="21" t="str">
        <f>IF(Data!D595&gt;0,4-Data!D595,"")</f>
        <v/>
      </c>
      <c r="E595" s="21" t="str">
        <f>IF(Data!E595&gt;0,4-Data!E595,"")</f>
        <v/>
      </c>
      <c r="F595" s="21" t="str">
        <f>IF(Data!F595&gt;0,Data!F595-4,"")</f>
        <v/>
      </c>
      <c r="G595" s="21" t="str">
        <f>IF(Data!G595&gt;0,Data!G595-4,"")</f>
        <v/>
      </c>
      <c r="H595" s="21" t="str">
        <f>IF(Data!H595&gt;0,Data!H595-4,"")</f>
        <v/>
      </c>
      <c r="I595" s="21" t="str">
        <f>IF(Data!I595&gt;0,4-Data!I595,"")</f>
        <v/>
      </c>
      <c r="J595" s="21" t="str">
        <f>IF(Data!J595&gt;0,4-Data!J595,"")</f>
        <v/>
      </c>
      <c r="K595" s="21" t="str">
        <f>IF(Data!K595&gt;0,Data!K595-4,"")</f>
        <v/>
      </c>
      <c r="L595" s="21" t="str">
        <f>IF(Data!L595&gt;0,4-Data!L595,"")</f>
        <v/>
      </c>
      <c r="M595" s="21" t="str">
        <f>IF(Data!M595&gt;0,Data!M595-4,"")</f>
        <v/>
      </c>
      <c r="N595" s="21" t="str">
        <f>IF(Data!N595&gt;0,Data!N595-4,"")</f>
        <v/>
      </c>
      <c r="O595" s="21" t="str">
        <f>IF(Data!O595&gt;0,Data!O595-4,"")</f>
        <v/>
      </c>
      <c r="P595" s="21" t="str">
        <f>IF(Data!P595&gt;0,Data!P595-4,"")</f>
        <v/>
      </c>
      <c r="Q595" s="21" t="str">
        <f>IF(Data!Q595&gt;0,4-Data!Q595,"")</f>
        <v/>
      </c>
      <c r="R595" s="21" t="str">
        <f>IF(Data!R595&gt;0,4-Data!R595,"")</f>
        <v/>
      </c>
      <c r="S595" s="21" t="str">
        <f>IF(Data!S595&gt;0,4-Data!S595,"")</f>
        <v/>
      </c>
      <c r="T595" s="21" t="str">
        <f>IF(Data!T595&gt;0,Data!T595-4,"")</f>
        <v/>
      </c>
      <c r="U595" s="21" t="str">
        <f>IF(Data!U595&gt;0,4-Data!U595,"")</f>
        <v/>
      </c>
      <c r="V595" s="21" t="str">
        <f>IF(Data!V595&gt;0,Data!V595-4,"")</f>
        <v/>
      </c>
      <c r="W595" s="21" t="str">
        <f>IF(Data!W595&gt;0,4-Data!W595,"")</f>
        <v/>
      </c>
      <c r="X595" s="21" t="str">
        <f>IF(Data!X595&gt;0,4-Data!X595,"")</f>
        <v/>
      </c>
      <c r="Y595" s="21" t="str">
        <f>IF(Data!Y595&gt;0,4-Data!Y595,"")</f>
        <v/>
      </c>
      <c r="Z595" s="21" t="str">
        <f>IF(Data!Z595&gt;0,Data!Z595-4,"")</f>
        <v/>
      </c>
      <c r="AC595" s="39" t="str">
        <f t="shared" si="1"/>
        <v/>
      </c>
      <c r="AD595" s="39" t="str">
        <f t="shared" si="2"/>
        <v/>
      </c>
      <c r="AE595" s="39" t="str">
        <f t="shared" si="3"/>
        <v/>
      </c>
      <c r="AF595" s="39" t="str">
        <f t="shared" si="4"/>
        <v/>
      </c>
      <c r="AG595" s="39" t="str">
        <f t="shared" si="5"/>
        <v/>
      </c>
      <c r="AH595" s="39" t="str">
        <f t="shared" si="6"/>
        <v/>
      </c>
    </row>
    <row r="596" ht="14.25" customHeight="1">
      <c r="A596" s="21" t="str">
        <f>IF(Data!A596&gt;0,Data!A596-4,"")</f>
        <v/>
      </c>
      <c r="B596" s="21" t="str">
        <f>IF(Data!B596&gt;0,Data!B596-4,"")</f>
        <v/>
      </c>
      <c r="C596" s="21" t="str">
        <f>IF(Data!C596&gt;0,4-Data!C596,"")</f>
        <v/>
      </c>
      <c r="D596" s="21" t="str">
        <f>IF(Data!D596&gt;0,4-Data!D596,"")</f>
        <v/>
      </c>
      <c r="E596" s="21" t="str">
        <f>IF(Data!E596&gt;0,4-Data!E596,"")</f>
        <v/>
      </c>
      <c r="F596" s="21" t="str">
        <f>IF(Data!F596&gt;0,Data!F596-4,"")</f>
        <v/>
      </c>
      <c r="G596" s="21" t="str">
        <f>IF(Data!G596&gt;0,Data!G596-4,"")</f>
        <v/>
      </c>
      <c r="H596" s="21" t="str">
        <f>IF(Data!H596&gt;0,Data!H596-4,"")</f>
        <v/>
      </c>
      <c r="I596" s="21" t="str">
        <f>IF(Data!I596&gt;0,4-Data!I596,"")</f>
        <v/>
      </c>
      <c r="J596" s="21" t="str">
        <f>IF(Data!J596&gt;0,4-Data!J596,"")</f>
        <v/>
      </c>
      <c r="K596" s="21" t="str">
        <f>IF(Data!K596&gt;0,Data!K596-4,"")</f>
        <v/>
      </c>
      <c r="L596" s="21" t="str">
        <f>IF(Data!L596&gt;0,4-Data!L596,"")</f>
        <v/>
      </c>
      <c r="M596" s="21" t="str">
        <f>IF(Data!M596&gt;0,Data!M596-4,"")</f>
        <v/>
      </c>
      <c r="N596" s="21" t="str">
        <f>IF(Data!N596&gt;0,Data!N596-4,"")</f>
        <v/>
      </c>
      <c r="O596" s="21" t="str">
        <f>IF(Data!O596&gt;0,Data!O596-4,"")</f>
        <v/>
      </c>
      <c r="P596" s="21" t="str">
        <f>IF(Data!P596&gt;0,Data!P596-4,"")</f>
        <v/>
      </c>
      <c r="Q596" s="21" t="str">
        <f>IF(Data!Q596&gt;0,4-Data!Q596,"")</f>
        <v/>
      </c>
      <c r="R596" s="21" t="str">
        <f>IF(Data!R596&gt;0,4-Data!R596,"")</f>
        <v/>
      </c>
      <c r="S596" s="21" t="str">
        <f>IF(Data!S596&gt;0,4-Data!S596,"")</f>
        <v/>
      </c>
      <c r="T596" s="21" t="str">
        <f>IF(Data!T596&gt;0,Data!T596-4,"")</f>
        <v/>
      </c>
      <c r="U596" s="21" t="str">
        <f>IF(Data!U596&gt;0,4-Data!U596,"")</f>
        <v/>
      </c>
      <c r="V596" s="21" t="str">
        <f>IF(Data!V596&gt;0,Data!V596-4,"")</f>
        <v/>
      </c>
      <c r="W596" s="21" t="str">
        <f>IF(Data!W596&gt;0,4-Data!W596,"")</f>
        <v/>
      </c>
      <c r="X596" s="21" t="str">
        <f>IF(Data!X596&gt;0,4-Data!X596,"")</f>
        <v/>
      </c>
      <c r="Y596" s="21" t="str">
        <f>IF(Data!Y596&gt;0,4-Data!Y596,"")</f>
        <v/>
      </c>
      <c r="Z596" s="21" t="str">
        <f>IF(Data!Z596&gt;0,Data!Z596-4,"")</f>
        <v/>
      </c>
      <c r="AC596" s="39" t="str">
        <f t="shared" si="1"/>
        <v/>
      </c>
      <c r="AD596" s="39" t="str">
        <f t="shared" si="2"/>
        <v/>
      </c>
      <c r="AE596" s="39" t="str">
        <f t="shared" si="3"/>
        <v/>
      </c>
      <c r="AF596" s="39" t="str">
        <f t="shared" si="4"/>
        <v/>
      </c>
      <c r="AG596" s="39" t="str">
        <f t="shared" si="5"/>
        <v/>
      </c>
      <c r="AH596" s="39" t="str">
        <f t="shared" si="6"/>
        <v/>
      </c>
    </row>
    <row r="597" ht="14.25" customHeight="1">
      <c r="A597" s="21" t="str">
        <f>IF(Data!A597&gt;0,Data!A597-4,"")</f>
        <v/>
      </c>
      <c r="B597" s="21" t="str">
        <f>IF(Data!B597&gt;0,Data!B597-4,"")</f>
        <v/>
      </c>
      <c r="C597" s="21" t="str">
        <f>IF(Data!C597&gt;0,4-Data!C597,"")</f>
        <v/>
      </c>
      <c r="D597" s="21" t="str">
        <f>IF(Data!D597&gt;0,4-Data!D597,"")</f>
        <v/>
      </c>
      <c r="E597" s="21" t="str">
        <f>IF(Data!E597&gt;0,4-Data!E597,"")</f>
        <v/>
      </c>
      <c r="F597" s="21" t="str">
        <f>IF(Data!F597&gt;0,Data!F597-4,"")</f>
        <v/>
      </c>
      <c r="G597" s="21" t="str">
        <f>IF(Data!G597&gt;0,Data!G597-4,"")</f>
        <v/>
      </c>
      <c r="H597" s="21" t="str">
        <f>IF(Data!H597&gt;0,Data!H597-4,"")</f>
        <v/>
      </c>
      <c r="I597" s="21" t="str">
        <f>IF(Data!I597&gt;0,4-Data!I597,"")</f>
        <v/>
      </c>
      <c r="J597" s="21" t="str">
        <f>IF(Data!J597&gt;0,4-Data!J597,"")</f>
        <v/>
      </c>
      <c r="K597" s="21" t="str">
        <f>IF(Data!K597&gt;0,Data!K597-4,"")</f>
        <v/>
      </c>
      <c r="L597" s="21" t="str">
        <f>IF(Data!L597&gt;0,4-Data!L597,"")</f>
        <v/>
      </c>
      <c r="M597" s="21" t="str">
        <f>IF(Data!M597&gt;0,Data!M597-4,"")</f>
        <v/>
      </c>
      <c r="N597" s="21" t="str">
        <f>IF(Data!N597&gt;0,Data!N597-4,"")</f>
        <v/>
      </c>
      <c r="O597" s="21" t="str">
        <f>IF(Data!O597&gt;0,Data!O597-4,"")</f>
        <v/>
      </c>
      <c r="P597" s="21" t="str">
        <f>IF(Data!P597&gt;0,Data!P597-4,"")</f>
        <v/>
      </c>
      <c r="Q597" s="21" t="str">
        <f>IF(Data!Q597&gt;0,4-Data!Q597,"")</f>
        <v/>
      </c>
      <c r="R597" s="21" t="str">
        <f>IF(Data!R597&gt;0,4-Data!R597,"")</f>
        <v/>
      </c>
      <c r="S597" s="21" t="str">
        <f>IF(Data!S597&gt;0,4-Data!S597,"")</f>
        <v/>
      </c>
      <c r="T597" s="21" t="str">
        <f>IF(Data!T597&gt;0,Data!T597-4,"")</f>
        <v/>
      </c>
      <c r="U597" s="21" t="str">
        <f>IF(Data!U597&gt;0,4-Data!U597,"")</f>
        <v/>
      </c>
      <c r="V597" s="21" t="str">
        <f>IF(Data!V597&gt;0,Data!V597-4,"")</f>
        <v/>
      </c>
      <c r="W597" s="21" t="str">
        <f>IF(Data!W597&gt;0,4-Data!W597,"")</f>
        <v/>
      </c>
      <c r="X597" s="21" t="str">
        <f>IF(Data!X597&gt;0,4-Data!X597,"")</f>
        <v/>
      </c>
      <c r="Y597" s="21" t="str">
        <f>IF(Data!Y597&gt;0,4-Data!Y597,"")</f>
        <v/>
      </c>
      <c r="Z597" s="21" t="str">
        <f>IF(Data!Z597&gt;0,Data!Z597-4,"")</f>
        <v/>
      </c>
      <c r="AC597" s="39" t="str">
        <f t="shared" si="1"/>
        <v/>
      </c>
      <c r="AD597" s="39" t="str">
        <f t="shared" si="2"/>
        <v/>
      </c>
      <c r="AE597" s="39" t="str">
        <f t="shared" si="3"/>
        <v/>
      </c>
      <c r="AF597" s="39" t="str">
        <f t="shared" si="4"/>
        <v/>
      </c>
      <c r="AG597" s="39" t="str">
        <f t="shared" si="5"/>
        <v/>
      </c>
      <c r="AH597" s="39" t="str">
        <f t="shared" si="6"/>
        <v/>
      </c>
    </row>
    <row r="598" ht="14.25" customHeight="1">
      <c r="A598" s="21" t="str">
        <f>IF(Data!A598&gt;0,Data!A598-4,"")</f>
        <v/>
      </c>
      <c r="B598" s="21" t="str">
        <f>IF(Data!B598&gt;0,Data!B598-4,"")</f>
        <v/>
      </c>
      <c r="C598" s="21" t="str">
        <f>IF(Data!C598&gt;0,4-Data!C598,"")</f>
        <v/>
      </c>
      <c r="D598" s="21" t="str">
        <f>IF(Data!D598&gt;0,4-Data!D598,"")</f>
        <v/>
      </c>
      <c r="E598" s="21" t="str">
        <f>IF(Data!E598&gt;0,4-Data!E598,"")</f>
        <v/>
      </c>
      <c r="F598" s="21" t="str">
        <f>IF(Data!F598&gt;0,Data!F598-4,"")</f>
        <v/>
      </c>
      <c r="G598" s="21" t="str">
        <f>IF(Data!G598&gt;0,Data!G598-4,"")</f>
        <v/>
      </c>
      <c r="H598" s="21" t="str">
        <f>IF(Data!H598&gt;0,Data!H598-4,"")</f>
        <v/>
      </c>
      <c r="I598" s="21" t="str">
        <f>IF(Data!I598&gt;0,4-Data!I598,"")</f>
        <v/>
      </c>
      <c r="J598" s="21" t="str">
        <f>IF(Data!J598&gt;0,4-Data!J598,"")</f>
        <v/>
      </c>
      <c r="K598" s="21" t="str">
        <f>IF(Data!K598&gt;0,Data!K598-4,"")</f>
        <v/>
      </c>
      <c r="L598" s="21" t="str">
        <f>IF(Data!L598&gt;0,4-Data!L598,"")</f>
        <v/>
      </c>
      <c r="M598" s="21" t="str">
        <f>IF(Data!M598&gt;0,Data!M598-4,"")</f>
        <v/>
      </c>
      <c r="N598" s="21" t="str">
        <f>IF(Data!N598&gt;0,Data!N598-4,"")</f>
        <v/>
      </c>
      <c r="O598" s="21" t="str">
        <f>IF(Data!O598&gt;0,Data!O598-4,"")</f>
        <v/>
      </c>
      <c r="P598" s="21" t="str">
        <f>IF(Data!P598&gt;0,Data!P598-4,"")</f>
        <v/>
      </c>
      <c r="Q598" s="21" t="str">
        <f>IF(Data!Q598&gt;0,4-Data!Q598,"")</f>
        <v/>
      </c>
      <c r="R598" s="21" t="str">
        <f>IF(Data!R598&gt;0,4-Data!R598,"")</f>
        <v/>
      </c>
      <c r="S598" s="21" t="str">
        <f>IF(Data!S598&gt;0,4-Data!S598,"")</f>
        <v/>
      </c>
      <c r="T598" s="21" t="str">
        <f>IF(Data!T598&gt;0,Data!T598-4,"")</f>
        <v/>
      </c>
      <c r="U598" s="21" t="str">
        <f>IF(Data!U598&gt;0,4-Data!U598,"")</f>
        <v/>
      </c>
      <c r="V598" s="21" t="str">
        <f>IF(Data!V598&gt;0,Data!V598-4,"")</f>
        <v/>
      </c>
      <c r="W598" s="21" t="str">
        <f>IF(Data!W598&gt;0,4-Data!W598,"")</f>
        <v/>
      </c>
      <c r="X598" s="21" t="str">
        <f>IF(Data!X598&gt;0,4-Data!X598,"")</f>
        <v/>
      </c>
      <c r="Y598" s="21" t="str">
        <f>IF(Data!Y598&gt;0,4-Data!Y598,"")</f>
        <v/>
      </c>
      <c r="Z598" s="21" t="str">
        <f>IF(Data!Z598&gt;0,Data!Z598-4,"")</f>
        <v/>
      </c>
      <c r="AC598" s="39" t="str">
        <f t="shared" si="1"/>
        <v/>
      </c>
      <c r="AD598" s="39" t="str">
        <f t="shared" si="2"/>
        <v/>
      </c>
      <c r="AE598" s="39" t="str">
        <f t="shared" si="3"/>
        <v/>
      </c>
      <c r="AF598" s="39" t="str">
        <f t="shared" si="4"/>
        <v/>
      </c>
      <c r="AG598" s="39" t="str">
        <f t="shared" si="5"/>
        <v/>
      </c>
      <c r="AH598" s="39" t="str">
        <f t="shared" si="6"/>
        <v/>
      </c>
    </row>
    <row r="599" ht="14.25" customHeight="1">
      <c r="A599" s="21" t="str">
        <f>IF(Data!A599&gt;0,Data!A599-4,"")</f>
        <v/>
      </c>
      <c r="B599" s="21" t="str">
        <f>IF(Data!B599&gt;0,Data!B599-4,"")</f>
        <v/>
      </c>
      <c r="C599" s="21" t="str">
        <f>IF(Data!C599&gt;0,4-Data!C599,"")</f>
        <v/>
      </c>
      <c r="D599" s="21" t="str">
        <f>IF(Data!D599&gt;0,4-Data!D599,"")</f>
        <v/>
      </c>
      <c r="E599" s="21" t="str">
        <f>IF(Data!E599&gt;0,4-Data!E599,"")</f>
        <v/>
      </c>
      <c r="F599" s="21" t="str">
        <f>IF(Data!F599&gt;0,Data!F599-4,"")</f>
        <v/>
      </c>
      <c r="G599" s="21" t="str">
        <f>IF(Data!G599&gt;0,Data!G599-4,"")</f>
        <v/>
      </c>
      <c r="H599" s="21" t="str">
        <f>IF(Data!H599&gt;0,Data!H599-4,"")</f>
        <v/>
      </c>
      <c r="I599" s="21" t="str">
        <f>IF(Data!I599&gt;0,4-Data!I599,"")</f>
        <v/>
      </c>
      <c r="J599" s="21" t="str">
        <f>IF(Data!J599&gt;0,4-Data!J599,"")</f>
        <v/>
      </c>
      <c r="K599" s="21" t="str">
        <f>IF(Data!K599&gt;0,Data!K599-4,"")</f>
        <v/>
      </c>
      <c r="L599" s="21" t="str">
        <f>IF(Data!L599&gt;0,4-Data!L599,"")</f>
        <v/>
      </c>
      <c r="M599" s="21" t="str">
        <f>IF(Data!M599&gt;0,Data!M599-4,"")</f>
        <v/>
      </c>
      <c r="N599" s="21" t="str">
        <f>IF(Data!N599&gt;0,Data!N599-4,"")</f>
        <v/>
      </c>
      <c r="O599" s="21" t="str">
        <f>IF(Data!O599&gt;0,Data!O599-4,"")</f>
        <v/>
      </c>
      <c r="P599" s="21" t="str">
        <f>IF(Data!P599&gt;0,Data!P599-4,"")</f>
        <v/>
      </c>
      <c r="Q599" s="21" t="str">
        <f>IF(Data!Q599&gt;0,4-Data!Q599,"")</f>
        <v/>
      </c>
      <c r="R599" s="21" t="str">
        <f>IF(Data!R599&gt;0,4-Data!R599,"")</f>
        <v/>
      </c>
      <c r="S599" s="21" t="str">
        <f>IF(Data!S599&gt;0,4-Data!S599,"")</f>
        <v/>
      </c>
      <c r="T599" s="21" t="str">
        <f>IF(Data!T599&gt;0,Data!T599-4,"")</f>
        <v/>
      </c>
      <c r="U599" s="21" t="str">
        <f>IF(Data!U599&gt;0,4-Data!U599,"")</f>
        <v/>
      </c>
      <c r="V599" s="21" t="str">
        <f>IF(Data!V599&gt;0,Data!V599-4,"")</f>
        <v/>
      </c>
      <c r="W599" s="21" t="str">
        <f>IF(Data!W599&gt;0,4-Data!W599,"")</f>
        <v/>
      </c>
      <c r="X599" s="21" t="str">
        <f>IF(Data!X599&gt;0,4-Data!X599,"")</f>
        <v/>
      </c>
      <c r="Y599" s="21" t="str">
        <f>IF(Data!Y599&gt;0,4-Data!Y599,"")</f>
        <v/>
      </c>
      <c r="Z599" s="21" t="str">
        <f>IF(Data!Z599&gt;0,Data!Z599-4,"")</f>
        <v/>
      </c>
      <c r="AC599" s="39" t="str">
        <f t="shared" si="1"/>
        <v/>
      </c>
      <c r="AD599" s="39" t="str">
        <f t="shared" si="2"/>
        <v/>
      </c>
      <c r="AE599" s="39" t="str">
        <f t="shared" si="3"/>
        <v/>
      </c>
      <c r="AF599" s="39" t="str">
        <f t="shared" si="4"/>
        <v/>
      </c>
      <c r="AG599" s="39" t="str">
        <f t="shared" si="5"/>
        <v/>
      </c>
      <c r="AH599" s="39" t="str">
        <f t="shared" si="6"/>
        <v/>
      </c>
    </row>
    <row r="600" ht="14.25" customHeight="1">
      <c r="A600" s="21" t="str">
        <f>IF(Data!A600&gt;0,Data!A600-4,"")</f>
        <v/>
      </c>
      <c r="B600" s="21" t="str">
        <f>IF(Data!B600&gt;0,Data!B600-4,"")</f>
        <v/>
      </c>
      <c r="C600" s="21" t="str">
        <f>IF(Data!C600&gt;0,4-Data!C600,"")</f>
        <v/>
      </c>
      <c r="D600" s="21" t="str">
        <f>IF(Data!D600&gt;0,4-Data!D600,"")</f>
        <v/>
      </c>
      <c r="E600" s="21" t="str">
        <f>IF(Data!E600&gt;0,4-Data!E600,"")</f>
        <v/>
      </c>
      <c r="F600" s="21" t="str">
        <f>IF(Data!F600&gt;0,Data!F600-4,"")</f>
        <v/>
      </c>
      <c r="G600" s="21" t="str">
        <f>IF(Data!G600&gt;0,Data!G600-4,"")</f>
        <v/>
      </c>
      <c r="H600" s="21" t="str">
        <f>IF(Data!H600&gt;0,Data!H600-4,"")</f>
        <v/>
      </c>
      <c r="I600" s="21" t="str">
        <f>IF(Data!I600&gt;0,4-Data!I600,"")</f>
        <v/>
      </c>
      <c r="J600" s="21" t="str">
        <f>IF(Data!J600&gt;0,4-Data!J600,"")</f>
        <v/>
      </c>
      <c r="K600" s="21" t="str">
        <f>IF(Data!K600&gt;0,Data!K600-4,"")</f>
        <v/>
      </c>
      <c r="L600" s="21" t="str">
        <f>IF(Data!L600&gt;0,4-Data!L600,"")</f>
        <v/>
      </c>
      <c r="M600" s="21" t="str">
        <f>IF(Data!M600&gt;0,Data!M600-4,"")</f>
        <v/>
      </c>
      <c r="N600" s="21" t="str">
        <f>IF(Data!N600&gt;0,Data!N600-4,"")</f>
        <v/>
      </c>
      <c r="O600" s="21" t="str">
        <f>IF(Data!O600&gt;0,Data!O600-4,"")</f>
        <v/>
      </c>
      <c r="P600" s="21" t="str">
        <f>IF(Data!P600&gt;0,Data!P600-4,"")</f>
        <v/>
      </c>
      <c r="Q600" s="21" t="str">
        <f>IF(Data!Q600&gt;0,4-Data!Q600,"")</f>
        <v/>
      </c>
      <c r="R600" s="21" t="str">
        <f>IF(Data!R600&gt;0,4-Data!R600,"")</f>
        <v/>
      </c>
      <c r="S600" s="21" t="str">
        <f>IF(Data!S600&gt;0,4-Data!S600,"")</f>
        <v/>
      </c>
      <c r="T600" s="21" t="str">
        <f>IF(Data!T600&gt;0,Data!T600-4,"")</f>
        <v/>
      </c>
      <c r="U600" s="21" t="str">
        <f>IF(Data!U600&gt;0,4-Data!U600,"")</f>
        <v/>
      </c>
      <c r="V600" s="21" t="str">
        <f>IF(Data!V600&gt;0,Data!V600-4,"")</f>
        <v/>
      </c>
      <c r="W600" s="21" t="str">
        <f>IF(Data!W600&gt;0,4-Data!W600,"")</f>
        <v/>
      </c>
      <c r="X600" s="21" t="str">
        <f>IF(Data!X600&gt;0,4-Data!X600,"")</f>
        <v/>
      </c>
      <c r="Y600" s="21" t="str">
        <f>IF(Data!Y600&gt;0,4-Data!Y600,"")</f>
        <v/>
      </c>
      <c r="Z600" s="21" t="str">
        <f>IF(Data!Z600&gt;0,Data!Z600-4,"")</f>
        <v/>
      </c>
      <c r="AC600" s="39" t="str">
        <f t="shared" si="1"/>
        <v/>
      </c>
      <c r="AD600" s="39" t="str">
        <f t="shared" si="2"/>
        <v/>
      </c>
      <c r="AE600" s="39" t="str">
        <f t="shared" si="3"/>
        <v/>
      </c>
      <c r="AF600" s="39" t="str">
        <f t="shared" si="4"/>
        <v/>
      </c>
      <c r="AG600" s="39" t="str">
        <f t="shared" si="5"/>
        <v/>
      </c>
      <c r="AH600" s="39" t="str">
        <f t="shared" si="6"/>
        <v/>
      </c>
    </row>
    <row r="601" ht="14.25" customHeight="1">
      <c r="A601" s="21" t="str">
        <f>IF(Data!A601&gt;0,Data!A601-4,"")</f>
        <v/>
      </c>
      <c r="B601" s="21" t="str">
        <f>IF(Data!B601&gt;0,Data!B601-4,"")</f>
        <v/>
      </c>
      <c r="C601" s="21" t="str">
        <f>IF(Data!C601&gt;0,4-Data!C601,"")</f>
        <v/>
      </c>
      <c r="D601" s="21" t="str">
        <f>IF(Data!D601&gt;0,4-Data!D601,"")</f>
        <v/>
      </c>
      <c r="E601" s="21" t="str">
        <f>IF(Data!E601&gt;0,4-Data!E601,"")</f>
        <v/>
      </c>
      <c r="F601" s="21" t="str">
        <f>IF(Data!F601&gt;0,Data!F601-4,"")</f>
        <v/>
      </c>
      <c r="G601" s="21" t="str">
        <f>IF(Data!G601&gt;0,Data!G601-4,"")</f>
        <v/>
      </c>
      <c r="H601" s="21" t="str">
        <f>IF(Data!H601&gt;0,Data!H601-4,"")</f>
        <v/>
      </c>
      <c r="I601" s="21" t="str">
        <f>IF(Data!I601&gt;0,4-Data!I601,"")</f>
        <v/>
      </c>
      <c r="J601" s="21" t="str">
        <f>IF(Data!J601&gt;0,4-Data!J601,"")</f>
        <v/>
      </c>
      <c r="K601" s="21" t="str">
        <f>IF(Data!K601&gt;0,Data!K601-4,"")</f>
        <v/>
      </c>
      <c r="L601" s="21" t="str">
        <f>IF(Data!L601&gt;0,4-Data!L601,"")</f>
        <v/>
      </c>
      <c r="M601" s="21" t="str">
        <f>IF(Data!M601&gt;0,Data!M601-4,"")</f>
        <v/>
      </c>
      <c r="N601" s="21" t="str">
        <f>IF(Data!N601&gt;0,Data!N601-4,"")</f>
        <v/>
      </c>
      <c r="O601" s="21" t="str">
        <f>IF(Data!O601&gt;0,Data!O601-4,"")</f>
        <v/>
      </c>
      <c r="P601" s="21" t="str">
        <f>IF(Data!P601&gt;0,Data!P601-4,"")</f>
        <v/>
      </c>
      <c r="Q601" s="21" t="str">
        <f>IF(Data!Q601&gt;0,4-Data!Q601,"")</f>
        <v/>
      </c>
      <c r="R601" s="21" t="str">
        <f>IF(Data!R601&gt;0,4-Data!R601,"")</f>
        <v/>
      </c>
      <c r="S601" s="21" t="str">
        <f>IF(Data!S601&gt;0,4-Data!S601,"")</f>
        <v/>
      </c>
      <c r="T601" s="21" t="str">
        <f>IF(Data!T601&gt;0,Data!T601-4,"")</f>
        <v/>
      </c>
      <c r="U601" s="21" t="str">
        <f>IF(Data!U601&gt;0,4-Data!U601,"")</f>
        <v/>
      </c>
      <c r="V601" s="21" t="str">
        <f>IF(Data!V601&gt;0,Data!V601-4,"")</f>
        <v/>
      </c>
      <c r="W601" s="21" t="str">
        <f>IF(Data!W601&gt;0,4-Data!W601,"")</f>
        <v/>
      </c>
      <c r="X601" s="21" t="str">
        <f>IF(Data!X601&gt;0,4-Data!X601,"")</f>
        <v/>
      </c>
      <c r="Y601" s="21" t="str">
        <f>IF(Data!Y601&gt;0,4-Data!Y601,"")</f>
        <v/>
      </c>
      <c r="Z601" s="21" t="str">
        <f>IF(Data!Z601&gt;0,Data!Z601-4,"")</f>
        <v/>
      </c>
      <c r="AC601" s="39" t="str">
        <f t="shared" si="1"/>
        <v/>
      </c>
      <c r="AD601" s="39" t="str">
        <f t="shared" si="2"/>
        <v/>
      </c>
      <c r="AE601" s="39" t="str">
        <f t="shared" si="3"/>
        <v/>
      </c>
      <c r="AF601" s="39" t="str">
        <f t="shared" si="4"/>
        <v/>
      </c>
      <c r="AG601" s="39" t="str">
        <f t="shared" si="5"/>
        <v/>
      </c>
      <c r="AH601" s="39" t="str">
        <f t="shared" si="6"/>
        <v/>
      </c>
    </row>
    <row r="602" ht="14.25" customHeight="1">
      <c r="A602" s="21" t="str">
        <f>IF(Data!A602&gt;0,Data!A602-4,"")</f>
        <v/>
      </c>
      <c r="B602" s="21" t="str">
        <f>IF(Data!B602&gt;0,Data!B602-4,"")</f>
        <v/>
      </c>
      <c r="C602" s="21" t="str">
        <f>IF(Data!C602&gt;0,4-Data!C602,"")</f>
        <v/>
      </c>
      <c r="D602" s="21" t="str">
        <f>IF(Data!D602&gt;0,4-Data!D602,"")</f>
        <v/>
      </c>
      <c r="E602" s="21" t="str">
        <f>IF(Data!E602&gt;0,4-Data!E602,"")</f>
        <v/>
      </c>
      <c r="F602" s="21" t="str">
        <f>IF(Data!F602&gt;0,Data!F602-4,"")</f>
        <v/>
      </c>
      <c r="G602" s="21" t="str">
        <f>IF(Data!G602&gt;0,Data!G602-4,"")</f>
        <v/>
      </c>
      <c r="H602" s="21" t="str">
        <f>IF(Data!H602&gt;0,Data!H602-4,"")</f>
        <v/>
      </c>
      <c r="I602" s="21" t="str">
        <f>IF(Data!I602&gt;0,4-Data!I602,"")</f>
        <v/>
      </c>
      <c r="J602" s="21" t="str">
        <f>IF(Data!J602&gt;0,4-Data!J602,"")</f>
        <v/>
      </c>
      <c r="K602" s="21" t="str">
        <f>IF(Data!K602&gt;0,Data!K602-4,"")</f>
        <v/>
      </c>
      <c r="L602" s="21" t="str">
        <f>IF(Data!L602&gt;0,4-Data!L602,"")</f>
        <v/>
      </c>
      <c r="M602" s="21" t="str">
        <f>IF(Data!M602&gt;0,Data!M602-4,"")</f>
        <v/>
      </c>
      <c r="N602" s="21" t="str">
        <f>IF(Data!N602&gt;0,Data!N602-4,"")</f>
        <v/>
      </c>
      <c r="O602" s="21" t="str">
        <f>IF(Data!O602&gt;0,Data!O602-4,"")</f>
        <v/>
      </c>
      <c r="P602" s="21" t="str">
        <f>IF(Data!P602&gt;0,Data!P602-4,"")</f>
        <v/>
      </c>
      <c r="Q602" s="21" t="str">
        <f>IF(Data!Q602&gt;0,4-Data!Q602,"")</f>
        <v/>
      </c>
      <c r="R602" s="21" t="str">
        <f>IF(Data!R602&gt;0,4-Data!R602,"")</f>
        <v/>
      </c>
      <c r="S602" s="21" t="str">
        <f>IF(Data!S602&gt;0,4-Data!S602,"")</f>
        <v/>
      </c>
      <c r="T602" s="21" t="str">
        <f>IF(Data!T602&gt;0,Data!T602-4,"")</f>
        <v/>
      </c>
      <c r="U602" s="21" t="str">
        <f>IF(Data!U602&gt;0,4-Data!U602,"")</f>
        <v/>
      </c>
      <c r="V602" s="21" t="str">
        <f>IF(Data!V602&gt;0,Data!V602-4,"")</f>
        <v/>
      </c>
      <c r="W602" s="21" t="str">
        <f>IF(Data!W602&gt;0,4-Data!W602,"")</f>
        <v/>
      </c>
      <c r="X602" s="21" t="str">
        <f>IF(Data!X602&gt;0,4-Data!X602,"")</f>
        <v/>
      </c>
      <c r="Y602" s="21" t="str">
        <f>IF(Data!Y602&gt;0,4-Data!Y602,"")</f>
        <v/>
      </c>
      <c r="Z602" s="21" t="str">
        <f>IF(Data!Z602&gt;0,Data!Z602-4,"")</f>
        <v/>
      </c>
      <c r="AC602" s="39" t="str">
        <f t="shared" si="1"/>
        <v/>
      </c>
      <c r="AD602" s="39" t="str">
        <f t="shared" si="2"/>
        <v/>
      </c>
      <c r="AE602" s="39" t="str">
        <f t="shared" si="3"/>
        <v/>
      </c>
      <c r="AF602" s="39" t="str">
        <f t="shared" si="4"/>
        <v/>
      </c>
      <c r="AG602" s="39" t="str">
        <f t="shared" si="5"/>
        <v/>
      </c>
      <c r="AH602" s="39" t="str">
        <f t="shared" si="6"/>
        <v/>
      </c>
    </row>
    <row r="603" ht="14.25" customHeight="1">
      <c r="A603" s="21" t="str">
        <f>IF(Data!A603&gt;0,Data!A603-4,"")</f>
        <v/>
      </c>
      <c r="B603" s="21" t="str">
        <f>IF(Data!B603&gt;0,Data!B603-4,"")</f>
        <v/>
      </c>
      <c r="C603" s="21" t="str">
        <f>IF(Data!C603&gt;0,4-Data!C603,"")</f>
        <v/>
      </c>
      <c r="D603" s="21" t="str">
        <f>IF(Data!D603&gt;0,4-Data!D603,"")</f>
        <v/>
      </c>
      <c r="E603" s="21" t="str">
        <f>IF(Data!E603&gt;0,4-Data!E603,"")</f>
        <v/>
      </c>
      <c r="F603" s="21" t="str">
        <f>IF(Data!F603&gt;0,Data!F603-4,"")</f>
        <v/>
      </c>
      <c r="G603" s="21" t="str">
        <f>IF(Data!G603&gt;0,Data!G603-4,"")</f>
        <v/>
      </c>
      <c r="H603" s="21" t="str">
        <f>IF(Data!H603&gt;0,Data!H603-4,"")</f>
        <v/>
      </c>
      <c r="I603" s="21" t="str">
        <f>IF(Data!I603&gt;0,4-Data!I603,"")</f>
        <v/>
      </c>
      <c r="J603" s="21" t="str">
        <f>IF(Data!J603&gt;0,4-Data!J603,"")</f>
        <v/>
      </c>
      <c r="K603" s="21" t="str">
        <f>IF(Data!K603&gt;0,Data!K603-4,"")</f>
        <v/>
      </c>
      <c r="L603" s="21" t="str">
        <f>IF(Data!L603&gt;0,4-Data!L603,"")</f>
        <v/>
      </c>
      <c r="M603" s="21" t="str">
        <f>IF(Data!M603&gt;0,Data!M603-4,"")</f>
        <v/>
      </c>
      <c r="N603" s="21" t="str">
        <f>IF(Data!N603&gt;0,Data!N603-4,"")</f>
        <v/>
      </c>
      <c r="O603" s="21" t="str">
        <f>IF(Data!O603&gt;0,Data!O603-4,"")</f>
        <v/>
      </c>
      <c r="P603" s="21" t="str">
        <f>IF(Data!P603&gt;0,Data!P603-4,"")</f>
        <v/>
      </c>
      <c r="Q603" s="21" t="str">
        <f>IF(Data!Q603&gt;0,4-Data!Q603,"")</f>
        <v/>
      </c>
      <c r="R603" s="21" t="str">
        <f>IF(Data!R603&gt;0,4-Data!R603,"")</f>
        <v/>
      </c>
      <c r="S603" s="21" t="str">
        <f>IF(Data!S603&gt;0,4-Data!S603,"")</f>
        <v/>
      </c>
      <c r="T603" s="21" t="str">
        <f>IF(Data!T603&gt;0,Data!T603-4,"")</f>
        <v/>
      </c>
      <c r="U603" s="21" t="str">
        <f>IF(Data!U603&gt;0,4-Data!U603,"")</f>
        <v/>
      </c>
      <c r="V603" s="21" t="str">
        <f>IF(Data!V603&gt;0,Data!V603-4,"")</f>
        <v/>
      </c>
      <c r="W603" s="21" t="str">
        <f>IF(Data!W603&gt;0,4-Data!W603,"")</f>
        <v/>
      </c>
      <c r="X603" s="21" t="str">
        <f>IF(Data!X603&gt;0,4-Data!X603,"")</f>
        <v/>
      </c>
      <c r="Y603" s="21" t="str">
        <f>IF(Data!Y603&gt;0,4-Data!Y603,"")</f>
        <v/>
      </c>
      <c r="Z603" s="21" t="str">
        <f>IF(Data!Z603&gt;0,Data!Z603-4,"")</f>
        <v/>
      </c>
      <c r="AC603" s="39" t="str">
        <f t="shared" si="1"/>
        <v/>
      </c>
      <c r="AD603" s="39" t="str">
        <f t="shared" si="2"/>
        <v/>
      </c>
      <c r="AE603" s="39" t="str">
        <f t="shared" si="3"/>
        <v/>
      </c>
      <c r="AF603" s="39" t="str">
        <f t="shared" si="4"/>
        <v/>
      </c>
      <c r="AG603" s="39" t="str">
        <f t="shared" si="5"/>
        <v/>
      </c>
      <c r="AH603" s="39" t="str">
        <f t="shared" si="6"/>
        <v/>
      </c>
    </row>
    <row r="604" ht="14.25" customHeight="1">
      <c r="A604" s="21" t="str">
        <f>IF(Data!A604&gt;0,Data!A604-4,"")</f>
        <v/>
      </c>
      <c r="B604" s="21" t="str">
        <f>IF(Data!B604&gt;0,Data!B604-4,"")</f>
        <v/>
      </c>
      <c r="C604" s="21" t="str">
        <f>IF(Data!C604&gt;0,4-Data!C604,"")</f>
        <v/>
      </c>
      <c r="D604" s="21" t="str">
        <f>IF(Data!D604&gt;0,4-Data!D604,"")</f>
        <v/>
      </c>
      <c r="E604" s="21" t="str">
        <f>IF(Data!E604&gt;0,4-Data!E604,"")</f>
        <v/>
      </c>
      <c r="F604" s="21" t="str">
        <f>IF(Data!F604&gt;0,Data!F604-4,"")</f>
        <v/>
      </c>
      <c r="G604" s="21" t="str">
        <f>IF(Data!G604&gt;0,Data!G604-4,"")</f>
        <v/>
      </c>
      <c r="H604" s="21" t="str">
        <f>IF(Data!H604&gt;0,Data!H604-4,"")</f>
        <v/>
      </c>
      <c r="I604" s="21" t="str">
        <f>IF(Data!I604&gt;0,4-Data!I604,"")</f>
        <v/>
      </c>
      <c r="J604" s="21" t="str">
        <f>IF(Data!J604&gt;0,4-Data!J604,"")</f>
        <v/>
      </c>
      <c r="K604" s="21" t="str">
        <f>IF(Data!K604&gt;0,Data!K604-4,"")</f>
        <v/>
      </c>
      <c r="L604" s="21" t="str">
        <f>IF(Data!L604&gt;0,4-Data!L604,"")</f>
        <v/>
      </c>
      <c r="M604" s="21" t="str">
        <f>IF(Data!M604&gt;0,Data!M604-4,"")</f>
        <v/>
      </c>
      <c r="N604" s="21" t="str">
        <f>IF(Data!N604&gt;0,Data!N604-4,"")</f>
        <v/>
      </c>
      <c r="O604" s="21" t="str">
        <f>IF(Data!O604&gt;0,Data!O604-4,"")</f>
        <v/>
      </c>
      <c r="P604" s="21" t="str">
        <f>IF(Data!P604&gt;0,Data!P604-4,"")</f>
        <v/>
      </c>
      <c r="Q604" s="21" t="str">
        <f>IF(Data!Q604&gt;0,4-Data!Q604,"")</f>
        <v/>
      </c>
      <c r="R604" s="21" t="str">
        <f>IF(Data!R604&gt;0,4-Data!R604,"")</f>
        <v/>
      </c>
      <c r="S604" s="21" t="str">
        <f>IF(Data!S604&gt;0,4-Data!S604,"")</f>
        <v/>
      </c>
      <c r="T604" s="21" t="str">
        <f>IF(Data!T604&gt;0,Data!T604-4,"")</f>
        <v/>
      </c>
      <c r="U604" s="21" t="str">
        <f>IF(Data!U604&gt;0,4-Data!U604,"")</f>
        <v/>
      </c>
      <c r="V604" s="21" t="str">
        <f>IF(Data!V604&gt;0,Data!V604-4,"")</f>
        <v/>
      </c>
      <c r="W604" s="21" t="str">
        <f>IF(Data!W604&gt;0,4-Data!W604,"")</f>
        <v/>
      </c>
      <c r="X604" s="21" t="str">
        <f>IF(Data!X604&gt;0,4-Data!X604,"")</f>
        <v/>
      </c>
      <c r="Y604" s="21" t="str">
        <f>IF(Data!Y604&gt;0,4-Data!Y604,"")</f>
        <v/>
      </c>
      <c r="Z604" s="21" t="str">
        <f>IF(Data!Z604&gt;0,Data!Z604-4,"")</f>
        <v/>
      </c>
      <c r="AC604" s="39" t="str">
        <f t="shared" si="1"/>
        <v/>
      </c>
      <c r="AD604" s="39" t="str">
        <f t="shared" si="2"/>
        <v/>
      </c>
      <c r="AE604" s="39" t="str">
        <f t="shared" si="3"/>
        <v/>
      </c>
      <c r="AF604" s="39" t="str">
        <f t="shared" si="4"/>
        <v/>
      </c>
      <c r="AG604" s="39" t="str">
        <f t="shared" si="5"/>
        <v/>
      </c>
      <c r="AH604" s="39" t="str">
        <f t="shared" si="6"/>
        <v/>
      </c>
    </row>
    <row r="605" ht="14.25" customHeight="1">
      <c r="A605" s="21" t="str">
        <f>IF(Data!A605&gt;0,Data!A605-4,"")</f>
        <v/>
      </c>
      <c r="B605" s="21" t="str">
        <f>IF(Data!B605&gt;0,Data!B605-4,"")</f>
        <v/>
      </c>
      <c r="C605" s="21" t="str">
        <f>IF(Data!C605&gt;0,4-Data!C605,"")</f>
        <v/>
      </c>
      <c r="D605" s="21" t="str">
        <f>IF(Data!D605&gt;0,4-Data!D605,"")</f>
        <v/>
      </c>
      <c r="E605" s="21" t="str">
        <f>IF(Data!E605&gt;0,4-Data!E605,"")</f>
        <v/>
      </c>
      <c r="F605" s="21" t="str">
        <f>IF(Data!F605&gt;0,Data!F605-4,"")</f>
        <v/>
      </c>
      <c r="G605" s="21" t="str">
        <f>IF(Data!G605&gt;0,Data!G605-4,"")</f>
        <v/>
      </c>
      <c r="H605" s="21" t="str">
        <f>IF(Data!H605&gt;0,Data!H605-4,"")</f>
        <v/>
      </c>
      <c r="I605" s="21" t="str">
        <f>IF(Data!I605&gt;0,4-Data!I605,"")</f>
        <v/>
      </c>
      <c r="J605" s="21" t="str">
        <f>IF(Data!J605&gt;0,4-Data!J605,"")</f>
        <v/>
      </c>
      <c r="K605" s="21" t="str">
        <f>IF(Data!K605&gt;0,Data!K605-4,"")</f>
        <v/>
      </c>
      <c r="L605" s="21" t="str">
        <f>IF(Data!L605&gt;0,4-Data!L605,"")</f>
        <v/>
      </c>
      <c r="M605" s="21" t="str">
        <f>IF(Data!M605&gt;0,Data!M605-4,"")</f>
        <v/>
      </c>
      <c r="N605" s="21" t="str">
        <f>IF(Data!N605&gt;0,Data!N605-4,"")</f>
        <v/>
      </c>
      <c r="O605" s="21" t="str">
        <f>IF(Data!O605&gt;0,Data!O605-4,"")</f>
        <v/>
      </c>
      <c r="P605" s="21" t="str">
        <f>IF(Data!P605&gt;0,Data!P605-4,"")</f>
        <v/>
      </c>
      <c r="Q605" s="21" t="str">
        <f>IF(Data!Q605&gt;0,4-Data!Q605,"")</f>
        <v/>
      </c>
      <c r="R605" s="21" t="str">
        <f>IF(Data!R605&gt;0,4-Data!R605,"")</f>
        <v/>
      </c>
      <c r="S605" s="21" t="str">
        <f>IF(Data!S605&gt;0,4-Data!S605,"")</f>
        <v/>
      </c>
      <c r="T605" s="21" t="str">
        <f>IF(Data!T605&gt;0,Data!T605-4,"")</f>
        <v/>
      </c>
      <c r="U605" s="21" t="str">
        <f>IF(Data!U605&gt;0,4-Data!U605,"")</f>
        <v/>
      </c>
      <c r="V605" s="21" t="str">
        <f>IF(Data!V605&gt;0,Data!V605-4,"")</f>
        <v/>
      </c>
      <c r="W605" s="21" t="str">
        <f>IF(Data!W605&gt;0,4-Data!W605,"")</f>
        <v/>
      </c>
      <c r="X605" s="21" t="str">
        <f>IF(Data!X605&gt;0,4-Data!X605,"")</f>
        <v/>
      </c>
      <c r="Y605" s="21" t="str">
        <f>IF(Data!Y605&gt;0,4-Data!Y605,"")</f>
        <v/>
      </c>
      <c r="Z605" s="21" t="str">
        <f>IF(Data!Z605&gt;0,Data!Z605-4,"")</f>
        <v/>
      </c>
      <c r="AC605" s="39" t="str">
        <f t="shared" si="1"/>
        <v/>
      </c>
      <c r="AD605" s="39" t="str">
        <f t="shared" si="2"/>
        <v/>
      </c>
      <c r="AE605" s="39" t="str">
        <f t="shared" si="3"/>
        <v/>
      </c>
      <c r="AF605" s="39" t="str">
        <f t="shared" si="4"/>
        <v/>
      </c>
      <c r="AG605" s="39" t="str">
        <f t="shared" si="5"/>
        <v/>
      </c>
      <c r="AH605" s="39" t="str">
        <f t="shared" si="6"/>
        <v/>
      </c>
    </row>
    <row r="606" ht="14.25" customHeight="1">
      <c r="A606" s="21" t="str">
        <f>IF(Data!A606&gt;0,Data!A606-4,"")</f>
        <v/>
      </c>
      <c r="B606" s="21" t="str">
        <f>IF(Data!B606&gt;0,Data!B606-4,"")</f>
        <v/>
      </c>
      <c r="C606" s="21" t="str">
        <f>IF(Data!C606&gt;0,4-Data!C606,"")</f>
        <v/>
      </c>
      <c r="D606" s="21" t="str">
        <f>IF(Data!D606&gt;0,4-Data!D606,"")</f>
        <v/>
      </c>
      <c r="E606" s="21" t="str">
        <f>IF(Data!E606&gt;0,4-Data!E606,"")</f>
        <v/>
      </c>
      <c r="F606" s="21" t="str">
        <f>IF(Data!F606&gt;0,Data!F606-4,"")</f>
        <v/>
      </c>
      <c r="G606" s="21" t="str">
        <f>IF(Data!G606&gt;0,Data!G606-4,"")</f>
        <v/>
      </c>
      <c r="H606" s="21" t="str">
        <f>IF(Data!H606&gt;0,Data!H606-4,"")</f>
        <v/>
      </c>
      <c r="I606" s="21" t="str">
        <f>IF(Data!I606&gt;0,4-Data!I606,"")</f>
        <v/>
      </c>
      <c r="J606" s="21" t="str">
        <f>IF(Data!J606&gt;0,4-Data!J606,"")</f>
        <v/>
      </c>
      <c r="K606" s="21" t="str">
        <f>IF(Data!K606&gt;0,Data!K606-4,"")</f>
        <v/>
      </c>
      <c r="L606" s="21" t="str">
        <f>IF(Data!L606&gt;0,4-Data!L606,"")</f>
        <v/>
      </c>
      <c r="M606" s="21" t="str">
        <f>IF(Data!M606&gt;0,Data!M606-4,"")</f>
        <v/>
      </c>
      <c r="N606" s="21" t="str">
        <f>IF(Data!N606&gt;0,Data!N606-4,"")</f>
        <v/>
      </c>
      <c r="O606" s="21" t="str">
        <f>IF(Data!O606&gt;0,Data!O606-4,"")</f>
        <v/>
      </c>
      <c r="P606" s="21" t="str">
        <f>IF(Data!P606&gt;0,Data!P606-4,"")</f>
        <v/>
      </c>
      <c r="Q606" s="21" t="str">
        <f>IF(Data!Q606&gt;0,4-Data!Q606,"")</f>
        <v/>
      </c>
      <c r="R606" s="21" t="str">
        <f>IF(Data!R606&gt;0,4-Data!R606,"")</f>
        <v/>
      </c>
      <c r="S606" s="21" t="str">
        <f>IF(Data!S606&gt;0,4-Data!S606,"")</f>
        <v/>
      </c>
      <c r="T606" s="21" t="str">
        <f>IF(Data!T606&gt;0,Data!T606-4,"")</f>
        <v/>
      </c>
      <c r="U606" s="21" t="str">
        <f>IF(Data!U606&gt;0,4-Data!U606,"")</f>
        <v/>
      </c>
      <c r="V606" s="21" t="str">
        <f>IF(Data!V606&gt;0,Data!V606-4,"")</f>
        <v/>
      </c>
      <c r="W606" s="21" t="str">
        <f>IF(Data!W606&gt;0,4-Data!W606,"")</f>
        <v/>
      </c>
      <c r="X606" s="21" t="str">
        <f>IF(Data!X606&gt;0,4-Data!X606,"")</f>
        <v/>
      </c>
      <c r="Y606" s="21" t="str">
        <f>IF(Data!Y606&gt;0,4-Data!Y606,"")</f>
        <v/>
      </c>
      <c r="Z606" s="21" t="str">
        <f>IF(Data!Z606&gt;0,Data!Z606-4,"")</f>
        <v/>
      </c>
      <c r="AC606" s="39" t="str">
        <f t="shared" si="1"/>
        <v/>
      </c>
      <c r="AD606" s="39" t="str">
        <f t="shared" si="2"/>
        <v/>
      </c>
      <c r="AE606" s="39" t="str">
        <f t="shared" si="3"/>
        <v/>
      </c>
      <c r="AF606" s="39" t="str">
        <f t="shared" si="4"/>
        <v/>
      </c>
      <c r="AG606" s="39" t="str">
        <f t="shared" si="5"/>
        <v/>
      </c>
      <c r="AH606" s="39" t="str">
        <f t="shared" si="6"/>
        <v/>
      </c>
    </row>
    <row r="607" ht="14.25" customHeight="1">
      <c r="A607" s="21" t="str">
        <f>IF(Data!A607&gt;0,Data!A607-4,"")</f>
        <v/>
      </c>
      <c r="B607" s="21" t="str">
        <f>IF(Data!B607&gt;0,Data!B607-4,"")</f>
        <v/>
      </c>
      <c r="C607" s="21" t="str">
        <f>IF(Data!C607&gt;0,4-Data!C607,"")</f>
        <v/>
      </c>
      <c r="D607" s="21" t="str">
        <f>IF(Data!D607&gt;0,4-Data!D607,"")</f>
        <v/>
      </c>
      <c r="E607" s="21" t="str">
        <f>IF(Data!E607&gt;0,4-Data!E607,"")</f>
        <v/>
      </c>
      <c r="F607" s="21" t="str">
        <f>IF(Data!F607&gt;0,Data!F607-4,"")</f>
        <v/>
      </c>
      <c r="G607" s="21" t="str">
        <f>IF(Data!G607&gt;0,Data!G607-4,"")</f>
        <v/>
      </c>
      <c r="H607" s="21" t="str">
        <f>IF(Data!H607&gt;0,Data!H607-4,"")</f>
        <v/>
      </c>
      <c r="I607" s="21" t="str">
        <f>IF(Data!I607&gt;0,4-Data!I607,"")</f>
        <v/>
      </c>
      <c r="J607" s="21" t="str">
        <f>IF(Data!J607&gt;0,4-Data!J607,"")</f>
        <v/>
      </c>
      <c r="K607" s="21" t="str">
        <f>IF(Data!K607&gt;0,Data!K607-4,"")</f>
        <v/>
      </c>
      <c r="L607" s="21" t="str">
        <f>IF(Data!L607&gt;0,4-Data!L607,"")</f>
        <v/>
      </c>
      <c r="M607" s="21" t="str">
        <f>IF(Data!M607&gt;0,Data!M607-4,"")</f>
        <v/>
      </c>
      <c r="N607" s="21" t="str">
        <f>IF(Data!N607&gt;0,Data!N607-4,"")</f>
        <v/>
      </c>
      <c r="O607" s="21" t="str">
        <f>IF(Data!O607&gt;0,Data!O607-4,"")</f>
        <v/>
      </c>
      <c r="P607" s="21" t="str">
        <f>IF(Data!P607&gt;0,Data!P607-4,"")</f>
        <v/>
      </c>
      <c r="Q607" s="21" t="str">
        <f>IF(Data!Q607&gt;0,4-Data!Q607,"")</f>
        <v/>
      </c>
      <c r="R607" s="21" t="str">
        <f>IF(Data!R607&gt;0,4-Data!R607,"")</f>
        <v/>
      </c>
      <c r="S607" s="21" t="str">
        <f>IF(Data!S607&gt;0,4-Data!S607,"")</f>
        <v/>
      </c>
      <c r="T607" s="21" t="str">
        <f>IF(Data!T607&gt;0,Data!T607-4,"")</f>
        <v/>
      </c>
      <c r="U607" s="21" t="str">
        <f>IF(Data!U607&gt;0,4-Data!U607,"")</f>
        <v/>
      </c>
      <c r="V607" s="21" t="str">
        <f>IF(Data!V607&gt;0,Data!V607-4,"")</f>
        <v/>
      </c>
      <c r="W607" s="21" t="str">
        <f>IF(Data!W607&gt;0,4-Data!W607,"")</f>
        <v/>
      </c>
      <c r="X607" s="21" t="str">
        <f>IF(Data!X607&gt;0,4-Data!X607,"")</f>
        <v/>
      </c>
      <c r="Y607" s="21" t="str">
        <f>IF(Data!Y607&gt;0,4-Data!Y607,"")</f>
        <v/>
      </c>
      <c r="Z607" s="21" t="str">
        <f>IF(Data!Z607&gt;0,Data!Z607-4,"")</f>
        <v/>
      </c>
      <c r="AC607" s="39" t="str">
        <f t="shared" si="1"/>
        <v/>
      </c>
      <c r="AD607" s="39" t="str">
        <f t="shared" si="2"/>
        <v/>
      </c>
      <c r="AE607" s="39" t="str">
        <f t="shared" si="3"/>
        <v/>
      </c>
      <c r="AF607" s="39" t="str">
        <f t="shared" si="4"/>
        <v/>
      </c>
      <c r="AG607" s="39" t="str">
        <f t="shared" si="5"/>
        <v/>
      </c>
      <c r="AH607" s="39" t="str">
        <f t="shared" si="6"/>
        <v/>
      </c>
    </row>
    <row r="608" ht="14.25" customHeight="1">
      <c r="A608" s="21" t="str">
        <f>IF(Data!A608&gt;0,Data!A608-4,"")</f>
        <v/>
      </c>
      <c r="B608" s="21" t="str">
        <f>IF(Data!B608&gt;0,Data!B608-4,"")</f>
        <v/>
      </c>
      <c r="C608" s="21" t="str">
        <f>IF(Data!C608&gt;0,4-Data!C608,"")</f>
        <v/>
      </c>
      <c r="D608" s="21" t="str">
        <f>IF(Data!D608&gt;0,4-Data!D608,"")</f>
        <v/>
      </c>
      <c r="E608" s="21" t="str">
        <f>IF(Data!E608&gt;0,4-Data!E608,"")</f>
        <v/>
      </c>
      <c r="F608" s="21" t="str">
        <f>IF(Data!F608&gt;0,Data!F608-4,"")</f>
        <v/>
      </c>
      <c r="G608" s="21" t="str">
        <f>IF(Data!G608&gt;0,Data!G608-4,"")</f>
        <v/>
      </c>
      <c r="H608" s="21" t="str">
        <f>IF(Data!H608&gt;0,Data!H608-4,"")</f>
        <v/>
      </c>
      <c r="I608" s="21" t="str">
        <f>IF(Data!I608&gt;0,4-Data!I608,"")</f>
        <v/>
      </c>
      <c r="J608" s="21" t="str">
        <f>IF(Data!J608&gt;0,4-Data!J608,"")</f>
        <v/>
      </c>
      <c r="K608" s="21" t="str">
        <f>IF(Data!K608&gt;0,Data!K608-4,"")</f>
        <v/>
      </c>
      <c r="L608" s="21" t="str">
        <f>IF(Data!L608&gt;0,4-Data!L608,"")</f>
        <v/>
      </c>
      <c r="M608" s="21" t="str">
        <f>IF(Data!M608&gt;0,Data!M608-4,"")</f>
        <v/>
      </c>
      <c r="N608" s="21" t="str">
        <f>IF(Data!N608&gt;0,Data!N608-4,"")</f>
        <v/>
      </c>
      <c r="O608" s="21" t="str">
        <f>IF(Data!O608&gt;0,Data!O608-4,"")</f>
        <v/>
      </c>
      <c r="P608" s="21" t="str">
        <f>IF(Data!P608&gt;0,Data!P608-4,"")</f>
        <v/>
      </c>
      <c r="Q608" s="21" t="str">
        <f>IF(Data!Q608&gt;0,4-Data!Q608,"")</f>
        <v/>
      </c>
      <c r="R608" s="21" t="str">
        <f>IF(Data!R608&gt;0,4-Data!R608,"")</f>
        <v/>
      </c>
      <c r="S608" s="21" t="str">
        <f>IF(Data!S608&gt;0,4-Data!S608,"")</f>
        <v/>
      </c>
      <c r="T608" s="21" t="str">
        <f>IF(Data!T608&gt;0,Data!T608-4,"")</f>
        <v/>
      </c>
      <c r="U608" s="21" t="str">
        <f>IF(Data!U608&gt;0,4-Data!U608,"")</f>
        <v/>
      </c>
      <c r="V608" s="21" t="str">
        <f>IF(Data!V608&gt;0,Data!V608-4,"")</f>
        <v/>
      </c>
      <c r="W608" s="21" t="str">
        <f>IF(Data!W608&gt;0,4-Data!W608,"")</f>
        <v/>
      </c>
      <c r="X608" s="21" t="str">
        <f>IF(Data!X608&gt;0,4-Data!X608,"")</f>
        <v/>
      </c>
      <c r="Y608" s="21" t="str">
        <f>IF(Data!Y608&gt;0,4-Data!Y608,"")</f>
        <v/>
      </c>
      <c r="Z608" s="21" t="str">
        <f>IF(Data!Z608&gt;0,Data!Z608-4,"")</f>
        <v/>
      </c>
      <c r="AC608" s="39" t="str">
        <f t="shared" si="1"/>
        <v/>
      </c>
      <c r="AD608" s="39" t="str">
        <f t="shared" si="2"/>
        <v/>
      </c>
      <c r="AE608" s="39" t="str">
        <f t="shared" si="3"/>
        <v/>
      </c>
      <c r="AF608" s="39" t="str">
        <f t="shared" si="4"/>
        <v/>
      </c>
      <c r="AG608" s="39" t="str">
        <f t="shared" si="5"/>
        <v/>
      </c>
      <c r="AH608" s="39" t="str">
        <f t="shared" si="6"/>
        <v/>
      </c>
    </row>
    <row r="609" ht="14.25" customHeight="1">
      <c r="A609" s="21" t="str">
        <f>IF(Data!A609&gt;0,Data!A609-4,"")</f>
        <v/>
      </c>
      <c r="B609" s="21" t="str">
        <f>IF(Data!B609&gt;0,Data!B609-4,"")</f>
        <v/>
      </c>
      <c r="C609" s="21" t="str">
        <f>IF(Data!C609&gt;0,4-Data!C609,"")</f>
        <v/>
      </c>
      <c r="D609" s="21" t="str">
        <f>IF(Data!D609&gt;0,4-Data!D609,"")</f>
        <v/>
      </c>
      <c r="E609" s="21" t="str">
        <f>IF(Data!E609&gt;0,4-Data!E609,"")</f>
        <v/>
      </c>
      <c r="F609" s="21" t="str">
        <f>IF(Data!F609&gt;0,Data!F609-4,"")</f>
        <v/>
      </c>
      <c r="G609" s="21" t="str">
        <f>IF(Data!G609&gt;0,Data!G609-4,"")</f>
        <v/>
      </c>
      <c r="H609" s="21" t="str">
        <f>IF(Data!H609&gt;0,Data!H609-4,"")</f>
        <v/>
      </c>
      <c r="I609" s="21" t="str">
        <f>IF(Data!I609&gt;0,4-Data!I609,"")</f>
        <v/>
      </c>
      <c r="J609" s="21" t="str">
        <f>IF(Data!J609&gt;0,4-Data!J609,"")</f>
        <v/>
      </c>
      <c r="K609" s="21" t="str">
        <f>IF(Data!K609&gt;0,Data!K609-4,"")</f>
        <v/>
      </c>
      <c r="L609" s="21" t="str">
        <f>IF(Data!L609&gt;0,4-Data!L609,"")</f>
        <v/>
      </c>
      <c r="M609" s="21" t="str">
        <f>IF(Data!M609&gt;0,Data!M609-4,"")</f>
        <v/>
      </c>
      <c r="N609" s="21" t="str">
        <f>IF(Data!N609&gt;0,Data!N609-4,"")</f>
        <v/>
      </c>
      <c r="O609" s="21" t="str">
        <f>IF(Data!O609&gt;0,Data!O609-4,"")</f>
        <v/>
      </c>
      <c r="P609" s="21" t="str">
        <f>IF(Data!P609&gt;0,Data!P609-4,"")</f>
        <v/>
      </c>
      <c r="Q609" s="21" t="str">
        <f>IF(Data!Q609&gt;0,4-Data!Q609,"")</f>
        <v/>
      </c>
      <c r="R609" s="21" t="str">
        <f>IF(Data!R609&gt;0,4-Data!R609,"")</f>
        <v/>
      </c>
      <c r="S609" s="21" t="str">
        <f>IF(Data!S609&gt;0,4-Data!S609,"")</f>
        <v/>
      </c>
      <c r="T609" s="21" t="str">
        <f>IF(Data!T609&gt;0,Data!T609-4,"")</f>
        <v/>
      </c>
      <c r="U609" s="21" t="str">
        <f>IF(Data!U609&gt;0,4-Data!U609,"")</f>
        <v/>
      </c>
      <c r="V609" s="21" t="str">
        <f>IF(Data!V609&gt;0,Data!V609-4,"")</f>
        <v/>
      </c>
      <c r="W609" s="21" t="str">
        <f>IF(Data!W609&gt;0,4-Data!W609,"")</f>
        <v/>
      </c>
      <c r="X609" s="21" t="str">
        <f>IF(Data!X609&gt;0,4-Data!X609,"")</f>
        <v/>
      </c>
      <c r="Y609" s="21" t="str">
        <f>IF(Data!Y609&gt;0,4-Data!Y609,"")</f>
        <v/>
      </c>
      <c r="Z609" s="21" t="str">
        <f>IF(Data!Z609&gt;0,Data!Z609-4,"")</f>
        <v/>
      </c>
      <c r="AC609" s="39" t="str">
        <f t="shared" si="1"/>
        <v/>
      </c>
      <c r="AD609" s="39" t="str">
        <f t="shared" si="2"/>
        <v/>
      </c>
      <c r="AE609" s="39" t="str">
        <f t="shared" si="3"/>
        <v/>
      </c>
      <c r="AF609" s="39" t="str">
        <f t="shared" si="4"/>
        <v/>
      </c>
      <c r="AG609" s="39" t="str">
        <f t="shared" si="5"/>
        <v/>
      </c>
      <c r="AH609" s="39" t="str">
        <f t="shared" si="6"/>
        <v/>
      </c>
    </row>
    <row r="610" ht="14.25" customHeight="1">
      <c r="A610" s="21" t="str">
        <f>IF(Data!A610&gt;0,Data!A610-4,"")</f>
        <v/>
      </c>
      <c r="B610" s="21" t="str">
        <f>IF(Data!B610&gt;0,Data!B610-4,"")</f>
        <v/>
      </c>
      <c r="C610" s="21" t="str">
        <f>IF(Data!C610&gt;0,4-Data!C610,"")</f>
        <v/>
      </c>
      <c r="D610" s="21" t="str">
        <f>IF(Data!D610&gt;0,4-Data!D610,"")</f>
        <v/>
      </c>
      <c r="E610" s="21" t="str">
        <f>IF(Data!E610&gt;0,4-Data!E610,"")</f>
        <v/>
      </c>
      <c r="F610" s="21" t="str">
        <f>IF(Data!F610&gt;0,Data!F610-4,"")</f>
        <v/>
      </c>
      <c r="G610" s="21" t="str">
        <f>IF(Data!G610&gt;0,Data!G610-4,"")</f>
        <v/>
      </c>
      <c r="H610" s="21" t="str">
        <f>IF(Data!H610&gt;0,Data!H610-4,"")</f>
        <v/>
      </c>
      <c r="I610" s="21" t="str">
        <f>IF(Data!I610&gt;0,4-Data!I610,"")</f>
        <v/>
      </c>
      <c r="J610" s="21" t="str">
        <f>IF(Data!J610&gt;0,4-Data!J610,"")</f>
        <v/>
      </c>
      <c r="K610" s="21" t="str">
        <f>IF(Data!K610&gt;0,Data!K610-4,"")</f>
        <v/>
      </c>
      <c r="L610" s="21" t="str">
        <f>IF(Data!L610&gt;0,4-Data!L610,"")</f>
        <v/>
      </c>
      <c r="M610" s="21" t="str">
        <f>IF(Data!M610&gt;0,Data!M610-4,"")</f>
        <v/>
      </c>
      <c r="N610" s="21" t="str">
        <f>IF(Data!N610&gt;0,Data!N610-4,"")</f>
        <v/>
      </c>
      <c r="O610" s="21" t="str">
        <f>IF(Data!O610&gt;0,Data!O610-4,"")</f>
        <v/>
      </c>
      <c r="P610" s="21" t="str">
        <f>IF(Data!P610&gt;0,Data!P610-4,"")</f>
        <v/>
      </c>
      <c r="Q610" s="21" t="str">
        <f>IF(Data!Q610&gt;0,4-Data!Q610,"")</f>
        <v/>
      </c>
      <c r="R610" s="21" t="str">
        <f>IF(Data!R610&gt;0,4-Data!R610,"")</f>
        <v/>
      </c>
      <c r="S610" s="21" t="str">
        <f>IF(Data!S610&gt;0,4-Data!S610,"")</f>
        <v/>
      </c>
      <c r="T610" s="21" t="str">
        <f>IF(Data!T610&gt;0,Data!T610-4,"")</f>
        <v/>
      </c>
      <c r="U610" s="21" t="str">
        <f>IF(Data!U610&gt;0,4-Data!U610,"")</f>
        <v/>
      </c>
      <c r="V610" s="21" t="str">
        <f>IF(Data!V610&gt;0,Data!V610-4,"")</f>
        <v/>
      </c>
      <c r="W610" s="21" t="str">
        <f>IF(Data!W610&gt;0,4-Data!W610,"")</f>
        <v/>
      </c>
      <c r="X610" s="21" t="str">
        <f>IF(Data!X610&gt;0,4-Data!X610,"")</f>
        <v/>
      </c>
      <c r="Y610" s="21" t="str">
        <f>IF(Data!Y610&gt;0,4-Data!Y610,"")</f>
        <v/>
      </c>
      <c r="Z610" s="21" t="str">
        <f>IF(Data!Z610&gt;0,Data!Z610-4,"")</f>
        <v/>
      </c>
      <c r="AC610" s="39" t="str">
        <f t="shared" si="1"/>
        <v/>
      </c>
      <c r="AD610" s="39" t="str">
        <f t="shared" si="2"/>
        <v/>
      </c>
      <c r="AE610" s="39" t="str">
        <f t="shared" si="3"/>
        <v/>
      </c>
      <c r="AF610" s="39" t="str">
        <f t="shared" si="4"/>
        <v/>
      </c>
      <c r="AG610" s="39" t="str">
        <f t="shared" si="5"/>
        <v/>
      </c>
      <c r="AH610" s="39" t="str">
        <f t="shared" si="6"/>
        <v/>
      </c>
    </row>
    <row r="611" ht="14.25" customHeight="1">
      <c r="A611" s="21" t="str">
        <f>IF(Data!A611&gt;0,Data!A611-4,"")</f>
        <v/>
      </c>
      <c r="B611" s="21" t="str">
        <f>IF(Data!B611&gt;0,Data!B611-4,"")</f>
        <v/>
      </c>
      <c r="C611" s="21" t="str">
        <f>IF(Data!C611&gt;0,4-Data!C611,"")</f>
        <v/>
      </c>
      <c r="D611" s="21" t="str">
        <f>IF(Data!D611&gt;0,4-Data!D611,"")</f>
        <v/>
      </c>
      <c r="E611" s="21" t="str">
        <f>IF(Data!E611&gt;0,4-Data!E611,"")</f>
        <v/>
      </c>
      <c r="F611" s="21" t="str">
        <f>IF(Data!F611&gt;0,Data!F611-4,"")</f>
        <v/>
      </c>
      <c r="G611" s="21" t="str">
        <f>IF(Data!G611&gt;0,Data!G611-4,"")</f>
        <v/>
      </c>
      <c r="H611" s="21" t="str">
        <f>IF(Data!H611&gt;0,Data!H611-4,"")</f>
        <v/>
      </c>
      <c r="I611" s="21" t="str">
        <f>IF(Data!I611&gt;0,4-Data!I611,"")</f>
        <v/>
      </c>
      <c r="J611" s="21" t="str">
        <f>IF(Data!J611&gt;0,4-Data!J611,"")</f>
        <v/>
      </c>
      <c r="K611" s="21" t="str">
        <f>IF(Data!K611&gt;0,Data!K611-4,"")</f>
        <v/>
      </c>
      <c r="L611" s="21" t="str">
        <f>IF(Data!L611&gt;0,4-Data!L611,"")</f>
        <v/>
      </c>
      <c r="M611" s="21" t="str">
        <f>IF(Data!M611&gt;0,Data!M611-4,"")</f>
        <v/>
      </c>
      <c r="N611" s="21" t="str">
        <f>IF(Data!N611&gt;0,Data!N611-4,"")</f>
        <v/>
      </c>
      <c r="O611" s="21" t="str">
        <f>IF(Data!O611&gt;0,Data!O611-4,"")</f>
        <v/>
      </c>
      <c r="P611" s="21" t="str">
        <f>IF(Data!P611&gt;0,Data!P611-4,"")</f>
        <v/>
      </c>
      <c r="Q611" s="21" t="str">
        <f>IF(Data!Q611&gt;0,4-Data!Q611,"")</f>
        <v/>
      </c>
      <c r="R611" s="21" t="str">
        <f>IF(Data!R611&gt;0,4-Data!R611,"")</f>
        <v/>
      </c>
      <c r="S611" s="21" t="str">
        <f>IF(Data!S611&gt;0,4-Data!S611,"")</f>
        <v/>
      </c>
      <c r="T611" s="21" t="str">
        <f>IF(Data!T611&gt;0,Data!T611-4,"")</f>
        <v/>
      </c>
      <c r="U611" s="21" t="str">
        <f>IF(Data!U611&gt;0,4-Data!U611,"")</f>
        <v/>
      </c>
      <c r="V611" s="21" t="str">
        <f>IF(Data!V611&gt;0,Data!V611-4,"")</f>
        <v/>
      </c>
      <c r="W611" s="21" t="str">
        <f>IF(Data!W611&gt;0,4-Data!W611,"")</f>
        <v/>
      </c>
      <c r="X611" s="21" t="str">
        <f>IF(Data!X611&gt;0,4-Data!X611,"")</f>
        <v/>
      </c>
      <c r="Y611" s="21" t="str">
        <f>IF(Data!Y611&gt;0,4-Data!Y611,"")</f>
        <v/>
      </c>
      <c r="Z611" s="21" t="str">
        <f>IF(Data!Z611&gt;0,Data!Z611-4,"")</f>
        <v/>
      </c>
      <c r="AC611" s="39" t="str">
        <f t="shared" si="1"/>
        <v/>
      </c>
      <c r="AD611" s="39" t="str">
        <f t="shared" si="2"/>
        <v/>
      </c>
      <c r="AE611" s="39" t="str">
        <f t="shared" si="3"/>
        <v/>
      </c>
      <c r="AF611" s="39" t="str">
        <f t="shared" si="4"/>
        <v/>
      </c>
      <c r="AG611" s="39" t="str">
        <f t="shared" si="5"/>
        <v/>
      </c>
      <c r="AH611" s="39" t="str">
        <f t="shared" si="6"/>
        <v/>
      </c>
    </row>
    <row r="612" ht="14.25" customHeight="1">
      <c r="A612" s="21" t="str">
        <f>IF(Data!A612&gt;0,Data!A612-4,"")</f>
        <v/>
      </c>
      <c r="B612" s="21" t="str">
        <f>IF(Data!B612&gt;0,Data!B612-4,"")</f>
        <v/>
      </c>
      <c r="C612" s="21" t="str">
        <f>IF(Data!C612&gt;0,4-Data!C612,"")</f>
        <v/>
      </c>
      <c r="D612" s="21" t="str">
        <f>IF(Data!D612&gt;0,4-Data!D612,"")</f>
        <v/>
      </c>
      <c r="E612" s="21" t="str">
        <f>IF(Data!E612&gt;0,4-Data!E612,"")</f>
        <v/>
      </c>
      <c r="F612" s="21" t="str">
        <f>IF(Data!F612&gt;0,Data!F612-4,"")</f>
        <v/>
      </c>
      <c r="G612" s="21" t="str">
        <f>IF(Data!G612&gt;0,Data!G612-4,"")</f>
        <v/>
      </c>
      <c r="H612" s="21" t="str">
        <f>IF(Data!H612&gt;0,Data!H612-4,"")</f>
        <v/>
      </c>
      <c r="I612" s="21" t="str">
        <f>IF(Data!I612&gt;0,4-Data!I612,"")</f>
        <v/>
      </c>
      <c r="J612" s="21" t="str">
        <f>IF(Data!J612&gt;0,4-Data!J612,"")</f>
        <v/>
      </c>
      <c r="K612" s="21" t="str">
        <f>IF(Data!K612&gt;0,Data!K612-4,"")</f>
        <v/>
      </c>
      <c r="L612" s="21" t="str">
        <f>IF(Data!L612&gt;0,4-Data!L612,"")</f>
        <v/>
      </c>
      <c r="M612" s="21" t="str">
        <f>IF(Data!M612&gt;0,Data!M612-4,"")</f>
        <v/>
      </c>
      <c r="N612" s="21" t="str">
        <f>IF(Data!N612&gt;0,Data!N612-4,"")</f>
        <v/>
      </c>
      <c r="O612" s="21" t="str">
        <f>IF(Data!O612&gt;0,Data!O612-4,"")</f>
        <v/>
      </c>
      <c r="P612" s="21" t="str">
        <f>IF(Data!P612&gt;0,Data!P612-4,"")</f>
        <v/>
      </c>
      <c r="Q612" s="21" t="str">
        <f>IF(Data!Q612&gt;0,4-Data!Q612,"")</f>
        <v/>
      </c>
      <c r="R612" s="21" t="str">
        <f>IF(Data!R612&gt;0,4-Data!R612,"")</f>
        <v/>
      </c>
      <c r="S612" s="21" t="str">
        <f>IF(Data!S612&gt;0,4-Data!S612,"")</f>
        <v/>
      </c>
      <c r="T612" s="21" t="str">
        <f>IF(Data!T612&gt;0,Data!T612-4,"")</f>
        <v/>
      </c>
      <c r="U612" s="21" t="str">
        <f>IF(Data!U612&gt;0,4-Data!U612,"")</f>
        <v/>
      </c>
      <c r="V612" s="21" t="str">
        <f>IF(Data!V612&gt;0,Data!V612-4,"")</f>
        <v/>
      </c>
      <c r="W612" s="21" t="str">
        <f>IF(Data!W612&gt;0,4-Data!W612,"")</f>
        <v/>
      </c>
      <c r="X612" s="21" t="str">
        <f>IF(Data!X612&gt;0,4-Data!X612,"")</f>
        <v/>
      </c>
      <c r="Y612" s="21" t="str">
        <f>IF(Data!Y612&gt;0,4-Data!Y612,"")</f>
        <v/>
      </c>
      <c r="Z612" s="21" t="str">
        <f>IF(Data!Z612&gt;0,Data!Z612-4,"")</f>
        <v/>
      </c>
      <c r="AC612" s="39" t="str">
        <f t="shared" si="1"/>
        <v/>
      </c>
      <c r="AD612" s="39" t="str">
        <f t="shared" si="2"/>
        <v/>
      </c>
      <c r="AE612" s="39" t="str">
        <f t="shared" si="3"/>
        <v/>
      </c>
      <c r="AF612" s="39" t="str">
        <f t="shared" si="4"/>
        <v/>
      </c>
      <c r="AG612" s="39" t="str">
        <f t="shared" si="5"/>
        <v/>
      </c>
      <c r="AH612" s="39" t="str">
        <f t="shared" si="6"/>
        <v/>
      </c>
    </row>
    <row r="613" ht="14.25" customHeight="1">
      <c r="A613" s="21" t="str">
        <f>IF(Data!A613&gt;0,Data!A613-4,"")</f>
        <v/>
      </c>
      <c r="B613" s="21" t="str">
        <f>IF(Data!B613&gt;0,Data!B613-4,"")</f>
        <v/>
      </c>
      <c r="C613" s="21" t="str">
        <f>IF(Data!C613&gt;0,4-Data!C613,"")</f>
        <v/>
      </c>
      <c r="D613" s="21" t="str">
        <f>IF(Data!D613&gt;0,4-Data!D613,"")</f>
        <v/>
      </c>
      <c r="E613" s="21" t="str">
        <f>IF(Data!E613&gt;0,4-Data!E613,"")</f>
        <v/>
      </c>
      <c r="F613" s="21" t="str">
        <f>IF(Data!F613&gt;0,Data!F613-4,"")</f>
        <v/>
      </c>
      <c r="G613" s="21" t="str">
        <f>IF(Data!G613&gt;0,Data!G613-4,"")</f>
        <v/>
      </c>
      <c r="H613" s="21" t="str">
        <f>IF(Data!H613&gt;0,Data!H613-4,"")</f>
        <v/>
      </c>
      <c r="I613" s="21" t="str">
        <f>IF(Data!I613&gt;0,4-Data!I613,"")</f>
        <v/>
      </c>
      <c r="J613" s="21" t="str">
        <f>IF(Data!J613&gt;0,4-Data!J613,"")</f>
        <v/>
      </c>
      <c r="K613" s="21" t="str">
        <f>IF(Data!K613&gt;0,Data!K613-4,"")</f>
        <v/>
      </c>
      <c r="L613" s="21" t="str">
        <f>IF(Data!L613&gt;0,4-Data!L613,"")</f>
        <v/>
      </c>
      <c r="M613" s="21" t="str">
        <f>IF(Data!M613&gt;0,Data!M613-4,"")</f>
        <v/>
      </c>
      <c r="N613" s="21" t="str">
        <f>IF(Data!N613&gt;0,Data!N613-4,"")</f>
        <v/>
      </c>
      <c r="O613" s="21" t="str">
        <f>IF(Data!O613&gt;0,Data!O613-4,"")</f>
        <v/>
      </c>
      <c r="P613" s="21" t="str">
        <f>IF(Data!P613&gt;0,Data!P613-4,"")</f>
        <v/>
      </c>
      <c r="Q613" s="21" t="str">
        <f>IF(Data!Q613&gt;0,4-Data!Q613,"")</f>
        <v/>
      </c>
      <c r="R613" s="21" t="str">
        <f>IF(Data!R613&gt;0,4-Data!R613,"")</f>
        <v/>
      </c>
      <c r="S613" s="21" t="str">
        <f>IF(Data!S613&gt;0,4-Data!S613,"")</f>
        <v/>
      </c>
      <c r="T613" s="21" t="str">
        <f>IF(Data!T613&gt;0,Data!T613-4,"")</f>
        <v/>
      </c>
      <c r="U613" s="21" t="str">
        <f>IF(Data!U613&gt;0,4-Data!U613,"")</f>
        <v/>
      </c>
      <c r="V613" s="21" t="str">
        <f>IF(Data!V613&gt;0,Data!V613-4,"")</f>
        <v/>
      </c>
      <c r="W613" s="21" t="str">
        <f>IF(Data!W613&gt;0,4-Data!W613,"")</f>
        <v/>
      </c>
      <c r="X613" s="21" t="str">
        <f>IF(Data!X613&gt;0,4-Data!X613,"")</f>
        <v/>
      </c>
      <c r="Y613" s="21" t="str">
        <f>IF(Data!Y613&gt;0,4-Data!Y613,"")</f>
        <v/>
      </c>
      <c r="Z613" s="21" t="str">
        <f>IF(Data!Z613&gt;0,Data!Z613-4,"")</f>
        <v/>
      </c>
      <c r="AC613" s="39" t="str">
        <f t="shared" si="1"/>
        <v/>
      </c>
      <c r="AD613" s="39" t="str">
        <f t="shared" si="2"/>
        <v/>
      </c>
      <c r="AE613" s="39" t="str">
        <f t="shared" si="3"/>
        <v/>
      </c>
      <c r="AF613" s="39" t="str">
        <f t="shared" si="4"/>
        <v/>
      </c>
      <c r="AG613" s="39" t="str">
        <f t="shared" si="5"/>
        <v/>
      </c>
      <c r="AH613" s="39" t="str">
        <f t="shared" si="6"/>
        <v/>
      </c>
    </row>
    <row r="614" ht="14.25" customHeight="1">
      <c r="A614" s="21" t="str">
        <f>IF(Data!A614&gt;0,Data!A614-4,"")</f>
        <v/>
      </c>
      <c r="B614" s="21" t="str">
        <f>IF(Data!B614&gt;0,Data!B614-4,"")</f>
        <v/>
      </c>
      <c r="C614" s="21" t="str">
        <f>IF(Data!C614&gt;0,4-Data!C614,"")</f>
        <v/>
      </c>
      <c r="D614" s="21" t="str">
        <f>IF(Data!D614&gt;0,4-Data!D614,"")</f>
        <v/>
      </c>
      <c r="E614" s="21" t="str">
        <f>IF(Data!E614&gt;0,4-Data!E614,"")</f>
        <v/>
      </c>
      <c r="F614" s="21" t="str">
        <f>IF(Data!F614&gt;0,Data!F614-4,"")</f>
        <v/>
      </c>
      <c r="G614" s="21" t="str">
        <f>IF(Data!G614&gt;0,Data!G614-4,"")</f>
        <v/>
      </c>
      <c r="H614" s="21" t="str">
        <f>IF(Data!H614&gt;0,Data!H614-4,"")</f>
        <v/>
      </c>
      <c r="I614" s="21" t="str">
        <f>IF(Data!I614&gt;0,4-Data!I614,"")</f>
        <v/>
      </c>
      <c r="J614" s="21" t="str">
        <f>IF(Data!J614&gt;0,4-Data!J614,"")</f>
        <v/>
      </c>
      <c r="K614" s="21" t="str">
        <f>IF(Data!K614&gt;0,Data!K614-4,"")</f>
        <v/>
      </c>
      <c r="L614" s="21" t="str">
        <f>IF(Data!L614&gt;0,4-Data!L614,"")</f>
        <v/>
      </c>
      <c r="M614" s="21" t="str">
        <f>IF(Data!M614&gt;0,Data!M614-4,"")</f>
        <v/>
      </c>
      <c r="N614" s="21" t="str">
        <f>IF(Data!N614&gt;0,Data!N614-4,"")</f>
        <v/>
      </c>
      <c r="O614" s="21" t="str">
        <f>IF(Data!O614&gt;0,Data!O614-4,"")</f>
        <v/>
      </c>
      <c r="P614" s="21" t="str">
        <f>IF(Data!P614&gt;0,Data!P614-4,"")</f>
        <v/>
      </c>
      <c r="Q614" s="21" t="str">
        <f>IF(Data!Q614&gt;0,4-Data!Q614,"")</f>
        <v/>
      </c>
      <c r="R614" s="21" t="str">
        <f>IF(Data!R614&gt;0,4-Data!R614,"")</f>
        <v/>
      </c>
      <c r="S614" s="21" t="str">
        <f>IF(Data!S614&gt;0,4-Data!S614,"")</f>
        <v/>
      </c>
      <c r="T614" s="21" t="str">
        <f>IF(Data!T614&gt;0,Data!T614-4,"")</f>
        <v/>
      </c>
      <c r="U614" s="21" t="str">
        <f>IF(Data!U614&gt;0,4-Data!U614,"")</f>
        <v/>
      </c>
      <c r="V614" s="21" t="str">
        <f>IF(Data!V614&gt;0,Data!V614-4,"")</f>
        <v/>
      </c>
      <c r="W614" s="21" t="str">
        <f>IF(Data!W614&gt;0,4-Data!W614,"")</f>
        <v/>
      </c>
      <c r="X614" s="21" t="str">
        <f>IF(Data!X614&gt;0,4-Data!X614,"")</f>
        <v/>
      </c>
      <c r="Y614" s="21" t="str">
        <f>IF(Data!Y614&gt;0,4-Data!Y614,"")</f>
        <v/>
      </c>
      <c r="Z614" s="21" t="str">
        <f>IF(Data!Z614&gt;0,Data!Z614-4,"")</f>
        <v/>
      </c>
      <c r="AC614" s="39" t="str">
        <f t="shared" si="1"/>
        <v/>
      </c>
      <c r="AD614" s="39" t="str">
        <f t="shared" si="2"/>
        <v/>
      </c>
      <c r="AE614" s="39" t="str">
        <f t="shared" si="3"/>
        <v/>
      </c>
      <c r="AF614" s="39" t="str">
        <f t="shared" si="4"/>
        <v/>
      </c>
      <c r="AG614" s="39" t="str">
        <f t="shared" si="5"/>
        <v/>
      </c>
      <c r="AH614" s="39" t="str">
        <f t="shared" si="6"/>
        <v/>
      </c>
    </row>
    <row r="615" ht="14.25" customHeight="1">
      <c r="A615" s="21" t="str">
        <f>IF(Data!A615&gt;0,Data!A615-4,"")</f>
        <v/>
      </c>
      <c r="B615" s="21" t="str">
        <f>IF(Data!B615&gt;0,Data!B615-4,"")</f>
        <v/>
      </c>
      <c r="C615" s="21" t="str">
        <f>IF(Data!C615&gt;0,4-Data!C615,"")</f>
        <v/>
      </c>
      <c r="D615" s="21" t="str">
        <f>IF(Data!D615&gt;0,4-Data!D615,"")</f>
        <v/>
      </c>
      <c r="E615" s="21" t="str">
        <f>IF(Data!E615&gt;0,4-Data!E615,"")</f>
        <v/>
      </c>
      <c r="F615" s="21" t="str">
        <f>IF(Data!F615&gt;0,Data!F615-4,"")</f>
        <v/>
      </c>
      <c r="G615" s="21" t="str">
        <f>IF(Data!G615&gt;0,Data!G615-4,"")</f>
        <v/>
      </c>
      <c r="H615" s="21" t="str">
        <f>IF(Data!H615&gt;0,Data!H615-4,"")</f>
        <v/>
      </c>
      <c r="I615" s="21" t="str">
        <f>IF(Data!I615&gt;0,4-Data!I615,"")</f>
        <v/>
      </c>
      <c r="J615" s="21" t="str">
        <f>IF(Data!J615&gt;0,4-Data!J615,"")</f>
        <v/>
      </c>
      <c r="K615" s="21" t="str">
        <f>IF(Data!K615&gt;0,Data!K615-4,"")</f>
        <v/>
      </c>
      <c r="L615" s="21" t="str">
        <f>IF(Data!L615&gt;0,4-Data!L615,"")</f>
        <v/>
      </c>
      <c r="M615" s="21" t="str">
        <f>IF(Data!M615&gt;0,Data!M615-4,"")</f>
        <v/>
      </c>
      <c r="N615" s="21" t="str">
        <f>IF(Data!N615&gt;0,Data!N615-4,"")</f>
        <v/>
      </c>
      <c r="O615" s="21" t="str">
        <f>IF(Data!O615&gt;0,Data!O615-4,"")</f>
        <v/>
      </c>
      <c r="P615" s="21" t="str">
        <f>IF(Data!P615&gt;0,Data!P615-4,"")</f>
        <v/>
      </c>
      <c r="Q615" s="21" t="str">
        <f>IF(Data!Q615&gt;0,4-Data!Q615,"")</f>
        <v/>
      </c>
      <c r="R615" s="21" t="str">
        <f>IF(Data!R615&gt;0,4-Data!R615,"")</f>
        <v/>
      </c>
      <c r="S615" s="21" t="str">
        <f>IF(Data!S615&gt;0,4-Data!S615,"")</f>
        <v/>
      </c>
      <c r="T615" s="21" t="str">
        <f>IF(Data!T615&gt;0,Data!T615-4,"")</f>
        <v/>
      </c>
      <c r="U615" s="21" t="str">
        <f>IF(Data!U615&gt;0,4-Data!U615,"")</f>
        <v/>
      </c>
      <c r="V615" s="21" t="str">
        <f>IF(Data!V615&gt;0,Data!V615-4,"")</f>
        <v/>
      </c>
      <c r="W615" s="21" t="str">
        <f>IF(Data!W615&gt;0,4-Data!W615,"")</f>
        <v/>
      </c>
      <c r="X615" s="21" t="str">
        <f>IF(Data!X615&gt;0,4-Data!X615,"")</f>
        <v/>
      </c>
      <c r="Y615" s="21" t="str">
        <f>IF(Data!Y615&gt;0,4-Data!Y615,"")</f>
        <v/>
      </c>
      <c r="Z615" s="21" t="str">
        <f>IF(Data!Z615&gt;0,Data!Z615-4,"")</f>
        <v/>
      </c>
      <c r="AC615" s="39" t="str">
        <f t="shared" si="1"/>
        <v/>
      </c>
      <c r="AD615" s="39" t="str">
        <f t="shared" si="2"/>
        <v/>
      </c>
      <c r="AE615" s="39" t="str">
        <f t="shared" si="3"/>
        <v/>
      </c>
      <c r="AF615" s="39" t="str">
        <f t="shared" si="4"/>
        <v/>
      </c>
      <c r="AG615" s="39" t="str">
        <f t="shared" si="5"/>
        <v/>
      </c>
      <c r="AH615" s="39" t="str">
        <f t="shared" si="6"/>
        <v/>
      </c>
    </row>
    <row r="616" ht="14.25" customHeight="1">
      <c r="A616" s="21" t="str">
        <f>IF(Data!A616&gt;0,Data!A616-4,"")</f>
        <v/>
      </c>
      <c r="B616" s="21" t="str">
        <f>IF(Data!B616&gt;0,Data!B616-4,"")</f>
        <v/>
      </c>
      <c r="C616" s="21" t="str">
        <f>IF(Data!C616&gt;0,4-Data!C616,"")</f>
        <v/>
      </c>
      <c r="D616" s="21" t="str">
        <f>IF(Data!D616&gt;0,4-Data!D616,"")</f>
        <v/>
      </c>
      <c r="E616" s="21" t="str">
        <f>IF(Data!E616&gt;0,4-Data!E616,"")</f>
        <v/>
      </c>
      <c r="F616" s="21" t="str">
        <f>IF(Data!F616&gt;0,Data!F616-4,"")</f>
        <v/>
      </c>
      <c r="G616" s="21" t="str">
        <f>IF(Data!G616&gt;0,Data!G616-4,"")</f>
        <v/>
      </c>
      <c r="H616" s="21" t="str">
        <f>IF(Data!H616&gt;0,Data!H616-4,"")</f>
        <v/>
      </c>
      <c r="I616" s="21" t="str">
        <f>IF(Data!I616&gt;0,4-Data!I616,"")</f>
        <v/>
      </c>
      <c r="J616" s="21" t="str">
        <f>IF(Data!J616&gt;0,4-Data!J616,"")</f>
        <v/>
      </c>
      <c r="K616" s="21" t="str">
        <f>IF(Data!K616&gt;0,Data!K616-4,"")</f>
        <v/>
      </c>
      <c r="L616" s="21" t="str">
        <f>IF(Data!L616&gt;0,4-Data!L616,"")</f>
        <v/>
      </c>
      <c r="M616" s="21" t="str">
        <f>IF(Data!M616&gt;0,Data!M616-4,"")</f>
        <v/>
      </c>
      <c r="N616" s="21" t="str">
        <f>IF(Data!N616&gt;0,Data!N616-4,"")</f>
        <v/>
      </c>
      <c r="O616" s="21" t="str">
        <f>IF(Data!O616&gt;0,Data!O616-4,"")</f>
        <v/>
      </c>
      <c r="P616" s="21" t="str">
        <f>IF(Data!P616&gt;0,Data!P616-4,"")</f>
        <v/>
      </c>
      <c r="Q616" s="21" t="str">
        <f>IF(Data!Q616&gt;0,4-Data!Q616,"")</f>
        <v/>
      </c>
      <c r="R616" s="21" t="str">
        <f>IF(Data!R616&gt;0,4-Data!R616,"")</f>
        <v/>
      </c>
      <c r="S616" s="21" t="str">
        <f>IF(Data!S616&gt;0,4-Data!S616,"")</f>
        <v/>
      </c>
      <c r="T616" s="21" t="str">
        <f>IF(Data!T616&gt;0,Data!T616-4,"")</f>
        <v/>
      </c>
      <c r="U616" s="21" t="str">
        <f>IF(Data!U616&gt;0,4-Data!U616,"")</f>
        <v/>
      </c>
      <c r="V616" s="21" t="str">
        <f>IF(Data!V616&gt;0,Data!V616-4,"")</f>
        <v/>
      </c>
      <c r="W616" s="21" t="str">
        <f>IF(Data!W616&gt;0,4-Data!W616,"")</f>
        <v/>
      </c>
      <c r="X616" s="21" t="str">
        <f>IF(Data!X616&gt;0,4-Data!X616,"")</f>
        <v/>
      </c>
      <c r="Y616" s="21" t="str">
        <f>IF(Data!Y616&gt;0,4-Data!Y616,"")</f>
        <v/>
      </c>
      <c r="Z616" s="21" t="str">
        <f>IF(Data!Z616&gt;0,Data!Z616-4,"")</f>
        <v/>
      </c>
      <c r="AC616" s="39" t="str">
        <f t="shared" si="1"/>
        <v/>
      </c>
      <c r="AD616" s="39" t="str">
        <f t="shared" si="2"/>
        <v/>
      </c>
      <c r="AE616" s="39" t="str">
        <f t="shared" si="3"/>
        <v/>
      </c>
      <c r="AF616" s="39" t="str">
        <f t="shared" si="4"/>
        <v/>
      </c>
      <c r="AG616" s="39" t="str">
        <f t="shared" si="5"/>
        <v/>
      </c>
      <c r="AH616" s="39" t="str">
        <f t="shared" si="6"/>
        <v/>
      </c>
    </row>
    <row r="617" ht="14.25" customHeight="1">
      <c r="A617" s="21" t="str">
        <f>IF(Data!A617&gt;0,Data!A617-4,"")</f>
        <v/>
      </c>
      <c r="B617" s="21" t="str">
        <f>IF(Data!B617&gt;0,Data!B617-4,"")</f>
        <v/>
      </c>
      <c r="C617" s="21" t="str">
        <f>IF(Data!C617&gt;0,4-Data!C617,"")</f>
        <v/>
      </c>
      <c r="D617" s="21" t="str">
        <f>IF(Data!D617&gt;0,4-Data!D617,"")</f>
        <v/>
      </c>
      <c r="E617" s="21" t="str">
        <f>IF(Data!E617&gt;0,4-Data!E617,"")</f>
        <v/>
      </c>
      <c r="F617" s="21" t="str">
        <f>IF(Data!F617&gt;0,Data!F617-4,"")</f>
        <v/>
      </c>
      <c r="G617" s="21" t="str">
        <f>IF(Data!G617&gt;0,Data!G617-4,"")</f>
        <v/>
      </c>
      <c r="H617" s="21" t="str">
        <f>IF(Data!H617&gt;0,Data!H617-4,"")</f>
        <v/>
      </c>
      <c r="I617" s="21" t="str">
        <f>IF(Data!I617&gt;0,4-Data!I617,"")</f>
        <v/>
      </c>
      <c r="J617" s="21" t="str">
        <f>IF(Data!J617&gt;0,4-Data!J617,"")</f>
        <v/>
      </c>
      <c r="K617" s="21" t="str">
        <f>IF(Data!K617&gt;0,Data!K617-4,"")</f>
        <v/>
      </c>
      <c r="L617" s="21" t="str">
        <f>IF(Data!L617&gt;0,4-Data!L617,"")</f>
        <v/>
      </c>
      <c r="M617" s="21" t="str">
        <f>IF(Data!M617&gt;0,Data!M617-4,"")</f>
        <v/>
      </c>
      <c r="N617" s="21" t="str">
        <f>IF(Data!N617&gt;0,Data!N617-4,"")</f>
        <v/>
      </c>
      <c r="O617" s="21" t="str">
        <f>IF(Data!O617&gt;0,Data!O617-4,"")</f>
        <v/>
      </c>
      <c r="P617" s="21" t="str">
        <f>IF(Data!P617&gt;0,Data!P617-4,"")</f>
        <v/>
      </c>
      <c r="Q617" s="21" t="str">
        <f>IF(Data!Q617&gt;0,4-Data!Q617,"")</f>
        <v/>
      </c>
      <c r="R617" s="21" t="str">
        <f>IF(Data!R617&gt;0,4-Data!R617,"")</f>
        <v/>
      </c>
      <c r="S617" s="21" t="str">
        <f>IF(Data!S617&gt;0,4-Data!S617,"")</f>
        <v/>
      </c>
      <c r="T617" s="21" t="str">
        <f>IF(Data!T617&gt;0,Data!T617-4,"")</f>
        <v/>
      </c>
      <c r="U617" s="21" t="str">
        <f>IF(Data!U617&gt;0,4-Data!U617,"")</f>
        <v/>
      </c>
      <c r="V617" s="21" t="str">
        <f>IF(Data!V617&gt;0,Data!V617-4,"")</f>
        <v/>
      </c>
      <c r="W617" s="21" t="str">
        <f>IF(Data!W617&gt;0,4-Data!W617,"")</f>
        <v/>
      </c>
      <c r="X617" s="21" t="str">
        <f>IF(Data!X617&gt;0,4-Data!X617,"")</f>
        <v/>
      </c>
      <c r="Y617" s="21" t="str">
        <f>IF(Data!Y617&gt;0,4-Data!Y617,"")</f>
        <v/>
      </c>
      <c r="Z617" s="21" t="str">
        <f>IF(Data!Z617&gt;0,Data!Z617-4,"")</f>
        <v/>
      </c>
      <c r="AC617" s="39" t="str">
        <f t="shared" si="1"/>
        <v/>
      </c>
      <c r="AD617" s="39" t="str">
        <f t="shared" si="2"/>
        <v/>
      </c>
      <c r="AE617" s="39" t="str">
        <f t="shared" si="3"/>
        <v/>
      </c>
      <c r="AF617" s="39" t="str">
        <f t="shared" si="4"/>
        <v/>
      </c>
      <c r="AG617" s="39" t="str">
        <f t="shared" si="5"/>
        <v/>
      </c>
      <c r="AH617" s="39" t="str">
        <f t="shared" si="6"/>
        <v/>
      </c>
    </row>
    <row r="618" ht="14.25" customHeight="1">
      <c r="A618" s="21" t="str">
        <f>IF(Data!A618&gt;0,Data!A618-4,"")</f>
        <v/>
      </c>
      <c r="B618" s="21" t="str">
        <f>IF(Data!B618&gt;0,Data!B618-4,"")</f>
        <v/>
      </c>
      <c r="C618" s="21" t="str">
        <f>IF(Data!C618&gt;0,4-Data!C618,"")</f>
        <v/>
      </c>
      <c r="D618" s="21" t="str">
        <f>IF(Data!D618&gt;0,4-Data!D618,"")</f>
        <v/>
      </c>
      <c r="E618" s="21" t="str">
        <f>IF(Data!E618&gt;0,4-Data!E618,"")</f>
        <v/>
      </c>
      <c r="F618" s="21" t="str">
        <f>IF(Data!F618&gt;0,Data!F618-4,"")</f>
        <v/>
      </c>
      <c r="G618" s="21" t="str">
        <f>IF(Data!G618&gt;0,Data!G618-4,"")</f>
        <v/>
      </c>
      <c r="H618" s="21" t="str">
        <f>IF(Data!H618&gt;0,Data!H618-4,"")</f>
        <v/>
      </c>
      <c r="I618" s="21" t="str">
        <f>IF(Data!I618&gt;0,4-Data!I618,"")</f>
        <v/>
      </c>
      <c r="J618" s="21" t="str">
        <f>IF(Data!J618&gt;0,4-Data!J618,"")</f>
        <v/>
      </c>
      <c r="K618" s="21" t="str">
        <f>IF(Data!K618&gt;0,Data!K618-4,"")</f>
        <v/>
      </c>
      <c r="L618" s="21" t="str">
        <f>IF(Data!L618&gt;0,4-Data!L618,"")</f>
        <v/>
      </c>
      <c r="M618" s="21" t="str">
        <f>IF(Data!M618&gt;0,Data!M618-4,"")</f>
        <v/>
      </c>
      <c r="N618" s="21" t="str">
        <f>IF(Data!N618&gt;0,Data!N618-4,"")</f>
        <v/>
      </c>
      <c r="O618" s="21" t="str">
        <f>IF(Data!O618&gt;0,Data!O618-4,"")</f>
        <v/>
      </c>
      <c r="P618" s="21" t="str">
        <f>IF(Data!P618&gt;0,Data!P618-4,"")</f>
        <v/>
      </c>
      <c r="Q618" s="21" t="str">
        <f>IF(Data!Q618&gt;0,4-Data!Q618,"")</f>
        <v/>
      </c>
      <c r="R618" s="21" t="str">
        <f>IF(Data!R618&gt;0,4-Data!R618,"")</f>
        <v/>
      </c>
      <c r="S618" s="21" t="str">
        <f>IF(Data!S618&gt;0,4-Data!S618,"")</f>
        <v/>
      </c>
      <c r="T618" s="21" t="str">
        <f>IF(Data!T618&gt;0,Data!T618-4,"")</f>
        <v/>
      </c>
      <c r="U618" s="21" t="str">
        <f>IF(Data!U618&gt;0,4-Data!U618,"")</f>
        <v/>
      </c>
      <c r="V618" s="21" t="str">
        <f>IF(Data!V618&gt;0,Data!V618-4,"")</f>
        <v/>
      </c>
      <c r="W618" s="21" t="str">
        <f>IF(Data!W618&gt;0,4-Data!W618,"")</f>
        <v/>
      </c>
      <c r="X618" s="21" t="str">
        <f>IF(Data!X618&gt;0,4-Data!X618,"")</f>
        <v/>
      </c>
      <c r="Y618" s="21" t="str">
        <f>IF(Data!Y618&gt;0,4-Data!Y618,"")</f>
        <v/>
      </c>
      <c r="Z618" s="21" t="str">
        <f>IF(Data!Z618&gt;0,Data!Z618-4,"")</f>
        <v/>
      </c>
      <c r="AC618" s="39" t="str">
        <f t="shared" si="1"/>
        <v/>
      </c>
      <c r="AD618" s="39" t="str">
        <f t="shared" si="2"/>
        <v/>
      </c>
      <c r="AE618" s="39" t="str">
        <f t="shared" si="3"/>
        <v/>
      </c>
      <c r="AF618" s="39" t="str">
        <f t="shared" si="4"/>
        <v/>
      </c>
      <c r="AG618" s="39" t="str">
        <f t="shared" si="5"/>
        <v/>
      </c>
      <c r="AH618" s="39" t="str">
        <f t="shared" si="6"/>
        <v/>
      </c>
    </row>
    <row r="619" ht="14.25" customHeight="1">
      <c r="A619" s="21" t="str">
        <f>IF(Data!A619&gt;0,Data!A619-4,"")</f>
        <v/>
      </c>
      <c r="B619" s="21" t="str">
        <f>IF(Data!B619&gt;0,Data!B619-4,"")</f>
        <v/>
      </c>
      <c r="C619" s="21" t="str">
        <f>IF(Data!C619&gt;0,4-Data!C619,"")</f>
        <v/>
      </c>
      <c r="D619" s="21" t="str">
        <f>IF(Data!D619&gt;0,4-Data!D619,"")</f>
        <v/>
      </c>
      <c r="E619" s="21" t="str">
        <f>IF(Data!E619&gt;0,4-Data!E619,"")</f>
        <v/>
      </c>
      <c r="F619" s="21" t="str">
        <f>IF(Data!F619&gt;0,Data!F619-4,"")</f>
        <v/>
      </c>
      <c r="G619" s="21" t="str">
        <f>IF(Data!G619&gt;0,Data!G619-4,"")</f>
        <v/>
      </c>
      <c r="H619" s="21" t="str">
        <f>IF(Data!H619&gt;0,Data!H619-4,"")</f>
        <v/>
      </c>
      <c r="I619" s="21" t="str">
        <f>IF(Data!I619&gt;0,4-Data!I619,"")</f>
        <v/>
      </c>
      <c r="J619" s="21" t="str">
        <f>IF(Data!J619&gt;0,4-Data!J619,"")</f>
        <v/>
      </c>
      <c r="K619" s="21" t="str">
        <f>IF(Data!K619&gt;0,Data!K619-4,"")</f>
        <v/>
      </c>
      <c r="L619" s="21" t="str">
        <f>IF(Data!L619&gt;0,4-Data!L619,"")</f>
        <v/>
      </c>
      <c r="M619" s="21" t="str">
        <f>IF(Data!M619&gt;0,Data!M619-4,"")</f>
        <v/>
      </c>
      <c r="N619" s="21" t="str">
        <f>IF(Data!N619&gt;0,Data!N619-4,"")</f>
        <v/>
      </c>
      <c r="O619" s="21" t="str">
        <f>IF(Data!O619&gt;0,Data!O619-4,"")</f>
        <v/>
      </c>
      <c r="P619" s="21" t="str">
        <f>IF(Data!P619&gt;0,Data!P619-4,"")</f>
        <v/>
      </c>
      <c r="Q619" s="21" t="str">
        <f>IF(Data!Q619&gt;0,4-Data!Q619,"")</f>
        <v/>
      </c>
      <c r="R619" s="21" t="str">
        <f>IF(Data!R619&gt;0,4-Data!R619,"")</f>
        <v/>
      </c>
      <c r="S619" s="21" t="str">
        <f>IF(Data!S619&gt;0,4-Data!S619,"")</f>
        <v/>
      </c>
      <c r="T619" s="21" t="str">
        <f>IF(Data!T619&gt;0,Data!T619-4,"")</f>
        <v/>
      </c>
      <c r="U619" s="21" t="str">
        <f>IF(Data!U619&gt;0,4-Data!U619,"")</f>
        <v/>
      </c>
      <c r="V619" s="21" t="str">
        <f>IF(Data!V619&gt;0,Data!V619-4,"")</f>
        <v/>
      </c>
      <c r="W619" s="21" t="str">
        <f>IF(Data!W619&gt;0,4-Data!W619,"")</f>
        <v/>
      </c>
      <c r="X619" s="21" t="str">
        <f>IF(Data!X619&gt;0,4-Data!X619,"")</f>
        <v/>
      </c>
      <c r="Y619" s="21" t="str">
        <f>IF(Data!Y619&gt;0,4-Data!Y619,"")</f>
        <v/>
      </c>
      <c r="Z619" s="21" t="str">
        <f>IF(Data!Z619&gt;0,Data!Z619-4,"")</f>
        <v/>
      </c>
      <c r="AC619" s="39" t="str">
        <f t="shared" si="1"/>
        <v/>
      </c>
      <c r="AD619" s="39" t="str">
        <f t="shared" si="2"/>
        <v/>
      </c>
      <c r="AE619" s="39" t="str">
        <f t="shared" si="3"/>
        <v/>
      </c>
      <c r="AF619" s="39" t="str">
        <f t="shared" si="4"/>
        <v/>
      </c>
      <c r="AG619" s="39" t="str">
        <f t="shared" si="5"/>
        <v/>
      </c>
      <c r="AH619" s="39" t="str">
        <f t="shared" si="6"/>
        <v/>
      </c>
    </row>
    <row r="620" ht="14.25" customHeight="1">
      <c r="A620" s="21" t="str">
        <f>IF(Data!A620&gt;0,Data!A620-4,"")</f>
        <v/>
      </c>
      <c r="B620" s="21" t="str">
        <f>IF(Data!B620&gt;0,Data!B620-4,"")</f>
        <v/>
      </c>
      <c r="C620" s="21" t="str">
        <f>IF(Data!C620&gt;0,4-Data!C620,"")</f>
        <v/>
      </c>
      <c r="D620" s="21" t="str">
        <f>IF(Data!D620&gt;0,4-Data!D620,"")</f>
        <v/>
      </c>
      <c r="E620" s="21" t="str">
        <f>IF(Data!E620&gt;0,4-Data!E620,"")</f>
        <v/>
      </c>
      <c r="F620" s="21" t="str">
        <f>IF(Data!F620&gt;0,Data!F620-4,"")</f>
        <v/>
      </c>
      <c r="G620" s="21" t="str">
        <f>IF(Data!G620&gt;0,Data!G620-4,"")</f>
        <v/>
      </c>
      <c r="H620" s="21" t="str">
        <f>IF(Data!H620&gt;0,Data!H620-4,"")</f>
        <v/>
      </c>
      <c r="I620" s="21" t="str">
        <f>IF(Data!I620&gt;0,4-Data!I620,"")</f>
        <v/>
      </c>
      <c r="J620" s="21" t="str">
        <f>IF(Data!J620&gt;0,4-Data!J620,"")</f>
        <v/>
      </c>
      <c r="K620" s="21" t="str">
        <f>IF(Data!K620&gt;0,Data!K620-4,"")</f>
        <v/>
      </c>
      <c r="L620" s="21" t="str">
        <f>IF(Data!L620&gt;0,4-Data!L620,"")</f>
        <v/>
      </c>
      <c r="M620" s="21" t="str">
        <f>IF(Data!M620&gt;0,Data!M620-4,"")</f>
        <v/>
      </c>
      <c r="N620" s="21" t="str">
        <f>IF(Data!N620&gt;0,Data!N620-4,"")</f>
        <v/>
      </c>
      <c r="O620" s="21" t="str">
        <f>IF(Data!O620&gt;0,Data!O620-4,"")</f>
        <v/>
      </c>
      <c r="P620" s="21" t="str">
        <f>IF(Data!P620&gt;0,Data!P620-4,"")</f>
        <v/>
      </c>
      <c r="Q620" s="21" t="str">
        <f>IF(Data!Q620&gt;0,4-Data!Q620,"")</f>
        <v/>
      </c>
      <c r="R620" s="21" t="str">
        <f>IF(Data!R620&gt;0,4-Data!R620,"")</f>
        <v/>
      </c>
      <c r="S620" s="21" t="str">
        <f>IF(Data!S620&gt;0,4-Data!S620,"")</f>
        <v/>
      </c>
      <c r="T620" s="21" t="str">
        <f>IF(Data!T620&gt;0,Data!T620-4,"")</f>
        <v/>
      </c>
      <c r="U620" s="21" t="str">
        <f>IF(Data!U620&gt;0,4-Data!U620,"")</f>
        <v/>
      </c>
      <c r="V620" s="21" t="str">
        <f>IF(Data!V620&gt;0,Data!V620-4,"")</f>
        <v/>
      </c>
      <c r="W620" s="21" t="str">
        <f>IF(Data!W620&gt;0,4-Data!W620,"")</f>
        <v/>
      </c>
      <c r="X620" s="21" t="str">
        <f>IF(Data!X620&gt;0,4-Data!X620,"")</f>
        <v/>
      </c>
      <c r="Y620" s="21" t="str">
        <f>IF(Data!Y620&gt;0,4-Data!Y620,"")</f>
        <v/>
      </c>
      <c r="Z620" s="21" t="str">
        <f>IF(Data!Z620&gt;0,Data!Z620-4,"")</f>
        <v/>
      </c>
      <c r="AC620" s="39" t="str">
        <f t="shared" si="1"/>
        <v/>
      </c>
      <c r="AD620" s="39" t="str">
        <f t="shared" si="2"/>
        <v/>
      </c>
      <c r="AE620" s="39" t="str">
        <f t="shared" si="3"/>
        <v/>
      </c>
      <c r="AF620" s="39" t="str">
        <f t="shared" si="4"/>
        <v/>
      </c>
      <c r="AG620" s="39" t="str">
        <f t="shared" si="5"/>
        <v/>
      </c>
      <c r="AH620" s="39" t="str">
        <f t="shared" si="6"/>
        <v/>
      </c>
    </row>
    <row r="621" ht="14.25" customHeight="1">
      <c r="A621" s="21" t="str">
        <f>IF(Data!A621&gt;0,Data!A621-4,"")</f>
        <v/>
      </c>
      <c r="B621" s="21" t="str">
        <f>IF(Data!B621&gt;0,Data!B621-4,"")</f>
        <v/>
      </c>
      <c r="C621" s="21" t="str">
        <f>IF(Data!C621&gt;0,4-Data!C621,"")</f>
        <v/>
      </c>
      <c r="D621" s="21" t="str">
        <f>IF(Data!D621&gt;0,4-Data!D621,"")</f>
        <v/>
      </c>
      <c r="E621" s="21" t="str">
        <f>IF(Data!E621&gt;0,4-Data!E621,"")</f>
        <v/>
      </c>
      <c r="F621" s="21" t="str">
        <f>IF(Data!F621&gt;0,Data!F621-4,"")</f>
        <v/>
      </c>
      <c r="G621" s="21" t="str">
        <f>IF(Data!G621&gt;0,Data!G621-4,"")</f>
        <v/>
      </c>
      <c r="H621" s="21" t="str">
        <f>IF(Data!H621&gt;0,Data!H621-4,"")</f>
        <v/>
      </c>
      <c r="I621" s="21" t="str">
        <f>IF(Data!I621&gt;0,4-Data!I621,"")</f>
        <v/>
      </c>
      <c r="J621" s="21" t="str">
        <f>IF(Data!J621&gt;0,4-Data!J621,"")</f>
        <v/>
      </c>
      <c r="K621" s="21" t="str">
        <f>IF(Data!K621&gt;0,Data!K621-4,"")</f>
        <v/>
      </c>
      <c r="L621" s="21" t="str">
        <f>IF(Data!L621&gt;0,4-Data!L621,"")</f>
        <v/>
      </c>
      <c r="M621" s="21" t="str">
        <f>IF(Data!M621&gt;0,Data!M621-4,"")</f>
        <v/>
      </c>
      <c r="N621" s="21" t="str">
        <f>IF(Data!N621&gt;0,Data!N621-4,"")</f>
        <v/>
      </c>
      <c r="O621" s="21" t="str">
        <f>IF(Data!O621&gt;0,Data!O621-4,"")</f>
        <v/>
      </c>
      <c r="P621" s="21" t="str">
        <f>IF(Data!P621&gt;0,Data!P621-4,"")</f>
        <v/>
      </c>
      <c r="Q621" s="21" t="str">
        <f>IF(Data!Q621&gt;0,4-Data!Q621,"")</f>
        <v/>
      </c>
      <c r="R621" s="21" t="str">
        <f>IF(Data!R621&gt;0,4-Data!R621,"")</f>
        <v/>
      </c>
      <c r="S621" s="21" t="str">
        <f>IF(Data!S621&gt;0,4-Data!S621,"")</f>
        <v/>
      </c>
      <c r="T621" s="21" t="str">
        <f>IF(Data!T621&gt;0,Data!T621-4,"")</f>
        <v/>
      </c>
      <c r="U621" s="21" t="str">
        <f>IF(Data!U621&gt;0,4-Data!U621,"")</f>
        <v/>
      </c>
      <c r="V621" s="21" t="str">
        <f>IF(Data!V621&gt;0,Data!V621-4,"")</f>
        <v/>
      </c>
      <c r="W621" s="21" t="str">
        <f>IF(Data!W621&gt;0,4-Data!W621,"")</f>
        <v/>
      </c>
      <c r="X621" s="21" t="str">
        <f>IF(Data!X621&gt;0,4-Data!X621,"")</f>
        <v/>
      </c>
      <c r="Y621" s="21" t="str">
        <f>IF(Data!Y621&gt;0,4-Data!Y621,"")</f>
        <v/>
      </c>
      <c r="Z621" s="21" t="str">
        <f>IF(Data!Z621&gt;0,Data!Z621-4,"")</f>
        <v/>
      </c>
      <c r="AC621" s="39" t="str">
        <f t="shared" si="1"/>
        <v/>
      </c>
      <c r="AD621" s="39" t="str">
        <f t="shared" si="2"/>
        <v/>
      </c>
      <c r="AE621" s="39" t="str">
        <f t="shared" si="3"/>
        <v/>
      </c>
      <c r="AF621" s="39" t="str">
        <f t="shared" si="4"/>
        <v/>
      </c>
      <c r="AG621" s="39" t="str">
        <f t="shared" si="5"/>
        <v/>
      </c>
      <c r="AH621" s="39" t="str">
        <f t="shared" si="6"/>
        <v/>
      </c>
    </row>
    <row r="622" ht="14.25" customHeight="1">
      <c r="A622" s="21" t="str">
        <f>IF(Data!A622&gt;0,Data!A622-4,"")</f>
        <v/>
      </c>
      <c r="B622" s="21" t="str">
        <f>IF(Data!B622&gt;0,Data!B622-4,"")</f>
        <v/>
      </c>
      <c r="C622" s="21" t="str">
        <f>IF(Data!C622&gt;0,4-Data!C622,"")</f>
        <v/>
      </c>
      <c r="D622" s="21" t="str">
        <f>IF(Data!D622&gt;0,4-Data!D622,"")</f>
        <v/>
      </c>
      <c r="E622" s="21" t="str">
        <f>IF(Data!E622&gt;0,4-Data!E622,"")</f>
        <v/>
      </c>
      <c r="F622" s="21" t="str">
        <f>IF(Data!F622&gt;0,Data!F622-4,"")</f>
        <v/>
      </c>
      <c r="G622" s="21" t="str">
        <f>IF(Data!G622&gt;0,Data!G622-4,"")</f>
        <v/>
      </c>
      <c r="H622" s="21" t="str">
        <f>IF(Data!H622&gt;0,Data!H622-4,"")</f>
        <v/>
      </c>
      <c r="I622" s="21" t="str">
        <f>IF(Data!I622&gt;0,4-Data!I622,"")</f>
        <v/>
      </c>
      <c r="J622" s="21" t="str">
        <f>IF(Data!J622&gt;0,4-Data!J622,"")</f>
        <v/>
      </c>
      <c r="K622" s="21" t="str">
        <f>IF(Data!K622&gt;0,Data!K622-4,"")</f>
        <v/>
      </c>
      <c r="L622" s="21" t="str">
        <f>IF(Data!L622&gt;0,4-Data!L622,"")</f>
        <v/>
      </c>
      <c r="M622" s="21" t="str">
        <f>IF(Data!M622&gt;0,Data!M622-4,"")</f>
        <v/>
      </c>
      <c r="N622" s="21" t="str">
        <f>IF(Data!N622&gt;0,Data!N622-4,"")</f>
        <v/>
      </c>
      <c r="O622" s="21" t="str">
        <f>IF(Data!O622&gt;0,Data!O622-4,"")</f>
        <v/>
      </c>
      <c r="P622" s="21" t="str">
        <f>IF(Data!P622&gt;0,Data!P622-4,"")</f>
        <v/>
      </c>
      <c r="Q622" s="21" t="str">
        <f>IF(Data!Q622&gt;0,4-Data!Q622,"")</f>
        <v/>
      </c>
      <c r="R622" s="21" t="str">
        <f>IF(Data!R622&gt;0,4-Data!R622,"")</f>
        <v/>
      </c>
      <c r="S622" s="21" t="str">
        <f>IF(Data!S622&gt;0,4-Data!S622,"")</f>
        <v/>
      </c>
      <c r="T622" s="21" t="str">
        <f>IF(Data!T622&gt;0,Data!T622-4,"")</f>
        <v/>
      </c>
      <c r="U622" s="21" t="str">
        <f>IF(Data!U622&gt;0,4-Data!U622,"")</f>
        <v/>
      </c>
      <c r="V622" s="21" t="str">
        <f>IF(Data!V622&gt;0,Data!V622-4,"")</f>
        <v/>
      </c>
      <c r="W622" s="21" t="str">
        <f>IF(Data!W622&gt;0,4-Data!W622,"")</f>
        <v/>
      </c>
      <c r="X622" s="21" t="str">
        <f>IF(Data!X622&gt;0,4-Data!X622,"")</f>
        <v/>
      </c>
      <c r="Y622" s="21" t="str">
        <f>IF(Data!Y622&gt;0,4-Data!Y622,"")</f>
        <v/>
      </c>
      <c r="Z622" s="21" t="str">
        <f>IF(Data!Z622&gt;0,Data!Z622-4,"")</f>
        <v/>
      </c>
      <c r="AC622" s="39" t="str">
        <f t="shared" si="1"/>
        <v/>
      </c>
      <c r="AD622" s="39" t="str">
        <f t="shared" si="2"/>
        <v/>
      </c>
      <c r="AE622" s="39" t="str">
        <f t="shared" si="3"/>
        <v/>
      </c>
      <c r="AF622" s="39" t="str">
        <f t="shared" si="4"/>
        <v/>
      </c>
      <c r="AG622" s="39" t="str">
        <f t="shared" si="5"/>
        <v/>
      </c>
      <c r="AH622" s="39" t="str">
        <f t="shared" si="6"/>
        <v/>
      </c>
    </row>
    <row r="623" ht="14.25" customHeight="1">
      <c r="A623" s="21" t="str">
        <f>IF(Data!A623&gt;0,Data!A623-4,"")</f>
        <v/>
      </c>
      <c r="B623" s="21" t="str">
        <f>IF(Data!B623&gt;0,Data!B623-4,"")</f>
        <v/>
      </c>
      <c r="C623" s="21" t="str">
        <f>IF(Data!C623&gt;0,4-Data!C623,"")</f>
        <v/>
      </c>
      <c r="D623" s="21" t="str">
        <f>IF(Data!D623&gt;0,4-Data!D623,"")</f>
        <v/>
      </c>
      <c r="E623" s="21" t="str">
        <f>IF(Data!E623&gt;0,4-Data!E623,"")</f>
        <v/>
      </c>
      <c r="F623" s="21" t="str">
        <f>IF(Data!F623&gt;0,Data!F623-4,"")</f>
        <v/>
      </c>
      <c r="G623" s="21" t="str">
        <f>IF(Data!G623&gt;0,Data!G623-4,"")</f>
        <v/>
      </c>
      <c r="H623" s="21" t="str">
        <f>IF(Data!H623&gt;0,Data!H623-4,"")</f>
        <v/>
      </c>
      <c r="I623" s="21" t="str">
        <f>IF(Data!I623&gt;0,4-Data!I623,"")</f>
        <v/>
      </c>
      <c r="J623" s="21" t="str">
        <f>IF(Data!J623&gt;0,4-Data!J623,"")</f>
        <v/>
      </c>
      <c r="K623" s="21" t="str">
        <f>IF(Data!K623&gt;0,Data!K623-4,"")</f>
        <v/>
      </c>
      <c r="L623" s="21" t="str">
        <f>IF(Data!L623&gt;0,4-Data!L623,"")</f>
        <v/>
      </c>
      <c r="M623" s="21" t="str">
        <f>IF(Data!M623&gt;0,Data!M623-4,"")</f>
        <v/>
      </c>
      <c r="N623" s="21" t="str">
        <f>IF(Data!N623&gt;0,Data!N623-4,"")</f>
        <v/>
      </c>
      <c r="O623" s="21" t="str">
        <f>IF(Data!O623&gt;0,Data!O623-4,"")</f>
        <v/>
      </c>
      <c r="P623" s="21" t="str">
        <f>IF(Data!P623&gt;0,Data!P623-4,"")</f>
        <v/>
      </c>
      <c r="Q623" s="21" t="str">
        <f>IF(Data!Q623&gt;0,4-Data!Q623,"")</f>
        <v/>
      </c>
      <c r="R623" s="21" t="str">
        <f>IF(Data!R623&gt;0,4-Data!R623,"")</f>
        <v/>
      </c>
      <c r="S623" s="21" t="str">
        <f>IF(Data!S623&gt;0,4-Data!S623,"")</f>
        <v/>
      </c>
      <c r="T623" s="21" t="str">
        <f>IF(Data!T623&gt;0,Data!T623-4,"")</f>
        <v/>
      </c>
      <c r="U623" s="21" t="str">
        <f>IF(Data!U623&gt;0,4-Data!U623,"")</f>
        <v/>
      </c>
      <c r="V623" s="21" t="str">
        <f>IF(Data!V623&gt;0,Data!V623-4,"")</f>
        <v/>
      </c>
      <c r="W623" s="21" t="str">
        <f>IF(Data!W623&gt;0,4-Data!W623,"")</f>
        <v/>
      </c>
      <c r="X623" s="21" t="str">
        <f>IF(Data!X623&gt;0,4-Data!X623,"")</f>
        <v/>
      </c>
      <c r="Y623" s="21" t="str">
        <f>IF(Data!Y623&gt;0,4-Data!Y623,"")</f>
        <v/>
      </c>
      <c r="Z623" s="21" t="str">
        <f>IF(Data!Z623&gt;0,Data!Z623-4,"")</f>
        <v/>
      </c>
      <c r="AC623" s="39" t="str">
        <f t="shared" si="1"/>
        <v/>
      </c>
      <c r="AD623" s="39" t="str">
        <f t="shared" si="2"/>
        <v/>
      </c>
      <c r="AE623" s="39" t="str">
        <f t="shared" si="3"/>
        <v/>
      </c>
      <c r="AF623" s="39" t="str">
        <f t="shared" si="4"/>
        <v/>
      </c>
      <c r="AG623" s="39" t="str">
        <f t="shared" si="5"/>
        <v/>
      </c>
      <c r="AH623" s="39" t="str">
        <f t="shared" si="6"/>
        <v/>
      </c>
    </row>
    <row r="624" ht="14.25" customHeight="1">
      <c r="A624" s="21" t="str">
        <f>IF(Data!A624&gt;0,Data!A624-4,"")</f>
        <v/>
      </c>
      <c r="B624" s="21" t="str">
        <f>IF(Data!B624&gt;0,Data!B624-4,"")</f>
        <v/>
      </c>
      <c r="C624" s="21" t="str">
        <f>IF(Data!C624&gt;0,4-Data!C624,"")</f>
        <v/>
      </c>
      <c r="D624" s="21" t="str">
        <f>IF(Data!D624&gt;0,4-Data!D624,"")</f>
        <v/>
      </c>
      <c r="E624" s="21" t="str">
        <f>IF(Data!E624&gt;0,4-Data!E624,"")</f>
        <v/>
      </c>
      <c r="F624" s="21" t="str">
        <f>IF(Data!F624&gt;0,Data!F624-4,"")</f>
        <v/>
      </c>
      <c r="G624" s="21" t="str">
        <f>IF(Data!G624&gt;0,Data!G624-4,"")</f>
        <v/>
      </c>
      <c r="H624" s="21" t="str">
        <f>IF(Data!H624&gt;0,Data!H624-4,"")</f>
        <v/>
      </c>
      <c r="I624" s="21" t="str">
        <f>IF(Data!I624&gt;0,4-Data!I624,"")</f>
        <v/>
      </c>
      <c r="J624" s="21" t="str">
        <f>IF(Data!J624&gt;0,4-Data!J624,"")</f>
        <v/>
      </c>
      <c r="K624" s="21" t="str">
        <f>IF(Data!K624&gt;0,Data!K624-4,"")</f>
        <v/>
      </c>
      <c r="L624" s="21" t="str">
        <f>IF(Data!L624&gt;0,4-Data!L624,"")</f>
        <v/>
      </c>
      <c r="M624" s="21" t="str">
        <f>IF(Data!M624&gt;0,Data!M624-4,"")</f>
        <v/>
      </c>
      <c r="N624" s="21" t="str">
        <f>IF(Data!N624&gt;0,Data!N624-4,"")</f>
        <v/>
      </c>
      <c r="O624" s="21" t="str">
        <f>IF(Data!O624&gt;0,Data!O624-4,"")</f>
        <v/>
      </c>
      <c r="P624" s="21" t="str">
        <f>IF(Data!P624&gt;0,Data!P624-4,"")</f>
        <v/>
      </c>
      <c r="Q624" s="21" t="str">
        <f>IF(Data!Q624&gt;0,4-Data!Q624,"")</f>
        <v/>
      </c>
      <c r="R624" s="21" t="str">
        <f>IF(Data!R624&gt;0,4-Data!R624,"")</f>
        <v/>
      </c>
      <c r="S624" s="21" t="str">
        <f>IF(Data!S624&gt;0,4-Data!S624,"")</f>
        <v/>
      </c>
      <c r="T624" s="21" t="str">
        <f>IF(Data!T624&gt;0,Data!T624-4,"")</f>
        <v/>
      </c>
      <c r="U624" s="21" t="str">
        <f>IF(Data!U624&gt;0,4-Data!U624,"")</f>
        <v/>
      </c>
      <c r="V624" s="21" t="str">
        <f>IF(Data!V624&gt;0,Data!V624-4,"")</f>
        <v/>
      </c>
      <c r="W624" s="21" t="str">
        <f>IF(Data!W624&gt;0,4-Data!W624,"")</f>
        <v/>
      </c>
      <c r="X624" s="21" t="str">
        <f>IF(Data!X624&gt;0,4-Data!X624,"")</f>
        <v/>
      </c>
      <c r="Y624" s="21" t="str">
        <f>IF(Data!Y624&gt;0,4-Data!Y624,"")</f>
        <v/>
      </c>
      <c r="Z624" s="21" t="str">
        <f>IF(Data!Z624&gt;0,Data!Z624-4,"")</f>
        <v/>
      </c>
      <c r="AC624" s="39" t="str">
        <f t="shared" si="1"/>
        <v/>
      </c>
      <c r="AD624" s="39" t="str">
        <f t="shared" si="2"/>
        <v/>
      </c>
      <c r="AE624" s="39" t="str">
        <f t="shared" si="3"/>
        <v/>
      </c>
      <c r="AF624" s="39" t="str">
        <f t="shared" si="4"/>
        <v/>
      </c>
      <c r="AG624" s="39" t="str">
        <f t="shared" si="5"/>
        <v/>
      </c>
      <c r="AH624" s="39" t="str">
        <f t="shared" si="6"/>
        <v/>
      </c>
    </row>
    <row r="625" ht="14.25" customHeight="1">
      <c r="A625" s="21" t="str">
        <f>IF(Data!A625&gt;0,Data!A625-4,"")</f>
        <v/>
      </c>
      <c r="B625" s="21" t="str">
        <f>IF(Data!B625&gt;0,Data!B625-4,"")</f>
        <v/>
      </c>
      <c r="C625" s="21" t="str">
        <f>IF(Data!C625&gt;0,4-Data!C625,"")</f>
        <v/>
      </c>
      <c r="D625" s="21" t="str">
        <f>IF(Data!D625&gt;0,4-Data!D625,"")</f>
        <v/>
      </c>
      <c r="E625" s="21" t="str">
        <f>IF(Data!E625&gt;0,4-Data!E625,"")</f>
        <v/>
      </c>
      <c r="F625" s="21" t="str">
        <f>IF(Data!F625&gt;0,Data!F625-4,"")</f>
        <v/>
      </c>
      <c r="G625" s="21" t="str">
        <f>IF(Data!G625&gt;0,Data!G625-4,"")</f>
        <v/>
      </c>
      <c r="H625" s="21" t="str">
        <f>IF(Data!H625&gt;0,Data!H625-4,"")</f>
        <v/>
      </c>
      <c r="I625" s="21" t="str">
        <f>IF(Data!I625&gt;0,4-Data!I625,"")</f>
        <v/>
      </c>
      <c r="J625" s="21" t="str">
        <f>IF(Data!J625&gt;0,4-Data!J625,"")</f>
        <v/>
      </c>
      <c r="K625" s="21" t="str">
        <f>IF(Data!K625&gt;0,Data!K625-4,"")</f>
        <v/>
      </c>
      <c r="L625" s="21" t="str">
        <f>IF(Data!L625&gt;0,4-Data!L625,"")</f>
        <v/>
      </c>
      <c r="M625" s="21" t="str">
        <f>IF(Data!M625&gt;0,Data!M625-4,"")</f>
        <v/>
      </c>
      <c r="N625" s="21" t="str">
        <f>IF(Data!N625&gt;0,Data!N625-4,"")</f>
        <v/>
      </c>
      <c r="O625" s="21" t="str">
        <f>IF(Data!O625&gt;0,Data!O625-4,"")</f>
        <v/>
      </c>
      <c r="P625" s="21" t="str">
        <f>IF(Data!P625&gt;0,Data!P625-4,"")</f>
        <v/>
      </c>
      <c r="Q625" s="21" t="str">
        <f>IF(Data!Q625&gt;0,4-Data!Q625,"")</f>
        <v/>
      </c>
      <c r="R625" s="21" t="str">
        <f>IF(Data!R625&gt;0,4-Data!R625,"")</f>
        <v/>
      </c>
      <c r="S625" s="21" t="str">
        <f>IF(Data!S625&gt;0,4-Data!S625,"")</f>
        <v/>
      </c>
      <c r="T625" s="21" t="str">
        <f>IF(Data!T625&gt;0,Data!T625-4,"")</f>
        <v/>
      </c>
      <c r="U625" s="21" t="str">
        <f>IF(Data!U625&gt;0,4-Data!U625,"")</f>
        <v/>
      </c>
      <c r="V625" s="21" t="str">
        <f>IF(Data!V625&gt;0,Data!V625-4,"")</f>
        <v/>
      </c>
      <c r="W625" s="21" t="str">
        <f>IF(Data!W625&gt;0,4-Data!W625,"")</f>
        <v/>
      </c>
      <c r="X625" s="21" t="str">
        <f>IF(Data!X625&gt;0,4-Data!X625,"")</f>
        <v/>
      </c>
      <c r="Y625" s="21" t="str">
        <f>IF(Data!Y625&gt;0,4-Data!Y625,"")</f>
        <v/>
      </c>
      <c r="Z625" s="21" t="str">
        <f>IF(Data!Z625&gt;0,Data!Z625-4,"")</f>
        <v/>
      </c>
      <c r="AC625" s="39" t="str">
        <f t="shared" si="1"/>
        <v/>
      </c>
      <c r="AD625" s="39" t="str">
        <f t="shared" si="2"/>
        <v/>
      </c>
      <c r="AE625" s="39" t="str">
        <f t="shared" si="3"/>
        <v/>
      </c>
      <c r="AF625" s="39" t="str">
        <f t="shared" si="4"/>
        <v/>
      </c>
      <c r="AG625" s="39" t="str">
        <f t="shared" si="5"/>
        <v/>
      </c>
      <c r="AH625" s="39" t="str">
        <f t="shared" si="6"/>
        <v/>
      </c>
    </row>
    <row r="626" ht="14.25" customHeight="1">
      <c r="A626" s="21" t="str">
        <f>IF(Data!A626&gt;0,Data!A626-4,"")</f>
        <v/>
      </c>
      <c r="B626" s="21" t="str">
        <f>IF(Data!B626&gt;0,Data!B626-4,"")</f>
        <v/>
      </c>
      <c r="C626" s="21" t="str">
        <f>IF(Data!C626&gt;0,4-Data!C626,"")</f>
        <v/>
      </c>
      <c r="D626" s="21" t="str">
        <f>IF(Data!D626&gt;0,4-Data!D626,"")</f>
        <v/>
      </c>
      <c r="E626" s="21" t="str">
        <f>IF(Data!E626&gt;0,4-Data!E626,"")</f>
        <v/>
      </c>
      <c r="F626" s="21" t="str">
        <f>IF(Data!F626&gt;0,Data!F626-4,"")</f>
        <v/>
      </c>
      <c r="G626" s="21" t="str">
        <f>IF(Data!G626&gt;0,Data!G626-4,"")</f>
        <v/>
      </c>
      <c r="H626" s="21" t="str">
        <f>IF(Data!H626&gt;0,Data!H626-4,"")</f>
        <v/>
      </c>
      <c r="I626" s="21" t="str">
        <f>IF(Data!I626&gt;0,4-Data!I626,"")</f>
        <v/>
      </c>
      <c r="J626" s="21" t="str">
        <f>IF(Data!J626&gt;0,4-Data!J626,"")</f>
        <v/>
      </c>
      <c r="K626" s="21" t="str">
        <f>IF(Data!K626&gt;0,Data!K626-4,"")</f>
        <v/>
      </c>
      <c r="L626" s="21" t="str">
        <f>IF(Data!L626&gt;0,4-Data!L626,"")</f>
        <v/>
      </c>
      <c r="M626" s="21" t="str">
        <f>IF(Data!M626&gt;0,Data!M626-4,"")</f>
        <v/>
      </c>
      <c r="N626" s="21" t="str">
        <f>IF(Data!N626&gt;0,Data!N626-4,"")</f>
        <v/>
      </c>
      <c r="O626" s="21" t="str">
        <f>IF(Data!O626&gt;0,Data!O626-4,"")</f>
        <v/>
      </c>
      <c r="P626" s="21" t="str">
        <f>IF(Data!P626&gt;0,Data!P626-4,"")</f>
        <v/>
      </c>
      <c r="Q626" s="21" t="str">
        <f>IF(Data!Q626&gt;0,4-Data!Q626,"")</f>
        <v/>
      </c>
      <c r="R626" s="21" t="str">
        <f>IF(Data!R626&gt;0,4-Data!R626,"")</f>
        <v/>
      </c>
      <c r="S626" s="21" t="str">
        <f>IF(Data!S626&gt;0,4-Data!S626,"")</f>
        <v/>
      </c>
      <c r="T626" s="21" t="str">
        <f>IF(Data!T626&gt;0,Data!T626-4,"")</f>
        <v/>
      </c>
      <c r="U626" s="21" t="str">
        <f>IF(Data!U626&gt;0,4-Data!U626,"")</f>
        <v/>
      </c>
      <c r="V626" s="21" t="str">
        <f>IF(Data!V626&gt;0,Data!V626-4,"")</f>
        <v/>
      </c>
      <c r="W626" s="21" t="str">
        <f>IF(Data!W626&gt;0,4-Data!W626,"")</f>
        <v/>
      </c>
      <c r="X626" s="21" t="str">
        <f>IF(Data!X626&gt;0,4-Data!X626,"")</f>
        <v/>
      </c>
      <c r="Y626" s="21" t="str">
        <f>IF(Data!Y626&gt;0,4-Data!Y626,"")</f>
        <v/>
      </c>
      <c r="Z626" s="21" t="str">
        <f>IF(Data!Z626&gt;0,Data!Z626-4,"")</f>
        <v/>
      </c>
      <c r="AC626" s="39" t="str">
        <f t="shared" si="1"/>
        <v/>
      </c>
      <c r="AD626" s="39" t="str">
        <f t="shared" si="2"/>
        <v/>
      </c>
      <c r="AE626" s="39" t="str">
        <f t="shared" si="3"/>
        <v/>
      </c>
      <c r="AF626" s="39" t="str">
        <f t="shared" si="4"/>
        <v/>
      </c>
      <c r="AG626" s="39" t="str">
        <f t="shared" si="5"/>
        <v/>
      </c>
      <c r="AH626" s="39" t="str">
        <f t="shared" si="6"/>
        <v/>
      </c>
    </row>
    <row r="627" ht="14.25" customHeight="1">
      <c r="A627" s="21" t="str">
        <f>IF(Data!A627&gt;0,Data!A627-4,"")</f>
        <v/>
      </c>
      <c r="B627" s="21" t="str">
        <f>IF(Data!B627&gt;0,Data!B627-4,"")</f>
        <v/>
      </c>
      <c r="C627" s="21" t="str">
        <f>IF(Data!C627&gt;0,4-Data!C627,"")</f>
        <v/>
      </c>
      <c r="D627" s="21" t="str">
        <f>IF(Data!D627&gt;0,4-Data!D627,"")</f>
        <v/>
      </c>
      <c r="E627" s="21" t="str">
        <f>IF(Data!E627&gt;0,4-Data!E627,"")</f>
        <v/>
      </c>
      <c r="F627" s="21" t="str">
        <f>IF(Data!F627&gt;0,Data!F627-4,"")</f>
        <v/>
      </c>
      <c r="G627" s="21" t="str">
        <f>IF(Data!G627&gt;0,Data!G627-4,"")</f>
        <v/>
      </c>
      <c r="H627" s="21" t="str">
        <f>IF(Data!H627&gt;0,Data!H627-4,"")</f>
        <v/>
      </c>
      <c r="I627" s="21" t="str">
        <f>IF(Data!I627&gt;0,4-Data!I627,"")</f>
        <v/>
      </c>
      <c r="J627" s="21" t="str">
        <f>IF(Data!J627&gt;0,4-Data!J627,"")</f>
        <v/>
      </c>
      <c r="K627" s="21" t="str">
        <f>IF(Data!K627&gt;0,Data!K627-4,"")</f>
        <v/>
      </c>
      <c r="L627" s="21" t="str">
        <f>IF(Data!L627&gt;0,4-Data!L627,"")</f>
        <v/>
      </c>
      <c r="M627" s="21" t="str">
        <f>IF(Data!M627&gt;0,Data!M627-4,"")</f>
        <v/>
      </c>
      <c r="N627" s="21" t="str">
        <f>IF(Data!N627&gt;0,Data!N627-4,"")</f>
        <v/>
      </c>
      <c r="O627" s="21" t="str">
        <f>IF(Data!O627&gt;0,Data!O627-4,"")</f>
        <v/>
      </c>
      <c r="P627" s="21" t="str">
        <f>IF(Data!P627&gt;0,Data!P627-4,"")</f>
        <v/>
      </c>
      <c r="Q627" s="21" t="str">
        <f>IF(Data!Q627&gt;0,4-Data!Q627,"")</f>
        <v/>
      </c>
      <c r="R627" s="21" t="str">
        <f>IF(Data!R627&gt;0,4-Data!R627,"")</f>
        <v/>
      </c>
      <c r="S627" s="21" t="str">
        <f>IF(Data!S627&gt;0,4-Data!S627,"")</f>
        <v/>
      </c>
      <c r="T627" s="21" t="str">
        <f>IF(Data!T627&gt;0,Data!T627-4,"")</f>
        <v/>
      </c>
      <c r="U627" s="21" t="str">
        <f>IF(Data!U627&gt;0,4-Data!U627,"")</f>
        <v/>
      </c>
      <c r="V627" s="21" t="str">
        <f>IF(Data!V627&gt;0,Data!V627-4,"")</f>
        <v/>
      </c>
      <c r="W627" s="21" t="str">
        <f>IF(Data!W627&gt;0,4-Data!W627,"")</f>
        <v/>
      </c>
      <c r="X627" s="21" t="str">
        <f>IF(Data!X627&gt;0,4-Data!X627,"")</f>
        <v/>
      </c>
      <c r="Y627" s="21" t="str">
        <f>IF(Data!Y627&gt;0,4-Data!Y627,"")</f>
        <v/>
      </c>
      <c r="Z627" s="21" t="str">
        <f>IF(Data!Z627&gt;0,Data!Z627-4,"")</f>
        <v/>
      </c>
      <c r="AC627" s="39" t="str">
        <f t="shared" si="1"/>
        <v/>
      </c>
      <c r="AD627" s="39" t="str">
        <f t="shared" si="2"/>
        <v/>
      </c>
      <c r="AE627" s="39" t="str">
        <f t="shared" si="3"/>
        <v/>
      </c>
      <c r="AF627" s="39" t="str">
        <f t="shared" si="4"/>
        <v/>
      </c>
      <c r="AG627" s="39" t="str">
        <f t="shared" si="5"/>
        <v/>
      </c>
      <c r="AH627" s="39" t="str">
        <f t="shared" si="6"/>
        <v/>
      </c>
    </row>
    <row r="628" ht="14.25" customHeight="1">
      <c r="A628" s="21" t="str">
        <f>IF(Data!A628&gt;0,Data!A628-4,"")</f>
        <v/>
      </c>
      <c r="B628" s="21" t="str">
        <f>IF(Data!B628&gt;0,Data!B628-4,"")</f>
        <v/>
      </c>
      <c r="C628" s="21" t="str">
        <f>IF(Data!C628&gt;0,4-Data!C628,"")</f>
        <v/>
      </c>
      <c r="D628" s="21" t="str">
        <f>IF(Data!D628&gt;0,4-Data!D628,"")</f>
        <v/>
      </c>
      <c r="E628" s="21" t="str">
        <f>IF(Data!E628&gt;0,4-Data!E628,"")</f>
        <v/>
      </c>
      <c r="F628" s="21" t="str">
        <f>IF(Data!F628&gt;0,Data!F628-4,"")</f>
        <v/>
      </c>
      <c r="G628" s="21" t="str">
        <f>IF(Data!G628&gt;0,Data!G628-4,"")</f>
        <v/>
      </c>
      <c r="H628" s="21" t="str">
        <f>IF(Data!H628&gt;0,Data!H628-4,"")</f>
        <v/>
      </c>
      <c r="I628" s="21" t="str">
        <f>IF(Data!I628&gt;0,4-Data!I628,"")</f>
        <v/>
      </c>
      <c r="J628" s="21" t="str">
        <f>IF(Data!J628&gt;0,4-Data!J628,"")</f>
        <v/>
      </c>
      <c r="K628" s="21" t="str">
        <f>IF(Data!K628&gt;0,Data!K628-4,"")</f>
        <v/>
      </c>
      <c r="L628" s="21" t="str">
        <f>IF(Data!L628&gt;0,4-Data!L628,"")</f>
        <v/>
      </c>
      <c r="M628" s="21" t="str">
        <f>IF(Data!M628&gt;0,Data!M628-4,"")</f>
        <v/>
      </c>
      <c r="N628" s="21" t="str">
        <f>IF(Data!N628&gt;0,Data!N628-4,"")</f>
        <v/>
      </c>
      <c r="O628" s="21" t="str">
        <f>IF(Data!O628&gt;0,Data!O628-4,"")</f>
        <v/>
      </c>
      <c r="P628" s="21" t="str">
        <f>IF(Data!P628&gt;0,Data!P628-4,"")</f>
        <v/>
      </c>
      <c r="Q628" s="21" t="str">
        <f>IF(Data!Q628&gt;0,4-Data!Q628,"")</f>
        <v/>
      </c>
      <c r="R628" s="21" t="str">
        <f>IF(Data!R628&gt;0,4-Data!R628,"")</f>
        <v/>
      </c>
      <c r="S628" s="21" t="str">
        <f>IF(Data!S628&gt;0,4-Data!S628,"")</f>
        <v/>
      </c>
      <c r="T628" s="21" t="str">
        <f>IF(Data!T628&gt;0,Data!T628-4,"")</f>
        <v/>
      </c>
      <c r="U628" s="21" t="str">
        <f>IF(Data!U628&gt;0,4-Data!U628,"")</f>
        <v/>
      </c>
      <c r="V628" s="21" t="str">
        <f>IF(Data!V628&gt;0,Data!V628-4,"")</f>
        <v/>
      </c>
      <c r="W628" s="21" t="str">
        <f>IF(Data!W628&gt;0,4-Data!W628,"")</f>
        <v/>
      </c>
      <c r="X628" s="21" t="str">
        <f>IF(Data!X628&gt;0,4-Data!X628,"")</f>
        <v/>
      </c>
      <c r="Y628" s="21" t="str">
        <f>IF(Data!Y628&gt;0,4-Data!Y628,"")</f>
        <v/>
      </c>
      <c r="Z628" s="21" t="str">
        <f>IF(Data!Z628&gt;0,Data!Z628-4,"")</f>
        <v/>
      </c>
      <c r="AC628" s="39" t="str">
        <f t="shared" si="1"/>
        <v/>
      </c>
      <c r="AD628" s="39" t="str">
        <f t="shared" si="2"/>
        <v/>
      </c>
      <c r="AE628" s="39" t="str">
        <f t="shared" si="3"/>
        <v/>
      </c>
      <c r="AF628" s="39" t="str">
        <f t="shared" si="4"/>
        <v/>
      </c>
      <c r="AG628" s="39" t="str">
        <f t="shared" si="5"/>
        <v/>
      </c>
      <c r="AH628" s="39" t="str">
        <f t="shared" si="6"/>
        <v/>
      </c>
    </row>
    <row r="629" ht="14.25" customHeight="1">
      <c r="A629" s="21" t="str">
        <f>IF(Data!A629&gt;0,Data!A629-4,"")</f>
        <v/>
      </c>
      <c r="B629" s="21" t="str">
        <f>IF(Data!B629&gt;0,Data!B629-4,"")</f>
        <v/>
      </c>
      <c r="C629" s="21" t="str">
        <f>IF(Data!C629&gt;0,4-Data!C629,"")</f>
        <v/>
      </c>
      <c r="D629" s="21" t="str">
        <f>IF(Data!D629&gt;0,4-Data!D629,"")</f>
        <v/>
      </c>
      <c r="E629" s="21" t="str">
        <f>IF(Data!E629&gt;0,4-Data!E629,"")</f>
        <v/>
      </c>
      <c r="F629" s="21" t="str">
        <f>IF(Data!F629&gt;0,Data!F629-4,"")</f>
        <v/>
      </c>
      <c r="G629" s="21" t="str">
        <f>IF(Data!G629&gt;0,Data!G629-4,"")</f>
        <v/>
      </c>
      <c r="H629" s="21" t="str">
        <f>IF(Data!H629&gt;0,Data!H629-4,"")</f>
        <v/>
      </c>
      <c r="I629" s="21" t="str">
        <f>IF(Data!I629&gt;0,4-Data!I629,"")</f>
        <v/>
      </c>
      <c r="J629" s="21" t="str">
        <f>IF(Data!J629&gt;0,4-Data!J629,"")</f>
        <v/>
      </c>
      <c r="K629" s="21" t="str">
        <f>IF(Data!K629&gt;0,Data!K629-4,"")</f>
        <v/>
      </c>
      <c r="L629" s="21" t="str">
        <f>IF(Data!L629&gt;0,4-Data!L629,"")</f>
        <v/>
      </c>
      <c r="M629" s="21" t="str">
        <f>IF(Data!M629&gt;0,Data!M629-4,"")</f>
        <v/>
      </c>
      <c r="N629" s="21" t="str">
        <f>IF(Data!N629&gt;0,Data!N629-4,"")</f>
        <v/>
      </c>
      <c r="O629" s="21" t="str">
        <f>IF(Data!O629&gt;0,Data!O629-4,"")</f>
        <v/>
      </c>
      <c r="P629" s="21" t="str">
        <f>IF(Data!P629&gt;0,Data!P629-4,"")</f>
        <v/>
      </c>
      <c r="Q629" s="21" t="str">
        <f>IF(Data!Q629&gt;0,4-Data!Q629,"")</f>
        <v/>
      </c>
      <c r="R629" s="21" t="str">
        <f>IF(Data!R629&gt;0,4-Data!R629,"")</f>
        <v/>
      </c>
      <c r="S629" s="21" t="str">
        <f>IF(Data!S629&gt;0,4-Data!S629,"")</f>
        <v/>
      </c>
      <c r="T629" s="21" t="str">
        <f>IF(Data!T629&gt;0,Data!T629-4,"")</f>
        <v/>
      </c>
      <c r="U629" s="21" t="str">
        <f>IF(Data!U629&gt;0,4-Data!U629,"")</f>
        <v/>
      </c>
      <c r="V629" s="21" t="str">
        <f>IF(Data!V629&gt;0,Data!V629-4,"")</f>
        <v/>
      </c>
      <c r="W629" s="21" t="str">
        <f>IF(Data!W629&gt;0,4-Data!W629,"")</f>
        <v/>
      </c>
      <c r="X629" s="21" t="str">
        <f>IF(Data!X629&gt;0,4-Data!X629,"")</f>
        <v/>
      </c>
      <c r="Y629" s="21" t="str">
        <f>IF(Data!Y629&gt;0,4-Data!Y629,"")</f>
        <v/>
      </c>
      <c r="Z629" s="21" t="str">
        <f>IF(Data!Z629&gt;0,Data!Z629-4,"")</f>
        <v/>
      </c>
      <c r="AC629" s="39" t="str">
        <f t="shared" si="1"/>
        <v/>
      </c>
      <c r="AD629" s="39" t="str">
        <f t="shared" si="2"/>
        <v/>
      </c>
      <c r="AE629" s="39" t="str">
        <f t="shared" si="3"/>
        <v/>
      </c>
      <c r="AF629" s="39" t="str">
        <f t="shared" si="4"/>
        <v/>
      </c>
      <c r="AG629" s="39" t="str">
        <f t="shared" si="5"/>
        <v/>
      </c>
      <c r="AH629" s="39" t="str">
        <f t="shared" si="6"/>
        <v/>
      </c>
    </row>
    <row r="630" ht="14.25" customHeight="1">
      <c r="A630" s="21" t="str">
        <f>IF(Data!A630&gt;0,Data!A630-4,"")</f>
        <v/>
      </c>
      <c r="B630" s="21" t="str">
        <f>IF(Data!B630&gt;0,Data!B630-4,"")</f>
        <v/>
      </c>
      <c r="C630" s="21" t="str">
        <f>IF(Data!C630&gt;0,4-Data!C630,"")</f>
        <v/>
      </c>
      <c r="D630" s="21" t="str">
        <f>IF(Data!D630&gt;0,4-Data!D630,"")</f>
        <v/>
      </c>
      <c r="E630" s="21" t="str">
        <f>IF(Data!E630&gt;0,4-Data!E630,"")</f>
        <v/>
      </c>
      <c r="F630" s="21" t="str">
        <f>IF(Data!F630&gt;0,Data!F630-4,"")</f>
        <v/>
      </c>
      <c r="G630" s="21" t="str">
        <f>IF(Data!G630&gt;0,Data!G630-4,"")</f>
        <v/>
      </c>
      <c r="H630" s="21" t="str">
        <f>IF(Data!H630&gt;0,Data!H630-4,"")</f>
        <v/>
      </c>
      <c r="I630" s="21" t="str">
        <f>IF(Data!I630&gt;0,4-Data!I630,"")</f>
        <v/>
      </c>
      <c r="J630" s="21" t="str">
        <f>IF(Data!J630&gt;0,4-Data!J630,"")</f>
        <v/>
      </c>
      <c r="K630" s="21" t="str">
        <f>IF(Data!K630&gt;0,Data!K630-4,"")</f>
        <v/>
      </c>
      <c r="L630" s="21" t="str">
        <f>IF(Data!L630&gt;0,4-Data!L630,"")</f>
        <v/>
      </c>
      <c r="M630" s="21" t="str">
        <f>IF(Data!M630&gt;0,Data!M630-4,"")</f>
        <v/>
      </c>
      <c r="N630" s="21" t="str">
        <f>IF(Data!N630&gt;0,Data!N630-4,"")</f>
        <v/>
      </c>
      <c r="O630" s="21" t="str">
        <f>IF(Data!O630&gt;0,Data!O630-4,"")</f>
        <v/>
      </c>
      <c r="P630" s="21" t="str">
        <f>IF(Data!P630&gt;0,Data!P630-4,"")</f>
        <v/>
      </c>
      <c r="Q630" s="21" t="str">
        <f>IF(Data!Q630&gt;0,4-Data!Q630,"")</f>
        <v/>
      </c>
      <c r="R630" s="21" t="str">
        <f>IF(Data!R630&gt;0,4-Data!R630,"")</f>
        <v/>
      </c>
      <c r="S630" s="21" t="str">
        <f>IF(Data!S630&gt;0,4-Data!S630,"")</f>
        <v/>
      </c>
      <c r="T630" s="21" t="str">
        <f>IF(Data!T630&gt;0,Data!T630-4,"")</f>
        <v/>
      </c>
      <c r="U630" s="21" t="str">
        <f>IF(Data!U630&gt;0,4-Data!U630,"")</f>
        <v/>
      </c>
      <c r="V630" s="21" t="str">
        <f>IF(Data!V630&gt;0,Data!V630-4,"")</f>
        <v/>
      </c>
      <c r="W630" s="21" t="str">
        <f>IF(Data!W630&gt;0,4-Data!W630,"")</f>
        <v/>
      </c>
      <c r="X630" s="21" t="str">
        <f>IF(Data!X630&gt;0,4-Data!X630,"")</f>
        <v/>
      </c>
      <c r="Y630" s="21" t="str">
        <f>IF(Data!Y630&gt;0,4-Data!Y630,"")</f>
        <v/>
      </c>
      <c r="Z630" s="21" t="str">
        <f>IF(Data!Z630&gt;0,Data!Z630-4,"")</f>
        <v/>
      </c>
      <c r="AC630" s="39" t="str">
        <f t="shared" si="1"/>
        <v/>
      </c>
      <c r="AD630" s="39" t="str">
        <f t="shared" si="2"/>
        <v/>
      </c>
      <c r="AE630" s="39" t="str">
        <f t="shared" si="3"/>
        <v/>
      </c>
      <c r="AF630" s="39" t="str">
        <f t="shared" si="4"/>
        <v/>
      </c>
      <c r="AG630" s="39" t="str">
        <f t="shared" si="5"/>
        <v/>
      </c>
      <c r="AH630" s="39" t="str">
        <f t="shared" si="6"/>
        <v/>
      </c>
    </row>
    <row r="631" ht="14.25" customHeight="1">
      <c r="A631" s="21" t="str">
        <f>IF(Data!A631&gt;0,Data!A631-4,"")</f>
        <v/>
      </c>
      <c r="B631" s="21" t="str">
        <f>IF(Data!B631&gt;0,Data!B631-4,"")</f>
        <v/>
      </c>
      <c r="C631" s="21" t="str">
        <f>IF(Data!C631&gt;0,4-Data!C631,"")</f>
        <v/>
      </c>
      <c r="D631" s="21" t="str">
        <f>IF(Data!D631&gt;0,4-Data!D631,"")</f>
        <v/>
      </c>
      <c r="E631" s="21" t="str">
        <f>IF(Data!E631&gt;0,4-Data!E631,"")</f>
        <v/>
      </c>
      <c r="F631" s="21" t="str">
        <f>IF(Data!F631&gt;0,Data!F631-4,"")</f>
        <v/>
      </c>
      <c r="G631" s="21" t="str">
        <f>IF(Data!G631&gt;0,Data!G631-4,"")</f>
        <v/>
      </c>
      <c r="H631" s="21" t="str">
        <f>IF(Data!H631&gt;0,Data!H631-4,"")</f>
        <v/>
      </c>
      <c r="I631" s="21" t="str">
        <f>IF(Data!I631&gt;0,4-Data!I631,"")</f>
        <v/>
      </c>
      <c r="J631" s="21" t="str">
        <f>IF(Data!J631&gt;0,4-Data!J631,"")</f>
        <v/>
      </c>
      <c r="K631" s="21" t="str">
        <f>IF(Data!K631&gt;0,Data!K631-4,"")</f>
        <v/>
      </c>
      <c r="L631" s="21" t="str">
        <f>IF(Data!L631&gt;0,4-Data!L631,"")</f>
        <v/>
      </c>
      <c r="M631" s="21" t="str">
        <f>IF(Data!M631&gt;0,Data!M631-4,"")</f>
        <v/>
      </c>
      <c r="N631" s="21" t="str">
        <f>IF(Data!N631&gt;0,Data!N631-4,"")</f>
        <v/>
      </c>
      <c r="O631" s="21" t="str">
        <f>IF(Data!O631&gt;0,Data!O631-4,"")</f>
        <v/>
      </c>
      <c r="P631" s="21" t="str">
        <f>IF(Data!P631&gt;0,Data!P631-4,"")</f>
        <v/>
      </c>
      <c r="Q631" s="21" t="str">
        <f>IF(Data!Q631&gt;0,4-Data!Q631,"")</f>
        <v/>
      </c>
      <c r="R631" s="21" t="str">
        <f>IF(Data!R631&gt;0,4-Data!R631,"")</f>
        <v/>
      </c>
      <c r="S631" s="21" t="str">
        <f>IF(Data!S631&gt;0,4-Data!S631,"")</f>
        <v/>
      </c>
      <c r="T631" s="21" t="str">
        <f>IF(Data!T631&gt;0,Data!T631-4,"")</f>
        <v/>
      </c>
      <c r="U631" s="21" t="str">
        <f>IF(Data!U631&gt;0,4-Data!U631,"")</f>
        <v/>
      </c>
      <c r="V631" s="21" t="str">
        <f>IF(Data!V631&gt;0,Data!V631-4,"")</f>
        <v/>
      </c>
      <c r="W631" s="21" t="str">
        <f>IF(Data!W631&gt;0,4-Data!W631,"")</f>
        <v/>
      </c>
      <c r="X631" s="21" t="str">
        <f>IF(Data!X631&gt;0,4-Data!X631,"")</f>
        <v/>
      </c>
      <c r="Y631" s="21" t="str">
        <f>IF(Data!Y631&gt;0,4-Data!Y631,"")</f>
        <v/>
      </c>
      <c r="Z631" s="21" t="str">
        <f>IF(Data!Z631&gt;0,Data!Z631-4,"")</f>
        <v/>
      </c>
      <c r="AC631" s="39" t="str">
        <f t="shared" si="1"/>
        <v/>
      </c>
      <c r="AD631" s="39" t="str">
        <f t="shared" si="2"/>
        <v/>
      </c>
      <c r="AE631" s="39" t="str">
        <f t="shared" si="3"/>
        <v/>
      </c>
      <c r="AF631" s="39" t="str">
        <f t="shared" si="4"/>
        <v/>
      </c>
      <c r="AG631" s="39" t="str">
        <f t="shared" si="5"/>
        <v/>
      </c>
      <c r="AH631" s="39" t="str">
        <f t="shared" si="6"/>
        <v/>
      </c>
    </row>
    <row r="632" ht="14.25" customHeight="1">
      <c r="A632" s="21" t="str">
        <f>IF(Data!A632&gt;0,Data!A632-4,"")</f>
        <v/>
      </c>
      <c r="B632" s="21" t="str">
        <f>IF(Data!B632&gt;0,Data!B632-4,"")</f>
        <v/>
      </c>
      <c r="C632" s="21" t="str">
        <f>IF(Data!C632&gt;0,4-Data!C632,"")</f>
        <v/>
      </c>
      <c r="D632" s="21" t="str">
        <f>IF(Data!D632&gt;0,4-Data!D632,"")</f>
        <v/>
      </c>
      <c r="E632" s="21" t="str">
        <f>IF(Data!E632&gt;0,4-Data!E632,"")</f>
        <v/>
      </c>
      <c r="F632" s="21" t="str">
        <f>IF(Data!F632&gt;0,Data!F632-4,"")</f>
        <v/>
      </c>
      <c r="G632" s="21" t="str">
        <f>IF(Data!G632&gt;0,Data!G632-4,"")</f>
        <v/>
      </c>
      <c r="H632" s="21" t="str">
        <f>IF(Data!H632&gt;0,Data!H632-4,"")</f>
        <v/>
      </c>
      <c r="I632" s="21" t="str">
        <f>IF(Data!I632&gt;0,4-Data!I632,"")</f>
        <v/>
      </c>
      <c r="J632" s="21" t="str">
        <f>IF(Data!J632&gt;0,4-Data!J632,"")</f>
        <v/>
      </c>
      <c r="K632" s="21" t="str">
        <f>IF(Data!K632&gt;0,Data!K632-4,"")</f>
        <v/>
      </c>
      <c r="L632" s="21" t="str">
        <f>IF(Data!L632&gt;0,4-Data!L632,"")</f>
        <v/>
      </c>
      <c r="M632" s="21" t="str">
        <f>IF(Data!M632&gt;0,Data!M632-4,"")</f>
        <v/>
      </c>
      <c r="N632" s="21" t="str">
        <f>IF(Data!N632&gt;0,Data!N632-4,"")</f>
        <v/>
      </c>
      <c r="O632" s="21" t="str">
        <f>IF(Data!O632&gt;0,Data!O632-4,"")</f>
        <v/>
      </c>
      <c r="P632" s="21" t="str">
        <f>IF(Data!P632&gt;0,Data!P632-4,"")</f>
        <v/>
      </c>
      <c r="Q632" s="21" t="str">
        <f>IF(Data!Q632&gt;0,4-Data!Q632,"")</f>
        <v/>
      </c>
      <c r="R632" s="21" t="str">
        <f>IF(Data!R632&gt;0,4-Data!R632,"")</f>
        <v/>
      </c>
      <c r="S632" s="21" t="str">
        <f>IF(Data!S632&gt;0,4-Data!S632,"")</f>
        <v/>
      </c>
      <c r="T632" s="21" t="str">
        <f>IF(Data!T632&gt;0,Data!T632-4,"")</f>
        <v/>
      </c>
      <c r="U632" s="21" t="str">
        <f>IF(Data!U632&gt;0,4-Data!U632,"")</f>
        <v/>
      </c>
      <c r="V632" s="21" t="str">
        <f>IF(Data!V632&gt;0,Data!V632-4,"")</f>
        <v/>
      </c>
      <c r="W632" s="21" t="str">
        <f>IF(Data!W632&gt;0,4-Data!W632,"")</f>
        <v/>
      </c>
      <c r="X632" s="21" t="str">
        <f>IF(Data!X632&gt;0,4-Data!X632,"")</f>
        <v/>
      </c>
      <c r="Y632" s="21" t="str">
        <f>IF(Data!Y632&gt;0,4-Data!Y632,"")</f>
        <v/>
      </c>
      <c r="Z632" s="21" t="str">
        <f>IF(Data!Z632&gt;0,Data!Z632-4,"")</f>
        <v/>
      </c>
      <c r="AC632" s="39" t="str">
        <f t="shared" si="1"/>
        <v/>
      </c>
      <c r="AD632" s="39" t="str">
        <f t="shared" si="2"/>
        <v/>
      </c>
      <c r="AE632" s="39" t="str">
        <f t="shared" si="3"/>
        <v/>
      </c>
      <c r="AF632" s="39" t="str">
        <f t="shared" si="4"/>
        <v/>
      </c>
      <c r="AG632" s="39" t="str">
        <f t="shared" si="5"/>
        <v/>
      </c>
      <c r="AH632" s="39" t="str">
        <f t="shared" si="6"/>
        <v/>
      </c>
    </row>
    <row r="633" ht="14.25" customHeight="1">
      <c r="A633" s="21" t="str">
        <f>IF(Data!A633&gt;0,Data!A633-4,"")</f>
        <v/>
      </c>
      <c r="B633" s="21" t="str">
        <f>IF(Data!B633&gt;0,Data!B633-4,"")</f>
        <v/>
      </c>
      <c r="C633" s="21" t="str">
        <f>IF(Data!C633&gt;0,4-Data!C633,"")</f>
        <v/>
      </c>
      <c r="D633" s="21" t="str">
        <f>IF(Data!D633&gt;0,4-Data!D633,"")</f>
        <v/>
      </c>
      <c r="E633" s="21" t="str">
        <f>IF(Data!E633&gt;0,4-Data!E633,"")</f>
        <v/>
      </c>
      <c r="F633" s="21" t="str">
        <f>IF(Data!F633&gt;0,Data!F633-4,"")</f>
        <v/>
      </c>
      <c r="G633" s="21" t="str">
        <f>IF(Data!G633&gt;0,Data!G633-4,"")</f>
        <v/>
      </c>
      <c r="H633" s="21" t="str">
        <f>IF(Data!H633&gt;0,Data!H633-4,"")</f>
        <v/>
      </c>
      <c r="I633" s="21" t="str">
        <f>IF(Data!I633&gt;0,4-Data!I633,"")</f>
        <v/>
      </c>
      <c r="J633" s="21" t="str">
        <f>IF(Data!J633&gt;0,4-Data!J633,"")</f>
        <v/>
      </c>
      <c r="K633" s="21" t="str">
        <f>IF(Data!K633&gt;0,Data!K633-4,"")</f>
        <v/>
      </c>
      <c r="L633" s="21" t="str">
        <f>IF(Data!L633&gt;0,4-Data!L633,"")</f>
        <v/>
      </c>
      <c r="M633" s="21" t="str">
        <f>IF(Data!M633&gt;0,Data!M633-4,"")</f>
        <v/>
      </c>
      <c r="N633" s="21" t="str">
        <f>IF(Data!N633&gt;0,Data!N633-4,"")</f>
        <v/>
      </c>
      <c r="O633" s="21" t="str">
        <f>IF(Data!O633&gt;0,Data!O633-4,"")</f>
        <v/>
      </c>
      <c r="P633" s="21" t="str">
        <f>IF(Data!P633&gt;0,Data!P633-4,"")</f>
        <v/>
      </c>
      <c r="Q633" s="21" t="str">
        <f>IF(Data!Q633&gt;0,4-Data!Q633,"")</f>
        <v/>
      </c>
      <c r="R633" s="21" t="str">
        <f>IF(Data!R633&gt;0,4-Data!R633,"")</f>
        <v/>
      </c>
      <c r="S633" s="21" t="str">
        <f>IF(Data!S633&gt;0,4-Data!S633,"")</f>
        <v/>
      </c>
      <c r="T633" s="21" t="str">
        <f>IF(Data!T633&gt;0,Data!T633-4,"")</f>
        <v/>
      </c>
      <c r="U633" s="21" t="str">
        <f>IF(Data!U633&gt;0,4-Data!U633,"")</f>
        <v/>
      </c>
      <c r="V633" s="21" t="str">
        <f>IF(Data!V633&gt;0,Data!V633-4,"")</f>
        <v/>
      </c>
      <c r="W633" s="21" t="str">
        <f>IF(Data!W633&gt;0,4-Data!W633,"")</f>
        <v/>
      </c>
      <c r="X633" s="21" t="str">
        <f>IF(Data!X633&gt;0,4-Data!X633,"")</f>
        <v/>
      </c>
      <c r="Y633" s="21" t="str">
        <f>IF(Data!Y633&gt;0,4-Data!Y633,"")</f>
        <v/>
      </c>
      <c r="Z633" s="21" t="str">
        <f>IF(Data!Z633&gt;0,Data!Z633-4,"")</f>
        <v/>
      </c>
      <c r="AC633" s="39" t="str">
        <f t="shared" si="1"/>
        <v/>
      </c>
      <c r="AD633" s="39" t="str">
        <f t="shared" si="2"/>
        <v/>
      </c>
      <c r="AE633" s="39" t="str">
        <f t="shared" si="3"/>
        <v/>
      </c>
      <c r="AF633" s="39" t="str">
        <f t="shared" si="4"/>
        <v/>
      </c>
      <c r="AG633" s="39" t="str">
        <f t="shared" si="5"/>
        <v/>
      </c>
      <c r="AH633" s="39" t="str">
        <f t="shared" si="6"/>
        <v/>
      </c>
    </row>
    <row r="634" ht="14.25" customHeight="1">
      <c r="A634" s="21" t="str">
        <f>IF(Data!A634&gt;0,Data!A634-4,"")</f>
        <v/>
      </c>
      <c r="B634" s="21" t="str">
        <f>IF(Data!B634&gt;0,Data!B634-4,"")</f>
        <v/>
      </c>
      <c r="C634" s="21" t="str">
        <f>IF(Data!C634&gt;0,4-Data!C634,"")</f>
        <v/>
      </c>
      <c r="D634" s="21" t="str">
        <f>IF(Data!D634&gt;0,4-Data!D634,"")</f>
        <v/>
      </c>
      <c r="E634" s="21" t="str">
        <f>IF(Data!E634&gt;0,4-Data!E634,"")</f>
        <v/>
      </c>
      <c r="F634" s="21" t="str">
        <f>IF(Data!F634&gt;0,Data!F634-4,"")</f>
        <v/>
      </c>
      <c r="G634" s="21" t="str">
        <f>IF(Data!G634&gt;0,Data!G634-4,"")</f>
        <v/>
      </c>
      <c r="H634" s="21" t="str">
        <f>IF(Data!H634&gt;0,Data!H634-4,"")</f>
        <v/>
      </c>
      <c r="I634" s="21" t="str">
        <f>IF(Data!I634&gt;0,4-Data!I634,"")</f>
        <v/>
      </c>
      <c r="J634" s="21" t="str">
        <f>IF(Data!J634&gt;0,4-Data!J634,"")</f>
        <v/>
      </c>
      <c r="K634" s="21" t="str">
        <f>IF(Data!K634&gt;0,Data!K634-4,"")</f>
        <v/>
      </c>
      <c r="L634" s="21" t="str">
        <f>IF(Data!L634&gt;0,4-Data!L634,"")</f>
        <v/>
      </c>
      <c r="M634" s="21" t="str">
        <f>IF(Data!M634&gt;0,Data!M634-4,"")</f>
        <v/>
      </c>
      <c r="N634" s="21" t="str">
        <f>IF(Data!N634&gt;0,Data!N634-4,"")</f>
        <v/>
      </c>
      <c r="O634" s="21" t="str">
        <f>IF(Data!O634&gt;0,Data!O634-4,"")</f>
        <v/>
      </c>
      <c r="P634" s="21" t="str">
        <f>IF(Data!P634&gt;0,Data!P634-4,"")</f>
        <v/>
      </c>
      <c r="Q634" s="21" t="str">
        <f>IF(Data!Q634&gt;0,4-Data!Q634,"")</f>
        <v/>
      </c>
      <c r="R634" s="21" t="str">
        <f>IF(Data!R634&gt;0,4-Data!R634,"")</f>
        <v/>
      </c>
      <c r="S634" s="21" t="str">
        <f>IF(Data!S634&gt;0,4-Data!S634,"")</f>
        <v/>
      </c>
      <c r="T634" s="21" t="str">
        <f>IF(Data!T634&gt;0,Data!T634-4,"")</f>
        <v/>
      </c>
      <c r="U634" s="21" t="str">
        <f>IF(Data!U634&gt;0,4-Data!U634,"")</f>
        <v/>
      </c>
      <c r="V634" s="21" t="str">
        <f>IF(Data!V634&gt;0,Data!V634-4,"")</f>
        <v/>
      </c>
      <c r="W634" s="21" t="str">
        <f>IF(Data!W634&gt;0,4-Data!W634,"")</f>
        <v/>
      </c>
      <c r="X634" s="21" t="str">
        <f>IF(Data!X634&gt;0,4-Data!X634,"")</f>
        <v/>
      </c>
      <c r="Y634" s="21" t="str">
        <f>IF(Data!Y634&gt;0,4-Data!Y634,"")</f>
        <v/>
      </c>
      <c r="Z634" s="21" t="str">
        <f>IF(Data!Z634&gt;0,Data!Z634-4,"")</f>
        <v/>
      </c>
      <c r="AC634" s="39" t="str">
        <f t="shared" si="1"/>
        <v/>
      </c>
      <c r="AD634" s="39" t="str">
        <f t="shared" si="2"/>
        <v/>
      </c>
      <c r="AE634" s="39" t="str">
        <f t="shared" si="3"/>
        <v/>
      </c>
      <c r="AF634" s="39" t="str">
        <f t="shared" si="4"/>
        <v/>
      </c>
      <c r="AG634" s="39" t="str">
        <f t="shared" si="5"/>
        <v/>
      </c>
      <c r="AH634" s="39" t="str">
        <f t="shared" si="6"/>
        <v/>
      </c>
    </row>
    <row r="635" ht="14.25" customHeight="1">
      <c r="A635" s="21" t="str">
        <f>IF(Data!A635&gt;0,Data!A635-4,"")</f>
        <v/>
      </c>
      <c r="B635" s="21" t="str">
        <f>IF(Data!B635&gt;0,Data!B635-4,"")</f>
        <v/>
      </c>
      <c r="C635" s="21" t="str">
        <f>IF(Data!C635&gt;0,4-Data!C635,"")</f>
        <v/>
      </c>
      <c r="D635" s="21" t="str">
        <f>IF(Data!D635&gt;0,4-Data!D635,"")</f>
        <v/>
      </c>
      <c r="E635" s="21" t="str">
        <f>IF(Data!E635&gt;0,4-Data!E635,"")</f>
        <v/>
      </c>
      <c r="F635" s="21" t="str">
        <f>IF(Data!F635&gt;0,Data!F635-4,"")</f>
        <v/>
      </c>
      <c r="G635" s="21" t="str">
        <f>IF(Data!G635&gt;0,Data!G635-4,"")</f>
        <v/>
      </c>
      <c r="H635" s="21" t="str">
        <f>IF(Data!H635&gt;0,Data!H635-4,"")</f>
        <v/>
      </c>
      <c r="I635" s="21" t="str">
        <f>IF(Data!I635&gt;0,4-Data!I635,"")</f>
        <v/>
      </c>
      <c r="J635" s="21" t="str">
        <f>IF(Data!J635&gt;0,4-Data!J635,"")</f>
        <v/>
      </c>
      <c r="K635" s="21" t="str">
        <f>IF(Data!K635&gt;0,Data!K635-4,"")</f>
        <v/>
      </c>
      <c r="L635" s="21" t="str">
        <f>IF(Data!L635&gt;0,4-Data!L635,"")</f>
        <v/>
      </c>
      <c r="M635" s="21" t="str">
        <f>IF(Data!M635&gt;0,Data!M635-4,"")</f>
        <v/>
      </c>
      <c r="N635" s="21" t="str">
        <f>IF(Data!N635&gt;0,Data!N635-4,"")</f>
        <v/>
      </c>
      <c r="O635" s="21" t="str">
        <f>IF(Data!O635&gt;0,Data!O635-4,"")</f>
        <v/>
      </c>
      <c r="P635" s="21" t="str">
        <f>IF(Data!P635&gt;0,Data!P635-4,"")</f>
        <v/>
      </c>
      <c r="Q635" s="21" t="str">
        <f>IF(Data!Q635&gt;0,4-Data!Q635,"")</f>
        <v/>
      </c>
      <c r="R635" s="21" t="str">
        <f>IF(Data!R635&gt;0,4-Data!R635,"")</f>
        <v/>
      </c>
      <c r="S635" s="21" t="str">
        <f>IF(Data!S635&gt;0,4-Data!S635,"")</f>
        <v/>
      </c>
      <c r="T635" s="21" t="str">
        <f>IF(Data!T635&gt;0,Data!T635-4,"")</f>
        <v/>
      </c>
      <c r="U635" s="21" t="str">
        <f>IF(Data!U635&gt;0,4-Data!U635,"")</f>
        <v/>
      </c>
      <c r="V635" s="21" t="str">
        <f>IF(Data!V635&gt;0,Data!V635-4,"")</f>
        <v/>
      </c>
      <c r="W635" s="21" t="str">
        <f>IF(Data!W635&gt;0,4-Data!W635,"")</f>
        <v/>
      </c>
      <c r="X635" s="21" t="str">
        <f>IF(Data!X635&gt;0,4-Data!X635,"")</f>
        <v/>
      </c>
      <c r="Y635" s="21" t="str">
        <f>IF(Data!Y635&gt;0,4-Data!Y635,"")</f>
        <v/>
      </c>
      <c r="Z635" s="21" t="str">
        <f>IF(Data!Z635&gt;0,Data!Z635-4,"")</f>
        <v/>
      </c>
      <c r="AC635" s="39" t="str">
        <f t="shared" si="1"/>
        <v/>
      </c>
      <c r="AD635" s="39" t="str">
        <f t="shared" si="2"/>
        <v/>
      </c>
      <c r="AE635" s="39" t="str">
        <f t="shared" si="3"/>
        <v/>
      </c>
      <c r="AF635" s="39" t="str">
        <f t="shared" si="4"/>
        <v/>
      </c>
      <c r="AG635" s="39" t="str">
        <f t="shared" si="5"/>
        <v/>
      </c>
      <c r="AH635" s="39" t="str">
        <f t="shared" si="6"/>
        <v/>
      </c>
    </row>
    <row r="636" ht="14.25" customHeight="1">
      <c r="A636" s="21" t="str">
        <f>IF(Data!A636&gt;0,Data!A636-4,"")</f>
        <v/>
      </c>
      <c r="B636" s="21" t="str">
        <f>IF(Data!B636&gt;0,Data!B636-4,"")</f>
        <v/>
      </c>
      <c r="C636" s="21" t="str">
        <f>IF(Data!C636&gt;0,4-Data!C636,"")</f>
        <v/>
      </c>
      <c r="D636" s="21" t="str">
        <f>IF(Data!D636&gt;0,4-Data!D636,"")</f>
        <v/>
      </c>
      <c r="E636" s="21" t="str">
        <f>IF(Data!E636&gt;0,4-Data!E636,"")</f>
        <v/>
      </c>
      <c r="F636" s="21" t="str">
        <f>IF(Data!F636&gt;0,Data!F636-4,"")</f>
        <v/>
      </c>
      <c r="G636" s="21" t="str">
        <f>IF(Data!G636&gt;0,Data!G636-4,"")</f>
        <v/>
      </c>
      <c r="H636" s="21" t="str">
        <f>IF(Data!H636&gt;0,Data!H636-4,"")</f>
        <v/>
      </c>
      <c r="I636" s="21" t="str">
        <f>IF(Data!I636&gt;0,4-Data!I636,"")</f>
        <v/>
      </c>
      <c r="J636" s="21" t="str">
        <f>IF(Data!J636&gt;0,4-Data!J636,"")</f>
        <v/>
      </c>
      <c r="K636" s="21" t="str">
        <f>IF(Data!K636&gt;0,Data!K636-4,"")</f>
        <v/>
      </c>
      <c r="L636" s="21" t="str">
        <f>IF(Data!L636&gt;0,4-Data!L636,"")</f>
        <v/>
      </c>
      <c r="M636" s="21" t="str">
        <f>IF(Data!M636&gt;0,Data!M636-4,"")</f>
        <v/>
      </c>
      <c r="N636" s="21" t="str">
        <f>IF(Data!N636&gt;0,Data!N636-4,"")</f>
        <v/>
      </c>
      <c r="O636" s="21" t="str">
        <f>IF(Data!O636&gt;0,Data!O636-4,"")</f>
        <v/>
      </c>
      <c r="P636" s="21" t="str">
        <f>IF(Data!P636&gt;0,Data!P636-4,"")</f>
        <v/>
      </c>
      <c r="Q636" s="21" t="str">
        <f>IF(Data!Q636&gt;0,4-Data!Q636,"")</f>
        <v/>
      </c>
      <c r="R636" s="21" t="str">
        <f>IF(Data!R636&gt;0,4-Data!R636,"")</f>
        <v/>
      </c>
      <c r="S636" s="21" t="str">
        <f>IF(Data!S636&gt;0,4-Data!S636,"")</f>
        <v/>
      </c>
      <c r="T636" s="21" t="str">
        <f>IF(Data!T636&gt;0,Data!T636-4,"")</f>
        <v/>
      </c>
      <c r="U636" s="21" t="str">
        <f>IF(Data!U636&gt;0,4-Data!U636,"")</f>
        <v/>
      </c>
      <c r="V636" s="21" t="str">
        <f>IF(Data!V636&gt;0,Data!V636-4,"")</f>
        <v/>
      </c>
      <c r="W636" s="21" t="str">
        <f>IF(Data!W636&gt;0,4-Data!W636,"")</f>
        <v/>
      </c>
      <c r="X636" s="21" t="str">
        <f>IF(Data!X636&gt;0,4-Data!X636,"")</f>
        <v/>
      </c>
      <c r="Y636" s="21" t="str">
        <f>IF(Data!Y636&gt;0,4-Data!Y636,"")</f>
        <v/>
      </c>
      <c r="Z636" s="21" t="str">
        <f>IF(Data!Z636&gt;0,Data!Z636-4,"")</f>
        <v/>
      </c>
      <c r="AC636" s="39" t="str">
        <f t="shared" si="1"/>
        <v/>
      </c>
      <c r="AD636" s="39" t="str">
        <f t="shared" si="2"/>
        <v/>
      </c>
      <c r="AE636" s="39" t="str">
        <f t="shared" si="3"/>
        <v/>
      </c>
      <c r="AF636" s="39" t="str">
        <f t="shared" si="4"/>
        <v/>
      </c>
      <c r="AG636" s="39" t="str">
        <f t="shared" si="5"/>
        <v/>
      </c>
      <c r="AH636" s="39" t="str">
        <f t="shared" si="6"/>
        <v/>
      </c>
    </row>
    <row r="637" ht="14.25" customHeight="1">
      <c r="A637" s="21" t="str">
        <f>IF(Data!A637&gt;0,Data!A637-4,"")</f>
        <v/>
      </c>
      <c r="B637" s="21" t="str">
        <f>IF(Data!B637&gt;0,Data!B637-4,"")</f>
        <v/>
      </c>
      <c r="C637" s="21" t="str">
        <f>IF(Data!C637&gt;0,4-Data!C637,"")</f>
        <v/>
      </c>
      <c r="D637" s="21" t="str">
        <f>IF(Data!D637&gt;0,4-Data!D637,"")</f>
        <v/>
      </c>
      <c r="E637" s="21" t="str">
        <f>IF(Data!E637&gt;0,4-Data!E637,"")</f>
        <v/>
      </c>
      <c r="F637" s="21" t="str">
        <f>IF(Data!F637&gt;0,Data!F637-4,"")</f>
        <v/>
      </c>
      <c r="G637" s="21" t="str">
        <f>IF(Data!G637&gt;0,Data!G637-4,"")</f>
        <v/>
      </c>
      <c r="H637" s="21" t="str">
        <f>IF(Data!H637&gt;0,Data!H637-4,"")</f>
        <v/>
      </c>
      <c r="I637" s="21" t="str">
        <f>IF(Data!I637&gt;0,4-Data!I637,"")</f>
        <v/>
      </c>
      <c r="J637" s="21" t="str">
        <f>IF(Data!J637&gt;0,4-Data!J637,"")</f>
        <v/>
      </c>
      <c r="K637" s="21" t="str">
        <f>IF(Data!K637&gt;0,Data!K637-4,"")</f>
        <v/>
      </c>
      <c r="L637" s="21" t="str">
        <f>IF(Data!L637&gt;0,4-Data!L637,"")</f>
        <v/>
      </c>
      <c r="M637" s="21" t="str">
        <f>IF(Data!M637&gt;0,Data!M637-4,"")</f>
        <v/>
      </c>
      <c r="N637" s="21" t="str">
        <f>IF(Data!N637&gt;0,Data!N637-4,"")</f>
        <v/>
      </c>
      <c r="O637" s="21" t="str">
        <f>IF(Data!O637&gt;0,Data!O637-4,"")</f>
        <v/>
      </c>
      <c r="P637" s="21" t="str">
        <f>IF(Data!P637&gt;0,Data!P637-4,"")</f>
        <v/>
      </c>
      <c r="Q637" s="21" t="str">
        <f>IF(Data!Q637&gt;0,4-Data!Q637,"")</f>
        <v/>
      </c>
      <c r="R637" s="21" t="str">
        <f>IF(Data!R637&gt;0,4-Data!R637,"")</f>
        <v/>
      </c>
      <c r="S637" s="21" t="str">
        <f>IF(Data!S637&gt;0,4-Data!S637,"")</f>
        <v/>
      </c>
      <c r="T637" s="21" t="str">
        <f>IF(Data!T637&gt;0,Data!T637-4,"")</f>
        <v/>
      </c>
      <c r="U637" s="21" t="str">
        <f>IF(Data!U637&gt;0,4-Data!U637,"")</f>
        <v/>
      </c>
      <c r="V637" s="21" t="str">
        <f>IF(Data!V637&gt;0,Data!V637-4,"")</f>
        <v/>
      </c>
      <c r="W637" s="21" t="str">
        <f>IF(Data!W637&gt;0,4-Data!W637,"")</f>
        <v/>
      </c>
      <c r="X637" s="21" t="str">
        <f>IF(Data!X637&gt;0,4-Data!X637,"")</f>
        <v/>
      </c>
      <c r="Y637" s="21" t="str">
        <f>IF(Data!Y637&gt;0,4-Data!Y637,"")</f>
        <v/>
      </c>
      <c r="Z637" s="21" t="str">
        <f>IF(Data!Z637&gt;0,Data!Z637-4,"")</f>
        <v/>
      </c>
      <c r="AC637" s="39" t="str">
        <f t="shared" si="1"/>
        <v/>
      </c>
      <c r="AD637" s="39" t="str">
        <f t="shared" si="2"/>
        <v/>
      </c>
      <c r="AE637" s="39" t="str">
        <f t="shared" si="3"/>
        <v/>
      </c>
      <c r="AF637" s="39" t="str">
        <f t="shared" si="4"/>
        <v/>
      </c>
      <c r="AG637" s="39" t="str">
        <f t="shared" si="5"/>
        <v/>
      </c>
      <c r="AH637" s="39" t="str">
        <f t="shared" si="6"/>
        <v/>
      </c>
    </row>
    <row r="638" ht="14.25" customHeight="1">
      <c r="A638" s="21" t="str">
        <f>IF(Data!A638&gt;0,Data!A638-4,"")</f>
        <v/>
      </c>
      <c r="B638" s="21" t="str">
        <f>IF(Data!B638&gt;0,Data!B638-4,"")</f>
        <v/>
      </c>
      <c r="C638" s="21" t="str">
        <f>IF(Data!C638&gt;0,4-Data!C638,"")</f>
        <v/>
      </c>
      <c r="D638" s="21" t="str">
        <f>IF(Data!D638&gt;0,4-Data!D638,"")</f>
        <v/>
      </c>
      <c r="E638" s="21" t="str">
        <f>IF(Data!E638&gt;0,4-Data!E638,"")</f>
        <v/>
      </c>
      <c r="F638" s="21" t="str">
        <f>IF(Data!F638&gt;0,Data!F638-4,"")</f>
        <v/>
      </c>
      <c r="G638" s="21" t="str">
        <f>IF(Data!G638&gt;0,Data!G638-4,"")</f>
        <v/>
      </c>
      <c r="H638" s="21" t="str">
        <f>IF(Data!H638&gt;0,Data!H638-4,"")</f>
        <v/>
      </c>
      <c r="I638" s="21" t="str">
        <f>IF(Data!I638&gt;0,4-Data!I638,"")</f>
        <v/>
      </c>
      <c r="J638" s="21" t="str">
        <f>IF(Data!J638&gt;0,4-Data!J638,"")</f>
        <v/>
      </c>
      <c r="K638" s="21" t="str">
        <f>IF(Data!K638&gt;0,Data!K638-4,"")</f>
        <v/>
      </c>
      <c r="L638" s="21" t="str">
        <f>IF(Data!L638&gt;0,4-Data!L638,"")</f>
        <v/>
      </c>
      <c r="M638" s="21" t="str">
        <f>IF(Data!M638&gt;0,Data!M638-4,"")</f>
        <v/>
      </c>
      <c r="N638" s="21" t="str">
        <f>IF(Data!N638&gt;0,Data!N638-4,"")</f>
        <v/>
      </c>
      <c r="O638" s="21" t="str">
        <f>IF(Data!O638&gt;0,Data!O638-4,"")</f>
        <v/>
      </c>
      <c r="P638" s="21" t="str">
        <f>IF(Data!P638&gt;0,Data!P638-4,"")</f>
        <v/>
      </c>
      <c r="Q638" s="21" t="str">
        <f>IF(Data!Q638&gt;0,4-Data!Q638,"")</f>
        <v/>
      </c>
      <c r="R638" s="21" t="str">
        <f>IF(Data!R638&gt;0,4-Data!R638,"")</f>
        <v/>
      </c>
      <c r="S638" s="21" t="str">
        <f>IF(Data!S638&gt;0,4-Data!S638,"")</f>
        <v/>
      </c>
      <c r="T638" s="21" t="str">
        <f>IF(Data!T638&gt;0,Data!T638-4,"")</f>
        <v/>
      </c>
      <c r="U638" s="21" t="str">
        <f>IF(Data!U638&gt;0,4-Data!U638,"")</f>
        <v/>
      </c>
      <c r="V638" s="21" t="str">
        <f>IF(Data!V638&gt;0,Data!V638-4,"")</f>
        <v/>
      </c>
      <c r="W638" s="21" t="str">
        <f>IF(Data!W638&gt;0,4-Data!W638,"")</f>
        <v/>
      </c>
      <c r="X638" s="21" t="str">
        <f>IF(Data!X638&gt;0,4-Data!X638,"")</f>
        <v/>
      </c>
      <c r="Y638" s="21" t="str">
        <f>IF(Data!Y638&gt;0,4-Data!Y638,"")</f>
        <v/>
      </c>
      <c r="Z638" s="21" t="str">
        <f>IF(Data!Z638&gt;0,Data!Z638-4,"")</f>
        <v/>
      </c>
      <c r="AC638" s="39" t="str">
        <f t="shared" si="1"/>
        <v/>
      </c>
      <c r="AD638" s="39" t="str">
        <f t="shared" si="2"/>
        <v/>
      </c>
      <c r="AE638" s="39" t="str">
        <f t="shared" si="3"/>
        <v/>
      </c>
      <c r="AF638" s="39" t="str">
        <f t="shared" si="4"/>
        <v/>
      </c>
      <c r="AG638" s="39" t="str">
        <f t="shared" si="5"/>
        <v/>
      </c>
      <c r="AH638" s="39" t="str">
        <f t="shared" si="6"/>
        <v/>
      </c>
    </row>
    <row r="639" ht="14.25" customHeight="1">
      <c r="A639" s="21" t="str">
        <f>IF(Data!A639&gt;0,Data!A639-4,"")</f>
        <v/>
      </c>
      <c r="B639" s="21" t="str">
        <f>IF(Data!B639&gt;0,Data!B639-4,"")</f>
        <v/>
      </c>
      <c r="C639" s="21" t="str">
        <f>IF(Data!C639&gt;0,4-Data!C639,"")</f>
        <v/>
      </c>
      <c r="D639" s="21" t="str">
        <f>IF(Data!D639&gt;0,4-Data!D639,"")</f>
        <v/>
      </c>
      <c r="E639" s="21" t="str">
        <f>IF(Data!E639&gt;0,4-Data!E639,"")</f>
        <v/>
      </c>
      <c r="F639" s="21" t="str">
        <f>IF(Data!F639&gt;0,Data!F639-4,"")</f>
        <v/>
      </c>
      <c r="G639" s="21" t="str">
        <f>IF(Data!G639&gt;0,Data!G639-4,"")</f>
        <v/>
      </c>
      <c r="H639" s="21" t="str">
        <f>IF(Data!H639&gt;0,Data!H639-4,"")</f>
        <v/>
      </c>
      <c r="I639" s="21" t="str">
        <f>IF(Data!I639&gt;0,4-Data!I639,"")</f>
        <v/>
      </c>
      <c r="J639" s="21" t="str">
        <f>IF(Data!J639&gt;0,4-Data!J639,"")</f>
        <v/>
      </c>
      <c r="K639" s="21" t="str">
        <f>IF(Data!K639&gt;0,Data!K639-4,"")</f>
        <v/>
      </c>
      <c r="L639" s="21" t="str">
        <f>IF(Data!L639&gt;0,4-Data!L639,"")</f>
        <v/>
      </c>
      <c r="M639" s="21" t="str">
        <f>IF(Data!M639&gt;0,Data!M639-4,"")</f>
        <v/>
      </c>
      <c r="N639" s="21" t="str">
        <f>IF(Data!N639&gt;0,Data!N639-4,"")</f>
        <v/>
      </c>
      <c r="O639" s="21" t="str">
        <f>IF(Data!O639&gt;0,Data!O639-4,"")</f>
        <v/>
      </c>
      <c r="P639" s="21" t="str">
        <f>IF(Data!P639&gt;0,Data!P639-4,"")</f>
        <v/>
      </c>
      <c r="Q639" s="21" t="str">
        <f>IF(Data!Q639&gt;0,4-Data!Q639,"")</f>
        <v/>
      </c>
      <c r="R639" s="21" t="str">
        <f>IF(Data!R639&gt;0,4-Data!R639,"")</f>
        <v/>
      </c>
      <c r="S639" s="21" t="str">
        <f>IF(Data!S639&gt;0,4-Data!S639,"")</f>
        <v/>
      </c>
      <c r="T639" s="21" t="str">
        <f>IF(Data!T639&gt;0,Data!T639-4,"")</f>
        <v/>
      </c>
      <c r="U639" s="21" t="str">
        <f>IF(Data!U639&gt;0,4-Data!U639,"")</f>
        <v/>
      </c>
      <c r="V639" s="21" t="str">
        <f>IF(Data!V639&gt;0,Data!V639-4,"")</f>
        <v/>
      </c>
      <c r="W639" s="21" t="str">
        <f>IF(Data!W639&gt;0,4-Data!W639,"")</f>
        <v/>
      </c>
      <c r="X639" s="21" t="str">
        <f>IF(Data!X639&gt;0,4-Data!X639,"")</f>
        <v/>
      </c>
      <c r="Y639" s="21" t="str">
        <f>IF(Data!Y639&gt;0,4-Data!Y639,"")</f>
        <v/>
      </c>
      <c r="Z639" s="21" t="str">
        <f>IF(Data!Z639&gt;0,Data!Z639-4,"")</f>
        <v/>
      </c>
      <c r="AC639" s="39" t="str">
        <f t="shared" si="1"/>
        <v/>
      </c>
      <c r="AD639" s="39" t="str">
        <f t="shared" si="2"/>
        <v/>
      </c>
      <c r="AE639" s="39" t="str">
        <f t="shared" si="3"/>
        <v/>
      </c>
      <c r="AF639" s="39" t="str">
        <f t="shared" si="4"/>
        <v/>
      </c>
      <c r="AG639" s="39" t="str">
        <f t="shared" si="5"/>
        <v/>
      </c>
      <c r="AH639" s="39" t="str">
        <f t="shared" si="6"/>
        <v/>
      </c>
    </row>
    <row r="640" ht="14.25" customHeight="1">
      <c r="A640" s="21" t="str">
        <f>IF(Data!A640&gt;0,Data!A640-4,"")</f>
        <v/>
      </c>
      <c r="B640" s="21" t="str">
        <f>IF(Data!B640&gt;0,Data!B640-4,"")</f>
        <v/>
      </c>
      <c r="C640" s="21" t="str">
        <f>IF(Data!C640&gt;0,4-Data!C640,"")</f>
        <v/>
      </c>
      <c r="D640" s="21" t="str">
        <f>IF(Data!D640&gt;0,4-Data!D640,"")</f>
        <v/>
      </c>
      <c r="E640" s="21" t="str">
        <f>IF(Data!E640&gt;0,4-Data!E640,"")</f>
        <v/>
      </c>
      <c r="F640" s="21" t="str">
        <f>IF(Data!F640&gt;0,Data!F640-4,"")</f>
        <v/>
      </c>
      <c r="G640" s="21" t="str">
        <f>IF(Data!G640&gt;0,Data!G640-4,"")</f>
        <v/>
      </c>
      <c r="H640" s="21" t="str">
        <f>IF(Data!H640&gt;0,Data!H640-4,"")</f>
        <v/>
      </c>
      <c r="I640" s="21" t="str">
        <f>IF(Data!I640&gt;0,4-Data!I640,"")</f>
        <v/>
      </c>
      <c r="J640" s="21" t="str">
        <f>IF(Data!J640&gt;0,4-Data!J640,"")</f>
        <v/>
      </c>
      <c r="K640" s="21" t="str">
        <f>IF(Data!K640&gt;0,Data!K640-4,"")</f>
        <v/>
      </c>
      <c r="L640" s="21" t="str">
        <f>IF(Data!L640&gt;0,4-Data!L640,"")</f>
        <v/>
      </c>
      <c r="M640" s="21" t="str">
        <f>IF(Data!M640&gt;0,Data!M640-4,"")</f>
        <v/>
      </c>
      <c r="N640" s="21" t="str">
        <f>IF(Data!N640&gt;0,Data!N640-4,"")</f>
        <v/>
      </c>
      <c r="O640" s="21" t="str">
        <f>IF(Data!O640&gt;0,Data!O640-4,"")</f>
        <v/>
      </c>
      <c r="P640" s="21" t="str">
        <f>IF(Data!P640&gt;0,Data!P640-4,"")</f>
        <v/>
      </c>
      <c r="Q640" s="21" t="str">
        <f>IF(Data!Q640&gt;0,4-Data!Q640,"")</f>
        <v/>
      </c>
      <c r="R640" s="21" t="str">
        <f>IF(Data!R640&gt;0,4-Data!R640,"")</f>
        <v/>
      </c>
      <c r="S640" s="21" t="str">
        <f>IF(Data!S640&gt;0,4-Data!S640,"")</f>
        <v/>
      </c>
      <c r="T640" s="21" t="str">
        <f>IF(Data!T640&gt;0,Data!T640-4,"")</f>
        <v/>
      </c>
      <c r="U640" s="21" t="str">
        <f>IF(Data!U640&gt;0,4-Data!U640,"")</f>
        <v/>
      </c>
      <c r="V640" s="21" t="str">
        <f>IF(Data!V640&gt;0,Data!V640-4,"")</f>
        <v/>
      </c>
      <c r="W640" s="21" t="str">
        <f>IF(Data!W640&gt;0,4-Data!W640,"")</f>
        <v/>
      </c>
      <c r="X640" s="21" t="str">
        <f>IF(Data!X640&gt;0,4-Data!X640,"")</f>
        <v/>
      </c>
      <c r="Y640" s="21" t="str">
        <f>IF(Data!Y640&gt;0,4-Data!Y640,"")</f>
        <v/>
      </c>
      <c r="Z640" s="21" t="str">
        <f>IF(Data!Z640&gt;0,Data!Z640-4,"")</f>
        <v/>
      </c>
      <c r="AC640" s="39" t="str">
        <f t="shared" si="1"/>
        <v/>
      </c>
      <c r="AD640" s="39" t="str">
        <f t="shared" si="2"/>
        <v/>
      </c>
      <c r="AE640" s="39" t="str">
        <f t="shared" si="3"/>
        <v/>
      </c>
      <c r="AF640" s="39" t="str">
        <f t="shared" si="4"/>
        <v/>
      </c>
      <c r="AG640" s="39" t="str">
        <f t="shared" si="5"/>
        <v/>
      </c>
      <c r="AH640" s="39" t="str">
        <f t="shared" si="6"/>
        <v/>
      </c>
    </row>
    <row r="641" ht="14.25" customHeight="1">
      <c r="A641" s="21" t="str">
        <f>IF(Data!A641&gt;0,Data!A641-4,"")</f>
        <v/>
      </c>
      <c r="B641" s="21" t="str">
        <f>IF(Data!B641&gt;0,Data!B641-4,"")</f>
        <v/>
      </c>
      <c r="C641" s="21" t="str">
        <f>IF(Data!C641&gt;0,4-Data!C641,"")</f>
        <v/>
      </c>
      <c r="D641" s="21" t="str">
        <f>IF(Data!D641&gt;0,4-Data!D641,"")</f>
        <v/>
      </c>
      <c r="E641" s="21" t="str">
        <f>IF(Data!E641&gt;0,4-Data!E641,"")</f>
        <v/>
      </c>
      <c r="F641" s="21" t="str">
        <f>IF(Data!F641&gt;0,Data!F641-4,"")</f>
        <v/>
      </c>
      <c r="G641" s="21" t="str">
        <f>IF(Data!G641&gt;0,Data!G641-4,"")</f>
        <v/>
      </c>
      <c r="H641" s="21" t="str">
        <f>IF(Data!H641&gt;0,Data!H641-4,"")</f>
        <v/>
      </c>
      <c r="I641" s="21" t="str">
        <f>IF(Data!I641&gt;0,4-Data!I641,"")</f>
        <v/>
      </c>
      <c r="J641" s="21" t="str">
        <f>IF(Data!J641&gt;0,4-Data!J641,"")</f>
        <v/>
      </c>
      <c r="K641" s="21" t="str">
        <f>IF(Data!K641&gt;0,Data!K641-4,"")</f>
        <v/>
      </c>
      <c r="L641" s="21" t="str">
        <f>IF(Data!L641&gt;0,4-Data!L641,"")</f>
        <v/>
      </c>
      <c r="M641" s="21" t="str">
        <f>IF(Data!M641&gt;0,Data!M641-4,"")</f>
        <v/>
      </c>
      <c r="N641" s="21" t="str">
        <f>IF(Data!N641&gt;0,Data!N641-4,"")</f>
        <v/>
      </c>
      <c r="O641" s="21" t="str">
        <f>IF(Data!O641&gt;0,Data!O641-4,"")</f>
        <v/>
      </c>
      <c r="P641" s="21" t="str">
        <f>IF(Data!P641&gt;0,Data!P641-4,"")</f>
        <v/>
      </c>
      <c r="Q641" s="21" t="str">
        <f>IF(Data!Q641&gt;0,4-Data!Q641,"")</f>
        <v/>
      </c>
      <c r="R641" s="21" t="str">
        <f>IF(Data!R641&gt;0,4-Data!R641,"")</f>
        <v/>
      </c>
      <c r="S641" s="21" t="str">
        <f>IF(Data!S641&gt;0,4-Data!S641,"")</f>
        <v/>
      </c>
      <c r="T641" s="21" t="str">
        <f>IF(Data!T641&gt;0,Data!T641-4,"")</f>
        <v/>
      </c>
      <c r="U641" s="21" t="str">
        <f>IF(Data!U641&gt;0,4-Data!U641,"")</f>
        <v/>
      </c>
      <c r="V641" s="21" t="str">
        <f>IF(Data!V641&gt;0,Data!V641-4,"")</f>
        <v/>
      </c>
      <c r="W641" s="21" t="str">
        <f>IF(Data!W641&gt;0,4-Data!W641,"")</f>
        <v/>
      </c>
      <c r="X641" s="21" t="str">
        <f>IF(Data!X641&gt;0,4-Data!X641,"")</f>
        <v/>
      </c>
      <c r="Y641" s="21" t="str">
        <f>IF(Data!Y641&gt;0,4-Data!Y641,"")</f>
        <v/>
      </c>
      <c r="Z641" s="21" t="str">
        <f>IF(Data!Z641&gt;0,Data!Z641-4,"")</f>
        <v/>
      </c>
      <c r="AC641" s="39" t="str">
        <f t="shared" si="1"/>
        <v/>
      </c>
      <c r="AD641" s="39" t="str">
        <f t="shared" si="2"/>
        <v/>
      </c>
      <c r="AE641" s="39" t="str">
        <f t="shared" si="3"/>
        <v/>
      </c>
      <c r="AF641" s="39" t="str">
        <f t="shared" si="4"/>
        <v/>
      </c>
      <c r="AG641" s="39" t="str">
        <f t="shared" si="5"/>
        <v/>
      </c>
      <c r="AH641" s="39" t="str">
        <f t="shared" si="6"/>
        <v/>
      </c>
    </row>
    <row r="642" ht="14.25" customHeight="1">
      <c r="A642" s="21" t="str">
        <f>IF(Data!A642&gt;0,Data!A642-4,"")</f>
        <v/>
      </c>
      <c r="B642" s="21" t="str">
        <f>IF(Data!B642&gt;0,Data!B642-4,"")</f>
        <v/>
      </c>
      <c r="C642" s="21" t="str">
        <f>IF(Data!C642&gt;0,4-Data!C642,"")</f>
        <v/>
      </c>
      <c r="D642" s="21" t="str">
        <f>IF(Data!D642&gt;0,4-Data!D642,"")</f>
        <v/>
      </c>
      <c r="E642" s="21" t="str">
        <f>IF(Data!E642&gt;0,4-Data!E642,"")</f>
        <v/>
      </c>
      <c r="F642" s="21" t="str">
        <f>IF(Data!F642&gt;0,Data!F642-4,"")</f>
        <v/>
      </c>
      <c r="G642" s="21" t="str">
        <f>IF(Data!G642&gt;0,Data!G642-4,"")</f>
        <v/>
      </c>
      <c r="H642" s="21" t="str">
        <f>IF(Data!H642&gt;0,Data!H642-4,"")</f>
        <v/>
      </c>
      <c r="I642" s="21" t="str">
        <f>IF(Data!I642&gt;0,4-Data!I642,"")</f>
        <v/>
      </c>
      <c r="J642" s="21" t="str">
        <f>IF(Data!J642&gt;0,4-Data!J642,"")</f>
        <v/>
      </c>
      <c r="K642" s="21" t="str">
        <f>IF(Data!K642&gt;0,Data!K642-4,"")</f>
        <v/>
      </c>
      <c r="L642" s="21" t="str">
        <f>IF(Data!L642&gt;0,4-Data!L642,"")</f>
        <v/>
      </c>
      <c r="M642" s="21" t="str">
        <f>IF(Data!M642&gt;0,Data!M642-4,"")</f>
        <v/>
      </c>
      <c r="N642" s="21" t="str">
        <f>IF(Data!N642&gt;0,Data!N642-4,"")</f>
        <v/>
      </c>
      <c r="O642" s="21" t="str">
        <f>IF(Data!O642&gt;0,Data!O642-4,"")</f>
        <v/>
      </c>
      <c r="P642" s="21" t="str">
        <f>IF(Data!P642&gt;0,Data!P642-4,"")</f>
        <v/>
      </c>
      <c r="Q642" s="21" t="str">
        <f>IF(Data!Q642&gt;0,4-Data!Q642,"")</f>
        <v/>
      </c>
      <c r="R642" s="21" t="str">
        <f>IF(Data!R642&gt;0,4-Data!R642,"")</f>
        <v/>
      </c>
      <c r="S642" s="21" t="str">
        <f>IF(Data!S642&gt;0,4-Data!S642,"")</f>
        <v/>
      </c>
      <c r="T642" s="21" t="str">
        <f>IF(Data!T642&gt;0,Data!T642-4,"")</f>
        <v/>
      </c>
      <c r="U642" s="21" t="str">
        <f>IF(Data!U642&gt;0,4-Data!U642,"")</f>
        <v/>
      </c>
      <c r="V642" s="21" t="str">
        <f>IF(Data!V642&gt;0,Data!V642-4,"")</f>
        <v/>
      </c>
      <c r="W642" s="21" t="str">
        <f>IF(Data!W642&gt;0,4-Data!W642,"")</f>
        <v/>
      </c>
      <c r="X642" s="21" t="str">
        <f>IF(Data!X642&gt;0,4-Data!X642,"")</f>
        <v/>
      </c>
      <c r="Y642" s="21" t="str">
        <f>IF(Data!Y642&gt;0,4-Data!Y642,"")</f>
        <v/>
      </c>
      <c r="Z642" s="21" t="str">
        <f>IF(Data!Z642&gt;0,Data!Z642-4,"")</f>
        <v/>
      </c>
      <c r="AC642" s="39" t="str">
        <f t="shared" si="1"/>
        <v/>
      </c>
      <c r="AD642" s="39" t="str">
        <f t="shared" si="2"/>
        <v/>
      </c>
      <c r="AE642" s="39" t="str">
        <f t="shared" si="3"/>
        <v/>
      </c>
      <c r="AF642" s="39" t="str">
        <f t="shared" si="4"/>
        <v/>
      </c>
      <c r="AG642" s="39" t="str">
        <f t="shared" si="5"/>
        <v/>
      </c>
      <c r="AH642" s="39" t="str">
        <f t="shared" si="6"/>
        <v/>
      </c>
    </row>
    <row r="643" ht="14.25" customHeight="1">
      <c r="A643" s="21" t="str">
        <f>IF(Data!A643&gt;0,Data!A643-4,"")</f>
        <v/>
      </c>
      <c r="B643" s="21" t="str">
        <f>IF(Data!B643&gt;0,Data!B643-4,"")</f>
        <v/>
      </c>
      <c r="C643" s="21" t="str">
        <f>IF(Data!C643&gt;0,4-Data!C643,"")</f>
        <v/>
      </c>
      <c r="D643" s="21" t="str">
        <f>IF(Data!D643&gt;0,4-Data!D643,"")</f>
        <v/>
      </c>
      <c r="E643" s="21" t="str">
        <f>IF(Data!E643&gt;0,4-Data!E643,"")</f>
        <v/>
      </c>
      <c r="F643" s="21" t="str">
        <f>IF(Data!F643&gt;0,Data!F643-4,"")</f>
        <v/>
      </c>
      <c r="G643" s="21" t="str">
        <f>IF(Data!G643&gt;0,Data!G643-4,"")</f>
        <v/>
      </c>
      <c r="H643" s="21" t="str">
        <f>IF(Data!H643&gt;0,Data!H643-4,"")</f>
        <v/>
      </c>
      <c r="I643" s="21" t="str">
        <f>IF(Data!I643&gt;0,4-Data!I643,"")</f>
        <v/>
      </c>
      <c r="J643" s="21" t="str">
        <f>IF(Data!J643&gt;0,4-Data!J643,"")</f>
        <v/>
      </c>
      <c r="K643" s="21" t="str">
        <f>IF(Data!K643&gt;0,Data!K643-4,"")</f>
        <v/>
      </c>
      <c r="L643" s="21" t="str">
        <f>IF(Data!L643&gt;0,4-Data!L643,"")</f>
        <v/>
      </c>
      <c r="M643" s="21" t="str">
        <f>IF(Data!M643&gt;0,Data!M643-4,"")</f>
        <v/>
      </c>
      <c r="N643" s="21" t="str">
        <f>IF(Data!N643&gt;0,Data!N643-4,"")</f>
        <v/>
      </c>
      <c r="O643" s="21" t="str">
        <f>IF(Data!O643&gt;0,Data!O643-4,"")</f>
        <v/>
      </c>
      <c r="P643" s="21" t="str">
        <f>IF(Data!P643&gt;0,Data!P643-4,"")</f>
        <v/>
      </c>
      <c r="Q643" s="21" t="str">
        <f>IF(Data!Q643&gt;0,4-Data!Q643,"")</f>
        <v/>
      </c>
      <c r="R643" s="21" t="str">
        <f>IF(Data!R643&gt;0,4-Data!R643,"")</f>
        <v/>
      </c>
      <c r="S643" s="21" t="str">
        <f>IF(Data!S643&gt;0,4-Data!S643,"")</f>
        <v/>
      </c>
      <c r="T643" s="21" t="str">
        <f>IF(Data!T643&gt;0,Data!T643-4,"")</f>
        <v/>
      </c>
      <c r="U643" s="21" t="str">
        <f>IF(Data!U643&gt;0,4-Data!U643,"")</f>
        <v/>
      </c>
      <c r="V643" s="21" t="str">
        <f>IF(Data!V643&gt;0,Data!V643-4,"")</f>
        <v/>
      </c>
      <c r="W643" s="21" t="str">
        <f>IF(Data!W643&gt;0,4-Data!W643,"")</f>
        <v/>
      </c>
      <c r="X643" s="21" t="str">
        <f>IF(Data!X643&gt;0,4-Data!X643,"")</f>
        <v/>
      </c>
      <c r="Y643" s="21" t="str">
        <f>IF(Data!Y643&gt;0,4-Data!Y643,"")</f>
        <v/>
      </c>
      <c r="Z643" s="21" t="str">
        <f>IF(Data!Z643&gt;0,Data!Z643-4,"")</f>
        <v/>
      </c>
      <c r="AC643" s="39" t="str">
        <f t="shared" si="1"/>
        <v/>
      </c>
      <c r="AD643" s="39" t="str">
        <f t="shared" si="2"/>
        <v/>
      </c>
      <c r="AE643" s="39" t="str">
        <f t="shared" si="3"/>
        <v/>
      </c>
      <c r="AF643" s="39" t="str">
        <f t="shared" si="4"/>
        <v/>
      </c>
      <c r="AG643" s="39" t="str">
        <f t="shared" si="5"/>
        <v/>
      </c>
      <c r="AH643" s="39" t="str">
        <f t="shared" si="6"/>
        <v/>
      </c>
    </row>
    <row r="644" ht="14.25" customHeight="1">
      <c r="A644" s="21" t="str">
        <f>IF(Data!A644&gt;0,Data!A644-4,"")</f>
        <v/>
      </c>
      <c r="B644" s="21" t="str">
        <f>IF(Data!B644&gt;0,Data!B644-4,"")</f>
        <v/>
      </c>
      <c r="C644" s="21" t="str">
        <f>IF(Data!C644&gt;0,4-Data!C644,"")</f>
        <v/>
      </c>
      <c r="D644" s="21" t="str">
        <f>IF(Data!D644&gt;0,4-Data!D644,"")</f>
        <v/>
      </c>
      <c r="E644" s="21" t="str">
        <f>IF(Data!E644&gt;0,4-Data!E644,"")</f>
        <v/>
      </c>
      <c r="F644" s="21" t="str">
        <f>IF(Data!F644&gt;0,Data!F644-4,"")</f>
        <v/>
      </c>
      <c r="G644" s="21" t="str">
        <f>IF(Data!G644&gt;0,Data!G644-4,"")</f>
        <v/>
      </c>
      <c r="H644" s="21" t="str">
        <f>IF(Data!H644&gt;0,Data!H644-4,"")</f>
        <v/>
      </c>
      <c r="I644" s="21" t="str">
        <f>IF(Data!I644&gt;0,4-Data!I644,"")</f>
        <v/>
      </c>
      <c r="J644" s="21" t="str">
        <f>IF(Data!J644&gt;0,4-Data!J644,"")</f>
        <v/>
      </c>
      <c r="K644" s="21" t="str">
        <f>IF(Data!K644&gt;0,Data!K644-4,"")</f>
        <v/>
      </c>
      <c r="L644" s="21" t="str">
        <f>IF(Data!L644&gt;0,4-Data!L644,"")</f>
        <v/>
      </c>
      <c r="M644" s="21" t="str">
        <f>IF(Data!M644&gt;0,Data!M644-4,"")</f>
        <v/>
      </c>
      <c r="N644" s="21" t="str">
        <f>IF(Data!N644&gt;0,Data!N644-4,"")</f>
        <v/>
      </c>
      <c r="O644" s="21" t="str">
        <f>IF(Data!O644&gt;0,Data!O644-4,"")</f>
        <v/>
      </c>
      <c r="P644" s="21" t="str">
        <f>IF(Data!P644&gt;0,Data!P644-4,"")</f>
        <v/>
      </c>
      <c r="Q644" s="21" t="str">
        <f>IF(Data!Q644&gt;0,4-Data!Q644,"")</f>
        <v/>
      </c>
      <c r="R644" s="21" t="str">
        <f>IF(Data!R644&gt;0,4-Data!R644,"")</f>
        <v/>
      </c>
      <c r="S644" s="21" t="str">
        <f>IF(Data!S644&gt;0,4-Data!S644,"")</f>
        <v/>
      </c>
      <c r="T644" s="21" t="str">
        <f>IF(Data!T644&gt;0,Data!T644-4,"")</f>
        <v/>
      </c>
      <c r="U644" s="21" t="str">
        <f>IF(Data!U644&gt;0,4-Data!U644,"")</f>
        <v/>
      </c>
      <c r="V644" s="21" t="str">
        <f>IF(Data!V644&gt;0,Data!V644-4,"")</f>
        <v/>
      </c>
      <c r="W644" s="21" t="str">
        <f>IF(Data!W644&gt;0,4-Data!W644,"")</f>
        <v/>
      </c>
      <c r="X644" s="21" t="str">
        <f>IF(Data!X644&gt;0,4-Data!X644,"")</f>
        <v/>
      </c>
      <c r="Y644" s="21" t="str">
        <f>IF(Data!Y644&gt;0,4-Data!Y644,"")</f>
        <v/>
      </c>
      <c r="Z644" s="21" t="str">
        <f>IF(Data!Z644&gt;0,Data!Z644-4,"")</f>
        <v/>
      </c>
      <c r="AC644" s="39" t="str">
        <f t="shared" si="1"/>
        <v/>
      </c>
      <c r="AD644" s="39" t="str">
        <f t="shared" si="2"/>
        <v/>
      </c>
      <c r="AE644" s="39" t="str">
        <f t="shared" si="3"/>
        <v/>
      </c>
      <c r="AF644" s="39" t="str">
        <f t="shared" si="4"/>
        <v/>
      </c>
      <c r="AG644" s="39" t="str">
        <f t="shared" si="5"/>
        <v/>
      </c>
      <c r="AH644" s="39" t="str">
        <f t="shared" si="6"/>
        <v/>
      </c>
    </row>
    <row r="645" ht="14.25" customHeight="1">
      <c r="A645" s="21" t="str">
        <f>IF(Data!A645&gt;0,Data!A645-4,"")</f>
        <v/>
      </c>
      <c r="B645" s="21" t="str">
        <f>IF(Data!B645&gt;0,Data!B645-4,"")</f>
        <v/>
      </c>
      <c r="C645" s="21" t="str">
        <f>IF(Data!C645&gt;0,4-Data!C645,"")</f>
        <v/>
      </c>
      <c r="D645" s="21" t="str">
        <f>IF(Data!D645&gt;0,4-Data!D645,"")</f>
        <v/>
      </c>
      <c r="E645" s="21" t="str">
        <f>IF(Data!E645&gt;0,4-Data!E645,"")</f>
        <v/>
      </c>
      <c r="F645" s="21" t="str">
        <f>IF(Data!F645&gt;0,Data!F645-4,"")</f>
        <v/>
      </c>
      <c r="G645" s="21" t="str">
        <f>IF(Data!G645&gt;0,Data!G645-4,"")</f>
        <v/>
      </c>
      <c r="H645" s="21" t="str">
        <f>IF(Data!H645&gt;0,Data!H645-4,"")</f>
        <v/>
      </c>
      <c r="I645" s="21" t="str">
        <f>IF(Data!I645&gt;0,4-Data!I645,"")</f>
        <v/>
      </c>
      <c r="J645" s="21" t="str">
        <f>IF(Data!J645&gt;0,4-Data!J645,"")</f>
        <v/>
      </c>
      <c r="K645" s="21" t="str">
        <f>IF(Data!K645&gt;0,Data!K645-4,"")</f>
        <v/>
      </c>
      <c r="L645" s="21" t="str">
        <f>IF(Data!L645&gt;0,4-Data!L645,"")</f>
        <v/>
      </c>
      <c r="M645" s="21" t="str">
        <f>IF(Data!M645&gt;0,Data!M645-4,"")</f>
        <v/>
      </c>
      <c r="N645" s="21" t="str">
        <f>IF(Data!N645&gt;0,Data!N645-4,"")</f>
        <v/>
      </c>
      <c r="O645" s="21" t="str">
        <f>IF(Data!O645&gt;0,Data!O645-4,"")</f>
        <v/>
      </c>
      <c r="P645" s="21" t="str">
        <f>IF(Data!P645&gt;0,Data!P645-4,"")</f>
        <v/>
      </c>
      <c r="Q645" s="21" t="str">
        <f>IF(Data!Q645&gt;0,4-Data!Q645,"")</f>
        <v/>
      </c>
      <c r="R645" s="21" t="str">
        <f>IF(Data!R645&gt;0,4-Data!R645,"")</f>
        <v/>
      </c>
      <c r="S645" s="21" t="str">
        <f>IF(Data!S645&gt;0,4-Data!S645,"")</f>
        <v/>
      </c>
      <c r="T645" s="21" t="str">
        <f>IF(Data!T645&gt;0,Data!T645-4,"")</f>
        <v/>
      </c>
      <c r="U645" s="21" t="str">
        <f>IF(Data!U645&gt;0,4-Data!U645,"")</f>
        <v/>
      </c>
      <c r="V645" s="21" t="str">
        <f>IF(Data!V645&gt;0,Data!V645-4,"")</f>
        <v/>
      </c>
      <c r="W645" s="21" t="str">
        <f>IF(Data!W645&gt;0,4-Data!W645,"")</f>
        <v/>
      </c>
      <c r="X645" s="21" t="str">
        <f>IF(Data!X645&gt;0,4-Data!X645,"")</f>
        <v/>
      </c>
      <c r="Y645" s="21" t="str">
        <f>IF(Data!Y645&gt;0,4-Data!Y645,"")</f>
        <v/>
      </c>
      <c r="Z645" s="21" t="str">
        <f>IF(Data!Z645&gt;0,Data!Z645-4,"")</f>
        <v/>
      </c>
      <c r="AC645" s="39" t="str">
        <f t="shared" si="1"/>
        <v/>
      </c>
      <c r="AD645" s="39" t="str">
        <f t="shared" si="2"/>
        <v/>
      </c>
      <c r="AE645" s="39" t="str">
        <f t="shared" si="3"/>
        <v/>
      </c>
      <c r="AF645" s="39" t="str">
        <f t="shared" si="4"/>
        <v/>
      </c>
      <c r="AG645" s="39" t="str">
        <f t="shared" si="5"/>
        <v/>
      </c>
      <c r="AH645" s="39" t="str">
        <f t="shared" si="6"/>
        <v/>
      </c>
    </row>
    <row r="646" ht="14.25" customHeight="1">
      <c r="A646" s="21" t="str">
        <f>IF(Data!A646&gt;0,Data!A646-4,"")</f>
        <v/>
      </c>
      <c r="B646" s="21" t="str">
        <f>IF(Data!B646&gt;0,Data!B646-4,"")</f>
        <v/>
      </c>
      <c r="C646" s="21" t="str">
        <f>IF(Data!C646&gt;0,4-Data!C646,"")</f>
        <v/>
      </c>
      <c r="D646" s="21" t="str">
        <f>IF(Data!D646&gt;0,4-Data!D646,"")</f>
        <v/>
      </c>
      <c r="E646" s="21" t="str">
        <f>IF(Data!E646&gt;0,4-Data!E646,"")</f>
        <v/>
      </c>
      <c r="F646" s="21" t="str">
        <f>IF(Data!F646&gt;0,Data!F646-4,"")</f>
        <v/>
      </c>
      <c r="G646" s="21" t="str">
        <f>IF(Data!G646&gt;0,Data!G646-4,"")</f>
        <v/>
      </c>
      <c r="H646" s="21" t="str">
        <f>IF(Data!H646&gt;0,Data!H646-4,"")</f>
        <v/>
      </c>
      <c r="I646" s="21" t="str">
        <f>IF(Data!I646&gt;0,4-Data!I646,"")</f>
        <v/>
      </c>
      <c r="J646" s="21" t="str">
        <f>IF(Data!J646&gt;0,4-Data!J646,"")</f>
        <v/>
      </c>
      <c r="K646" s="21" t="str">
        <f>IF(Data!K646&gt;0,Data!K646-4,"")</f>
        <v/>
      </c>
      <c r="L646" s="21" t="str">
        <f>IF(Data!L646&gt;0,4-Data!L646,"")</f>
        <v/>
      </c>
      <c r="M646" s="21" t="str">
        <f>IF(Data!M646&gt;0,Data!M646-4,"")</f>
        <v/>
      </c>
      <c r="N646" s="21" t="str">
        <f>IF(Data!N646&gt;0,Data!N646-4,"")</f>
        <v/>
      </c>
      <c r="O646" s="21" t="str">
        <f>IF(Data!O646&gt;0,Data!O646-4,"")</f>
        <v/>
      </c>
      <c r="P646" s="21" t="str">
        <f>IF(Data!P646&gt;0,Data!P646-4,"")</f>
        <v/>
      </c>
      <c r="Q646" s="21" t="str">
        <f>IF(Data!Q646&gt;0,4-Data!Q646,"")</f>
        <v/>
      </c>
      <c r="R646" s="21" t="str">
        <f>IF(Data!R646&gt;0,4-Data!R646,"")</f>
        <v/>
      </c>
      <c r="S646" s="21" t="str">
        <f>IF(Data!S646&gt;0,4-Data!S646,"")</f>
        <v/>
      </c>
      <c r="T646" s="21" t="str">
        <f>IF(Data!T646&gt;0,Data!T646-4,"")</f>
        <v/>
      </c>
      <c r="U646" s="21" t="str">
        <f>IF(Data!U646&gt;0,4-Data!U646,"")</f>
        <v/>
      </c>
      <c r="V646" s="21" t="str">
        <f>IF(Data!V646&gt;0,Data!V646-4,"")</f>
        <v/>
      </c>
      <c r="W646" s="21" t="str">
        <f>IF(Data!W646&gt;0,4-Data!W646,"")</f>
        <v/>
      </c>
      <c r="X646" s="21" t="str">
        <f>IF(Data!X646&gt;0,4-Data!X646,"")</f>
        <v/>
      </c>
      <c r="Y646" s="21" t="str">
        <f>IF(Data!Y646&gt;0,4-Data!Y646,"")</f>
        <v/>
      </c>
      <c r="Z646" s="21" t="str">
        <f>IF(Data!Z646&gt;0,Data!Z646-4,"")</f>
        <v/>
      </c>
      <c r="AC646" s="39" t="str">
        <f t="shared" si="1"/>
        <v/>
      </c>
      <c r="AD646" s="39" t="str">
        <f t="shared" si="2"/>
        <v/>
      </c>
      <c r="AE646" s="39" t="str">
        <f t="shared" si="3"/>
        <v/>
      </c>
      <c r="AF646" s="39" t="str">
        <f t="shared" si="4"/>
        <v/>
      </c>
      <c r="AG646" s="39" t="str">
        <f t="shared" si="5"/>
        <v/>
      </c>
      <c r="AH646" s="39" t="str">
        <f t="shared" si="6"/>
        <v/>
      </c>
    </row>
    <row r="647" ht="14.25" customHeight="1">
      <c r="A647" s="21" t="str">
        <f>IF(Data!A647&gt;0,Data!A647-4,"")</f>
        <v/>
      </c>
      <c r="B647" s="21" t="str">
        <f>IF(Data!B647&gt;0,Data!B647-4,"")</f>
        <v/>
      </c>
      <c r="C647" s="21" t="str">
        <f>IF(Data!C647&gt;0,4-Data!C647,"")</f>
        <v/>
      </c>
      <c r="D647" s="21" t="str">
        <f>IF(Data!D647&gt;0,4-Data!D647,"")</f>
        <v/>
      </c>
      <c r="E647" s="21" t="str">
        <f>IF(Data!E647&gt;0,4-Data!E647,"")</f>
        <v/>
      </c>
      <c r="F647" s="21" t="str">
        <f>IF(Data!F647&gt;0,Data!F647-4,"")</f>
        <v/>
      </c>
      <c r="G647" s="21" t="str">
        <f>IF(Data!G647&gt;0,Data!G647-4,"")</f>
        <v/>
      </c>
      <c r="H647" s="21" t="str">
        <f>IF(Data!H647&gt;0,Data!H647-4,"")</f>
        <v/>
      </c>
      <c r="I647" s="21" t="str">
        <f>IF(Data!I647&gt;0,4-Data!I647,"")</f>
        <v/>
      </c>
      <c r="J647" s="21" t="str">
        <f>IF(Data!J647&gt;0,4-Data!J647,"")</f>
        <v/>
      </c>
      <c r="K647" s="21" t="str">
        <f>IF(Data!K647&gt;0,Data!K647-4,"")</f>
        <v/>
      </c>
      <c r="L647" s="21" t="str">
        <f>IF(Data!L647&gt;0,4-Data!L647,"")</f>
        <v/>
      </c>
      <c r="M647" s="21" t="str">
        <f>IF(Data!M647&gt;0,Data!M647-4,"")</f>
        <v/>
      </c>
      <c r="N647" s="21" t="str">
        <f>IF(Data!N647&gt;0,Data!N647-4,"")</f>
        <v/>
      </c>
      <c r="O647" s="21" t="str">
        <f>IF(Data!O647&gt;0,Data!O647-4,"")</f>
        <v/>
      </c>
      <c r="P647" s="21" t="str">
        <f>IF(Data!P647&gt;0,Data!P647-4,"")</f>
        <v/>
      </c>
      <c r="Q647" s="21" t="str">
        <f>IF(Data!Q647&gt;0,4-Data!Q647,"")</f>
        <v/>
      </c>
      <c r="R647" s="21" t="str">
        <f>IF(Data!R647&gt;0,4-Data!R647,"")</f>
        <v/>
      </c>
      <c r="S647" s="21" t="str">
        <f>IF(Data!S647&gt;0,4-Data!S647,"")</f>
        <v/>
      </c>
      <c r="T647" s="21" t="str">
        <f>IF(Data!T647&gt;0,Data!T647-4,"")</f>
        <v/>
      </c>
      <c r="U647" s="21" t="str">
        <f>IF(Data!U647&gt;0,4-Data!U647,"")</f>
        <v/>
      </c>
      <c r="V647" s="21" t="str">
        <f>IF(Data!V647&gt;0,Data!V647-4,"")</f>
        <v/>
      </c>
      <c r="W647" s="21" t="str">
        <f>IF(Data!W647&gt;0,4-Data!W647,"")</f>
        <v/>
      </c>
      <c r="X647" s="21" t="str">
        <f>IF(Data!X647&gt;0,4-Data!X647,"")</f>
        <v/>
      </c>
      <c r="Y647" s="21" t="str">
        <f>IF(Data!Y647&gt;0,4-Data!Y647,"")</f>
        <v/>
      </c>
      <c r="Z647" s="21" t="str">
        <f>IF(Data!Z647&gt;0,Data!Z647-4,"")</f>
        <v/>
      </c>
      <c r="AC647" s="39" t="str">
        <f t="shared" si="1"/>
        <v/>
      </c>
      <c r="AD647" s="39" t="str">
        <f t="shared" si="2"/>
        <v/>
      </c>
      <c r="AE647" s="39" t="str">
        <f t="shared" si="3"/>
        <v/>
      </c>
      <c r="AF647" s="39" t="str">
        <f t="shared" si="4"/>
        <v/>
      </c>
      <c r="AG647" s="39" t="str">
        <f t="shared" si="5"/>
        <v/>
      </c>
      <c r="AH647" s="39" t="str">
        <f t="shared" si="6"/>
        <v/>
      </c>
    </row>
    <row r="648" ht="14.25" customHeight="1">
      <c r="A648" s="21" t="str">
        <f>IF(Data!A648&gt;0,Data!A648-4,"")</f>
        <v/>
      </c>
      <c r="B648" s="21" t="str">
        <f>IF(Data!B648&gt;0,Data!B648-4,"")</f>
        <v/>
      </c>
      <c r="C648" s="21" t="str">
        <f>IF(Data!C648&gt;0,4-Data!C648,"")</f>
        <v/>
      </c>
      <c r="D648" s="21" t="str">
        <f>IF(Data!D648&gt;0,4-Data!D648,"")</f>
        <v/>
      </c>
      <c r="E648" s="21" t="str">
        <f>IF(Data!E648&gt;0,4-Data!E648,"")</f>
        <v/>
      </c>
      <c r="F648" s="21" t="str">
        <f>IF(Data!F648&gt;0,Data!F648-4,"")</f>
        <v/>
      </c>
      <c r="G648" s="21" t="str">
        <f>IF(Data!G648&gt;0,Data!G648-4,"")</f>
        <v/>
      </c>
      <c r="H648" s="21" t="str">
        <f>IF(Data!H648&gt;0,Data!H648-4,"")</f>
        <v/>
      </c>
      <c r="I648" s="21" t="str">
        <f>IF(Data!I648&gt;0,4-Data!I648,"")</f>
        <v/>
      </c>
      <c r="J648" s="21" t="str">
        <f>IF(Data!J648&gt;0,4-Data!J648,"")</f>
        <v/>
      </c>
      <c r="K648" s="21" t="str">
        <f>IF(Data!K648&gt;0,Data!K648-4,"")</f>
        <v/>
      </c>
      <c r="L648" s="21" t="str">
        <f>IF(Data!L648&gt;0,4-Data!L648,"")</f>
        <v/>
      </c>
      <c r="M648" s="21" t="str">
        <f>IF(Data!M648&gt;0,Data!M648-4,"")</f>
        <v/>
      </c>
      <c r="N648" s="21" t="str">
        <f>IF(Data!N648&gt;0,Data!N648-4,"")</f>
        <v/>
      </c>
      <c r="O648" s="21" t="str">
        <f>IF(Data!O648&gt;0,Data!O648-4,"")</f>
        <v/>
      </c>
      <c r="P648" s="21" t="str">
        <f>IF(Data!P648&gt;0,Data!P648-4,"")</f>
        <v/>
      </c>
      <c r="Q648" s="21" t="str">
        <f>IF(Data!Q648&gt;0,4-Data!Q648,"")</f>
        <v/>
      </c>
      <c r="R648" s="21" t="str">
        <f>IF(Data!R648&gt;0,4-Data!R648,"")</f>
        <v/>
      </c>
      <c r="S648" s="21" t="str">
        <f>IF(Data!S648&gt;0,4-Data!S648,"")</f>
        <v/>
      </c>
      <c r="T648" s="21" t="str">
        <f>IF(Data!T648&gt;0,Data!T648-4,"")</f>
        <v/>
      </c>
      <c r="U648" s="21" t="str">
        <f>IF(Data!U648&gt;0,4-Data!U648,"")</f>
        <v/>
      </c>
      <c r="V648" s="21" t="str">
        <f>IF(Data!V648&gt;0,Data!V648-4,"")</f>
        <v/>
      </c>
      <c r="W648" s="21" t="str">
        <f>IF(Data!W648&gt;0,4-Data!W648,"")</f>
        <v/>
      </c>
      <c r="X648" s="21" t="str">
        <f>IF(Data!X648&gt;0,4-Data!X648,"")</f>
        <v/>
      </c>
      <c r="Y648" s="21" t="str">
        <f>IF(Data!Y648&gt;0,4-Data!Y648,"")</f>
        <v/>
      </c>
      <c r="Z648" s="21" t="str">
        <f>IF(Data!Z648&gt;0,Data!Z648-4,"")</f>
        <v/>
      </c>
      <c r="AC648" s="39" t="str">
        <f t="shared" si="1"/>
        <v/>
      </c>
      <c r="AD648" s="39" t="str">
        <f t="shared" si="2"/>
        <v/>
      </c>
      <c r="AE648" s="39" t="str">
        <f t="shared" si="3"/>
        <v/>
      </c>
      <c r="AF648" s="39" t="str">
        <f t="shared" si="4"/>
        <v/>
      </c>
      <c r="AG648" s="39" t="str">
        <f t="shared" si="5"/>
        <v/>
      </c>
      <c r="AH648" s="39" t="str">
        <f t="shared" si="6"/>
        <v/>
      </c>
    </row>
    <row r="649" ht="14.25" customHeight="1">
      <c r="A649" s="21" t="str">
        <f>IF(Data!A649&gt;0,Data!A649-4,"")</f>
        <v/>
      </c>
      <c r="B649" s="21" t="str">
        <f>IF(Data!B649&gt;0,Data!B649-4,"")</f>
        <v/>
      </c>
      <c r="C649" s="21" t="str">
        <f>IF(Data!C649&gt;0,4-Data!C649,"")</f>
        <v/>
      </c>
      <c r="D649" s="21" t="str">
        <f>IF(Data!D649&gt;0,4-Data!D649,"")</f>
        <v/>
      </c>
      <c r="E649" s="21" t="str">
        <f>IF(Data!E649&gt;0,4-Data!E649,"")</f>
        <v/>
      </c>
      <c r="F649" s="21" t="str">
        <f>IF(Data!F649&gt;0,Data!F649-4,"")</f>
        <v/>
      </c>
      <c r="G649" s="21" t="str">
        <f>IF(Data!G649&gt;0,Data!G649-4,"")</f>
        <v/>
      </c>
      <c r="H649" s="21" t="str">
        <f>IF(Data!H649&gt;0,Data!H649-4,"")</f>
        <v/>
      </c>
      <c r="I649" s="21" t="str">
        <f>IF(Data!I649&gt;0,4-Data!I649,"")</f>
        <v/>
      </c>
      <c r="J649" s="21" t="str">
        <f>IF(Data!J649&gt;0,4-Data!J649,"")</f>
        <v/>
      </c>
      <c r="K649" s="21" t="str">
        <f>IF(Data!K649&gt;0,Data!K649-4,"")</f>
        <v/>
      </c>
      <c r="L649" s="21" t="str">
        <f>IF(Data!L649&gt;0,4-Data!L649,"")</f>
        <v/>
      </c>
      <c r="M649" s="21" t="str">
        <f>IF(Data!M649&gt;0,Data!M649-4,"")</f>
        <v/>
      </c>
      <c r="N649" s="21" t="str">
        <f>IF(Data!N649&gt;0,Data!N649-4,"")</f>
        <v/>
      </c>
      <c r="O649" s="21" t="str">
        <f>IF(Data!O649&gt;0,Data!O649-4,"")</f>
        <v/>
      </c>
      <c r="P649" s="21" t="str">
        <f>IF(Data!P649&gt;0,Data!P649-4,"")</f>
        <v/>
      </c>
      <c r="Q649" s="21" t="str">
        <f>IF(Data!Q649&gt;0,4-Data!Q649,"")</f>
        <v/>
      </c>
      <c r="R649" s="21" t="str">
        <f>IF(Data!R649&gt;0,4-Data!R649,"")</f>
        <v/>
      </c>
      <c r="S649" s="21" t="str">
        <f>IF(Data!S649&gt;0,4-Data!S649,"")</f>
        <v/>
      </c>
      <c r="T649" s="21" t="str">
        <f>IF(Data!T649&gt;0,Data!T649-4,"")</f>
        <v/>
      </c>
      <c r="U649" s="21" t="str">
        <f>IF(Data!U649&gt;0,4-Data!U649,"")</f>
        <v/>
      </c>
      <c r="V649" s="21" t="str">
        <f>IF(Data!V649&gt;0,Data!V649-4,"")</f>
        <v/>
      </c>
      <c r="W649" s="21" t="str">
        <f>IF(Data!W649&gt;0,4-Data!W649,"")</f>
        <v/>
      </c>
      <c r="X649" s="21" t="str">
        <f>IF(Data!X649&gt;0,4-Data!X649,"")</f>
        <v/>
      </c>
      <c r="Y649" s="21" t="str">
        <f>IF(Data!Y649&gt;0,4-Data!Y649,"")</f>
        <v/>
      </c>
      <c r="Z649" s="21" t="str">
        <f>IF(Data!Z649&gt;0,Data!Z649-4,"")</f>
        <v/>
      </c>
      <c r="AC649" s="39" t="str">
        <f t="shared" si="1"/>
        <v/>
      </c>
      <c r="AD649" s="39" t="str">
        <f t="shared" si="2"/>
        <v/>
      </c>
      <c r="AE649" s="39" t="str">
        <f t="shared" si="3"/>
        <v/>
      </c>
      <c r="AF649" s="39" t="str">
        <f t="shared" si="4"/>
        <v/>
      </c>
      <c r="AG649" s="39" t="str">
        <f t="shared" si="5"/>
        <v/>
      </c>
      <c r="AH649" s="39" t="str">
        <f t="shared" si="6"/>
        <v/>
      </c>
    </row>
    <row r="650" ht="14.25" customHeight="1">
      <c r="A650" s="21" t="str">
        <f>IF(Data!A650&gt;0,Data!A650-4,"")</f>
        <v/>
      </c>
      <c r="B650" s="21" t="str">
        <f>IF(Data!B650&gt;0,Data!B650-4,"")</f>
        <v/>
      </c>
      <c r="C650" s="21" t="str">
        <f>IF(Data!C650&gt;0,4-Data!C650,"")</f>
        <v/>
      </c>
      <c r="D650" s="21" t="str">
        <f>IF(Data!D650&gt;0,4-Data!D650,"")</f>
        <v/>
      </c>
      <c r="E650" s="21" t="str">
        <f>IF(Data!E650&gt;0,4-Data!E650,"")</f>
        <v/>
      </c>
      <c r="F650" s="21" t="str">
        <f>IF(Data!F650&gt;0,Data!F650-4,"")</f>
        <v/>
      </c>
      <c r="G650" s="21" t="str">
        <f>IF(Data!G650&gt;0,Data!G650-4,"")</f>
        <v/>
      </c>
      <c r="H650" s="21" t="str">
        <f>IF(Data!H650&gt;0,Data!H650-4,"")</f>
        <v/>
      </c>
      <c r="I650" s="21" t="str">
        <f>IF(Data!I650&gt;0,4-Data!I650,"")</f>
        <v/>
      </c>
      <c r="J650" s="21" t="str">
        <f>IF(Data!J650&gt;0,4-Data!J650,"")</f>
        <v/>
      </c>
      <c r="K650" s="21" t="str">
        <f>IF(Data!K650&gt;0,Data!K650-4,"")</f>
        <v/>
      </c>
      <c r="L650" s="21" t="str">
        <f>IF(Data!L650&gt;0,4-Data!L650,"")</f>
        <v/>
      </c>
      <c r="M650" s="21" t="str">
        <f>IF(Data!M650&gt;0,Data!M650-4,"")</f>
        <v/>
      </c>
      <c r="N650" s="21" t="str">
        <f>IF(Data!N650&gt;0,Data!N650-4,"")</f>
        <v/>
      </c>
      <c r="O650" s="21" t="str">
        <f>IF(Data!O650&gt;0,Data!O650-4,"")</f>
        <v/>
      </c>
      <c r="P650" s="21" t="str">
        <f>IF(Data!P650&gt;0,Data!P650-4,"")</f>
        <v/>
      </c>
      <c r="Q650" s="21" t="str">
        <f>IF(Data!Q650&gt;0,4-Data!Q650,"")</f>
        <v/>
      </c>
      <c r="R650" s="21" t="str">
        <f>IF(Data!R650&gt;0,4-Data!R650,"")</f>
        <v/>
      </c>
      <c r="S650" s="21" t="str">
        <f>IF(Data!S650&gt;0,4-Data!S650,"")</f>
        <v/>
      </c>
      <c r="T650" s="21" t="str">
        <f>IF(Data!T650&gt;0,Data!T650-4,"")</f>
        <v/>
      </c>
      <c r="U650" s="21" t="str">
        <f>IF(Data!U650&gt;0,4-Data!U650,"")</f>
        <v/>
      </c>
      <c r="V650" s="21" t="str">
        <f>IF(Data!V650&gt;0,Data!V650-4,"")</f>
        <v/>
      </c>
      <c r="W650" s="21" t="str">
        <f>IF(Data!W650&gt;0,4-Data!W650,"")</f>
        <v/>
      </c>
      <c r="X650" s="21" t="str">
        <f>IF(Data!X650&gt;0,4-Data!X650,"")</f>
        <v/>
      </c>
      <c r="Y650" s="21" t="str">
        <f>IF(Data!Y650&gt;0,4-Data!Y650,"")</f>
        <v/>
      </c>
      <c r="Z650" s="21" t="str">
        <f>IF(Data!Z650&gt;0,Data!Z650-4,"")</f>
        <v/>
      </c>
      <c r="AC650" s="39" t="str">
        <f t="shared" si="1"/>
        <v/>
      </c>
      <c r="AD650" s="39" t="str">
        <f t="shared" si="2"/>
        <v/>
      </c>
      <c r="AE650" s="39" t="str">
        <f t="shared" si="3"/>
        <v/>
      </c>
      <c r="AF650" s="39" t="str">
        <f t="shared" si="4"/>
        <v/>
      </c>
      <c r="AG650" s="39" t="str">
        <f t="shared" si="5"/>
        <v/>
      </c>
      <c r="AH650" s="39" t="str">
        <f t="shared" si="6"/>
        <v/>
      </c>
    </row>
    <row r="651" ht="14.25" customHeight="1">
      <c r="A651" s="21" t="str">
        <f>IF(Data!A651&gt;0,Data!A651-4,"")</f>
        <v/>
      </c>
      <c r="B651" s="21" t="str">
        <f>IF(Data!B651&gt;0,Data!B651-4,"")</f>
        <v/>
      </c>
      <c r="C651" s="21" t="str">
        <f>IF(Data!C651&gt;0,4-Data!C651,"")</f>
        <v/>
      </c>
      <c r="D651" s="21" t="str">
        <f>IF(Data!D651&gt;0,4-Data!D651,"")</f>
        <v/>
      </c>
      <c r="E651" s="21" t="str">
        <f>IF(Data!E651&gt;0,4-Data!E651,"")</f>
        <v/>
      </c>
      <c r="F651" s="21" t="str">
        <f>IF(Data!F651&gt;0,Data!F651-4,"")</f>
        <v/>
      </c>
      <c r="G651" s="21" t="str">
        <f>IF(Data!G651&gt;0,Data!G651-4,"")</f>
        <v/>
      </c>
      <c r="H651" s="21" t="str">
        <f>IF(Data!H651&gt;0,Data!H651-4,"")</f>
        <v/>
      </c>
      <c r="I651" s="21" t="str">
        <f>IF(Data!I651&gt;0,4-Data!I651,"")</f>
        <v/>
      </c>
      <c r="J651" s="21" t="str">
        <f>IF(Data!J651&gt;0,4-Data!J651,"")</f>
        <v/>
      </c>
      <c r="K651" s="21" t="str">
        <f>IF(Data!K651&gt;0,Data!K651-4,"")</f>
        <v/>
      </c>
      <c r="L651" s="21" t="str">
        <f>IF(Data!L651&gt;0,4-Data!L651,"")</f>
        <v/>
      </c>
      <c r="M651" s="21" t="str">
        <f>IF(Data!M651&gt;0,Data!M651-4,"")</f>
        <v/>
      </c>
      <c r="N651" s="21" t="str">
        <f>IF(Data!N651&gt;0,Data!N651-4,"")</f>
        <v/>
      </c>
      <c r="O651" s="21" t="str">
        <f>IF(Data!O651&gt;0,Data!O651-4,"")</f>
        <v/>
      </c>
      <c r="P651" s="21" t="str">
        <f>IF(Data!P651&gt;0,Data!P651-4,"")</f>
        <v/>
      </c>
      <c r="Q651" s="21" t="str">
        <f>IF(Data!Q651&gt;0,4-Data!Q651,"")</f>
        <v/>
      </c>
      <c r="R651" s="21" t="str">
        <f>IF(Data!R651&gt;0,4-Data!R651,"")</f>
        <v/>
      </c>
      <c r="S651" s="21" t="str">
        <f>IF(Data!S651&gt;0,4-Data!S651,"")</f>
        <v/>
      </c>
      <c r="T651" s="21" t="str">
        <f>IF(Data!T651&gt;0,Data!T651-4,"")</f>
        <v/>
      </c>
      <c r="U651" s="21" t="str">
        <f>IF(Data!U651&gt;0,4-Data!U651,"")</f>
        <v/>
      </c>
      <c r="V651" s="21" t="str">
        <f>IF(Data!V651&gt;0,Data!V651-4,"")</f>
        <v/>
      </c>
      <c r="W651" s="21" t="str">
        <f>IF(Data!W651&gt;0,4-Data!W651,"")</f>
        <v/>
      </c>
      <c r="X651" s="21" t="str">
        <f>IF(Data!X651&gt;0,4-Data!X651,"")</f>
        <v/>
      </c>
      <c r="Y651" s="21" t="str">
        <f>IF(Data!Y651&gt;0,4-Data!Y651,"")</f>
        <v/>
      </c>
      <c r="Z651" s="21" t="str">
        <f>IF(Data!Z651&gt;0,Data!Z651-4,"")</f>
        <v/>
      </c>
      <c r="AC651" s="39" t="str">
        <f t="shared" si="1"/>
        <v/>
      </c>
      <c r="AD651" s="39" t="str">
        <f t="shared" si="2"/>
        <v/>
      </c>
      <c r="AE651" s="39" t="str">
        <f t="shared" si="3"/>
        <v/>
      </c>
      <c r="AF651" s="39" t="str">
        <f t="shared" si="4"/>
        <v/>
      </c>
      <c r="AG651" s="39" t="str">
        <f t="shared" si="5"/>
        <v/>
      </c>
      <c r="AH651" s="39" t="str">
        <f t="shared" si="6"/>
        <v/>
      </c>
    </row>
    <row r="652" ht="14.25" customHeight="1">
      <c r="A652" s="21" t="str">
        <f>IF(Data!A652&gt;0,Data!A652-4,"")</f>
        <v/>
      </c>
      <c r="B652" s="21" t="str">
        <f>IF(Data!B652&gt;0,Data!B652-4,"")</f>
        <v/>
      </c>
      <c r="C652" s="21" t="str">
        <f>IF(Data!C652&gt;0,4-Data!C652,"")</f>
        <v/>
      </c>
      <c r="D652" s="21" t="str">
        <f>IF(Data!D652&gt;0,4-Data!D652,"")</f>
        <v/>
      </c>
      <c r="E652" s="21" t="str">
        <f>IF(Data!E652&gt;0,4-Data!E652,"")</f>
        <v/>
      </c>
      <c r="F652" s="21" t="str">
        <f>IF(Data!F652&gt;0,Data!F652-4,"")</f>
        <v/>
      </c>
      <c r="G652" s="21" t="str">
        <f>IF(Data!G652&gt;0,Data!G652-4,"")</f>
        <v/>
      </c>
      <c r="H652" s="21" t="str">
        <f>IF(Data!H652&gt;0,Data!H652-4,"")</f>
        <v/>
      </c>
      <c r="I652" s="21" t="str">
        <f>IF(Data!I652&gt;0,4-Data!I652,"")</f>
        <v/>
      </c>
      <c r="J652" s="21" t="str">
        <f>IF(Data!J652&gt;0,4-Data!J652,"")</f>
        <v/>
      </c>
      <c r="K652" s="21" t="str">
        <f>IF(Data!K652&gt;0,Data!K652-4,"")</f>
        <v/>
      </c>
      <c r="L652" s="21" t="str">
        <f>IF(Data!L652&gt;0,4-Data!L652,"")</f>
        <v/>
      </c>
      <c r="M652" s="21" t="str">
        <f>IF(Data!M652&gt;0,Data!M652-4,"")</f>
        <v/>
      </c>
      <c r="N652" s="21" t="str">
        <f>IF(Data!N652&gt;0,Data!N652-4,"")</f>
        <v/>
      </c>
      <c r="O652" s="21" t="str">
        <f>IF(Data!O652&gt;0,Data!O652-4,"")</f>
        <v/>
      </c>
      <c r="P652" s="21" t="str">
        <f>IF(Data!P652&gt;0,Data!P652-4,"")</f>
        <v/>
      </c>
      <c r="Q652" s="21" t="str">
        <f>IF(Data!Q652&gt;0,4-Data!Q652,"")</f>
        <v/>
      </c>
      <c r="R652" s="21" t="str">
        <f>IF(Data!R652&gt;0,4-Data!R652,"")</f>
        <v/>
      </c>
      <c r="S652" s="21" t="str">
        <f>IF(Data!S652&gt;0,4-Data!S652,"")</f>
        <v/>
      </c>
      <c r="T652" s="21" t="str">
        <f>IF(Data!T652&gt;0,Data!T652-4,"")</f>
        <v/>
      </c>
      <c r="U652" s="21" t="str">
        <f>IF(Data!U652&gt;0,4-Data!U652,"")</f>
        <v/>
      </c>
      <c r="V652" s="21" t="str">
        <f>IF(Data!V652&gt;0,Data!V652-4,"")</f>
        <v/>
      </c>
      <c r="W652" s="21" t="str">
        <f>IF(Data!W652&gt;0,4-Data!W652,"")</f>
        <v/>
      </c>
      <c r="X652" s="21" t="str">
        <f>IF(Data!X652&gt;0,4-Data!X652,"")</f>
        <v/>
      </c>
      <c r="Y652" s="21" t="str">
        <f>IF(Data!Y652&gt;0,4-Data!Y652,"")</f>
        <v/>
      </c>
      <c r="Z652" s="21" t="str">
        <f>IF(Data!Z652&gt;0,Data!Z652-4,"")</f>
        <v/>
      </c>
      <c r="AC652" s="39" t="str">
        <f t="shared" si="1"/>
        <v/>
      </c>
      <c r="AD652" s="39" t="str">
        <f t="shared" si="2"/>
        <v/>
      </c>
      <c r="AE652" s="39" t="str">
        <f t="shared" si="3"/>
        <v/>
      </c>
      <c r="AF652" s="39" t="str">
        <f t="shared" si="4"/>
        <v/>
      </c>
      <c r="AG652" s="39" t="str">
        <f t="shared" si="5"/>
        <v/>
      </c>
      <c r="AH652" s="39" t="str">
        <f t="shared" si="6"/>
        <v/>
      </c>
    </row>
    <row r="653" ht="14.25" customHeight="1">
      <c r="A653" s="21" t="str">
        <f>IF(Data!A653&gt;0,Data!A653-4,"")</f>
        <v/>
      </c>
      <c r="B653" s="21" t="str">
        <f>IF(Data!B653&gt;0,Data!B653-4,"")</f>
        <v/>
      </c>
      <c r="C653" s="21" t="str">
        <f>IF(Data!C653&gt;0,4-Data!C653,"")</f>
        <v/>
      </c>
      <c r="D653" s="21" t="str">
        <f>IF(Data!D653&gt;0,4-Data!D653,"")</f>
        <v/>
      </c>
      <c r="E653" s="21" t="str">
        <f>IF(Data!E653&gt;0,4-Data!E653,"")</f>
        <v/>
      </c>
      <c r="F653" s="21" t="str">
        <f>IF(Data!F653&gt;0,Data!F653-4,"")</f>
        <v/>
      </c>
      <c r="G653" s="21" t="str">
        <f>IF(Data!G653&gt;0,Data!G653-4,"")</f>
        <v/>
      </c>
      <c r="H653" s="21" t="str">
        <f>IF(Data!H653&gt;0,Data!H653-4,"")</f>
        <v/>
      </c>
      <c r="I653" s="21" t="str">
        <f>IF(Data!I653&gt;0,4-Data!I653,"")</f>
        <v/>
      </c>
      <c r="J653" s="21" t="str">
        <f>IF(Data!J653&gt;0,4-Data!J653,"")</f>
        <v/>
      </c>
      <c r="K653" s="21" t="str">
        <f>IF(Data!K653&gt;0,Data!K653-4,"")</f>
        <v/>
      </c>
      <c r="L653" s="21" t="str">
        <f>IF(Data!L653&gt;0,4-Data!L653,"")</f>
        <v/>
      </c>
      <c r="M653" s="21" t="str">
        <f>IF(Data!M653&gt;0,Data!M653-4,"")</f>
        <v/>
      </c>
      <c r="N653" s="21" t="str">
        <f>IF(Data!N653&gt;0,Data!N653-4,"")</f>
        <v/>
      </c>
      <c r="O653" s="21" t="str">
        <f>IF(Data!O653&gt;0,Data!O653-4,"")</f>
        <v/>
      </c>
      <c r="P653" s="21" t="str">
        <f>IF(Data!P653&gt;0,Data!P653-4,"")</f>
        <v/>
      </c>
      <c r="Q653" s="21" t="str">
        <f>IF(Data!Q653&gt;0,4-Data!Q653,"")</f>
        <v/>
      </c>
      <c r="R653" s="21" t="str">
        <f>IF(Data!R653&gt;0,4-Data!R653,"")</f>
        <v/>
      </c>
      <c r="S653" s="21" t="str">
        <f>IF(Data!S653&gt;0,4-Data!S653,"")</f>
        <v/>
      </c>
      <c r="T653" s="21" t="str">
        <f>IF(Data!T653&gt;0,Data!T653-4,"")</f>
        <v/>
      </c>
      <c r="U653" s="21" t="str">
        <f>IF(Data!U653&gt;0,4-Data!U653,"")</f>
        <v/>
      </c>
      <c r="V653" s="21" t="str">
        <f>IF(Data!V653&gt;0,Data!V653-4,"")</f>
        <v/>
      </c>
      <c r="W653" s="21" t="str">
        <f>IF(Data!W653&gt;0,4-Data!W653,"")</f>
        <v/>
      </c>
      <c r="X653" s="21" t="str">
        <f>IF(Data!X653&gt;0,4-Data!X653,"")</f>
        <v/>
      </c>
      <c r="Y653" s="21" t="str">
        <f>IF(Data!Y653&gt;0,4-Data!Y653,"")</f>
        <v/>
      </c>
      <c r="Z653" s="21" t="str">
        <f>IF(Data!Z653&gt;0,Data!Z653-4,"")</f>
        <v/>
      </c>
      <c r="AC653" s="39" t="str">
        <f t="shared" si="1"/>
        <v/>
      </c>
      <c r="AD653" s="39" t="str">
        <f t="shared" si="2"/>
        <v/>
      </c>
      <c r="AE653" s="39" t="str">
        <f t="shared" si="3"/>
        <v/>
      </c>
      <c r="AF653" s="39" t="str">
        <f t="shared" si="4"/>
        <v/>
      </c>
      <c r="AG653" s="39" t="str">
        <f t="shared" si="5"/>
        <v/>
      </c>
      <c r="AH653" s="39" t="str">
        <f t="shared" si="6"/>
        <v/>
      </c>
    </row>
    <row r="654" ht="14.25" customHeight="1">
      <c r="A654" s="21" t="str">
        <f>IF(Data!A654&gt;0,Data!A654-4,"")</f>
        <v/>
      </c>
      <c r="B654" s="21" t="str">
        <f>IF(Data!B654&gt;0,Data!B654-4,"")</f>
        <v/>
      </c>
      <c r="C654" s="21" t="str">
        <f>IF(Data!C654&gt;0,4-Data!C654,"")</f>
        <v/>
      </c>
      <c r="D654" s="21" t="str">
        <f>IF(Data!D654&gt;0,4-Data!D654,"")</f>
        <v/>
      </c>
      <c r="E654" s="21" t="str">
        <f>IF(Data!E654&gt;0,4-Data!E654,"")</f>
        <v/>
      </c>
      <c r="F654" s="21" t="str">
        <f>IF(Data!F654&gt;0,Data!F654-4,"")</f>
        <v/>
      </c>
      <c r="G654" s="21" t="str">
        <f>IF(Data!G654&gt;0,Data!G654-4,"")</f>
        <v/>
      </c>
      <c r="H654" s="21" t="str">
        <f>IF(Data!H654&gt;0,Data!H654-4,"")</f>
        <v/>
      </c>
      <c r="I654" s="21" t="str">
        <f>IF(Data!I654&gt;0,4-Data!I654,"")</f>
        <v/>
      </c>
      <c r="J654" s="21" t="str">
        <f>IF(Data!J654&gt;0,4-Data!J654,"")</f>
        <v/>
      </c>
      <c r="K654" s="21" t="str">
        <f>IF(Data!K654&gt;0,Data!K654-4,"")</f>
        <v/>
      </c>
      <c r="L654" s="21" t="str">
        <f>IF(Data!L654&gt;0,4-Data!L654,"")</f>
        <v/>
      </c>
      <c r="M654" s="21" t="str">
        <f>IF(Data!M654&gt;0,Data!M654-4,"")</f>
        <v/>
      </c>
      <c r="N654" s="21" t="str">
        <f>IF(Data!N654&gt;0,Data!N654-4,"")</f>
        <v/>
      </c>
      <c r="O654" s="21" t="str">
        <f>IF(Data!O654&gt;0,Data!O654-4,"")</f>
        <v/>
      </c>
      <c r="P654" s="21" t="str">
        <f>IF(Data!P654&gt;0,Data!P654-4,"")</f>
        <v/>
      </c>
      <c r="Q654" s="21" t="str">
        <f>IF(Data!Q654&gt;0,4-Data!Q654,"")</f>
        <v/>
      </c>
      <c r="R654" s="21" t="str">
        <f>IF(Data!R654&gt;0,4-Data!R654,"")</f>
        <v/>
      </c>
      <c r="S654" s="21" t="str">
        <f>IF(Data!S654&gt;0,4-Data!S654,"")</f>
        <v/>
      </c>
      <c r="T654" s="21" t="str">
        <f>IF(Data!T654&gt;0,Data!T654-4,"")</f>
        <v/>
      </c>
      <c r="U654" s="21" t="str">
        <f>IF(Data!U654&gt;0,4-Data!U654,"")</f>
        <v/>
      </c>
      <c r="V654" s="21" t="str">
        <f>IF(Data!V654&gt;0,Data!V654-4,"")</f>
        <v/>
      </c>
      <c r="W654" s="21" t="str">
        <f>IF(Data!W654&gt;0,4-Data!W654,"")</f>
        <v/>
      </c>
      <c r="X654" s="21" t="str">
        <f>IF(Data!X654&gt;0,4-Data!X654,"")</f>
        <v/>
      </c>
      <c r="Y654" s="21" t="str">
        <f>IF(Data!Y654&gt;0,4-Data!Y654,"")</f>
        <v/>
      </c>
      <c r="Z654" s="21" t="str">
        <f>IF(Data!Z654&gt;0,Data!Z654-4,"")</f>
        <v/>
      </c>
      <c r="AC654" s="39" t="str">
        <f t="shared" si="1"/>
        <v/>
      </c>
      <c r="AD654" s="39" t="str">
        <f t="shared" si="2"/>
        <v/>
      </c>
      <c r="AE654" s="39" t="str">
        <f t="shared" si="3"/>
        <v/>
      </c>
      <c r="AF654" s="39" t="str">
        <f t="shared" si="4"/>
        <v/>
      </c>
      <c r="AG654" s="39" t="str">
        <f t="shared" si="5"/>
        <v/>
      </c>
      <c r="AH654" s="39" t="str">
        <f t="shared" si="6"/>
        <v/>
      </c>
    </row>
    <row r="655" ht="14.25" customHeight="1">
      <c r="A655" s="21" t="str">
        <f>IF(Data!A655&gt;0,Data!A655-4,"")</f>
        <v/>
      </c>
      <c r="B655" s="21" t="str">
        <f>IF(Data!B655&gt;0,Data!B655-4,"")</f>
        <v/>
      </c>
      <c r="C655" s="21" t="str">
        <f>IF(Data!C655&gt;0,4-Data!C655,"")</f>
        <v/>
      </c>
      <c r="D655" s="21" t="str">
        <f>IF(Data!D655&gt;0,4-Data!D655,"")</f>
        <v/>
      </c>
      <c r="E655" s="21" t="str">
        <f>IF(Data!E655&gt;0,4-Data!E655,"")</f>
        <v/>
      </c>
      <c r="F655" s="21" t="str">
        <f>IF(Data!F655&gt;0,Data!F655-4,"")</f>
        <v/>
      </c>
      <c r="G655" s="21" t="str">
        <f>IF(Data!G655&gt;0,Data!G655-4,"")</f>
        <v/>
      </c>
      <c r="H655" s="21" t="str">
        <f>IF(Data!H655&gt;0,Data!H655-4,"")</f>
        <v/>
      </c>
      <c r="I655" s="21" t="str">
        <f>IF(Data!I655&gt;0,4-Data!I655,"")</f>
        <v/>
      </c>
      <c r="J655" s="21" t="str">
        <f>IF(Data!J655&gt;0,4-Data!J655,"")</f>
        <v/>
      </c>
      <c r="K655" s="21" t="str">
        <f>IF(Data!K655&gt;0,Data!K655-4,"")</f>
        <v/>
      </c>
      <c r="L655" s="21" t="str">
        <f>IF(Data!L655&gt;0,4-Data!L655,"")</f>
        <v/>
      </c>
      <c r="M655" s="21" t="str">
        <f>IF(Data!M655&gt;0,Data!M655-4,"")</f>
        <v/>
      </c>
      <c r="N655" s="21" t="str">
        <f>IF(Data!N655&gt;0,Data!N655-4,"")</f>
        <v/>
      </c>
      <c r="O655" s="21" t="str">
        <f>IF(Data!O655&gt;0,Data!O655-4,"")</f>
        <v/>
      </c>
      <c r="P655" s="21" t="str">
        <f>IF(Data!P655&gt;0,Data!P655-4,"")</f>
        <v/>
      </c>
      <c r="Q655" s="21" t="str">
        <f>IF(Data!Q655&gt;0,4-Data!Q655,"")</f>
        <v/>
      </c>
      <c r="R655" s="21" t="str">
        <f>IF(Data!R655&gt;0,4-Data!R655,"")</f>
        <v/>
      </c>
      <c r="S655" s="21" t="str">
        <f>IF(Data!S655&gt;0,4-Data!S655,"")</f>
        <v/>
      </c>
      <c r="T655" s="21" t="str">
        <f>IF(Data!T655&gt;0,Data!T655-4,"")</f>
        <v/>
      </c>
      <c r="U655" s="21" t="str">
        <f>IF(Data!U655&gt;0,4-Data!U655,"")</f>
        <v/>
      </c>
      <c r="V655" s="21" t="str">
        <f>IF(Data!V655&gt;0,Data!V655-4,"")</f>
        <v/>
      </c>
      <c r="W655" s="21" t="str">
        <f>IF(Data!W655&gt;0,4-Data!W655,"")</f>
        <v/>
      </c>
      <c r="X655" s="21" t="str">
        <f>IF(Data!X655&gt;0,4-Data!X655,"")</f>
        <v/>
      </c>
      <c r="Y655" s="21" t="str">
        <f>IF(Data!Y655&gt;0,4-Data!Y655,"")</f>
        <v/>
      </c>
      <c r="Z655" s="21" t="str">
        <f>IF(Data!Z655&gt;0,Data!Z655-4,"")</f>
        <v/>
      </c>
      <c r="AC655" s="39" t="str">
        <f t="shared" si="1"/>
        <v/>
      </c>
      <c r="AD655" s="39" t="str">
        <f t="shared" si="2"/>
        <v/>
      </c>
      <c r="AE655" s="39" t="str">
        <f t="shared" si="3"/>
        <v/>
      </c>
      <c r="AF655" s="39" t="str">
        <f t="shared" si="4"/>
        <v/>
      </c>
      <c r="AG655" s="39" t="str">
        <f t="shared" si="5"/>
        <v/>
      </c>
      <c r="AH655" s="39" t="str">
        <f t="shared" si="6"/>
        <v/>
      </c>
    </row>
    <row r="656" ht="14.25" customHeight="1">
      <c r="A656" s="21" t="str">
        <f>IF(Data!A656&gt;0,Data!A656-4,"")</f>
        <v/>
      </c>
      <c r="B656" s="21" t="str">
        <f>IF(Data!B656&gt;0,Data!B656-4,"")</f>
        <v/>
      </c>
      <c r="C656" s="21" t="str">
        <f>IF(Data!C656&gt;0,4-Data!C656,"")</f>
        <v/>
      </c>
      <c r="D656" s="21" t="str">
        <f>IF(Data!D656&gt;0,4-Data!D656,"")</f>
        <v/>
      </c>
      <c r="E656" s="21" t="str">
        <f>IF(Data!E656&gt;0,4-Data!E656,"")</f>
        <v/>
      </c>
      <c r="F656" s="21" t="str">
        <f>IF(Data!F656&gt;0,Data!F656-4,"")</f>
        <v/>
      </c>
      <c r="G656" s="21" t="str">
        <f>IF(Data!G656&gt;0,Data!G656-4,"")</f>
        <v/>
      </c>
      <c r="H656" s="21" t="str">
        <f>IF(Data!H656&gt;0,Data!H656-4,"")</f>
        <v/>
      </c>
      <c r="I656" s="21" t="str">
        <f>IF(Data!I656&gt;0,4-Data!I656,"")</f>
        <v/>
      </c>
      <c r="J656" s="21" t="str">
        <f>IF(Data!J656&gt;0,4-Data!J656,"")</f>
        <v/>
      </c>
      <c r="K656" s="21" t="str">
        <f>IF(Data!K656&gt;0,Data!K656-4,"")</f>
        <v/>
      </c>
      <c r="L656" s="21" t="str">
        <f>IF(Data!L656&gt;0,4-Data!L656,"")</f>
        <v/>
      </c>
      <c r="M656" s="21" t="str">
        <f>IF(Data!M656&gt;0,Data!M656-4,"")</f>
        <v/>
      </c>
      <c r="N656" s="21" t="str">
        <f>IF(Data!N656&gt;0,Data!N656-4,"")</f>
        <v/>
      </c>
      <c r="O656" s="21" t="str">
        <f>IF(Data!O656&gt;0,Data!O656-4,"")</f>
        <v/>
      </c>
      <c r="P656" s="21" t="str">
        <f>IF(Data!P656&gt;0,Data!P656-4,"")</f>
        <v/>
      </c>
      <c r="Q656" s="21" t="str">
        <f>IF(Data!Q656&gt;0,4-Data!Q656,"")</f>
        <v/>
      </c>
      <c r="R656" s="21" t="str">
        <f>IF(Data!R656&gt;0,4-Data!R656,"")</f>
        <v/>
      </c>
      <c r="S656" s="21" t="str">
        <f>IF(Data!S656&gt;0,4-Data!S656,"")</f>
        <v/>
      </c>
      <c r="T656" s="21" t="str">
        <f>IF(Data!T656&gt;0,Data!T656-4,"")</f>
        <v/>
      </c>
      <c r="U656" s="21" t="str">
        <f>IF(Data!U656&gt;0,4-Data!U656,"")</f>
        <v/>
      </c>
      <c r="V656" s="21" t="str">
        <f>IF(Data!V656&gt;0,Data!V656-4,"")</f>
        <v/>
      </c>
      <c r="W656" s="21" t="str">
        <f>IF(Data!W656&gt;0,4-Data!W656,"")</f>
        <v/>
      </c>
      <c r="X656" s="21" t="str">
        <f>IF(Data!X656&gt;0,4-Data!X656,"")</f>
        <v/>
      </c>
      <c r="Y656" s="21" t="str">
        <f>IF(Data!Y656&gt;0,4-Data!Y656,"")</f>
        <v/>
      </c>
      <c r="Z656" s="21" t="str">
        <f>IF(Data!Z656&gt;0,Data!Z656-4,"")</f>
        <v/>
      </c>
      <c r="AC656" s="39" t="str">
        <f t="shared" si="1"/>
        <v/>
      </c>
      <c r="AD656" s="39" t="str">
        <f t="shared" si="2"/>
        <v/>
      </c>
      <c r="AE656" s="39" t="str">
        <f t="shared" si="3"/>
        <v/>
      </c>
      <c r="AF656" s="39" t="str">
        <f t="shared" si="4"/>
        <v/>
      </c>
      <c r="AG656" s="39" t="str">
        <f t="shared" si="5"/>
        <v/>
      </c>
      <c r="AH656" s="39" t="str">
        <f t="shared" si="6"/>
        <v/>
      </c>
    </row>
    <row r="657" ht="14.25" customHeight="1">
      <c r="A657" s="21" t="str">
        <f>IF(Data!A657&gt;0,Data!A657-4,"")</f>
        <v/>
      </c>
      <c r="B657" s="21" t="str">
        <f>IF(Data!B657&gt;0,Data!B657-4,"")</f>
        <v/>
      </c>
      <c r="C657" s="21" t="str">
        <f>IF(Data!C657&gt;0,4-Data!C657,"")</f>
        <v/>
      </c>
      <c r="D657" s="21" t="str">
        <f>IF(Data!D657&gt;0,4-Data!D657,"")</f>
        <v/>
      </c>
      <c r="E657" s="21" t="str">
        <f>IF(Data!E657&gt;0,4-Data!E657,"")</f>
        <v/>
      </c>
      <c r="F657" s="21" t="str">
        <f>IF(Data!F657&gt;0,Data!F657-4,"")</f>
        <v/>
      </c>
      <c r="G657" s="21" t="str">
        <f>IF(Data!G657&gt;0,Data!G657-4,"")</f>
        <v/>
      </c>
      <c r="H657" s="21" t="str">
        <f>IF(Data!H657&gt;0,Data!H657-4,"")</f>
        <v/>
      </c>
      <c r="I657" s="21" t="str">
        <f>IF(Data!I657&gt;0,4-Data!I657,"")</f>
        <v/>
      </c>
      <c r="J657" s="21" t="str">
        <f>IF(Data!J657&gt;0,4-Data!J657,"")</f>
        <v/>
      </c>
      <c r="K657" s="21" t="str">
        <f>IF(Data!K657&gt;0,Data!K657-4,"")</f>
        <v/>
      </c>
      <c r="L657" s="21" t="str">
        <f>IF(Data!L657&gt;0,4-Data!L657,"")</f>
        <v/>
      </c>
      <c r="M657" s="21" t="str">
        <f>IF(Data!M657&gt;0,Data!M657-4,"")</f>
        <v/>
      </c>
      <c r="N657" s="21" t="str">
        <f>IF(Data!N657&gt;0,Data!N657-4,"")</f>
        <v/>
      </c>
      <c r="O657" s="21" t="str">
        <f>IF(Data!O657&gt;0,Data!O657-4,"")</f>
        <v/>
      </c>
      <c r="P657" s="21" t="str">
        <f>IF(Data!P657&gt;0,Data!P657-4,"")</f>
        <v/>
      </c>
      <c r="Q657" s="21" t="str">
        <f>IF(Data!Q657&gt;0,4-Data!Q657,"")</f>
        <v/>
      </c>
      <c r="R657" s="21" t="str">
        <f>IF(Data!R657&gt;0,4-Data!R657,"")</f>
        <v/>
      </c>
      <c r="S657" s="21" t="str">
        <f>IF(Data!S657&gt;0,4-Data!S657,"")</f>
        <v/>
      </c>
      <c r="T657" s="21" t="str">
        <f>IF(Data!T657&gt;0,Data!T657-4,"")</f>
        <v/>
      </c>
      <c r="U657" s="21" t="str">
        <f>IF(Data!U657&gt;0,4-Data!U657,"")</f>
        <v/>
      </c>
      <c r="V657" s="21" t="str">
        <f>IF(Data!V657&gt;0,Data!V657-4,"")</f>
        <v/>
      </c>
      <c r="W657" s="21" t="str">
        <f>IF(Data!W657&gt;0,4-Data!W657,"")</f>
        <v/>
      </c>
      <c r="X657" s="21" t="str">
        <f>IF(Data!X657&gt;0,4-Data!X657,"")</f>
        <v/>
      </c>
      <c r="Y657" s="21" t="str">
        <f>IF(Data!Y657&gt;0,4-Data!Y657,"")</f>
        <v/>
      </c>
      <c r="Z657" s="21" t="str">
        <f>IF(Data!Z657&gt;0,Data!Z657-4,"")</f>
        <v/>
      </c>
      <c r="AC657" s="39" t="str">
        <f t="shared" si="1"/>
        <v/>
      </c>
      <c r="AD657" s="39" t="str">
        <f t="shared" si="2"/>
        <v/>
      </c>
      <c r="AE657" s="39" t="str">
        <f t="shared" si="3"/>
        <v/>
      </c>
      <c r="AF657" s="39" t="str">
        <f t="shared" si="4"/>
        <v/>
      </c>
      <c r="AG657" s="39" t="str">
        <f t="shared" si="5"/>
        <v/>
      </c>
      <c r="AH657" s="39" t="str">
        <f t="shared" si="6"/>
        <v/>
      </c>
    </row>
    <row r="658" ht="14.25" customHeight="1">
      <c r="A658" s="21" t="str">
        <f>IF(Data!A658&gt;0,Data!A658-4,"")</f>
        <v/>
      </c>
      <c r="B658" s="21" t="str">
        <f>IF(Data!B658&gt;0,Data!B658-4,"")</f>
        <v/>
      </c>
      <c r="C658" s="21" t="str">
        <f>IF(Data!C658&gt;0,4-Data!C658,"")</f>
        <v/>
      </c>
      <c r="D658" s="21" t="str">
        <f>IF(Data!D658&gt;0,4-Data!D658,"")</f>
        <v/>
      </c>
      <c r="E658" s="21" t="str">
        <f>IF(Data!E658&gt;0,4-Data!E658,"")</f>
        <v/>
      </c>
      <c r="F658" s="21" t="str">
        <f>IF(Data!F658&gt;0,Data!F658-4,"")</f>
        <v/>
      </c>
      <c r="G658" s="21" t="str">
        <f>IF(Data!G658&gt;0,Data!G658-4,"")</f>
        <v/>
      </c>
      <c r="H658" s="21" t="str">
        <f>IF(Data!H658&gt;0,Data!H658-4,"")</f>
        <v/>
      </c>
      <c r="I658" s="21" t="str">
        <f>IF(Data!I658&gt;0,4-Data!I658,"")</f>
        <v/>
      </c>
      <c r="J658" s="21" t="str">
        <f>IF(Data!J658&gt;0,4-Data!J658,"")</f>
        <v/>
      </c>
      <c r="K658" s="21" t="str">
        <f>IF(Data!K658&gt;0,Data!K658-4,"")</f>
        <v/>
      </c>
      <c r="L658" s="21" t="str">
        <f>IF(Data!L658&gt;0,4-Data!L658,"")</f>
        <v/>
      </c>
      <c r="M658" s="21" t="str">
        <f>IF(Data!M658&gt;0,Data!M658-4,"")</f>
        <v/>
      </c>
      <c r="N658" s="21" t="str">
        <f>IF(Data!N658&gt;0,Data!N658-4,"")</f>
        <v/>
      </c>
      <c r="O658" s="21" t="str">
        <f>IF(Data!O658&gt;0,Data!O658-4,"")</f>
        <v/>
      </c>
      <c r="P658" s="21" t="str">
        <f>IF(Data!P658&gt;0,Data!P658-4,"")</f>
        <v/>
      </c>
      <c r="Q658" s="21" t="str">
        <f>IF(Data!Q658&gt;0,4-Data!Q658,"")</f>
        <v/>
      </c>
      <c r="R658" s="21" t="str">
        <f>IF(Data!R658&gt;0,4-Data!R658,"")</f>
        <v/>
      </c>
      <c r="S658" s="21" t="str">
        <f>IF(Data!S658&gt;0,4-Data!S658,"")</f>
        <v/>
      </c>
      <c r="T658" s="21" t="str">
        <f>IF(Data!T658&gt;0,Data!T658-4,"")</f>
        <v/>
      </c>
      <c r="U658" s="21" t="str">
        <f>IF(Data!U658&gt;0,4-Data!U658,"")</f>
        <v/>
      </c>
      <c r="V658" s="21" t="str">
        <f>IF(Data!V658&gt;0,Data!V658-4,"")</f>
        <v/>
      </c>
      <c r="W658" s="21" t="str">
        <f>IF(Data!W658&gt;0,4-Data!W658,"")</f>
        <v/>
      </c>
      <c r="X658" s="21" t="str">
        <f>IF(Data!X658&gt;0,4-Data!X658,"")</f>
        <v/>
      </c>
      <c r="Y658" s="21" t="str">
        <f>IF(Data!Y658&gt;0,4-Data!Y658,"")</f>
        <v/>
      </c>
      <c r="Z658" s="21" t="str">
        <f>IF(Data!Z658&gt;0,Data!Z658-4,"")</f>
        <v/>
      </c>
      <c r="AC658" s="39" t="str">
        <f t="shared" si="1"/>
        <v/>
      </c>
      <c r="AD658" s="39" t="str">
        <f t="shared" si="2"/>
        <v/>
      </c>
      <c r="AE658" s="39" t="str">
        <f t="shared" si="3"/>
        <v/>
      </c>
      <c r="AF658" s="39" t="str">
        <f t="shared" si="4"/>
        <v/>
      </c>
      <c r="AG658" s="39" t="str">
        <f t="shared" si="5"/>
        <v/>
      </c>
      <c r="AH658" s="39" t="str">
        <f t="shared" si="6"/>
        <v/>
      </c>
    </row>
    <row r="659" ht="14.25" customHeight="1">
      <c r="A659" s="21" t="str">
        <f>IF(Data!A659&gt;0,Data!A659-4,"")</f>
        <v/>
      </c>
      <c r="B659" s="21" t="str">
        <f>IF(Data!B659&gt;0,Data!B659-4,"")</f>
        <v/>
      </c>
      <c r="C659" s="21" t="str">
        <f>IF(Data!C659&gt;0,4-Data!C659,"")</f>
        <v/>
      </c>
      <c r="D659" s="21" t="str">
        <f>IF(Data!D659&gt;0,4-Data!D659,"")</f>
        <v/>
      </c>
      <c r="E659" s="21" t="str">
        <f>IF(Data!E659&gt;0,4-Data!E659,"")</f>
        <v/>
      </c>
      <c r="F659" s="21" t="str">
        <f>IF(Data!F659&gt;0,Data!F659-4,"")</f>
        <v/>
      </c>
      <c r="G659" s="21" t="str">
        <f>IF(Data!G659&gt;0,Data!G659-4,"")</f>
        <v/>
      </c>
      <c r="H659" s="21" t="str">
        <f>IF(Data!H659&gt;0,Data!H659-4,"")</f>
        <v/>
      </c>
      <c r="I659" s="21" t="str">
        <f>IF(Data!I659&gt;0,4-Data!I659,"")</f>
        <v/>
      </c>
      <c r="J659" s="21" t="str">
        <f>IF(Data!J659&gt;0,4-Data!J659,"")</f>
        <v/>
      </c>
      <c r="K659" s="21" t="str">
        <f>IF(Data!K659&gt;0,Data!K659-4,"")</f>
        <v/>
      </c>
      <c r="L659" s="21" t="str">
        <f>IF(Data!L659&gt;0,4-Data!L659,"")</f>
        <v/>
      </c>
      <c r="M659" s="21" t="str">
        <f>IF(Data!M659&gt;0,Data!M659-4,"")</f>
        <v/>
      </c>
      <c r="N659" s="21" t="str">
        <f>IF(Data!N659&gt;0,Data!N659-4,"")</f>
        <v/>
      </c>
      <c r="O659" s="21" t="str">
        <f>IF(Data!O659&gt;0,Data!O659-4,"")</f>
        <v/>
      </c>
      <c r="P659" s="21" t="str">
        <f>IF(Data!P659&gt;0,Data!P659-4,"")</f>
        <v/>
      </c>
      <c r="Q659" s="21" t="str">
        <f>IF(Data!Q659&gt;0,4-Data!Q659,"")</f>
        <v/>
      </c>
      <c r="R659" s="21" t="str">
        <f>IF(Data!R659&gt;0,4-Data!R659,"")</f>
        <v/>
      </c>
      <c r="S659" s="21" t="str">
        <f>IF(Data!S659&gt;0,4-Data!S659,"")</f>
        <v/>
      </c>
      <c r="T659" s="21" t="str">
        <f>IF(Data!T659&gt;0,Data!T659-4,"")</f>
        <v/>
      </c>
      <c r="U659" s="21" t="str">
        <f>IF(Data!U659&gt;0,4-Data!U659,"")</f>
        <v/>
      </c>
      <c r="V659" s="21" t="str">
        <f>IF(Data!V659&gt;0,Data!V659-4,"")</f>
        <v/>
      </c>
      <c r="W659" s="21" t="str">
        <f>IF(Data!W659&gt;0,4-Data!W659,"")</f>
        <v/>
      </c>
      <c r="X659" s="21" t="str">
        <f>IF(Data!X659&gt;0,4-Data!X659,"")</f>
        <v/>
      </c>
      <c r="Y659" s="21" t="str">
        <f>IF(Data!Y659&gt;0,4-Data!Y659,"")</f>
        <v/>
      </c>
      <c r="Z659" s="21" t="str">
        <f>IF(Data!Z659&gt;0,Data!Z659-4,"")</f>
        <v/>
      </c>
      <c r="AC659" s="39" t="str">
        <f t="shared" si="1"/>
        <v/>
      </c>
      <c r="AD659" s="39" t="str">
        <f t="shared" si="2"/>
        <v/>
      </c>
      <c r="AE659" s="39" t="str">
        <f t="shared" si="3"/>
        <v/>
      </c>
      <c r="AF659" s="39" t="str">
        <f t="shared" si="4"/>
        <v/>
      </c>
      <c r="AG659" s="39" t="str">
        <f t="shared" si="5"/>
        <v/>
      </c>
      <c r="AH659" s="39" t="str">
        <f t="shared" si="6"/>
        <v/>
      </c>
    </row>
    <row r="660" ht="14.25" customHeight="1">
      <c r="A660" s="21" t="str">
        <f>IF(Data!A660&gt;0,Data!A660-4,"")</f>
        <v/>
      </c>
      <c r="B660" s="21" t="str">
        <f>IF(Data!B660&gt;0,Data!B660-4,"")</f>
        <v/>
      </c>
      <c r="C660" s="21" t="str">
        <f>IF(Data!C660&gt;0,4-Data!C660,"")</f>
        <v/>
      </c>
      <c r="D660" s="21" t="str">
        <f>IF(Data!D660&gt;0,4-Data!D660,"")</f>
        <v/>
      </c>
      <c r="E660" s="21" t="str">
        <f>IF(Data!E660&gt;0,4-Data!E660,"")</f>
        <v/>
      </c>
      <c r="F660" s="21" t="str">
        <f>IF(Data!F660&gt;0,Data!F660-4,"")</f>
        <v/>
      </c>
      <c r="G660" s="21" t="str">
        <f>IF(Data!G660&gt;0,Data!G660-4,"")</f>
        <v/>
      </c>
      <c r="H660" s="21" t="str">
        <f>IF(Data!H660&gt;0,Data!H660-4,"")</f>
        <v/>
      </c>
      <c r="I660" s="21" t="str">
        <f>IF(Data!I660&gt;0,4-Data!I660,"")</f>
        <v/>
      </c>
      <c r="J660" s="21" t="str">
        <f>IF(Data!J660&gt;0,4-Data!J660,"")</f>
        <v/>
      </c>
      <c r="K660" s="21" t="str">
        <f>IF(Data!K660&gt;0,Data!K660-4,"")</f>
        <v/>
      </c>
      <c r="L660" s="21" t="str">
        <f>IF(Data!L660&gt;0,4-Data!L660,"")</f>
        <v/>
      </c>
      <c r="M660" s="21" t="str">
        <f>IF(Data!M660&gt;0,Data!M660-4,"")</f>
        <v/>
      </c>
      <c r="N660" s="21" t="str">
        <f>IF(Data!N660&gt;0,Data!N660-4,"")</f>
        <v/>
      </c>
      <c r="O660" s="21" t="str">
        <f>IF(Data!O660&gt;0,Data!O660-4,"")</f>
        <v/>
      </c>
      <c r="P660" s="21" t="str">
        <f>IF(Data!P660&gt;0,Data!P660-4,"")</f>
        <v/>
      </c>
      <c r="Q660" s="21" t="str">
        <f>IF(Data!Q660&gt;0,4-Data!Q660,"")</f>
        <v/>
      </c>
      <c r="R660" s="21" t="str">
        <f>IF(Data!R660&gt;0,4-Data!R660,"")</f>
        <v/>
      </c>
      <c r="S660" s="21" t="str">
        <f>IF(Data!S660&gt;0,4-Data!S660,"")</f>
        <v/>
      </c>
      <c r="T660" s="21" t="str">
        <f>IF(Data!T660&gt;0,Data!T660-4,"")</f>
        <v/>
      </c>
      <c r="U660" s="21" t="str">
        <f>IF(Data!U660&gt;0,4-Data!U660,"")</f>
        <v/>
      </c>
      <c r="V660" s="21" t="str">
        <f>IF(Data!V660&gt;0,Data!V660-4,"")</f>
        <v/>
      </c>
      <c r="W660" s="21" t="str">
        <f>IF(Data!W660&gt;0,4-Data!W660,"")</f>
        <v/>
      </c>
      <c r="X660" s="21" t="str">
        <f>IF(Data!X660&gt;0,4-Data!X660,"")</f>
        <v/>
      </c>
      <c r="Y660" s="21" t="str">
        <f>IF(Data!Y660&gt;0,4-Data!Y660,"")</f>
        <v/>
      </c>
      <c r="Z660" s="21" t="str">
        <f>IF(Data!Z660&gt;0,Data!Z660-4,"")</f>
        <v/>
      </c>
      <c r="AC660" s="39" t="str">
        <f t="shared" si="1"/>
        <v/>
      </c>
      <c r="AD660" s="39" t="str">
        <f t="shared" si="2"/>
        <v/>
      </c>
      <c r="AE660" s="39" t="str">
        <f t="shared" si="3"/>
        <v/>
      </c>
      <c r="AF660" s="39" t="str">
        <f t="shared" si="4"/>
        <v/>
      </c>
      <c r="AG660" s="39" t="str">
        <f t="shared" si="5"/>
        <v/>
      </c>
      <c r="AH660" s="39" t="str">
        <f t="shared" si="6"/>
        <v/>
      </c>
    </row>
    <row r="661" ht="14.25" customHeight="1">
      <c r="A661" s="21" t="str">
        <f>IF(Data!A661&gt;0,Data!A661-4,"")</f>
        <v/>
      </c>
      <c r="B661" s="21" t="str">
        <f>IF(Data!B661&gt;0,Data!B661-4,"")</f>
        <v/>
      </c>
      <c r="C661" s="21" t="str">
        <f>IF(Data!C661&gt;0,4-Data!C661,"")</f>
        <v/>
      </c>
      <c r="D661" s="21" t="str">
        <f>IF(Data!D661&gt;0,4-Data!D661,"")</f>
        <v/>
      </c>
      <c r="E661" s="21" t="str">
        <f>IF(Data!E661&gt;0,4-Data!E661,"")</f>
        <v/>
      </c>
      <c r="F661" s="21" t="str">
        <f>IF(Data!F661&gt;0,Data!F661-4,"")</f>
        <v/>
      </c>
      <c r="G661" s="21" t="str">
        <f>IF(Data!G661&gt;0,Data!G661-4,"")</f>
        <v/>
      </c>
      <c r="H661" s="21" t="str">
        <f>IF(Data!H661&gt;0,Data!H661-4,"")</f>
        <v/>
      </c>
      <c r="I661" s="21" t="str">
        <f>IF(Data!I661&gt;0,4-Data!I661,"")</f>
        <v/>
      </c>
      <c r="J661" s="21" t="str">
        <f>IF(Data!J661&gt;0,4-Data!J661,"")</f>
        <v/>
      </c>
      <c r="K661" s="21" t="str">
        <f>IF(Data!K661&gt;0,Data!K661-4,"")</f>
        <v/>
      </c>
      <c r="L661" s="21" t="str">
        <f>IF(Data!L661&gt;0,4-Data!L661,"")</f>
        <v/>
      </c>
      <c r="M661" s="21" t="str">
        <f>IF(Data!M661&gt;0,Data!M661-4,"")</f>
        <v/>
      </c>
      <c r="N661" s="21" t="str">
        <f>IF(Data!N661&gt;0,Data!N661-4,"")</f>
        <v/>
      </c>
      <c r="O661" s="21" t="str">
        <f>IF(Data!O661&gt;0,Data!O661-4,"")</f>
        <v/>
      </c>
      <c r="P661" s="21" t="str">
        <f>IF(Data!P661&gt;0,Data!P661-4,"")</f>
        <v/>
      </c>
      <c r="Q661" s="21" t="str">
        <f>IF(Data!Q661&gt;0,4-Data!Q661,"")</f>
        <v/>
      </c>
      <c r="R661" s="21" t="str">
        <f>IF(Data!R661&gt;0,4-Data!R661,"")</f>
        <v/>
      </c>
      <c r="S661" s="21" t="str">
        <f>IF(Data!S661&gt;0,4-Data!S661,"")</f>
        <v/>
      </c>
      <c r="T661" s="21" t="str">
        <f>IF(Data!T661&gt;0,Data!T661-4,"")</f>
        <v/>
      </c>
      <c r="U661" s="21" t="str">
        <f>IF(Data!U661&gt;0,4-Data!U661,"")</f>
        <v/>
      </c>
      <c r="V661" s="21" t="str">
        <f>IF(Data!V661&gt;0,Data!V661-4,"")</f>
        <v/>
      </c>
      <c r="W661" s="21" t="str">
        <f>IF(Data!W661&gt;0,4-Data!W661,"")</f>
        <v/>
      </c>
      <c r="X661" s="21" t="str">
        <f>IF(Data!X661&gt;0,4-Data!X661,"")</f>
        <v/>
      </c>
      <c r="Y661" s="21" t="str">
        <f>IF(Data!Y661&gt;0,4-Data!Y661,"")</f>
        <v/>
      </c>
      <c r="Z661" s="21" t="str">
        <f>IF(Data!Z661&gt;0,Data!Z661-4,"")</f>
        <v/>
      </c>
      <c r="AC661" s="39" t="str">
        <f t="shared" si="1"/>
        <v/>
      </c>
      <c r="AD661" s="39" t="str">
        <f t="shared" si="2"/>
        <v/>
      </c>
      <c r="AE661" s="39" t="str">
        <f t="shared" si="3"/>
        <v/>
      </c>
      <c r="AF661" s="39" t="str">
        <f t="shared" si="4"/>
        <v/>
      </c>
      <c r="AG661" s="39" t="str">
        <f t="shared" si="5"/>
        <v/>
      </c>
      <c r="AH661" s="39" t="str">
        <f t="shared" si="6"/>
        <v/>
      </c>
    </row>
    <row r="662" ht="14.25" customHeight="1">
      <c r="A662" s="21" t="str">
        <f>IF(Data!A662&gt;0,Data!A662-4,"")</f>
        <v/>
      </c>
      <c r="B662" s="21" t="str">
        <f>IF(Data!B662&gt;0,Data!B662-4,"")</f>
        <v/>
      </c>
      <c r="C662" s="21" t="str">
        <f>IF(Data!C662&gt;0,4-Data!C662,"")</f>
        <v/>
      </c>
      <c r="D662" s="21" t="str">
        <f>IF(Data!D662&gt;0,4-Data!D662,"")</f>
        <v/>
      </c>
      <c r="E662" s="21" t="str">
        <f>IF(Data!E662&gt;0,4-Data!E662,"")</f>
        <v/>
      </c>
      <c r="F662" s="21" t="str">
        <f>IF(Data!F662&gt;0,Data!F662-4,"")</f>
        <v/>
      </c>
      <c r="G662" s="21" t="str">
        <f>IF(Data!G662&gt;0,Data!G662-4,"")</f>
        <v/>
      </c>
      <c r="H662" s="21" t="str">
        <f>IF(Data!H662&gt;0,Data!H662-4,"")</f>
        <v/>
      </c>
      <c r="I662" s="21" t="str">
        <f>IF(Data!I662&gt;0,4-Data!I662,"")</f>
        <v/>
      </c>
      <c r="J662" s="21" t="str">
        <f>IF(Data!J662&gt;0,4-Data!J662,"")</f>
        <v/>
      </c>
      <c r="K662" s="21" t="str">
        <f>IF(Data!K662&gt;0,Data!K662-4,"")</f>
        <v/>
      </c>
      <c r="L662" s="21" t="str">
        <f>IF(Data!L662&gt;0,4-Data!L662,"")</f>
        <v/>
      </c>
      <c r="M662" s="21" t="str">
        <f>IF(Data!M662&gt;0,Data!M662-4,"")</f>
        <v/>
      </c>
      <c r="N662" s="21" t="str">
        <f>IF(Data!N662&gt;0,Data!N662-4,"")</f>
        <v/>
      </c>
      <c r="O662" s="21" t="str">
        <f>IF(Data!O662&gt;0,Data!O662-4,"")</f>
        <v/>
      </c>
      <c r="P662" s="21" t="str">
        <f>IF(Data!P662&gt;0,Data!P662-4,"")</f>
        <v/>
      </c>
      <c r="Q662" s="21" t="str">
        <f>IF(Data!Q662&gt;0,4-Data!Q662,"")</f>
        <v/>
      </c>
      <c r="R662" s="21" t="str">
        <f>IF(Data!R662&gt;0,4-Data!R662,"")</f>
        <v/>
      </c>
      <c r="S662" s="21" t="str">
        <f>IF(Data!S662&gt;0,4-Data!S662,"")</f>
        <v/>
      </c>
      <c r="T662" s="21" t="str">
        <f>IF(Data!T662&gt;0,Data!T662-4,"")</f>
        <v/>
      </c>
      <c r="U662" s="21" t="str">
        <f>IF(Data!U662&gt;0,4-Data!U662,"")</f>
        <v/>
      </c>
      <c r="V662" s="21" t="str">
        <f>IF(Data!V662&gt;0,Data!V662-4,"")</f>
        <v/>
      </c>
      <c r="W662" s="21" t="str">
        <f>IF(Data!W662&gt;0,4-Data!W662,"")</f>
        <v/>
      </c>
      <c r="X662" s="21" t="str">
        <f>IF(Data!X662&gt;0,4-Data!X662,"")</f>
        <v/>
      </c>
      <c r="Y662" s="21" t="str">
        <f>IF(Data!Y662&gt;0,4-Data!Y662,"")</f>
        <v/>
      </c>
      <c r="Z662" s="21" t="str">
        <f>IF(Data!Z662&gt;0,Data!Z662-4,"")</f>
        <v/>
      </c>
      <c r="AC662" s="39" t="str">
        <f t="shared" si="1"/>
        <v/>
      </c>
      <c r="AD662" s="39" t="str">
        <f t="shared" si="2"/>
        <v/>
      </c>
      <c r="AE662" s="39" t="str">
        <f t="shared" si="3"/>
        <v/>
      </c>
      <c r="AF662" s="39" t="str">
        <f t="shared" si="4"/>
        <v/>
      </c>
      <c r="AG662" s="39" t="str">
        <f t="shared" si="5"/>
        <v/>
      </c>
      <c r="AH662" s="39" t="str">
        <f t="shared" si="6"/>
        <v/>
      </c>
    </row>
    <row r="663" ht="14.25" customHeight="1">
      <c r="A663" s="21" t="str">
        <f>IF(Data!A663&gt;0,Data!A663-4,"")</f>
        <v/>
      </c>
      <c r="B663" s="21" t="str">
        <f>IF(Data!B663&gt;0,Data!B663-4,"")</f>
        <v/>
      </c>
      <c r="C663" s="21" t="str">
        <f>IF(Data!C663&gt;0,4-Data!C663,"")</f>
        <v/>
      </c>
      <c r="D663" s="21" t="str">
        <f>IF(Data!D663&gt;0,4-Data!D663,"")</f>
        <v/>
      </c>
      <c r="E663" s="21" t="str">
        <f>IF(Data!E663&gt;0,4-Data!E663,"")</f>
        <v/>
      </c>
      <c r="F663" s="21" t="str">
        <f>IF(Data!F663&gt;0,Data!F663-4,"")</f>
        <v/>
      </c>
      <c r="G663" s="21" t="str">
        <f>IF(Data!G663&gt;0,Data!G663-4,"")</f>
        <v/>
      </c>
      <c r="H663" s="21" t="str">
        <f>IF(Data!H663&gt;0,Data!H663-4,"")</f>
        <v/>
      </c>
      <c r="I663" s="21" t="str">
        <f>IF(Data!I663&gt;0,4-Data!I663,"")</f>
        <v/>
      </c>
      <c r="J663" s="21" t="str">
        <f>IF(Data!J663&gt;0,4-Data!J663,"")</f>
        <v/>
      </c>
      <c r="K663" s="21" t="str">
        <f>IF(Data!K663&gt;0,Data!K663-4,"")</f>
        <v/>
      </c>
      <c r="L663" s="21" t="str">
        <f>IF(Data!L663&gt;0,4-Data!L663,"")</f>
        <v/>
      </c>
      <c r="M663" s="21" t="str">
        <f>IF(Data!M663&gt;0,Data!M663-4,"")</f>
        <v/>
      </c>
      <c r="N663" s="21" t="str">
        <f>IF(Data!N663&gt;0,Data!N663-4,"")</f>
        <v/>
      </c>
      <c r="O663" s="21" t="str">
        <f>IF(Data!O663&gt;0,Data!O663-4,"")</f>
        <v/>
      </c>
      <c r="P663" s="21" t="str">
        <f>IF(Data!P663&gt;0,Data!P663-4,"")</f>
        <v/>
      </c>
      <c r="Q663" s="21" t="str">
        <f>IF(Data!Q663&gt;0,4-Data!Q663,"")</f>
        <v/>
      </c>
      <c r="R663" s="21" t="str">
        <f>IF(Data!R663&gt;0,4-Data!R663,"")</f>
        <v/>
      </c>
      <c r="S663" s="21" t="str">
        <f>IF(Data!S663&gt;0,4-Data!S663,"")</f>
        <v/>
      </c>
      <c r="T663" s="21" t="str">
        <f>IF(Data!T663&gt;0,Data!T663-4,"")</f>
        <v/>
      </c>
      <c r="U663" s="21" t="str">
        <f>IF(Data!U663&gt;0,4-Data!U663,"")</f>
        <v/>
      </c>
      <c r="V663" s="21" t="str">
        <f>IF(Data!V663&gt;0,Data!V663-4,"")</f>
        <v/>
      </c>
      <c r="W663" s="21" t="str">
        <f>IF(Data!W663&gt;0,4-Data!W663,"")</f>
        <v/>
      </c>
      <c r="X663" s="21" t="str">
        <f>IF(Data!X663&gt;0,4-Data!X663,"")</f>
        <v/>
      </c>
      <c r="Y663" s="21" t="str">
        <f>IF(Data!Y663&gt;0,4-Data!Y663,"")</f>
        <v/>
      </c>
      <c r="Z663" s="21" t="str">
        <f>IF(Data!Z663&gt;0,Data!Z663-4,"")</f>
        <v/>
      </c>
      <c r="AC663" s="39" t="str">
        <f t="shared" si="1"/>
        <v/>
      </c>
      <c r="AD663" s="39" t="str">
        <f t="shared" si="2"/>
        <v/>
      </c>
      <c r="AE663" s="39" t="str">
        <f t="shared" si="3"/>
        <v/>
      </c>
      <c r="AF663" s="39" t="str">
        <f t="shared" si="4"/>
        <v/>
      </c>
      <c r="AG663" s="39" t="str">
        <f t="shared" si="5"/>
        <v/>
      </c>
      <c r="AH663" s="39" t="str">
        <f t="shared" si="6"/>
        <v/>
      </c>
    </row>
    <row r="664" ht="14.25" customHeight="1">
      <c r="A664" s="21" t="str">
        <f>IF(Data!A664&gt;0,Data!A664-4,"")</f>
        <v/>
      </c>
      <c r="B664" s="21" t="str">
        <f>IF(Data!B664&gt;0,Data!B664-4,"")</f>
        <v/>
      </c>
      <c r="C664" s="21" t="str">
        <f>IF(Data!C664&gt;0,4-Data!C664,"")</f>
        <v/>
      </c>
      <c r="D664" s="21" t="str">
        <f>IF(Data!D664&gt;0,4-Data!D664,"")</f>
        <v/>
      </c>
      <c r="E664" s="21" t="str">
        <f>IF(Data!E664&gt;0,4-Data!E664,"")</f>
        <v/>
      </c>
      <c r="F664" s="21" t="str">
        <f>IF(Data!F664&gt;0,Data!F664-4,"")</f>
        <v/>
      </c>
      <c r="G664" s="21" t="str">
        <f>IF(Data!G664&gt;0,Data!G664-4,"")</f>
        <v/>
      </c>
      <c r="H664" s="21" t="str">
        <f>IF(Data!H664&gt;0,Data!H664-4,"")</f>
        <v/>
      </c>
      <c r="I664" s="21" t="str">
        <f>IF(Data!I664&gt;0,4-Data!I664,"")</f>
        <v/>
      </c>
      <c r="J664" s="21" t="str">
        <f>IF(Data!J664&gt;0,4-Data!J664,"")</f>
        <v/>
      </c>
      <c r="K664" s="21" t="str">
        <f>IF(Data!K664&gt;0,Data!K664-4,"")</f>
        <v/>
      </c>
      <c r="L664" s="21" t="str">
        <f>IF(Data!L664&gt;0,4-Data!L664,"")</f>
        <v/>
      </c>
      <c r="M664" s="21" t="str">
        <f>IF(Data!M664&gt;0,Data!M664-4,"")</f>
        <v/>
      </c>
      <c r="N664" s="21" t="str">
        <f>IF(Data!N664&gt;0,Data!N664-4,"")</f>
        <v/>
      </c>
      <c r="O664" s="21" t="str">
        <f>IF(Data!O664&gt;0,Data!O664-4,"")</f>
        <v/>
      </c>
      <c r="P664" s="21" t="str">
        <f>IF(Data!P664&gt;0,Data!P664-4,"")</f>
        <v/>
      </c>
      <c r="Q664" s="21" t="str">
        <f>IF(Data!Q664&gt;0,4-Data!Q664,"")</f>
        <v/>
      </c>
      <c r="R664" s="21" t="str">
        <f>IF(Data!R664&gt;0,4-Data!R664,"")</f>
        <v/>
      </c>
      <c r="S664" s="21" t="str">
        <f>IF(Data!S664&gt;0,4-Data!S664,"")</f>
        <v/>
      </c>
      <c r="T664" s="21" t="str">
        <f>IF(Data!T664&gt;0,Data!T664-4,"")</f>
        <v/>
      </c>
      <c r="U664" s="21" t="str">
        <f>IF(Data!U664&gt;0,4-Data!U664,"")</f>
        <v/>
      </c>
      <c r="V664" s="21" t="str">
        <f>IF(Data!V664&gt;0,Data!V664-4,"")</f>
        <v/>
      </c>
      <c r="W664" s="21" t="str">
        <f>IF(Data!W664&gt;0,4-Data!W664,"")</f>
        <v/>
      </c>
      <c r="X664" s="21" t="str">
        <f>IF(Data!X664&gt;0,4-Data!X664,"")</f>
        <v/>
      </c>
      <c r="Y664" s="21" t="str">
        <f>IF(Data!Y664&gt;0,4-Data!Y664,"")</f>
        <v/>
      </c>
      <c r="Z664" s="21" t="str">
        <f>IF(Data!Z664&gt;0,Data!Z664-4,"")</f>
        <v/>
      </c>
      <c r="AC664" s="39" t="str">
        <f t="shared" si="1"/>
        <v/>
      </c>
      <c r="AD664" s="39" t="str">
        <f t="shared" si="2"/>
        <v/>
      </c>
      <c r="AE664" s="39" t="str">
        <f t="shared" si="3"/>
        <v/>
      </c>
      <c r="AF664" s="39" t="str">
        <f t="shared" si="4"/>
        <v/>
      </c>
      <c r="AG664" s="39" t="str">
        <f t="shared" si="5"/>
        <v/>
      </c>
      <c r="AH664" s="39" t="str">
        <f t="shared" si="6"/>
        <v/>
      </c>
    </row>
    <row r="665" ht="14.25" customHeight="1">
      <c r="A665" s="21" t="str">
        <f>IF(Data!A665&gt;0,Data!A665-4,"")</f>
        <v/>
      </c>
      <c r="B665" s="21" t="str">
        <f>IF(Data!B665&gt;0,Data!B665-4,"")</f>
        <v/>
      </c>
      <c r="C665" s="21" t="str">
        <f>IF(Data!C665&gt;0,4-Data!C665,"")</f>
        <v/>
      </c>
      <c r="D665" s="21" t="str">
        <f>IF(Data!D665&gt;0,4-Data!D665,"")</f>
        <v/>
      </c>
      <c r="E665" s="21" t="str">
        <f>IF(Data!E665&gt;0,4-Data!E665,"")</f>
        <v/>
      </c>
      <c r="F665" s="21" t="str">
        <f>IF(Data!F665&gt;0,Data!F665-4,"")</f>
        <v/>
      </c>
      <c r="G665" s="21" t="str">
        <f>IF(Data!G665&gt;0,Data!G665-4,"")</f>
        <v/>
      </c>
      <c r="H665" s="21" t="str">
        <f>IF(Data!H665&gt;0,Data!H665-4,"")</f>
        <v/>
      </c>
      <c r="I665" s="21" t="str">
        <f>IF(Data!I665&gt;0,4-Data!I665,"")</f>
        <v/>
      </c>
      <c r="J665" s="21" t="str">
        <f>IF(Data!J665&gt;0,4-Data!J665,"")</f>
        <v/>
      </c>
      <c r="K665" s="21" t="str">
        <f>IF(Data!K665&gt;0,Data!K665-4,"")</f>
        <v/>
      </c>
      <c r="L665" s="21" t="str">
        <f>IF(Data!L665&gt;0,4-Data!L665,"")</f>
        <v/>
      </c>
      <c r="M665" s="21" t="str">
        <f>IF(Data!M665&gt;0,Data!M665-4,"")</f>
        <v/>
      </c>
      <c r="N665" s="21" t="str">
        <f>IF(Data!N665&gt;0,Data!N665-4,"")</f>
        <v/>
      </c>
      <c r="O665" s="21" t="str">
        <f>IF(Data!O665&gt;0,Data!O665-4,"")</f>
        <v/>
      </c>
      <c r="P665" s="21" t="str">
        <f>IF(Data!P665&gt;0,Data!P665-4,"")</f>
        <v/>
      </c>
      <c r="Q665" s="21" t="str">
        <f>IF(Data!Q665&gt;0,4-Data!Q665,"")</f>
        <v/>
      </c>
      <c r="R665" s="21" t="str">
        <f>IF(Data!R665&gt;0,4-Data!R665,"")</f>
        <v/>
      </c>
      <c r="S665" s="21" t="str">
        <f>IF(Data!S665&gt;0,4-Data!S665,"")</f>
        <v/>
      </c>
      <c r="T665" s="21" t="str">
        <f>IF(Data!T665&gt;0,Data!T665-4,"")</f>
        <v/>
      </c>
      <c r="U665" s="21" t="str">
        <f>IF(Data!U665&gt;0,4-Data!U665,"")</f>
        <v/>
      </c>
      <c r="V665" s="21" t="str">
        <f>IF(Data!V665&gt;0,Data!V665-4,"")</f>
        <v/>
      </c>
      <c r="W665" s="21" t="str">
        <f>IF(Data!W665&gt;0,4-Data!W665,"")</f>
        <v/>
      </c>
      <c r="X665" s="21" t="str">
        <f>IF(Data!X665&gt;0,4-Data!X665,"")</f>
        <v/>
      </c>
      <c r="Y665" s="21" t="str">
        <f>IF(Data!Y665&gt;0,4-Data!Y665,"")</f>
        <v/>
      </c>
      <c r="Z665" s="21" t="str">
        <f>IF(Data!Z665&gt;0,Data!Z665-4,"")</f>
        <v/>
      </c>
      <c r="AC665" s="39" t="str">
        <f t="shared" si="1"/>
        <v/>
      </c>
      <c r="AD665" s="39" t="str">
        <f t="shared" si="2"/>
        <v/>
      </c>
      <c r="AE665" s="39" t="str">
        <f t="shared" si="3"/>
        <v/>
      </c>
      <c r="AF665" s="39" t="str">
        <f t="shared" si="4"/>
        <v/>
      </c>
      <c r="AG665" s="39" t="str">
        <f t="shared" si="5"/>
        <v/>
      </c>
      <c r="AH665" s="39" t="str">
        <f t="shared" si="6"/>
        <v/>
      </c>
    </row>
    <row r="666" ht="14.25" customHeight="1">
      <c r="A666" s="21" t="str">
        <f>IF(Data!A666&gt;0,Data!A666-4,"")</f>
        <v/>
      </c>
      <c r="B666" s="21" t="str">
        <f>IF(Data!B666&gt;0,Data!B666-4,"")</f>
        <v/>
      </c>
      <c r="C666" s="21" t="str">
        <f>IF(Data!C666&gt;0,4-Data!C666,"")</f>
        <v/>
      </c>
      <c r="D666" s="21" t="str">
        <f>IF(Data!D666&gt;0,4-Data!D666,"")</f>
        <v/>
      </c>
      <c r="E666" s="21" t="str">
        <f>IF(Data!E666&gt;0,4-Data!E666,"")</f>
        <v/>
      </c>
      <c r="F666" s="21" t="str">
        <f>IF(Data!F666&gt;0,Data!F666-4,"")</f>
        <v/>
      </c>
      <c r="G666" s="21" t="str">
        <f>IF(Data!G666&gt;0,Data!G666-4,"")</f>
        <v/>
      </c>
      <c r="H666" s="21" t="str">
        <f>IF(Data!H666&gt;0,Data!H666-4,"")</f>
        <v/>
      </c>
      <c r="I666" s="21" t="str">
        <f>IF(Data!I666&gt;0,4-Data!I666,"")</f>
        <v/>
      </c>
      <c r="J666" s="21" t="str">
        <f>IF(Data!J666&gt;0,4-Data!J666,"")</f>
        <v/>
      </c>
      <c r="K666" s="21" t="str">
        <f>IF(Data!K666&gt;0,Data!K666-4,"")</f>
        <v/>
      </c>
      <c r="L666" s="21" t="str">
        <f>IF(Data!L666&gt;0,4-Data!L666,"")</f>
        <v/>
      </c>
      <c r="M666" s="21" t="str">
        <f>IF(Data!M666&gt;0,Data!M666-4,"")</f>
        <v/>
      </c>
      <c r="N666" s="21" t="str">
        <f>IF(Data!N666&gt;0,Data!N666-4,"")</f>
        <v/>
      </c>
      <c r="O666" s="21" t="str">
        <f>IF(Data!O666&gt;0,Data!O666-4,"")</f>
        <v/>
      </c>
      <c r="P666" s="21" t="str">
        <f>IF(Data!P666&gt;0,Data!P666-4,"")</f>
        <v/>
      </c>
      <c r="Q666" s="21" t="str">
        <f>IF(Data!Q666&gt;0,4-Data!Q666,"")</f>
        <v/>
      </c>
      <c r="R666" s="21" t="str">
        <f>IF(Data!R666&gt;0,4-Data!R666,"")</f>
        <v/>
      </c>
      <c r="S666" s="21" t="str">
        <f>IF(Data!S666&gt;0,4-Data!S666,"")</f>
        <v/>
      </c>
      <c r="T666" s="21" t="str">
        <f>IF(Data!T666&gt;0,Data!T666-4,"")</f>
        <v/>
      </c>
      <c r="U666" s="21" t="str">
        <f>IF(Data!U666&gt;0,4-Data!U666,"")</f>
        <v/>
      </c>
      <c r="V666" s="21" t="str">
        <f>IF(Data!V666&gt;0,Data!V666-4,"")</f>
        <v/>
      </c>
      <c r="W666" s="21" t="str">
        <f>IF(Data!W666&gt;0,4-Data!W666,"")</f>
        <v/>
      </c>
      <c r="X666" s="21" t="str">
        <f>IF(Data!X666&gt;0,4-Data!X666,"")</f>
        <v/>
      </c>
      <c r="Y666" s="21" t="str">
        <f>IF(Data!Y666&gt;0,4-Data!Y666,"")</f>
        <v/>
      </c>
      <c r="Z666" s="21" t="str">
        <f>IF(Data!Z666&gt;0,Data!Z666-4,"")</f>
        <v/>
      </c>
      <c r="AC666" s="39" t="str">
        <f t="shared" si="1"/>
        <v/>
      </c>
      <c r="AD666" s="39" t="str">
        <f t="shared" si="2"/>
        <v/>
      </c>
      <c r="AE666" s="39" t="str">
        <f t="shared" si="3"/>
        <v/>
      </c>
      <c r="AF666" s="39" t="str">
        <f t="shared" si="4"/>
        <v/>
      </c>
      <c r="AG666" s="39" t="str">
        <f t="shared" si="5"/>
        <v/>
      </c>
      <c r="AH666" s="39" t="str">
        <f t="shared" si="6"/>
        <v/>
      </c>
    </row>
    <row r="667" ht="14.25" customHeight="1">
      <c r="A667" s="21" t="str">
        <f>IF(Data!A667&gt;0,Data!A667-4,"")</f>
        <v/>
      </c>
      <c r="B667" s="21" t="str">
        <f>IF(Data!B667&gt;0,Data!B667-4,"")</f>
        <v/>
      </c>
      <c r="C667" s="21" t="str">
        <f>IF(Data!C667&gt;0,4-Data!C667,"")</f>
        <v/>
      </c>
      <c r="D667" s="21" t="str">
        <f>IF(Data!D667&gt;0,4-Data!D667,"")</f>
        <v/>
      </c>
      <c r="E667" s="21" t="str">
        <f>IF(Data!E667&gt;0,4-Data!E667,"")</f>
        <v/>
      </c>
      <c r="F667" s="21" t="str">
        <f>IF(Data!F667&gt;0,Data!F667-4,"")</f>
        <v/>
      </c>
      <c r="G667" s="21" t="str">
        <f>IF(Data!G667&gt;0,Data!G667-4,"")</f>
        <v/>
      </c>
      <c r="H667" s="21" t="str">
        <f>IF(Data!H667&gt;0,Data!H667-4,"")</f>
        <v/>
      </c>
      <c r="I667" s="21" t="str">
        <f>IF(Data!I667&gt;0,4-Data!I667,"")</f>
        <v/>
      </c>
      <c r="J667" s="21" t="str">
        <f>IF(Data!J667&gt;0,4-Data!J667,"")</f>
        <v/>
      </c>
      <c r="K667" s="21" t="str">
        <f>IF(Data!K667&gt;0,Data!K667-4,"")</f>
        <v/>
      </c>
      <c r="L667" s="21" t="str">
        <f>IF(Data!L667&gt;0,4-Data!L667,"")</f>
        <v/>
      </c>
      <c r="M667" s="21" t="str">
        <f>IF(Data!M667&gt;0,Data!M667-4,"")</f>
        <v/>
      </c>
      <c r="N667" s="21" t="str">
        <f>IF(Data!N667&gt;0,Data!N667-4,"")</f>
        <v/>
      </c>
      <c r="O667" s="21" t="str">
        <f>IF(Data!O667&gt;0,Data!O667-4,"")</f>
        <v/>
      </c>
      <c r="P667" s="21" t="str">
        <f>IF(Data!P667&gt;0,Data!P667-4,"")</f>
        <v/>
      </c>
      <c r="Q667" s="21" t="str">
        <f>IF(Data!Q667&gt;0,4-Data!Q667,"")</f>
        <v/>
      </c>
      <c r="R667" s="21" t="str">
        <f>IF(Data!R667&gt;0,4-Data!R667,"")</f>
        <v/>
      </c>
      <c r="S667" s="21" t="str">
        <f>IF(Data!S667&gt;0,4-Data!S667,"")</f>
        <v/>
      </c>
      <c r="T667" s="21" t="str">
        <f>IF(Data!T667&gt;0,Data!T667-4,"")</f>
        <v/>
      </c>
      <c r="U667" s="21" t="str">
        <f>IF(Data!U667&gt;0,4-Data!U667,"")</f>
        <v/>
      </c>
      <c r="V667" s="21" t="str">
        <f>IF(Data!V667&gt;0,Data!V667-4,"")</f>
        <v/>
      </c>
      <c r="W667" s="21" t="str">
        <f>IF(Data!W667&gt;0,4-Data!W667,"")</f>
        <v/>
      </c>
      <c r="X667" s="21" t="str">
        <f>IF(Data!X667&gt;0,4-Data!X667,"")</f>
        <v/>
      </c>
      <c r="Y667" s="21" t="str">
        <f>IF(Data!Y667&gt;0,4-Data!Y667,"")</f>
        <v/>
      </c>
      <c r="Z667" s="21" t="str">
        <f>IF(Data!Z667&gt;0,Data!Z667-4,"")</f>
        <v/>
      </c>
      <c r="AC667" s="39" t="str">
        <f t="shared" si="1"/>
        <v/>
      </c>
      <c r="AD667" s="39" t="str">
        <f t="shared" si="2"/>
        <v/>
      </c>
      <c r="AE667" s="39" t="str">
        <f t="shared" si="3"/>
        <v/>
      </c>
      <c r="AF667" s="39" t="str">
        <f t="shared" si="4"/>
        <v/>
      </c>
      <c r="AG667" s="39" t="str">
        <f t="shared" si="5"/>
        <v/>
      </c>
      <c r="AH667" s="39" t="str">
        <f t="shared" si="6"/>
        <v/>
      </c>
    </row>
    <row r="668" ht="14.25" customHeight="1">
      <c r="A668" s="21" t="str">
        <f>IF(Data!A668&gt;0,Data!A668-4,"")</f>
        <v/>
      </c>
      <c r="B668" s="21" t="str">
        <f>IF(Data!B668&gt;0,Data!B668-4,"")</f>
        <v/>
      </c>
      <c r="C668" s="21" t="str">
        <f>IF(Data!C668&gt;0,4-Data!C668,"")</f>
        <v/>
      </c>
      <c r="D668" s="21" t="str">
        <f>IF(Data!D668&gt;0,4-Data!D668,"")</f>
        <v/>
      </c>
      <c r="E668" s="21" t="str">
        <f>IF(Data!E668&gt;0,4-Data!E668,"")</f>
        <v/>
      </c>
      <c r="F668" s="21" t="str">
        <f>IF(Data!F668&gt;0,Data!F668-4,"")</f>
        <v/>
      </c>
      <c r="G668" s="21" t="str">
        <f>IF(Data!G668&gt;0,Data!G668-4,"")</f>
        <v/>
      </c>
      <c r="H668" s="21" t="str">
        <f>IF(Data!H668&gt;0,Data!H668-4,"")</f>
        <v/>
      </c>
      <c r="I668" s="21" t="str">
        <f>IF(Data!I668&gt;0,4-Data!I668,"")</f>
        <v/>
      </c>
      <c r="J668" s="21" t="str">
        <f>IF(Data!J668&gt;0,4-Data!J668,"")</f>
        <v/>
      </c>
      <c r="K668" s="21" t="str">
        <f>IF(Data!K668&gt;0,Data!K668-4,"")</f>
        <v/>
      </c>
      <c r="L668" s="21" t="str">
        <f>IF(Data!L668&gt;0,4-Data!L668,"")</f>
        <v/>
      </c>
      <c r="M668" s="21" t="str">
        <f>IF(Data!M668&gt;0,Data!M668-4,"")</f>
        <v/>
      </c>
      <c r="N668" s="21" t="str">
        <f>IF(Data!N668&gt;0,Data!N668-4,"")</f>
        <v/>
      </c>
      <c r="O668" s="21" t="str">
        <f>IF(Data!O668&gt;0,Data!O668-4,"")</f>
        <v/>
      </c>
      <c r="P668" s="21" t="str">
        <f>IF(Data!P668&gt;0,Data!P668-4,"")</f>
        <v/>
      </c>
      <c r="Q668" s="21" t="str">
        <f>IF(Data!Q668&gt;0,4-Data!Q668,"")</f>
        <v/>
      </c>
      <c r="R668" s="21" t="str">
        <f>IF(Data!R668&gt;0,4-Data!R668,"")</f>
        <v/>
      </c>
      <c r="S668" s="21" t="str">
        <f>IF(Data!S668&gt;0,4-Data!S668,"")</f>
        <v/>
      </c>
      <c r="T668" s="21" t="str">
        <f>IF(Data!T668&gt;0,Data!T668-4,"")</f>
        <v/>
      </c>
      <c r="U668" s="21" t="str">
        <f>IF(Data!U668&gt;0,4-Data!U668,"")</f>
        <v/>
      </c>
      <c r="V668" s="21" t="str">
        <f>IF(Data!V668&gt;0,Data!V668-4,"")</f>
        <v/>
      </c>
      <c r="W668" s="21" t="str">
        <f>IF(Data!W668&gt;0,4-Data!W668,"")</f>
        <v/>
      </c>
      <c r="X668" s="21" t="str">
        <f>IF(Data!X668&gt;0,4-Data!X668,"")</f>
        <v/>
      </c>
      <c r="Y668" s="21" t="str">
        <f>IF(Data!Y668&gt;0,4-Data!Y668,"")</f>
        <v/>
      </c>
      <c r="Z668" s="21" t="str">
        <f>IF(Data!Z668&gt;0,Data!Z668-4,"")</f>
        <v/>
      </c>
      <c r="AC668" s="39" t="str">
        <f t="shared" si="1"/>
        <v/>
      </c>
      <c r="AD668" s="39" t="str">
        <f t="shared" si="2"/>
        <v/>
      </c>
      <c r="AE668" s="39" t="str">
        <f t="shared" si="3"/>
        <v/>
      </c>
      <c r="AF668" s="39" t="str">
        <f t="shared" si="4"/>
        <v/>
      </c>
      <c r="AG668" s="39" t="str">
        <f t="shared" si="5"/>
        <v/>
      </c>
      <c r="AH668" s="39" t="str">
        <f t="shared" si="6"/>
        <v/>
      </c>
    </row>
    <row r="669" ht="14.25" customHeight="1">
      <c r="A669" s="21" t="str">
        <f>IF(Data!A669&gt;0,Data!A669-4,"")</f>
        <v/>
      </c>
      <c r="B669" s="21" t="str">
        <f>IF(Data!B669&gt;0,Data!B669-4,"")</f>
        <v/>
      </c>
      <c r="C669" s="21" t="str">
        <f>IF(Data!C669&gt;0,4-Data!C669,"")</f>
        <v/>
      </c>
      <c r="D669" s="21" t="str">
        <f>IF(Data!D669&gt;0,4-Data!D669,"")</f>
        <v/>
      </c>
      <c r="E669" s="21" t="str">
        <f>IF(Data!E669&gt;0,4-Data!E669,"")</f>
        <v/>
      </c>
      <c r="F669" s="21" t="str">
        <f>IF(Data!F669&gt;0,Data!F669-4,"")</f>
        <v/>
      </c>
      <c r="G669" s="21" t="str">
        <f>IF(Data!G669&gt;0,Data!G669-4,"")</f>
        <v/>
      </c>
      <c r="H669" s="21" t="str">
        <f>IF(Data!H669&gt;0,Data!H669-4,"")</f>
        <v/>
      </c>
      <c r="I669" s="21" t="str">
        <f>IF(Data!I669&gt;0,4-Data!I669,"")</f>
        <v/>
      </c>
      <c r="J669" s="21" t="str">
        <f>IF(Data!J669&gt;0,4-Data!J669,"")</f>
        <v/>
      </c>
      <c r="K669" s="21" t="str">
        <f>IF(Data!K669&gt;0,Data!K669-4,"")</f>
        <v/>
      </c>
      <c r="L669" s="21" t="str">
        <f>IF(Data!L669&gt;0,4-Data!L669,"")</f>
        <v/>
      </c>
      <c r="M669" s="21" t="str">
        <f>IF(Data!M669&gt;0,Data!M669-4,"")</f>
        <v/>
      </c>
      <c r="N669" s="21" t="str">
        <f>IF(Data!N669&gt;0,Data!N669-4,"")</f>
        <v/>
      </c>
      <c r="O669" s="21" t="str">
        <f>IF(Data!O669&gt;0,Data!O669-4,"")</f>
        <v/>
      </c>
      <c r="P669" s="21" t="str">
        <f>IF(Data!P669&gt;0,Data!P669-4,"")</f>
        <v/>
      </c>
      <c r="Q669" s="21" t="str">
        <f>IF(Data!Q669&gt;0,4-Data!Q669,"")</f>
        <v/>
      </c>
      <c r="R669" s="21" t="str">
        <f>IF(Data!R669&gt;0,4-Data!R669,"")</f>
        <v/>
      </c>
      <c r="S669" s="21" t="str">
        <f>IF(Data!S669&gt;0,4-Data!S669,"")</f>
        <v/>
      </c>
      <c r="T669" s="21" t="str">
        <f>IF(Data!T669&gt;0,Data!T669-4,"")</f>
        <v/>
      </c>
      <c r="U669" s="21" t="str">
        <f>IF(Data!U669&gt;0,4-Data!U669,"")</f>
        <v/>
      </c>
      <c r="V669" s="21" t="str">
        <f>IF(Data!V669&gt;0,Data!V669-4,"")</f>
        <v/>
      </c>
      <c r="W669" s="21" t="str">
        <f>IF(Data!W669&gt;0,4-Data!W669,"")</f>
        <v/>
      </c>
      <c r="X669" s="21" t="str">
        <f>IF(Data!X669&gt;0,4-Data!X669,"")</f>
        <v/>
      </c>
      <c r="Y669" s="21" t="str">
        <f>IF(Data!Y669&gt;0,4-Data!Y669,"")</f>
        <v/>
      </c>
      <c r="Z669" s="21" t="str">
        <f>IF(Data!Z669&gt;0,Data!Z669-4,"")</f>
        <v/>
      </c>
      <c r="AC669" s="39" t="str">
        <f t="shared" si="1"/>
        <v/>
      </c>
      <c r="AD669" s="39" t="str">
        <f t="shared" si="2"/>
        <v/>
      </c>
      <c r="AE669" s="39" t="str">
        <f t="shared" si="3"/>
        <v/>
      </c>
      <c r="AF669" s="39" t="str">
        <f t="shared" si="4"/>
        <v/>
      </c>
      <c r="AG669" s="39" t="str">
        <f t="shared" si="5"/>
        <v/>
      </c>
      <c r="AH669" s="39" t="str">
        <f t="shared" si="6"/>
        <v/>
      </c>
    </row>
    <row r="670" ht="14.25" customHeight="1">
      <c r="A670" s="21" t="str">
        <f>IF(Data!A670&gt;0,Data!A670-4,"")</f>
        <v/>
      </c>
      <c r="B670" s="21" t="str">
        <f>IF(Data!B670&gt;0,Data!B670-4,"")</f>
        <v/>
      </c>
      <c r="C670" s="21" t="str">
        <f>IF(Data!C670&gt;0,4-Data!C670,"")</f>
        <v/>
      </c>
      <c r="D670" s="21" t="str">
        <f>IF(Data!D670&gt;0,4-Data!D670,"")</f>
        <v/>
      </c>
      <c r="E670" s="21" t="str">
        <f>IF(Data!E670&gt;0,4-Data!E670,"")</f>
        <v/>
      </c>
      <c r="F670" s="21" t="str">
        <f>IF(Data!F670&gt;0,Data!F670-4,"")</f>
        <v/>
      </c>
      <c r="G670" s="21" t="str">
        <f>IF(Data!G670&gt;0,Data!G670-4,"")</f>
        <v/>
      </c>
      <c r="H670" s="21" t="str">
        <f>IF(Data!H670&gt;0,Data!H670-4,"")</f>
        <v/>
      </c>
      <c r="I670" s="21" t="str">
        <f>IF(Data!I670&gt;0,4-Data!I670,"")</f>
        <v/>
      </c>
      <c r="J670" s="21" t="str">
        <f>IF(Data!J670&gt;0,4-Data!J670,"")</f>
        <v/>
      </c>
      <c r="K670" s="21" t="str">
        <f>IF(Data!K670&gt;0,Data!K670-4,"")</f>
        <v/>
      </c>
      <c r="L670" s="21" t="str">
        <f>IF(Data!L670&gt;0,4-Data!L670,"")</f>
        <v/>
      </c>
      <c r="M670" s="21" t="str">
        <f>IF(Data!M670&gt;0,Data!M670-4,"")</f>
        <v/>
      </c>
      <c r="N670" s="21" t="str">
        <f>IF(Data!N670&gt;0,Data!N670-4,"")</f>
        <v/>
      </c>
      <c r="O670" s="21" t="str">
        <f>IF(Data!O670&gt;0,Data!O670-4,"")</f>
        <v/>
      </c>
      <c r="P670" s="21" t="str">
        <f>IF(Data!P670&gt;0,Data!P670-4,"")</f>
        <v/>
      </c>
      <c r="Q670" s="21" t="str">
        <f>IF(Data!Q670&gt;0,4-Data!Q670,"")</f>
        <v/>
      </c>
      <c r="R670" s="21" t="str">
        <f>IF(Data!R670&gt;0,4-Data!R670,"")</f>
        <v/>
      </c>
      <c r="S670" s="21" t="str">
        <f>IF(Data!S670&gt;0,4-Data!S670,"")</f>
        <v/>
      </c>
      <c r="T670" s="21" t="str">
        <f>IF(Data!T670&gt;0,Data!T670-4,"")</f>
        <v/>
      </c>
      <c r="U670" s="21" t="str">
        <f>IF(Data!U670&gt;0,4-Data!U670,"")</f>
        <v/>
      </c>
      <c r="V670" s="21" t="str">
        <f>IF(Data!V670&gt;0,Data!V670-4,"")</f>
        <v/>
      </c>
      <c r="W670" s="21" t="str">
        <f>IF(Data!W670&gt;0,4-Data!W670,"")</f>
        <v/>
      </c>
      <c r="X670" s="21" t="str">
        <f>IF(Data!X670&gt;0,4-Data!X670,"")</f>
        <v/>
      </c>
      <c r="Y670" s="21" t="str">
        <f>IF(Data!Y670&gt;0,4-Data!Y670,"")</f>
        <v/>
      </c>
      <c r="Z670" s="21" t="str">
        <f>IF(Data!Z670&gt;0,Data!Z670-4,"")</f>
        <v/>
      </c>
      <c r="AC670" s="39" t="str">
        <f t="shared" si="1"/>
        <v/>
      </c>
      <c r="AD670" s="39" t="str">
        <f t="shared" si="2"/>
        <v/>
      </c>
      <c r="AE670" s="39" t="str">
        <f t="shared" si="3"/>
        <v/>
      </c>
      <c r="AF670" s="39" t="str">
        <f t="shared" si="4"/>
        <v/>
      </c>
      <c r="AG670" s="39" t="str">
        <f t="shared" si="5"/>
        <v/>
      </c>
      <c r="AH670" s="39" t="str">
        <f t="shared" si="6"/>
        <v/>
      </c>
    </row>
    <row r="671" ht="14.25" customHeight="1">
      <c r="A671" s="21" t="str">
        <f>IF(Data!A671&gt;0,Data!A671-4,"")</f>
        <v/>
      </c>
      <c r="B671" s="21" t="str">
        <f>IF(Data!B671&gt;0,Data!B671-4,"")</f>
        <v/>
      </c>
      <c r="C671" s="21" t="str">
        <f>IF(Data!C671&gt;0,4-Data!C671,"")</f>
        <v/>
      </c>
      <c r="D671" s="21" t="str">
        <f>IF(Data!D671&gt;0,4-Data!D671,"")</f>
        <v/>
      </c>
      <c r="E671" s="21" t="str">
        <f>IF(Data!E671&gt;0,4-Data!E671,"")</f>
        <v/>
      </c>
      <c r="F671" s="21" t="str">
        <f>IF(Data!F671&gt;0,Data!F671-4,"")</f>
        <v/>
      </c>
      <c r="G671" s="21" t="str">
        <f>IF(Data!G671&gt;0,Data!G671-4,"")</f>
        <v/>
      </c>
      <c r="H671" s="21" t="str">
        <f>IF(Data!H671&gt;0,Data!H671-4,"")</f>
        <v/>
      </c>
      <c r="I671" s="21" t="str">
        <f>IF(Data!I671&gt;0,4-Data!I671,"")</f>
        <v/>
      </c>
      <c r="J671" s="21" t="str">
        <f>IF(Data!J671&gt;0,4-Data!J671,"")</f>
        <v/>
      </c>
      <c r="K671" s="21" t="str">
        <f>IF(Data!K671&gt;0,Data!K671-4,"")</f>
        <v/>
      </c>
      <c r="L671" s="21" t="str">
        <f>IF(Data!L671&gt;0,4-Data!L671,"")</f>
        <v/>
      </c>
      <c r="M671" s="21" t="str">
        <f>IF(Data!M671&gt;0,Data!M671-4,"")</f>
        <v/>
      </c>
      <c r="N671" s="21" t="str">
        <f>IF(Data!N671&gt;0,Data!N671-4,"")</f>
        <v/>
      </c>
      <c r="O671" s="21" t="str">
        <f>IF(Data!O671&gt;0,Data!O671-4,"")</f>
        <v/>
      </c>
      <c r="P671" s="21" t="str">
        <f>IF(Data!P671&gt;0,Data!P671-4,"")</f>
        <v/>
      </c>
      <c r="Q671" s="21" t="str">
        <f>IF(Data!Q671&gt;0,4-Data!Q671,"")</f>
        <v/>
      </c>
      <c r="R671" s="21" t="str">
        <f>IF(Data!R671&gt;0,4-Data!R671,"")</f>
        <v/>
      </c>
      <c r="S671" s="21" t="str">
        <f>IF(Data!S671&gt;0,4-Data!S671,"")</f>
        <v/>
      </c>
      <c r="T671" s="21" t="str">
        <f>IF(Data!T671&gt;0,Data!T671-4,"")</f>
        <v/>
      </c>
      <c r="U671" s="21" t="str">
        <f>IF(Data!U671&gt;0,4-Data!U671,"")</f>
        <v/>
      </c>
      <c r="V671" s="21" t="str">
        <f>IF(Data!V671&gt;0,Data!V671-4,"")</f>
        <v/>
      </c>
      <c r="W671" s="21" t="str">
        <f>IF(Data!W671&gt;0,4-Data!W671,"")</f>
        <v/>
      </c>
      <c r="X671" s="21" t="str">
        <f>IF(Data!X671&gt;0,4-Data!X671,"")</f>
        <v/>
      </c>
      <c r="Y671" s="21" t="str">
        <f>IF(Data!Y671&gt;0,4-Data!Y671,"")</f>
        <v/>
      </c>
      <c r="Z671" s="21" t="str">
        <f>IF(Data!Z671&gt;0,Data!Z671-4,"")</f>
        <v/>
      </c>
      <c r="AC671" s="39" t="str">
        <f t="shared" si="1"/>
        <v/>
      </c>
      <c r="AD671" s="39" t="str">
        <f t="shared" si="2"/>
        <v/>
      </c>
      <c r="AE671" s="39" t="str">
        <f t="shared" si="3"/>
        <v/>
      </c>
      <c r="AF671" s="39" t="str">
        <f t="shared" si="4"/>
        <v/>
      </c>
      <c r="AG671" s="39" t="str">
        <f t="shared" si="5"/>
        <v/>
      </c>
      <c r="AH671" s="39" t="str">
        <f t="shared" si="6"/>
        <v/>
      </c>
    </row>
    <row r="672" ht="14.25" customHeight="1">
      <c r="A672" s="21" t="str">
        <f>IF(Data!A672&gt;0,Data!A672-4,"")</f>
        <v/>
      </c>
      <c r="B672" s="21" t="str">
        <f>IF(Data!B672&gt;0,Data!B672-4,"")</f>
        <v/>
      </c>
      <c r="C672" s="21" t="str">
        <f>IF(Data!C672&gt;0,4-Data!C672,"")</f>
        <v/>
      </c>
      <c r="D672" s="21" t="str">
        <f>IF(Data!D672&gt;0,4-Data!D672,"")</f>
        <v/>
      </c>
      <c r="E672" s="21" t="str">
        <f>IF(Data!E672&gt;0,4-Data!E672,"")</f>
        <v/>
      </c>
      <c r="F672" s="21" t="str">
        <f>IF(Data!F672&gt;0,Data!F672-4,"")</f>
        <v/>
      </c>
      <c r="G672" s="21" t="str">
        <f>IF(Data!G672&gt;0,Data!G672-4,"")</f>
        <v/>
      </c>
      <c r="H672" s="21" t="str">
        <f>IF(Data!H672&gt;0,Data!H672-4,"")</f>
        <v/>
      </c>
      <c r="I672" s="21" t="str">
        <f>IF(Data!I672&gt;0,4-Data!I672,"")</f>
        <v/>
      </c>
      <c r="J672" s="21" t="str">
        <f>IF(Data!J672&gt;0,4-Data!J672,"")</f>
        <v/>
      </c>
      <c r="K672" s="21" t="str">
        <f>IF(Data!K672&gt;0,Data!K672-4,"")</f>
        <v/>
      </c>
      <c r="L672" s="21" t="str">
        <f>IF(Data!L672&gt;0,4-Data!L672,"")</f>
        <v/>
      </c>
      <c r="M672" s="21" t="str">
        <f>IF(Data!M672&gt;0,Data!M672-4,"")</f>
        <v/>
      </c>
      <c r="N672" s="21" t="str">
        <f>IF(Data!N672&gt;0,Data!N672-4,"")</f>
        <v/>
      </c>
      <c r="O672" s="21" t="str">
        <f>IF(Data!O672&gt;0,Data!O672-4,"")</f>
        <v/>
      </c>
      <c r="P672" s="21" t="str">
        <f>IF(Data!P672&gt;0,Data!P672-4,"")</f>
        <v/>
      </c>
      <c r="Q672" s="21" t="str">
        <f>IF(Data!Q672&gt;0,4-Data!Q672,"")</f>
        <v/>
      </c>
      <c r="R672" s="21" t="str">
        <f>IF(Data!R672&gt;0,4-Data!R672,"")</f>
        <v/>
      </c>
      <c r="S672" s="21" t="str">
        <f>IF(Data!S672&gt;0,4-Data!S672,"")</f>
        <v/>
      </c>
      <c r="T672" s="21" t="str">
        <f>IF(Data!T672&gt;0,Data!T672-4,"")</f>
        <v/>
      </c>
      <c r="U672" s="21" t="str">
        <f>IF(Data!U672&gt;0,4-Data!U672,"")</f>
        <v/>
      </c>
      <c r="V672" s="21" t="str">
        <f>IF(Data!V672&gt;0,Data!V672-4,"")</f>
        <v/>
      </c>
      <c r="W672" s="21" t="str">
        <f>IF(Data!W672&gt;0,4-Data!W672,"")</f>
        <v/>
      </c>
      <c r="X672" s="21" t="str">
        <f>IF(Data!X672&gt;0,4-Data!X672,"")</f>
        <v/>
      </c>
      <c r="Y672" s="21" t="str">
        <f>IF(Data!Y672&gt;0,4-Data!Y672,"")</f>
        <v/>
      </c>
      <c r="Z672" s="21" t="str">
        <f>IF(Data!Z672&gt;0,Data!Z672-4,"")</f>
        <v/>
      </c>
      <c r="AC672" s="39" t="str">
        <f t="shared" si="1"/>
        <v/>
      </c>
      <c r="AD672" s="39" t="str">
        <f t="shared" si="2"/>
        <v/>
      </c>
      <c r="AE672" s="39" t="str">
        <f t="shared" si="3"/>
        <v/>
      </c>
      <c r="AF672" s="39" t="str">
        <f t="shared" si="4"/>
        <v/>
      </c>
      <c r="AG672" s="39" t="str">
        <f t="shared" si="5"/>
        <v/>
      </c>
      <c r="AH672" s="39" t="str">
        <f t="shared" si="6"/>
        <v/>
      </c>
    </row>
    <row r="673" ht="14.25" customHeight="1">
      <c r="A673" s="21" t="str">
        <f>IF(Data!A673&gt;0,Data!A673-4,"")</f>
        <v/>
      </c>
      <c r="B673" s="21" t="str">
        <f>IF(Data!B673&gt;0,Data!B673-4,"")</f>
        <v/>
      </c>
      <c r="C673" s="21" t="str">
        <f>IF(Data!C673&gt;0,4-Data!C673,"")</f>
        <v/>
      </c>
      <c r="D673" s="21" t="str">
        <f>IF(Data!D673&gt;0,4-Data!D673,"")</f>
        <v/>
      </c>
      <c r="E673" s="21" t="str">
        <f>IF(Data!E673&gt;0,4-Data!E673,"")</f>
        <v/>
      </c>
      <c r="F673" s="21" t="str">
        <f>IF(Data!F673&gt;0,Data!F673-4,"")</f>
        <v/>
      </c>
      <c r="G673" s="21" t="str">
        <f>IF(Data!G673&gt;0,Data!G673-4,"")</f>
        <v/>
      </c>
      <c r="H673" s="21" t="str">
        <f>IF(Data!H673&gt;0,Data!H673-4,"")</f>
        <v/>
      </c>
      <c r="I673" s="21" t="str">
        <f>IF(Data!I673&gt;0,4-Data!I673,"")</f>
        <v/>
      </c>
      <c r="J673" s="21" t="str">
        <f>IF(Data!J673&gt;0,4-Data!J673,"")</f>
        <v/>
      </c>
      <c r="K673" s="21" t="str">
        <f>IF(Data!K673&gt;0,Data!K673-4,"")</f>
        <v/>
      </c>
      <c r="L673" s="21" t="str">
        <f>IF(Data!L673&gt;0,4-Data!L673,"")</f>
        <v/>
      </c>
      <c r="M673" s="21" t="str">
        <f>IF(Data!M673&gt;0,Data!M673-4,"")</f>
        <v/>
      </c>
      <c r="N673" s="21" t="str">
        <f>IF(Data!N673&gt;0,Data!N673-4,"")</f>
        <v/>
      </c>
      <c r="O673" s="21" t="str">
        <f>IF(Data!O673&gt;0,Data!O673-4,"")</f>
        <v/>
      </c>
      <c r="P673" s="21" t="str">
        <f>IF(Data!P673&gt;0,Data!P673-4,"")</f>
        <v/>
      </c>
      <c r="Q673" s="21" t="str">
        <f>IF(Data!Q673&gt;0,4-Data!Q673,"")</f>
        <v/>
      </c>
      <c r="R673" s="21" t="str">
        <f>IF(Data!R673&gt;0,4-Data!R673,"")</f>
        <v/>
      </c>
      <c r="S673" s="21" t="str">
        <f>IF(Data!S673&gt;0,4-Data!S673,"")</f>
        <v/>
      </c>
      <c r="T673" s="21" t="str">
        <f>IF(Data!T673&gt;0,Data!T673-4,"")</f>
        <v/>
      </c>
      <c r="U673" s="21" t="str">
        <f>IF(Data!U673&gt;0,4-Data!U673,"")</f>
        <v/>
      </c>
      <c r="V673" s="21" t="str">
        <f>IF(Data!V673&gt;0,Data!V673-4,"")</f>
        <v/>
      </c>
      <c r="W673" s="21" t="str">
        <f>IF(Data!W673&gt;0,4-Data!W673,"")</f>
        <v/>
      </c>
      <c r="X673" s="21" t="str">
        <f>IF(Data!X673&gt;0,4-Data!X673,"")</f>
        <v/>
      </c>
      <c r="Y673" s="21" t="str">
        <f>IF(Data!Y673&gt;0,4-Data!Y673,"")</f>
        <v/>
      </c>
      <c r="Z673" s="21" t="str">
        <f>IF(Data!Z673&gt;0,Data!Z673-4,"")</f>
        <v/>
      </c>
      <c r="AC673" s="39" t="str">
        <f t="shared" si="1"/>
        <v/>
      </c>
      <c r="AD673" s="39" t="str">
        <f t="shared" si="2"/>
        <v/>
      </c>
      <c r="AE673" s="39" t="str">
        <f t="shared" si="3"/>
        <v/>
      </c>
      <c r="AF673" s="39" t="str">
        <f t="shared" si="4"/>
        <v/>
      </c>
      <c r="AG673" s="39" t="str">
        <f t="shared" si="5"/>
        <v/>
      </c>
      <c r="AH673" s="39" t="str">
        <f t="shared" si="6"/>
        <v/>
      </c>
    </row>
    <row r="674" ht="14.25" customHeight="1">
      <c r="A674" s="21" t="str">
        <f>IF(Data!A674&gt;0,Data!A674-4,"")</f>
        <v/>
      </c>
      <c r="B674" s="21" t="str">
        <f>IF(Data!B674&gt;0,Data!B674-4,"")</f>
        <v/>
      </c>
      <c r="C674" s="21" t="str">
        <f>IF(Data!C674&gt;0,4-Data!C674,"")</f>
        <v/>
      </c>
      <c r="D674" s="21" t="str">
        <f>IF(Data!D674&gt;0,4-Data!D674,"")</f>
        <v/>
      </c>
      <c r="E674" s="21" t="str">
        <f>IF(Data!E674&gt;0,4-Data!E674,"")</f>
        <v/>
      </c>
      <c r="F674" s="21" t="str">
        <f>IF(Data!F674&gt;0,Data!F674-4,"")</f>
        <v/>
      </c>
      <c r="G674" s="21" t="str">
        <f>IF(Data!G674&gt;0,Data!G674-4,"")</f>
        <v/>
      </c>
      <c r="H674" s="21" t="str">
        <f>IF(Data!H674&gt;0,Data!H674-4,"")</f>
        <v/>
      </c>
      <c r="I674" s="21" t="str">
        <f>IF(Data!I674&gt;0,4-Data!I674,"")</f>
        <v/>
      </c>
      <c r="J674" s="21" t="str">
        <f>IF(Data!J674&gt;0,4-Data!J674,"")</f>
        <v/>
      </c>
      <c r="K674" s="21" t="str">
        <f>IF(Data!K674&gt;0,Data!K674-4,"")</f>
        <v/>
      </c>
      <c r="L674" s="21" t="str">
        <f>IF(Data!L674&gt;0,4-Data!L674,"")</f>
        <v/>
      </c>
      <c r="M674" s="21" t="str">
        <f>IF(Data!M674&gt;0,Data!M674-4,"")</f>
        <v/>
      </c>
      <c r="N674" s="21" t="str">
        <f>IF(Data!N674&gt;0,Data!N674-4,"")</f>
        <v/>
      </c>
      <c r="O674" s="21" t="str">
        <f>IF(Data!O674&gt;0,Data!O674-4,"")</f>
        <v/>
      </c>
      <c r="P674" s="21" t="str">
        <f>IF(Data!P674&gt;0,Data!P674-4,"")</f>
        <v/>
      </c>
      <c r="Q674" s="21" t="str">
        <f>IF(Data!Q674&gt;0,4-Data!Q674,"")</f>
        <v/>
      </c>
      <c r="R674" s="21" t="str">
        <f>IF(Data!R674&gt;0,4-Data!R674,"")</f>
        <v/>
      </c>
      <c r="S674" s="21" t="str">
        <f>IF(Data!S674&gt;0,4-Data!S674,"")</f>
        <v/>
      </c>
      <c r="T674" s="21" t="str">
        <f>IF(Data!T674&gt;0,Data!T674-4,"")</f>
        <v/>
      </c>
      <c r="U674" s="21" t="str">
        <f>IF(Data!U674&gt;0,4-Data!U674,"")</f>
        <v/>
      </c>
      <c r="V674" s="21" t="str">
        <f>IF(Data!V674&gt;0,Data!V674-4,"")</f>
        <v/>
      </c>
      <c r="W674" s="21" t="str">
        <f>IF(Data!W674&gt;0,4-Data!W674,"")</f>
        <v/>
      </c>
      <c r="X674" s="21" t="str">
        <f>IF(Data!X674&gt;0,4-Data!X674,"")</f>
        <v/>
      </c>
      <c r="Y674" s="21" t="str">
        <f>IF(Data!Y674&gt;0,4-Data!Y674,"")</f>
        <v/>
      </c>
      <c r="Z674" s="21" t="str">
        <f>IF(Data!Z674&gt;0,Data!Z674-4,"")</f>
        <v/>
      </c>
      <c r="AC674" s="39" t="str">
        <f t="shared" si="1"/>
        <v/>
      </c>
      <c r="AD674" s="39" t="str">
        <f t="shared" si="2"/>
        <v/>
      </c>
      <c r="AE674" s="39" t="str">
        <f t="shared" si="3"/>
        <v/>
      </c>
      <c r="AF674" s="39" t="str">
        <f t="shared" si="4"/>
        <v/>
      </c>
      <c r="AG674" s="39" t="str">
        <f t="shared" si="5"/>
        <v/>
      </c>
      <c r="AH674" s="39" t="str">
        <f t="shared" si="6"/>
        <v/>
      </c>
    </row>
    <row r="675" ht="14.25" customHeight="1">
      <c r="A675" s="21" t="str">
        <f>IF(Data!A675&gt;0,Data!A675-4,"")</f>
        <v/>
      </c>
      <c r="B675" s="21" t="str">
        <f>IF(Data!B675&gt;0,Data!B675-4,"")</f>
        <v/>
      </c>
      <c r="C675" s="21" t="str">
        <f>IF(Data!C675&gt;0,4-Data!C675,"")</f>
        <v/>
      </c>
      <c r="D675" s="21" t="str">
        <f>IF(Data!D675&gt;0,4-Data!D675,"")</f>
        <v/>
      </c>
      <c r="E675" s="21" t="str">
        <f>IF(Data!E675&gt;0,4-Data!E675,"")</f>
        <v/>
      </c>
      <c r="F675" s="21" t="str">
        <f>IF(Data!F675&gt;0,Data!F675-4,"")</f>
        <v/>
      </c>
      <c r="G675" s="21" t="str">
        <f>IF(Data!G675&gt;0,Data!G675-4,"")</f>
        <v/>
      </c>
      <c r="H675" s="21" t="str">
        <f>IF(Data!H675&gt;0,Data!H675-4,"")</f>
        <v/>
      </c>
      <c r="I675" s="21" t="str">
        <f>IF(Data!I675&gt;0,4-Data!I675,"")</f>
        <v/>
      </c>
      <c r="J675" s="21" t="str">
        <f>IF(Data!J675&gt;0,4-Data!J675,"")</f>
        <v/>
      </c>
      <c r="K675" s="21" t="str">
        <f>IF(Data!K675&gt;0,Data!K675-4,"")</f>
        <v/>
      </c>
      <c r="L675" s="21" t="str">
        <f>IF(Data!L675&gt;0,4-Data!L675,"")</f>
        <v/>
      </c>
      <c r="M675" s="21" t="str">
        <f>IF(Data!M675&gt;0,Data!M675-4,"")</f>
        <v/>
      </c>
      <c r="N675" s="21" t="str">
        <f>IF(Data!N675&gt;0,Data!N675-4,"")</f>
        <v/>
      </c>
      <c r="O675" s="21" t="str">
        <f>IF(Data!O675&gt;0,Data!O675-4,"")</f>
        <v/>
      </c>
      <c r="P675" s="21" t="str">
        <f>IF(Data!P675&gt;0,Data!P675-4,"")</f>
        <v/>
      </c>
      <c r="Q675" s="21" t="str">
        <f>IF(Data!Q675&gt;0,4-Data!Q675,"")</f>
        <v/>
      </c>
      <c r="R675" s="21" t="str">
        <f>IF(Data!R675&gt;0,4-Data!R675,"")</f>
        <v/>
      </c>
      <c r="S675" s="21" t="str">
        <f>IF(Data!S675&gt;0,4-Data!S675,"")</f>
        <v/>
      </c>
      <c r="T675" s="21" t="str">
        <f>IF(Data!T675&gt;0,Data!T675-4,"")</f>
        <v/>
      </c>
      <c r="U675" s="21" t="str">
        <f>IF(Data!U675&gt;0,4-Data!U675,"")</f>
        <v/>
      </c>
      <c r="V675" s="21" t="str">
        <f>IF(Data!V675&gt;0,Data!V675-4,"")</f>
        <v/>
      </c>
      <c r="W675" s="21" t="str">
        <f>IF(Data!W675&gt;0,4-Data!W675,"")</f>
        <v/>
      </c>
      <c r="X675" s="21" t="str">
        <f>IF(Data!X675&gt;0,4-Data!X675,"")</f>
        <v/>
      </c>
      <c r="Y675" s="21" t="str">
        <f>IF(Data!Y675&gt;0,4-Data!Y675,"")</f>
        <v/>
      </c>
      <c r="Z675" s="21" t="str">
        <f>IF(Data!Z675&gt;0,Data!Z675-4,"")</f>
        <v/>
      </c>
      <c r="AC675" s="39" t="str">
        <f t="shared" si="1"/>
        <v/>
      </c>
      <c r="AD675" s="39" t="str">
        <f t="shared" si="2"/>
        <v/>
      </c>
      <c r="AE675" s="39" t="str">
        <f t="shared" si="3"/>
        <v/>
      </c>
      <c r="AF675" s="39" t="str">
        <f t="shared" si="4"/>
        <v/>
      </c>
      <c r="AG675" s="39" t="str">
        <f t="shared" si="5"/>
        <v/>
      </c>
      <c r="AH675" s="39" t="str">
        <f t="shared" si="6"/>
        <v/>
      </c>
    </row>
    <row r="676" ht="14.25" customHeight="1">
      <c r="A676" s="21" t="str">
        <f>IF(Data!A676&gt;0,Data!A676-4,"")</f>
        <v/>
      </c>
      <c r="B676" s="21" t="str">
        <f>IF(Data!B676&gt;0,Data!B676-4,"")</f>
        <v/>
      </c>
      <c r="C676" s="21" t="str">
        <f>IF(Data!C676&gt;0,4-Data!C676,"")</f>
        <v/>
      </c>
      <c r="D676" s="21" t="str">
        <f>IF(Data!D676&gt;0,4-Data!D676,"")</f>
        <v/>
      </c>
      <c r="E676" s="21" t="str">
        <f>IF(Data!E676&gt;0,4-Data!E676,"")</f>
        <v/>
      </c>
      <c r="F676" s="21" t="str">
        <f>IF(Data!F676&gt;0,Data!F676-4,"")</f>
        <v/>
      </c>
      <c r="G676" s="21" t="str">
        <f>IF(Data!G676&gt;0,Data!G676-4,"")</f>
        <v/>
      </c>
      <c r="H676" s="21" t="str">
        <f>IF(Data!H676&gt;0,Data!H676-4,"")</f>
        <v/>
      </c>
      <c r="I676" s="21" t="str">
        <f>IF(Data!I676&gt;0,4-Data!I676,"")</f>
        <v/>
      </c>
      <c r="J676" s="21" t="str">
        <f>IF(Data!J676&gt;0,4-Data!J676,"")</f>
        <v/>
      </c>
      <c r="K676" s="21" t="str">
        <f>IF(Data!K676&gt;0,Data!K676-4,"")</f>
        <v/>
      </c>
      <c r="L676" s="21" t="str">
        <f>IF(Data!L676&gt;0,4-Data!L676,"")</f>
        <v/>
      </c>
      <c r="M676" s="21" t="str">
        <f>IF(Data!M676&gt;0,Data!M676-4,"")</f>
        <v/>
      </c>
      <c r="N676" s="21" t="str">
        <f>IF(Data!N676&gt;0,Data!N676-4,"")</f>
        <v/>
      </c>
      <c r="O676" s="21" t="str">
        <f>IF(Data!O676&gt;0,Data!O676-4,"")</f>
        <v/>
      </c>
      <c r="P676" s="21" t="str">
        <f>IF(Data!P676&gt;0,Data!P676-4,"")</f>
        <v/>
      </c>
      <c r="Q676" s="21" t="str">
        <f>IF(Data!Q676&gt;0,4-Data!Q676,"")</f>
        <v/>
      </c>
      <c r="R676" s="21" t="str">
        <f>IF(Data!R676&gt;0,4-Data!R676,"")</f>
        <v/>
      </c>
      <c r="S676" s="21" t="str">
        <f>IF(Data!S676&gt;0,4-Data!S676,"")</f>
        <v/>
      </c>
      <c r="T676" s="21" t="str">
        <f>IF(Data!T676&gt;0,Data!T676-4,"")</f>
        <v/>
      </c>
      <c r="U676" s="21" t="str">
        <f>IF(Data!U676&gt;0,4-Data!U676,"")</f>
        <v/>
      </c>
      <c r="V676" s="21" t="str">
        <f>IF(Data!V676&gt;0,Data!V676-4,"")</f>
        <v/>
      </c>
      <c r="W676" s="21" t="str">
        <f>IF(Data!W676&gt;0,4-Data!W676,"")</f>
        <v/>
      </c>
      <c r="X676" s="21" t="str">
        <f>IF(Data!X676&gt;0,4-Data!X676,"")</f>
        <v/>
      </c>
      <c r="Y676" s="21" t="str">
        <f>IF(Data!Y676&gt;0,4-Data!Y676,"")</f>
        <v/>
      </c>
      <c r="Z676" s="21" t="str">
        <f>IF(Data!Z676&gt;0,Data!Z676-4,"")</f>
        <v/>
      </c>
      <c r="AC676" s="39" t="str">
        <f t="shared" si="1"/>
        <v/>
      </c>
      <c r="AD676" s="39" t="str">
        <f t="shared" si="2"/>
        <v/>
      </c>
      <c r="AE676" s="39" t="str">
        <f t="shared" si="3"/>
        <v/>
      </c>
      <c r="AF676" s="39" t="str">
        <f t="shared" si="4"/>
        <v/>
      </c>
      <c r="AG676" s="39" t="str">
        <f t="shared" si="5"/>
        <v/>
      </c>
      <c r="AH676" s="39" t="str">
        <f t="shared" si="6"/>
        <v/>
      </c>
    </row>
    <row r="677" ht="14.25" customHeight="1">
      <c r="A677" s="21" t="str">
        <f>IF(Data!A677&gt;0,Data!A677-4,"")</f>
        <v/>
      </c>
      <c r="B677" s="21" t="str">
        <f>IF(Data!B677&gt;0,Data!B677-4,"")</f>
        <v/>
      </c>
      <c r="C677" s="21" t="str">
        <f>IF(Data!C677&gt;0,4-Data!C677,"")</f>
        <v/>
      </c>
      <c r="D677" s="21" t="str">
        <f>IF(Data!D677&gt;0,4-Data!D677,"")</f>
        <v/>
      </c>
      <c r="E677" s="21" t="str">
        <f>IF(Data!E677&gt;0,4-Data!E677,"")</f>
        <v/>
      </c>
      <c r="F677" s="21" t="str">
        <f>IF(Data!F677&gt;0,Data!F677-4,"")</f>
        <v/>
      </c>
      <c r="G677" s="21" t="str">
        <f>IF(Data!G677&gt;0,Data!G677-4,"")</f>
        <v/>
      </c>
      <c r="H677" s="21" t="str">
        <f>IF(Data!H677&gt;0,Data!H677-4,"")</f>
        <v/>
      </c>
      <c r="I677" s="21" t="str">
        <f>IF(Data!I677&gt;0,4-Data!I677,"")</f>
        <v/>
      </c>
      <c r="J677" s="21" t="str">
        <f>IF(Data!J677&gt;0,4-Data!J677,"")</f>
        <v/>
      </c>
      <c r="K677" s="21" t="str">
        <f>IF(Data!K677&gt;0,Data!K677-4,"")</f>
        <v/>
      </c>
      <c r="L677" s="21" t="str">
        <f>IF(Data!L677&gt;0,4-Data!L677,"")</f>
        <v/>
      </c>
      <c r="M677" s="21" t="str">
        <f>IF(Data!M677&gt;0,Data!M677-4,"")</f>
        <v/>
      </c>
      <c r="N677" s="21" t="str">
        <f>IF(Data!N677&gt;0,Data!N677-4,"")</f>
        <v/>
      </c>
      <c r="O677" s="21" t="str">
        <f>IF(Data!O677&gt;0,Data!O677-4,"")</f>
        <v/>
      </c>
      <c r="P677" s="21" t="str">
        <f>IF(Data!P677&gt;0,Data!P677-4,"")</f>
        <v/>
      </c>
      <c r="Q677" s="21" t="str">
        <f>IF(Data!Q677&gt;0,4-Data!Q677,"")</f>
        <v/>
      </c>
      <c r="R677" s="21" t="str">
        <f>IF(Data!R677&gt;0,4-Data!R677,"")</f>
        <v/>
      </c>
      <c r="S677" s="21" t="str">
        <f>IF(Data!S677&gt;0,4-Data!S677,"")</f>
        <v/>
      </c>
      <c r="T677" s="21" t="str">
        <f>IF(Data!T677&gt;0,Data!T677-4,"")</f>
        <v/>
      </c>
      <c r="U677" s="21" t="str">
        <f>IF(Data!U677&gt;0,4-Data!U677,"")</f>
        <v/>
      </c>
      <c r="V677" s="21" t="str">
        <f>IF(Data!V677&gt;0,Data!V677-4,"")</f>
        <v/>
      </c>
      <c r="W677" s="21" t="str">
        <f>IF(Data!W677&gt;0,4-Data!W677,"")</f>
        <v/>
      </c>
      <c r="X677" s="21" t="str">
        <f>IF(Data!X677&gt;0,4-Data!X677,"")</f>
        <v/>
      </c>
      <c r="Y677" s="21" t="str">
        <f>IF(Data!Y677&gt;0,4-Data!Y677,"")</f>
        <v/>
      </c>
      <c r="Z677" s="21" t="str">
        <f>IF(Data!Z677&gt;0,Data!Z677-4,"")</f>
        <v/>
      </c>
      <c r="AC677" s="39" t="str">
        <f t="shared" si="1"/>
        <v/>
      </c>
      <c r="AD677" s="39" t="str">
        <f t="shared" si="2"/>
        <v/>
      </c>
      <c r="AE677" s="39" t="str">
        <f t="shared" si="3"/>
        <v/>
      </c>
      <c r="AF677" s="39" t="str">
        <f t="shared" si="4"/>
        <v/>
      </c>
      <c r="AG677" s="39" t="str">
        <f t="shared" si="5"/>
        <v/>
      </c>
      <c r="AH677" s="39" t="str">
        <f t="shared" si="6"/>
        <v/>
      </c>
    </row>
    <row r="678" ht="14.25" customHeight="1">
      <c r="A678" s="21" t="str">
        <f>IF(Data!A678&gt;0,Data!A678-4,"")</f>
        <v/>
      </c>
      <c r="B678" s="21" t="str">
        <f>IF(Data!B678&gt;0,Data!B678-4,"")</f>
        <v/>
      </c>
      <c r="C678" s="21" t="str">
        <f>IF(Data!C678&gt;0,4-Data!C678,"")</f>
        <v/>
      </c>
      <c r="D678" s="21" t="str">
        <f>IF(Data!D678&gt;0,4-Data!D678,"")</f>
        <v/>
      </c>
      <c r="E678" s="21" t="str">
        <f>IF(Data!E678&gt;0,4-Data!E678,"")</f>
        <v/>
      </c>
      <c r="F678" s="21" t="str">
        <f>IF(Data!F678&gt;0,Data!F678-4,"")</f>
        <v/>
      </c>
      <c r="G678" s="21" t="str">
        <f>IF(Data!G678&gt;0,Data!G678-4,"")</f>
        <v/>
      </c>
      <c r="H678" s="21" t="str">
        <f>IF(Data!H678&gt;0,Data!H678-4,"")</f>
        <v/>
      </c>
      <c r="I678" s="21" t="str">
        <f>IF(Data!I678&gt;0,4-Data!I678,"")</f>
        <v/>
      </c>
      <c r="J678" s="21" t="str">
        <f>IF(Data!J678&gt;0,4-Data!J678,"")</f>
        <v/>
      </c>
      <c r="K678" s="21" t="str">
        <f>IF(Data!K678&gt;0,Data!K678-4,"")</f>
        <v/>
      </c>
      <c r="L678" s="21" t="str">
        <f>IF(Data!L678&gt;0,4-Data!L678,"")</f>
        <v/>
      </c>
      <c r="M678" s="21" t="str">
        <f>IF(Data!M678&gt;0,Data!M678-4,"")</f>
        <v/>
      </c>
      <c r="N678" s="21" t="str">
        <f>IF(Data!N678&gt;0,Data!N678-4,"")</f>
        <v/>
      </c>
      <c r="O678" s="21" t="str">
        <f>IF(Data!O678&gt;0,Data!O678-4,"")</f>
        <v/>
      </c>
      <c r="P678" s="21" t="str">
        <f>IF(Data!P678&gt;0,Data!P678-4,"")</f>
        <v/>
      </c>
      <c r="Q678" s="21" t="str">
        <f>IF(Data!Q678&gt;0,4-Data!Q678,"")</f>
        <v/>
      </c>
      <c r="R678" s="21" t="str">
        <f>IF(Data!R678&gt;0,4-Data!R678,"")</f>
        <v/>
      </c>
      <c r="S678" s="21" t="str">
        <f>IF(Data!S678&gt;0,4-Data!S678,"")</f>
        <v/>
      </c>
      <c r="T678" s="21" t="str">
        <f>IF(Data!T678&gt;0,Data!T678-4,"")</f>
        <v/>
      </c>
      <c r="U678" s="21" t="str">
        <f>IF(Data!U678&gt;0,4-Data!U678,"")</f>
        <v/>
      </c>
      <c r="V678" s="21" t="str">
        <f>IF(Data!V678&gt;0,Data!V678-4,"")</f>
        <v/>
      </c>
      <c r="W678" s="21" t="str">
        <f>IF(Data!W678&gt;0,4-Data!W678,"")</f>
        <v/>
      </c>
      <c r="X678" s="21" t="str">
        <f>IF(Data!X678&gt;0,4-Data!X678,"")</f>
        <v/>
      </c>
      <c r="Y678" s="21" t="str">
        <f>IF(Data!Y678&gt;0,4-Data!Y678,"")</f>
        <v/>
      </c>
      <c r="Z678" s="21" t="str">
        <f>IF(Data!Z678&gt;0,Data!Z678-4,"")</f>
        <v/>
      </c>
      <c r="AC678" s="39" t="str">
        <f t="shared" si="1"/>
        <v/>
      </c>
      <c r="AD678" s="39" t="str">
        <f t="shared" si="2"/>
        <v/>
      </c>
      <c r="AE678" s="39" t="str">
        <f t="shared" si="3"/>
        <v/>
      </c>
      <c r="AF678" s="39" t="str">
        <f t="shared" si="4"/>
        <v/>
      </c>
      <c r="AG678" s="39" t="str">
        <f t="shared" si="5"/>
        <v/>
      </c>
      <c r="AH678" s="39" t="str">
        <f t="shared" si="6"/>
        <v/>
      </c>
    </row>
    <row r="679" ht="14.25" customHeight="1">
      <c r="A679" s="21" t="str">
        <f>IF(Data!A679&gt;0,Data!A679-4,"")</f>
        <v/>
      </c>
      <c r="B679" s="21" t="str">
        <f>IF(Data!B679&gt;0,Data!B679-4,"")</f>
        <v/>
      </c>
      <c r="C679" s="21" t="str">
        <f>IF(Data!C679&gt;0,4-Data!C679,"")</f>
        <v/>
      </c>
      <c r="D679" s="21" t="str">
        <f>IF(Data!D679&gt;0,4-Data!D679,"")</f>
        <v/>
      </c>
      <c r="E679" s="21" t="str">
        <f>IF(Data!E679&gt;0,4-Data!E679,"")</f>
        <v/>
      </c>
      <c r="F679" s="21" t="str">
        <f>IF(Data!F679&gt;0,Data!F679-4,"")</f>
        <v/>
      </c>
      <c r="G679" s="21" t="str">
        <f>IF(Data!G679&gt;0,Data!G679-4,"")</f>
        <v/>
      </c>
      <c r="H679" s="21" t="str">
        <f>IF(Data!H679&gt;0,Data!H679-4,"")</f>
        <v/>
      </c>
      <c r="I679" s="21" t="str">
        <f>IF(Data!I679&gt;0,4-Data!I679,"")</f>
        <v/>
      </c>
      <c r="J679" s="21" t="str">
        <f>IF(Data!J679&gt;0,4-Data!J679,"")</f>
        <v/>
      </c>
      <c r="K679" s="21" t="str">
        <f>IF(Data!K679&gt;0,Data!K679-4,"")</f>
        <v/>
      </c>
      <c r="L679" s="21" t="str">
        <f>IF(Data!L679&gt;0,4-Data!L679,"")</f>
        <v/>
      </c>
      <c r="M679" s="21" t="str">
        <f>IF(Data!M679&gt;0,Data!M679-4,"")</f>
        <v/>
      </c>
      <c r="N679" s="21" t="str">
        <f>IF(Data!N679&gt;0,Data!N679-4,"")</f>
        <v/>
      </c>
      <c r="O679" s="21" t="str">
        <f>IF(Data!O679&gt;0,Data!O679-4,"")</f>
        <v/>
      </c>
      <c r="P679" s="21" t="str">
        <f>IF(Data!P679&gt;0,Data!P679-4,"")</f>
        <v/>
      </c>
      <c r="Q679" s="21" t="str">
        <f>IF(Data!Q679&gt;0,4-Data!Q679,"")</f>
        <v/>
      </c>
      <c r="R679" s="21" t="str">
        <f>IF(Data!R679&gt;0,4-Data!R679,"")</f>
        <v/>
      </c>
      <c r="S679" s="21" t="str">
        <f>IF(Data!S679&gt;0,4-Data!S679,"")</f>
        <v/>
      </c>
      <c r="T679" s="21" t="str">
        <f>IF(Data!T679&gt;0,Data!T679-4,"")</f>
        <v/>
      </c>
      <c r="U679" s="21" t="str">
        <f>IF(Data!U679&gt;0,4-Data!U679,"")</f>
        <v/>
      </c>
      <c r="V679" s="21" t="str">
        <f>IF(Data!V679&gt;0,Data!V679-4,"")</f>
        <v/>
      </c>
      <c r="W679" s="21" t="str">
        <f>IF(Data!W679&gt;0,4-Data!W679,"")</f>
        <v/>
      </c>
      <c r="X679" s="21" t="str">
        <f>IF(Data!X679&gt;0,4-Data!X679,"")</f>
        <v/>
      </c>
      <c r="Y679" s="21" t="str">
        <f>IF(Data!Y679&gt;0,4-Data!Y679,"")</f>
        <v/>
      </c>
      <c r="Z679" s="21" t="str">
        <f>IF(Data!Z679&gt;0,Data!Z679-4,"")</f>
        <v/>
      </c>
      <c r="AC679" s="39" t="str">
        <f t="shared" si="1"/>
        <v/>
      </c>
      <c r="AD679" s="39" t="str">
        <f t="shared" si="2"/>
        <v/>
      </c>
      <c r="AE679" s="39" t="str">
        <f t="shared" si="3"/>
        <v/>
      </c>
      <c r="AF679" s="39" t="str">
        <f t="shared" si="4"/>
        <v/>
      </c>
      <c r="AG679" s="39" t="str">
        <f t="shared" si="5"/>
        <v/>
      </c>
      <c r="AH679" s="39" t="str">
        <f t="shared" si="6"/>
        <v/>
      </c>
    </row>
    <row r="680" ht="14.25" customHeight="1">
      <c r="A680" s="21" t="str">
        <f>IF(Data!A680&gt;0,Data!A680-4,"")</f>
        <v/>
      </c>
      <c r="B680" s="21" t="str">
        <f>IF(Data!B680&gt;0,Data!B680-4,"")</f>
        <v/>
      </c>
      <c r="C680" s="21" t="str">
        <f>IF(Data!C680&gt;0,4-Data!C680,"")</f>
        <v/>
      </c>
      <c r="D680" s="21" t="str">
        <f>IF(Data!D680&gt;0,4-Data!D680,"")</f>
        <v/>
      </c>
      <c r="E680" s="21" t="str">
        <f>IF(Data!E680&gt;0,4-Data!E680,"")</f>
        <v/>
      </c>
      <c r="F680" s="21" t="str">
        <f>IF(Data!F680&gt;0,Data!F680-4,"")</f>
        <v/>
      </c>
      <c r="G680" s="21" t="str">
        <f>IF(Data!G680&gt;0,Data!G680-4,"")</f>
        <v/>
      </c>
      <c r="H680" s="21" t="str">
        <f>IF(Data!H680&gt;0,Data!H680-4,"")</f>
        <v/>
      </c>
      <c r="I680" s="21" t="str">
        <f>IF(Data!I680&gt;0,4-Data!I680,"")</f>
        <v/>
      </c>
      <c r="J680" s="21" t="str">
        <f>IF(Data!J680&gt;0,4-Data!J680,"")</f>
        <v/>
      </c>
      <c r="K680" s="21" t="str">
        <f>IF(Data!K680&gt;0,Data!K680-4,"")</f>
        <v/>
      </c>
      <c r="L680" s="21" t="str">
        <f>IF(Data!L680&gt;0,4-Data!L680,"")</f>
        <v/>
      </c>
      <c r="M680" s="21" t="str">
        <f>IF(Data!M680&gt;0,Data!M680-4,"")</f>
        <v/>
      </c>
      <c r="N680" s="21" t="str">
        <f>IF(Data!N680&gt;0,Data!N680-4,"")</f>
        <v/>
      </c>
      <c r="O680" s="21" t="str">
        <f>IF(Data!O680&gt;0,Data!O680-4,"")</f>
        <v/>
      </c>
      <c r="P680" s="21" t="str">
        <f>IF(Data!P680&gt;0,Data!P680-4,"")</f>
        <v/>
      </c>
      <c r="Q680" s="21" t="str">
        <f>IF(Data!Q680&gt;0,4-Data!Q680,"")</f>
        <v/>
      </c>
      <c r="R680" s="21" t="str">
        <f>IF(Data!R680&gt;0,4-Data!R680,"")</f>
        <v/>
      </c>
      <c r="S680" s="21" t="str">
        <f>IF(Data!S680&gt;0,4-Data!S680,"")</f>
        <v/>
      </c>
      <c r="T680" s="21" t="str">
        <f>IF(Data!T680&gt;0,Data!T680-4,"")</f>
        <v/>
      </c>
      <c r="U680" s="21" t="str">
        <f>IF(Data!U680&gt;0,4-Data!U680,"")</f>
        <v/>
      </c>
      <c r="V680" s="21" t="str">
        <f>IF(Data!V680&gt;0,Data!V680-4,"")</f>
        <v/>
      </c>
      <c r="W680" s="21" t="str">
        <f>IF(Data!W680&gt;0,4-Data!W680,"")</f>
        <v/>
      </c>
      <c r="X680" s="21" t="str">
        <f>IF(Data!X680&gt;0,4-Data!X680,"")</f>
        <v/>
      </c>
      <c r="Y680" s="21" t="str">
        <f>IF(Data!Y680&gt;0,4-Data!Y680,"")</f>
        <v/>
      </c>
      <c r="Z680" s="21" t="str">
        <f>IF(Data!Z680&gt;0,Data!Z680-4,"")</f>
        <v/>
      </c>
      <c r="AC680" s="39" t="str">
        <f t="shared" si="1"/>
        <v/>
      </c>
      <c r="AD680" s="39" t="str">
        <f t="shared" si="2"/>
        <v/>
      </c>
      <c r="AE680" s="39" t="str">
        <f t="shared" si="3"/>
        <v/>
      </c>
      <c r="AF680" s="39" t="str">
        <f t="shared" si="4"/>
        <v/>
      </c>
      <c r="AG680" s="39" t="str">
        <f t="shared" si="5"/>
        <v/>
      </c>
      <c r="AH680" s="39" t="str">
        <f t="shared" si="6"/>
        <v/>
      </c>
    </row>
    <row r="681" ht="14.25" customHeight="1">
      <c r="A681" s="21" t="str">
        <f>IF(Data!A681&gt;0,Data!A681-4,"")</f>
        <v/>
      </c>
      <c r="B681" s="21" t="str">
        <f>IF(Data!B681&gt;0,Data!B681-4,"")</f>
        <v/>
      </c>
      <c r="C681" s="21" t="str">
        <f>IF(Data!C681&gt;0,4-Data!C681,"")</f>
        <v/>
      </c>
      <c r="D681" s="21" t="str">
        <f>IF(Data!D681&gt;0,4-Data!D681,"")</f>
        <v/>
      </c>
      <c r="E681" s="21" t="str">
        <f>IF(Data!E681&gt;0,4-Data!E681,"")</f>
        <v/>
      </c>
      <c r="F681" s="21" t="str">
        <f>IF(Data!F681&gt;0,Data!F681-4,"")</f>
        <v/>
      </c>
      <c r="G681" s="21" t="str">
        <f>IF(Data!G681&gt;0,Data!G681-4,"")</f>
        <v/>
      </c>
      <c r="H681" s="21" t="str">
        <f>IF(Data!H681&gt;0,Data!H681-4,"")</f>
        <v/>
      </c>
      <c r="I681" s="21" t="str">
        <f>IF(Data!I681&gt;0,4-Data!I681,"")</f>
        <v/>
      </c>
      <c r="J681" s="21" t="str">
        <f>IF(Data!J681&gt;0,4-Data!J681,"")</f>
        <v/>
      </c>
      <c r="K681" s="21" t="str">
        <f>IF(Data!K681&gt;0,Data!K681-4,"")</f>
        <v/>
      </c>
      <c r="L681" s="21" t="str">
        <f>IF(Data!L681&gt;0,4-Data!L681,"")</f>
        <v/>
      </c>
      <c r="M681" s="21" t="str">
        <f>IF(Data!M681&gt;0,Data!M681-4,"")</f>
        <v/>
      </c>
      <c r="N681" s="21" t="str">
        <f>IF(Data!N681&gt;0,Data!N681-4,"")</f>
        <v/>
      </c>
      <c r="O681" s="21" t="str">
        <f>IF(Data!O681&gt;0,Data!O681-4,"")</f>
        <v/>
      </c>
      <c r="P681" s="21" t="str">
        <f>IF(Data!P681&gt;0,Data!P681-4,"")</f>
        <v/>
      </c>
      <c r="Q681" s="21" t="str">
        <f>IF(Data!Q681&gt;0,4-Data!Q681,"")</f>
        <v/>
      </c>
      <c r="R681" s="21" t="str">
        <f>IF(Data!R681&gt;0,4-Data!R681,"")</f>
        <v/>
      </c>
      <c r="S681" s="21" t="str">
        <f>IF(Data!S681&gt;0,4-Data!S681,"")</f>
        <v/>
      </c>
      <c r="T681" s="21" t="str">
        <f>IF(Data!T681&gt;0,Data!T681-4,"")</f>
        <v/>
      </c>
      <c r="U681" s="21" t="str">
        <f>IF(Data!U681&gt;0,4-Data!U681,"")</f>
        <v/>
      </c>
      <c r="V681" s="21" t="str">
        <f>IF(Data!V681&gt;0,Data!V681-4,"")</f>
        <v/>
      </c>
      <c r="W681" s="21" t="str">
        <f>IF(Data!W681&gt;0,4-Data!W681,"")</f>
        <v/>
      </c>
      <c r="X681" s="21" t="str">
        <f>IF(Data!X681&gt;0,4-Data!X681,"")</f>
        <v/>
      </c>
      <c r="Y681" s="21" t="str">
        <f>IF(Data!Y681&gt;0,4-Data!Y681,"")</f>
        <v/>
      </c>
      <c r="Z681" s="21" t="str">
        <f>IF(Data!Z681&gt;0,Data!Z681-4,"")</f>
        <v/>
      </c>
      <c r="AC681" s="39" t="str">
        <f t="shared" si="1"/>
        <v/>
      </c>
      <c r="AD681" s="39" t="str">
        <f t="shared" si="2"/>
        <v/>
      </c>
      <c r="AE681" s="39" t="str">
        <f t="shared" si="3"/>
        <v/>
      </c>
      <c r="AF681" s="39" t="str">
        <f t="shared" si="4"/>
        <v/>
      </c>
      <c r="AG681" s="39" t="str">
        <f t="shared" si="5"/>
        <v/>
      </c>
      <c r="AH681" s="39" t="str">
        <f t="shared" si="6"/>
        <v/>
      </c>
    </row>
    <row r="682" ht="14.25" customHeight="1">
      <c r="A682" s="21" t="str">
        <f>IF(Data!A682&gt;0,Data!A682-4,"")</f>
        <v/>
      </c>
      <c r="B682" s="21" t="str">
        <f>IF(Data!B682&gt;0,Data!B682-4,"")</f>
        <v/>
      </c>
      <c r="C682" s="21" t="str">
        <f>IF(Data!C682&gt;0,4-Data!C682,"")</f>
        <v/>
      </c>
      <c r="D682" s="21" t="str">
        <f>IF(Data!D682&gt;0,4-Data!D682,"")</f>
        <v/>
      </c>
      <c r="E682" s="21" t="str">
        <f>IF(Data!E682&gt;0,4-Data!E682,"")</f>
        <v/>
      </c>
      <c r="F682" s="21" t="str">
        <f>IF(Data!F682&gt;0,Data!F682-4,"")</f>
        <v/>
      </c>
      <c r="G682" s="21" t="str">
        <f>IF(Data!G682&gt;0,Data!G682-4,"")</f>
        <v/>
      </c>
      <c r="H682" s="21" t="str">
        <f>IF(Data!H682&gt;0,Data!H682-4,"")</f>
        <v/>
      </c>
      <c r="I682" s="21" t="str">
        <f>IF(Data!I682&gt;0,4-Data!I682,"")</f>
        <v/>
      </c>
      <c r="J682" s="21" t="str">
        <f>IF(Data!J682&gt;0,4-Data!J682,"")</f>
        <v/>
      </c>
      <c r="K682" s="21" t="str">
        <f>IF(Data!K682&gt;0,Data!K682-4,"")</f>
        <v/>
      </c>
      <c r="L682" s="21" t="str">
        <f>IF(Data!L682&gt;0,4-Data!L682,"")</f>
        <v/>
      </c>
      <c r="M682" s="21" t="str">
        <f>IF(Data!M682&gt;0,Data!M682-4,"")</f>
        <v/>
      </c>
      <c r="N682" s="21" t="str">
        <f>IF(Data!N682&gt;0,Data!N682-4,"")</f>
        <v/>
      </c>
      <c r="O682" s="21" t="str">
        <f>IF(Data!O682&gt;0,Data!O682-4,"")</f>
        <v/>
      </c>
      <c r="P682" s="21" t="str">
        <f>IF(Data!P682&gt;0,Data!P682-4,"")</f>
        <v/>
      </c>
      <c r="Q682" s="21" t="str">
        <f>IF(Data!Q682&gt;0,4-Data!Q682,"")</f>
        <v/>
      </c>
      <c r="R682" s="21" t="str">
        <f>IF(Data!R682&gt;0,4-Data!R682,"")</f>
        <v/>
      </c>
      <c r="S682" s="21" t="str">
        <f>IF(Data!S682&gt;0,4-Data!S682,"")</f>
        <v/>
      </c>
      <c r="T682" s="21" t="str">
        <f>IF(Data!T682&gt;0,Data!T682-4,"")</f>
        <v/>
      </c>
      <c r="U682" s="21" t="str">
        <f>IF(Data!U682&gt;0,4-Data!U682,"")</f>
        <v/>
      </c>
      <c r="V682" s="21" t="str">
        <f>IF(Data!V682&gt;0,Data!V682-4,"")</f>
        <v/>
      </c>
      <c r="W682" s="21" t="str">
        <f>IF(Data!W682&gt;0,4-Data!W682,"")</f>
        <v/>
      </c>
      <c r="X682" s="21" t="str">
        <f>IF(Data!X682&gt;0,4-Data!X682,"")</f>
        <v/>
      </c>
      <c r="Y682" s="21" t="str">
        <f>IF(Data!Y682&gt;0,4-Data!Y682,"")</f>
        <v/>
      </c>
      <c r="Z682" s="21" t="str">
        <f>IF(Data!Z682&gt;0,Data!Z682-4,"")</f>
        <v/>
      </c>
      <c r="AC682" s="39" t="str">
        <f t="shared" si="1"/>
        <v/>
      </c>
      <c r="AD682" s="39" t="str">
        <f t="shared" si="2"/>
        <v/>
      </c>
      <c r="AE682" s="39" t="str">
        <f t="shared" si="3"/>
        <v/>
      </c>
      <c r="AF682" s="39" t="str">
        <f t="shared" si="4"/>
        <v/>
      </c>
      <c r="AG682" s="39" t="str">
        <f t="shared" si="5"/>
        <v/>
      </c>
      <c r="AH682" s="39" t="str">
        <f t="shared" si="6"/>
        <v/>
      </c>
    </row>
    <row r="683" ht="14.25" customHeight="1">
      <c r="A683" s="21" t="str">
        <f>IF(Data!A683&gt;0,Data!A683-4,"")</f>
        <v/>
      </c>
      <c r="B683" s="21" t="str">
        <f>IF(Data!B683&gt;0,Data!B683-4,"")</f>
        <v/>
      </c>
      <c r="C683" s="21" t="str">
        <f>IF(Data!C683&gt;0,4-Data!C683,"")</f>
        <v/>
      </c>
      <c r="D683" s="21" t="str">
        <f>IF(Data!D683&gt;0,4-Data!D683,"")</f>
        <v/>
      </c>
      <c r="E683" s="21" t="str">
        <f>IF(Data!E683&gt;0,4-Data!E683,"")</f>
        <v/>
      </c>
      <c r="F683" s="21" t="str">
        <f>IF(Data!F683&gt;0,Data!F683-4,"")</f>
        <v/>
      </c>
      <c r="G683" s="21" t="str">
        <f>IF(Data!G683&gt;0,Data!G683-4,"")</f>
        <v/>
      </c>
      <c r="H683" s="21" t="str">
        <f>IF(Data!H683&gt;0,Data!H683-4,"")</f>
        <v/>
      </c>
      <c r="I683" s="21" t="str">
        <f>IF(Data!I683&gt;0,4-Data!I683,"")</f>
        <v/>
      </c>
      <c r="J683" s="21" t="str">
        <f>IF(Data!J683&gt;0,4-Data!J683,"")</f>
        <v/>
      </c>
      <c r="K683" s="21" t="str">
        <f>IF(Data!K683&gt;0,Data!K683-4,"")</f>
        <v/>
      </c>
      <c r="L683" s="21" t="str">
        <f>IF(Data!L683&gt;0,4-Data!L683,"")</f>
        <v/>
      </c>
      <c r="M683" s="21" t="str">
        <f>IF(Data!M683&gt;0,Data!M683-4,"")</f>
        <v/>
      </c>
      <c r="N683" s="21" t="str">
        <f>IF(Data!N683&gt;0,Data!N683-4,"")</f>
        <v/>
      </c>
      <c r="O683" s="21" t="str">
        <f>IF(Data!O683&gt;0,Data!O683-4,"")</f>
        <v/>
      </c>
      <c r="P683" s="21" t="str">
        <f>IF(Data!P683&gt;0,Data!P683-4,"")</f>
        <v/>
      </c>
      <c r="Q683" s="21" t="str">
        <f>IF(Data!Q683&gt;0,4-Data!Q683,"")</f>
        <v/>
      </c>
      <c r="R683" s="21" t="str">
        <f>IF(Data!R683&gt;0,4-Data!R683,"")</f>
        <v/>
      </c>
      <c r="S683" s="21" t="str">
        <f>IF(Data!S683&gt;0,4-Data!S683,"")</f>
        <v/>
      </c>
      <c r="T683" s="21" t="str">
        <f>IF(Data!T683&gt;0,Data!T683-4,"")</f>
        <v/>
      </c>
      <c r="U683" s="21" t="str">
        <f>IF(Data!U683&gt;0,4-Data!U683,"")</f>
        <v/>
      </c>
      <c r="V683" s="21" t="str">
        <f>IF(Data!V683&gt;0,Data!V683-4,"")</f>
        <v/>
      </c>
      <c r="W683" s="21" t="str">
        <f>IF(Data!W683&gt;0,4-Data!W683,"")</f>
        <v/>
      </c>
      <c r="X683" s="21" t="str">
        <f>IF(Data!X683&gt;0,4-Data!X683,"")</f>
        <v/>
      </c>
      <c r="Y683" s="21" t="str">
        <f>IF(Data!Y683&gt;0,4-Data!Y683,"")</f>
        <v/>
      </c>
      <c r="Z683" s="21" t="str">
        <f>IF(Data!Z683&gt;0,Data!Z683-4,"")</f>
        <v/>
      </c>
      <c r="AC683" s="39" t="str">
        <f t="shared" si="1"/>
        <v/>
      </c>
      <c r="AD683" s="39" t="str">
        <f t="shared" si="2"/>
        <v/>
      </c>
      <c r="AE683" s="39" t="str">
        <f t="shared" si="3"/>
        <v/>
      </c>
      <c r="AF683" s="39" t="str">
        <f t="shared" si="4"/>
        <v/>
      </c>
      <c r="AG683" s="39" t="str">
        <f t="shared" si="5"/>
        <v/>
      </c>
      <c r="AH683" s="39" t="str">
        <f t="shared" si="6"/>
        <v/>
      </c>
    </row>
    <row r="684" ht="14.25" customHeight="1">
      <c r="A684" s="21" t="str">
        <f>IF(Data!A684&gt;0,Data!A684-4,"")</f>
        <v/>
      </c>
      <c r="B684" s="21" t="str">
        <f>IF(Data!B684&gt;0,Data!B684-4,"")</f>
        <v/>
      </c>
      <c r="C684" s="21" t="str">
        <f>IF(Data!C684&gt;0,4-Data!C684,"")</f>
        <v/>
      </c>
      <c r="D684" s="21" t="str">
        <f>IF(Data!D684&gt;0,4-Data!D684,"")</f>
        <v/>
      </c>
      <c r="E684" s="21" t="str">
        <f>IF(Data!E684&gt;0,4-Data!E684,"")</f>
        <v/>
      </c>
      <c r="F684" s="21" t="str">
        <f>IF(Data!F684&gt;0,Data!F684-4,"")</f>
        <v/>
      </c>
      <c r="G684" s="21" t="str">
        <f>IF(Data!G684&gt;0,Data!G684-4,"")</f>
        <v/>
      </c>
      <c r="H684" s="21" t="str">
        <f>IF(Data!H684&gt;0,Data!H684-4,"")</f>
        <v/>
      </c>
      <c r="I684" s="21" t="str">
        <f>IF(Data!I684&gt;0,4-Data!I684,"")</f>
        <v/>
      </c>
      <c r="J684" s="21" t="str">
        <f>IF(Data!J684&gt;0,4-Data!J684,"")</f>
        <v/>
      </c>
      <c r="K684" s="21" t="str">
        <f>IF(Data!K684&gt;0,Data!K684-4,"")</f>
        <v/>
      </c>
      <c r="L684" s="21" t="str">
        <f>IF(Data!L684&gt;0,4-Data!L684,"")</f>
        <v/>
      </c>
      <c r="M684" s="21" t="str">
        <f>IF(Data!M684&gt;0,Data!M684-4,"")</f>
        <v/>
      </c>
      <c r="N684" s="21" t="str">
        <f>IF(Data!N684&gt;0,Data!N684-4,"")</f>
        <v/>
      </c>
      <c r="O684" s="21" t="str">
        <f>IF(Data!O684&gt;0,Data!O684-4,"")</f>
        <v/>
      </c>
      <c r="P684" s="21" t="str">
        <f>IF(Data!P684&gt;0,Data!P684-4,"")</f>
        <v/>
      </c>
      <c r="Q684" s="21" t="str">
        <f>IF(Data!Q684&gt;0,4-Data!Q684,"")</f>
        <v/>
      </c>
      <c r="R684" s="21" t="str">
        <f>IF(Data!R684&gt;0,4-Data!R684,"")</f>
        <v/>
      </c>
      <c r="S684" s="21" t="str">
        <f>IF(Data!S684&gt;0,4-Data!S684,"")</f>
        <v/>
      </c>
      <c r="T684" s="21" t="str">
        <f>IF(Data!T684&gt;0,Data!T684-4,"")</f>
        <v/>
      </c>
      <c r="U684" s="21" t="str">
        <f>IF(Data!U684&gt;0,4-Data!U684,"")</f>
        <v/>
      </c>
      <c r="V684" s="21" t="str">
        <f>IF(Data!V684&gt;0,Data!V684-4,"")</f>
        <v/>
      </c>
      <c r="W684" s="21" t="str">
        <f>IF(Data!W684&gt;0,4-Data!W684,"")</f>
        <v/>
      </c>
      <c r="X684" s="21" t="str">
        <f>IF(Data!X684&gt;0,4-Data!X684,"")</f>
        <v/>
      </c>
      <c r="Y684" s="21" t="str">
        <f>IF(Data!Y684&gt;0,4-Data!Y684,"")</f>
        <v/>
      </c>
      <c r="Z684" s="21" t="str">
        <f>IF(Data!Z684&gt;0,Data!Z684-4,"")</f>
        <v/>
      </c>
      <c r="AC684" s="39" t="str">
        <f t="shared" si="1"/>
        <v/>
      </c>
      <c r="AD684" s="39" t="str">
        <f t="shared" si="2"/>
        <v/>
      </c>
      <c r="AE684" s="39" t="str">
        <f t="shared" si="3"/>
        <v/>
      </c>
      <c r="AF684" s="39" t="str">
        <f t="shared" si="4"/>
        <v/>
      </c>
      <c r="AG684" s="39" t="str">
        <f t="shared" si="5"/>
        <v/>
      </c>
      <c r="AH684" s="39" t="str">
        <f t="shared" si="6"/>
        <v/>
      </c>
    </row>
    <row r="685" ht="14.25" customHeight="1">
      <c r="A685" s="21" t="str">
        <f>IF(Data!A685&gt;0,Data!A685-4,"")</f>
        <v/>
      </c>
      <c r="B685" s="21" t="str">
        <f>IF(Data!B685&gt;0,Data!B685-4,"")</f>
        <v/>
      </c>
      <c r="C685" s="21" t="str">
        <f>IF(Data!C685&gt;0,4-Data!C685,"")</f>
        <v/>
      </c>
      <c r="D685" s="21" t="str">
        <f>IF(Data!D685&gt;0,4-Data!D685,"")</f>
        <v/>
      </c>
      <c r="E685" s="21" t="str">
        <f>IF(Data!E685&gt;0,4-Data!E685,"")</f>
        <v/>
      </c>
      <c r="F685" s="21" t="str">
        <f>IF(Data!F685&gt;0,Data!F685-4,"")</f>
        <v/>
      </c>
      <c r="G685" s="21" t="str">
        <f>IF(Data!G685&gt;0,Data!G685-4,"")</f>
        <v/>
      </c>
      <c r="H685" s="21" t="str">
        <f>IF(Data!H685&gt;0,Data!H685-4,"")</f>
        <v/>
      </c>
      <c r="I685" s="21" t="str">
        <f>IF(Data!I685&gt;0,4-Data!I685,"")</f>
        <v/>
      </c>
      <c r="J685" s="21" t="str">
        <f>IF(Data!J685&gt;0,4-Data!J685,"")</f>
        <v/>
      </c>
      <c r="K685" s="21" t="str">
        <f>IF(Data!K685&gt;0,Data!K685-4,"")</f>
        <v/>
      </c>
      <c r="L685" s="21" t="str">
        <f>IF(Data!L685&gt;0,4-Data!L685,"")</f>
        <v/>
      </c>
      <c r="M685" s="21" t="str">
        <f>IF(Data!M685&gt;0,Data!M685-4,"")</f>
        <v/>
      </c>
      <c r="N685" s="21" t="str">
        <f>IF(Data!N685&gt;0,Data!N685-4,"")</f>
        <v/>
      </c>
      <c r="O685" s="21" t="str">
        <f>IF(Data!O685&gt;0,Data!O685-4,"")</f>
        <v/>
      </c>
      <c r="P685" s="21" t="str">
        <f>IF(Data!P685&gt;0,Data!P685-4,"")</f>
        <v/>
      </c>
      <c r="Q685" s="21" t="str">
        <f>IF(Data!Q685&gt;0,4-Data!Q685,"")</f>
        <v/>
      </c>
      <c r="R685" s="21" t="str">
        <f>IF(Data!R685&gt;0,4-Data!R685,"")</f>
        <v/>
      </c>
      <c r="S685" s="21" t="str">
        <f>IF(Data!S685&gt;0,4-Data!S685,"")</f>
        <v/>
      </c>
      <c r="T685" s="21" t="str">
        <f>IF(Data!T685&gt;0,Data!T685-4,"")</f>
        <v/>
      </c>
      <c r="U685" s="21" t="str">
        <f>IF(Data!U685&gt;0,4-Data!U685,"")</f>
        <v/>
      </c>
      <c r="V685" s="21" t="str">
        <f>IF(Data!V685&gt;0,Data!V685-4,"")</f>
        <v/>
      </c>
      <c r="W685" s="21" t="str">
        <f>IF(Data!W685&gt;0,4-Data!W685,"")</f>
        <v/>
      </c>
      <c r="X685" s="21" t="str">
        <f>IF(Data!X685&gt;0,4-Data!X685,"")</f>
        <v/>
      </c>
      <c r="Y685" s="21" t="str">
        <f>IF(Data!Y685&gt;0,4-Data!Y685,"")</f>
        <v/>
      </c>
      <c r="Z685" s="21" t="str">
        <f>IF(Data!Z685&gt;0,Data!Z685-4,"")</f>
        <v/>
      </c>
      <c r="AC685" s="39" t="str">
        <f t="shared" si="1"/>
        <v/>
      </c>
      <c r="AD685" s="39" t="str">
        <f t="shared" si="2"/>
        <v/>
      </c>
      <c r="AE685" s="39" t="str">
        <f t="shared" si="3"/>
        <v/>
      </c>
      <c r="AF685" s="39" t="str">
        <f t="shared" si="4"/>
        <v/>
      </c>
      <c r="AG685" s="39" t="str">
        <f t="shared" si="5"/>
        <v/>
      </c>
      <c r="AH685" s="39" t="str">
        <f t="shared" si="6"/>
        <v/>
      </c>
    </row>
    <row r="686" ht="14.25" customHeight="1">
      <c r="A686" s="21" t="str">
        <f>IF(Data!A686&gt;0,Data!A686-4,"")</f>
        <v/>
      </c>
      <c r="B686" s="21" t="str">
        <f>IF(Data!B686&gt;0,Data!B686-4,"")</f>
        <v/>
      </c>
      <c r="C686" s="21" t="str">
        <f>IF(Data!C686&gt;0,4-Data!C686,"")</f>
        <v/>
      </c>
      <c r="D686" s="21" t="str">
        <f>IF(Data!D686&gt;0,4-Data!D686,"")</f>
        <v/>
      </c>
      <c r="E686" s="21" t="str">
        <f>IF(Data!E686&gt;0,4-Data!E686,"")</f>
        <v/>
      </c>
      <c r="F686" s="21" t="str">
        <f>IF(Data!F686&gt;0,Data!F686-4,"")</f>
        <v/>
      </c>
      <c r="G686" s="21" t="str">
        <f>IF(Data!G686&gt;0,Data!G686-4,"")</f>
        <v/>
      </c>
      <c r="H686" s="21" t="str">
        <f>IF(Data!H686&gt;0,Data!H686-4,"")</f>
        <v/>
      </c>
      <c r="I686" s="21" t="str">
        <f>IF(Data!I686&gt;0,4-Data!I686,"")</f>
        <v/>
      </c>
      <c r="J686" s="21" t="str">
        <f>IF(Data!J686&gt;0,4-Data!J686,"")</f>
        <v/>
      </c>
      <c r="K686" s="21" t="str">
        <f>IF(Data!K686&gt;0,Data!K686-4,"")</f>
        <v/>
      </c>
      <c r="L686" s="21" t="str">
        <f>IF(Data!L686&gt;0,4-Data!L686,"")</f>
        <v/>
      </c>
      <c r="M686" s="21" t="str">
        <f>IF(Data!M686&gt;0,Data!M686-4,"")</f>
        <v/>
      </c>
      <c r="N686" s="21" t="str">
        <f>IF(Data!N686&gt;0,Data!N686-4,"")</f>
        <v/>
      </c>
      <c r="O686" s="21" t="str">
        <f>IF(Data!O686&gt;0,Data!O686-4,"")</f>
        <v/>
      </c>
      <c r="P686" s="21" t="str">
        <f>IF(Data!P686&gt;0,Data!P686-4,"")</f>
        <v/>
      </c>
      <c r="Q686" s="21" t="str">
        <f>IF(Data!Q686&gt;0,4-Data!Q686,"")</f>
        <v/>
      </c>
      <c r="R686" s="21" t="str">
        <f>IF(Data!R686&gt;0,4-Data!R686,"")</f>
        <v/>
      </c>
      <c r="S686" s="21" t="str">
        <f>IF(Data!S686&gt;0,4-Data!S686,"")</f>
        <v/>
      </c>
      <c r="T686" s="21" t="str">
        <f>IF(Data!T686&gt;0,Data!T686-4,"")</f>
        <v/>
      </c>
      <c r="U686" s="21" t="str">
        <f>IF(Data!U686&gt;0,4-Data!U686,"")</f>
        <v/>
      </c>
      <c r="V686" s="21" t="str">
        <f>IF(Data!V686&gt;0,Data!V686-4,"")</f>
        <v/>
      </c>
      <c r="W686" s="21" t="str">
        <f>IF(Data!W686&gt;0,4-Data!W686,"")</f>
        <v/>
      </c>
      <c r="X686" s="21" t="str">
        <f>IF(Data!X686&gt;0,4-Data!X686,"")</f>
        <v/>
      </c>
      <c r="Y686" s="21" t="str">
        <f>IF(Data!Y686&gt;0,4-Data!Y686,"")</f>
        <v/>
      </c>
      <c r="Z686" s="21" t="str">
        <f>IF(Data!Z686&gt;0,Data!Z686-4,"")</f>
        <v/>
      </c>
      <c r="AC686" s="39" t="str">
        <f t="shared" si="1"/>
        <v/>
      </c>
      <c r="AD686" s="39" t="str">
        <f t="shared" si="2"/>
        <v/>
      </c>
      <c r="AE686" s="39" t="str">
        <f t="shared" si="3"/>
        <v/>
      </c>
      <c r="AF686" s="39" t="str">
        <f t="shared" si="4"/>
        <v/>
      </c>
      <c r="AG686" s="39" t="str">
        <f t="shared" si="5"/>
        <v/>
      </c>
      <c r="AH686" s="39" t="str">
        <f t="shared" si="6"/>
        <v/>
      </c>
    </row>
    <row r="687" ht="14.25" customHeight="1">
      <c r="A687" s="21" t="str">
        <f>IF(Data!A687&gt;0,Data!A687-4,"")</f>
        <v/>
      </c>
      <c r="B687" s="21" t="str">
        <f>IF(Data!B687&gt;0,Data!B687-4,"")</f>
        <v/>
      </c>
      <c r="C687" s="21" t="str">
        <f>IF(Data!C687&gt;0,4-Data!C687,"")</f>
        <v/>
      </c>
      <c r="D687" s="21" t="str">
        <f>IF(Data!D687&gt;0,4-Data!D687,"")</f>
        <v/>
      </c>
      <c r="E687" s="21" t="str">
        <f>IF(Data!E687&gt;0,4-Data!E687,"")</f>
        <v/>
      </c>
      <c r="F687" s="21" t="str">
        <f>IF(Data!F687&gt;0,Data!F687-4,"")</f>
        <v/>
      </c>
      <c r="G687" s="21" t="str">
        <f>IF(Data!G687&gt;0,Data!G687-4,"")</f>
        <v/>
      </c>
      <c r="H687" s="21" t="str">
        <f>IF(Data!H687&gt;0,Data!H687-4,"")</f>
        <v/>
      </c>
      <c r="I687" s="21" t="str">
        <f>IF(Data!I687&gt;0,4-Data!I687,"")</f>
        <v/>
      </c>
      <c r="J687" s="21" t="str">
        <f>IF(Data!J687&gt;0,4-Data!J687,"")</f>
        <v/>
      </c>
      <c r="K687" s="21" t="str">
        <f>IF(Data!K687&gt;0,Data!K687-4,"")</f>
        <v/>
      </c>
      <c r="L687" s="21" t="str">
        <f>IF(Data!L687&gt;0,4-Data!L687,"")</f>
        <v/>
      </c>
      <c r="M687" s="21" t="str">
        <f>IF(Data!M687&gt;0,Data!M687-4,"")</f>
        <v/>
      </c>
      <c r="N687" s="21" t="str">
        <f>IF(Data!N687&gt;0,Data!N687-4,"")</f>
        <v/>
      </c>
      <c r="O687" s="21" t="str">
        <f>IF(Data!O687&gt;0,Data!O687-4,"")</f>
        <v/>
      </c>
      <c r="P687" s="21" t="str">
        <f>IF(Data!P687&gt;0,Data!P687-4,"")</f>
        <v/>
      </c>
      <c r="Q687" s="21" t="str">
        <f>IF(Data!Q687&gt;0,4-Data!Q687,"")</f>
        <v/>
      </c>
      <c r="R687" s="21" t="str">
        <f>IF(Data!R687&gt;0,4-Data!R687,"")</f>
        <v/>
      </c>
      <c r="S687" s="21" t="str">
        <f>IF(Data!S687&gt;0,4-Data!S687,"")</f>
        <v/>
      </c>
      <c r="T687" s="21" t="str">
        <f>IF(Data!T687&gt;0,Data!T687-4,"")</f>
        <v/>
      </c>
      <c r="U687" s="21" t="str">
        <f>IF(Data!U687&gt;0,4-Data!U687,"")</f>
        <v/>
      </c>
      <c r="V687" s="21" t="str">
        <f>IF(Data!V687&gt;0,Data!V687-4,"")</f>
        <v/>
      </c>
      <c r="W687" s="21" t="str">
        <f>IF(Data!W687&gt;0,4-Data!W687,"")</f>
        <v/>
      </c>
      <c r="X687" s="21" t="str">
        <f>IF(Data!X687&gt;0,4-Data!X687,"")</f>
        <v/>
      </c>
      <c r="Y687" s="21" t="str">
        <f>IF(Data!Y687&gt;0,4-Data!Y687,"")</f>
        <v/>
      </c>
      <c r="Z687" s="21" t="str">
        <f>IF(Data!Z687&gt;0,Data!Z687-4,"")</f>
        <v/>
      </c>
      <c r="AC687" s="39" t="str">
        <f t="shared" si="1"/>
        <v/>
      </c>
      <c r="AD687" s="39" t="str">
        <f t="shared" si="2"/>
        <v/>
      </c>
      <c r="AE687" s="39" t="str">
        <f t="shared" si="3"/>
        <v/>
      </c>
      <c r="AF687" s="39" t="str">
        <f t="shared" si="4"/>
        <v/>
      </c>
      <c r="AG687" s="39" t="str">
        <f t="shared" si="5"/>
        <v/>
      </c>
      <c r="AH687" s="39" t="str">
        <f t="shared" si="6"/>
        <v/>
      </c>
    </row>
    <row r="688" ht="14.25" customHeight="1">
      <c r="A688" s="21" t="str">
        <f>IF(Data!A688&gt;0,Data!A688-4,"")</f>
        <v/>
      </c>
      <c r="B688" s="21" t="str">
        <f>IF(Data!B688&gt;0,Data!B688-4,"")</f>
        <v/>
      </c>
      <c r="C688" s="21" t="str">
        <f>IF(Data!C688&gt;0,4-Data!C688,"")</f>
        <v/>
      </c>
      <c r="D688" s="21" t="str">
        <f>IF(Data!D688&gt;0,4-Data!D688,"")</f>
        <v/>
      </c>
      <c r="E688" s="21" t="str">
        <f>IF(Data!E688&gt;0,4-Data!E688,"")</f>
        <v/>
      </c>
      <c r="F688" s="21" t="str">
        <f>IF(Data!F688&gt;0,Data!F688-4,"")</f>
        <v/>
      </c>
      <c r="G688" s="21" t="str">
        <f>IF(Data!G688&gt;0,Data!G688-4,"")</f>
        <v/>
      </c>
      <c r="H688" s="21" t="str">
        <f>IF(Data!H688&gt;0,Data!H688-4,"")</f>
        <v/>
      </c>
      <c r="I688" s="21" t="str">
        <f>IF(Data!I688&gt;0,4-Data!I688,"")</f>
        <v/>
      </c>
      <c r="J688" s="21" t="str">
        <f>IF(Data!J688&gt;0,4-Data!J688,"")</f>
        <v/>
      </c>
      <c r="K688" s="21" t="str">
        <f>IF(Data!K688&gt;0,Data!K688-4,"")</f>
        <v/>
      </c>
      <c r="L688" s="21" t="str">
        <f>IF(Data!L688&gt;0,4-Data!L688,"")</f>
        <v/>
      </c>
      <c r="M688" s="21" t="str">
        <f>IF(Data!M688&gt;0,Data!M688-4,"")</f>
        <v/>
      </c>
      <c r="N688" s="21" t="str">
        <f>IF(Data!N688&gt;0,Data!N688-4,"")</f>
        <v/>
      </c>
      <c r="O688" s="21" t="str">
        <f>IF(Data!O688&gt;0,Data!O688-4,"")</f>
        <v/>
      </c>
      <c r="P688" s="21" t="str">
        <f>IF(Data!P688&gt;0,Data!P688-4,"")</f>
        <v/>
      </c>
      <c r="Q688" s="21" t="str">
        <f>IF(Data!Q688&gt;0,4-Data!Q688,"")</f>
        <v/>
      </c>
      <c r="R688" s="21" t="str">
        <f>IF(Data!R688&gt;0,4-Data!R688,"")</f>
        <v/>
      </c>
      <c r="S688" s="21" t="str">
        <f>IF(Data!S688&gt;0,4-Data!S688,"")</f>
        <v/>
      </c>
      <c r="T688" s="21" t="str">
        <f>IF(Data!T688&gt;0,Data!T688-4,"")</f>
        <v/>
      </c>
      <c r="U688" s="21" t="str">
        <f>IF(Data!U688&gt;0,4-Data!U688,"")</f>
        <v/>
      </c>
      <c r="V688" s="21" t="str">
        <f>IF(Data!V688&gt;0,Data!V688-4,"")</f>
        <v/>
      </c>
      <c r="W688" s="21" t="str">
        <f>IF(Data!W688&gt;0,4-Data!W688,"")</f>
        <v/>
      </c>
      <c r="X688" s="21" t="str">
        <f>IF(Data!X688&gt;0,4-Data!X688,"")</f>
        <v/>
      </c>
      <c r="Y688" s="21" t="str">
        <f>IF(Data!Y688&gt;0,4-Data!Y688,"")</f>
        <v/>
      </c>
      <c r="Z688" s="21" t="str">
        <f>IF(Data!Z688&gt;0,Data!Z688-4,"")</f>
        <v/>
      </c>
      <c r="AC688" s="39" t="str">
        <f t="shared" si="1"/>
        <v/>
      </c>
      <c r="AD688" s="39" t="str">
        <f t="shared" si="2"/>
        <v/>
      </c>
      <c r="AE688" s="39" t="str">
        <f t="shared" si="3"/>
        <v/>
      </c>
      <c r="AF688" s="39" t="str">
        <f t="shared" si="4"/>
        <v/>
      </c>
      <c r="AG688" s="39" t="str">
        <f t="shared" si="5"/>
        <v/>
      </c>
      <c r="AH688" s="39" t="str">
        <f t="shared" si="6"/>
        <v/>
      </c>
    </row>
    <row r="689" ht="14.25" customHeight="1">
      <c r="A689" s="21" t="str">
        <f>IF(Data!A689&gt;0,Data!A689-4,"")</f>
        <v/>
      </c>
      <c r="B689" s="21" t="str">
        <f>IF(Data!B689&gt;0,Data!B689-4,"")</f>
        <v/>
      </c>
      <c r="C689" s="21" t="str">
        <f>IF(Data!C689&gt;0,4-Data!C689,"")</f>
        <v/>
      </c>
      <c r="D689" s="21" t="str">
        <f>IF(Data!D689&gt;0,4-Data!D689,"")</f>
        <v/>
      </c>
      <c r="E689" s="21" t="str">
        <f>IF(Data!E689&gt;0,4-Data!E689,"")</f>
        <v/>
      </c>
      <c r="F689" s="21" t="str">
        <f>IF(Data!F689&gt;0,Data!F689-4,"")</f>
        <v/>
      </c>
      <c r="G689" s="21" t="str">
        <f>IF(Data!G689&gt;0,Data!G689-4,"")</f>
        <v/>
      </c>
      <c r="H689" s="21" t="str">
        <f>IF(Data!H689&gt;0,Data!H689-4,"")</f>
        <v/>
      </c>
      <c r="I689" s="21" t="str">
        <f>IF(Data!I689&gt;0,4-Data!I689,"")</f>
        <v/>
      </c>
      <c r="J689" s="21" t="str">
        <f>IF(Data!J689&gt;0,4-Data!J689,"")</f>
        <v/>
      </c>
      <c r="K689" s="21" t="str">
        <f>IF(Data!K689&gt;0,Data!K689-4,"")</f>
        <v/>
      </c>
      <c r="L689" s="21" t="str">
        <f>IF(Data!L689&gt;0,4-Data!L689,"")</f>
        <v/>
      </c>
      <c r="M689" s="21" t="str">
        <f>IF(Data!M689&gt;0,Data!M689-4,"")</f>
        <v/>
      </c>
      <c r="N689" s="21" t="str">
        <f>IF(Data!N689&gt;0,Data!N689-4,"")</f>
        <v/>
      </c>
      <c r="O689" s="21" t="str">
        <f>IF(Data!O689&gt;0,Data!O689-4,"")</f>
        <v/>
      </c>
      <c r="P689" s="21" t="str">
        <f>IF(Data!P689&gt;0,Data!P689-4,"")</f>
        <v/>
      </c>
      <c r="Q689" s="21" t="str">
        <f>IF(Data!Q689&gt;0,4-Data!Q689,"")</f>
        <v/>
      </c>
      <c r="R689" s="21" t="str">
        <f>IF(Data!R689&gt;0,4-Data!R689,"")</f>
        <v/>
      </c>
      <c r="S689" s="21" t="str">
        <f>IF(Data!S689&gt;0,4-Data!S689,"")</f>
        <v/>
      </c>
      <c r="T689" s="21" t="str">
        <f>IF(Data!T689&gt;0,Data!T689-4,"")</f>
        <v/>
      </c>
      <c r="U689" s="21" t="str">
        <f>IF(Data!U689&gt;0,4-Data!U689,"")</f>
        <v/>
      </c>
      <c r="V689" s="21" t="str">
        <f>IF(Data!V689&gt;0,Data!V689-4,"")</f>
        <v/>
      </c>
      <c r="W689" s="21" t="str">
        <f>IF(Data!W689&gt;0,4-Data!W689,"")</f>
        <v/>
      </c>
      <c r="X689" s="21" t="str">
        <f>IF(Data!X689&gt;0,4-Data!X689,"")</f>
        <v/>
      </c>
      <c r="Y689" s="21" t="str">
        <f>IF(Data!Y689&gt;0,4-Data!Y689,"")</f>
        <v/>
      </c>
      <c r="Z689" s="21" t="str">
        <f>IF(Data!Z689&gt;0,Data!Z689-4,"")</f>
        <v/>
      </c>
      <c r="AC689" s="39" t="str">
        <f t="shared" si="1"/>
        <v/>
      </c>
      <c r="AD689" s="39" t="str">
        <f t="shared" si="2"/>
        <v/>
      </c>
      <c r="AE689" s="39" t="str">
        <f t="shared" si="3"/>
        <v/>
      </c>
      <c r="AF689" s="39" t="str">
        <f t="shared" si="4"/>
        <v/>
      </c>
      <c r="AG689" s="39" t="str">
        <f t="shared" si="5"/>
        <v/>
      </c>
      <c r="AH689" s="39" t="str">
        <f t="shared" si="6"/>
        <v/>
      </c>
    </row>
    <row r="690" ht="14.25" customHeight="1">
      <c r="A690" s="21" t="str">
        <f>IF(Data!A690&gt;0,Data!A690-4,"")</f>
        <v/>
      </c>
      <c r="B690" s="21" t="str">
        <f>IF(Data!B690&gt;0,Data!B690-4,"")</f>
        <v/>
      </c>
      <c r="C690" s="21" t="str">
        <f>IF(Data!C690&gt;0,4-Data!C690,"")</f>
        <v/>
      </c>
      <c r="D690" s="21" t="str">
        <f>IF(Data!D690&gt;0,4-Data!D690,"")</f>
        <v/>
      </c>
      <c r="E690" s="21" t="str">
        <f>IF(Data!E690&gt;0,4-Data!E690,"")</f>
        <v/>
      </c>
      <c r="F690" s="21" t="str">
        <f>IF(Data!F690&gt;0,Data!F690-4,"")</f>
        <v/>
      </c>
      <c r="G690" s="21" t="str">
        <f>IF(Data!G690&gt;0,Data!G690-4,"")</f>
        <v/>
      </c>
      <c r="H690" s="21" t="str">
        <f>IF(Data!H690&gt;0,Data!H690-4,"")</f>
        <v/>
      </c>
      <c r="I690" s="21" t="str">
        <f>IF(Data!I690&gt;0,4-Data!I690,"")</f>
        <v/>
      </c>
      <c r="J690" s="21" t="str">
        <f>IF(Data!J690&gt;0,4-Data!J690,"")</f>
        <v/>
      </c>
      <c r="K690" s="21" t="str">
        <f>IF(Data!K690&gt;0,Data!K690-4,"")</f>
        <v/>
      </c>
      <c r="L690" s="21" t="str">
        <f>IF(Data!L690&gt;0,4-Data!L690,"")</f>
        <v/>
      </c>
      <c r="M690" s="21" t="str">
        <f>IF(Data!M690&gt;0,Data!M690-4,"")</f>
        <v/>
      </c>
      <c r="N690" s="21" t="str">
        <f>IF(Data!N690&gt;0,Data!N690-4,"")</f>
        <v/>
      </c>
      <c r="O690" s="21" t="str">
        <f>IF(Data!O690&gt;0,Data!O690-4,"")</f>
        <v/>
      </c>
      <c r="P690" s="21" t="str">
        <f>IF(Data!P690&gt;0,Data!P690-4,"")</f>
        <v/>
      </c>
      <c r="Q690" s="21" t="str">
        <f>IF(Data!Q690&gt;0,4-Data!Q690,"")</f>
        <v/>
      </c>
      <c r="R690" s="21" t="str">
        <f>IF(Data!R690&gt;0,4-Data!R690,"")</f>
        <v/>
      </c>
      <c r="S690" s="21" t="str">
        <f>IF(Data!S690&gt;0,4-Data!S690,"")</f>
        <v/>
      </c>
      <c r="T690" s="21" t="str">
        <f>IF(Data!T690&gt;0,Data!T690-4,"")</f>
        <v/>
      </c>
      <c r="U690" s="21" t="str">
        <f>IF(Data!U690&gt;0,4-Data!U690,"")</f>
        <v/>
      </c>
      <c r="V690" s="21" t="str">
        <f>IF(Data!V690&gt;0,Data!V690-4,"")</f>
        <v/>
      </c>
      <c r="W690" s="21" t="str">
        <f>IF(Data!W690&gt;0,4-Data!W690,"")</f>
        <v/>
      </c>
      <c r="X690" s="21" t="str">
        <f>IF(Data!X690&gt;0,4-Data!X690,"")</f>
        <v/>
      </c>
      <c r="Y690" s="21" t="str">
        <f>IF(Data!Y690&gt;0,4-Data!Y690,"")</f>
        <v/>
      </c>
      <c r="Z690" s="21" t="str">
        <f>IF(Data!Z690&gt;0,Data!Z690-4,"")</f>
        <v/>
      </c>
      <c r="AC690" s="39" t="str">
        <f t="shared" si="1"/>
        <v/>
      </c>
      <c r="AD690" s="39" t="str">
        <f t="shared" si="2"/>
        <v/>
      </c>
      <c r="AE690" s="39" t="str">
        <f t="shared" si="3"/>
        <v/>
      </c>
      <c r="AF690" s="39" t="str">
        <f t="shared" si="4"/>
        <v/>
      </c>
      <c r="AG690" s="39" t="str">
        <f t="shared" si="5"/>
        <v/>
      </c>
      <c r="AH690" s="39" t="str">
        <f t="shared" si="6"/>
        <v/>
      </c>
    </row>
    <row r="691" ht="14.25" customHeight="1">
      <c r="A691" s="21" t="str">
        <f>IF(Data!A691&gt;0,Data!A691-4,"")</f>
        <v/>
      </c>
      <c r="B691" s="21" t="str">
        <f>IF(Data!B691&gt;0,Data!B691-4,"")</f>
        <v/>
      </c>
      <c r="C691" s="21" t="str">
        <f>IF(Data!C691&gt;0,4-Data!C691,"")</f>
        <v/>
      </c>
      <c r="D691" s="21" t="str">
        <f>IF(Data!D691&gt;0,4-Data!D691,"")</f>
        <v/>
      </c>
      <c r="E691" s="21" t="str">
        <f>IF(Data!E691&gt;0,4-Data!E691,"")</f>
        <v/>
      </c>
      <c r="F691" s="21" t="str">
        <f>IF(Data!F691&gt;0,Data!F691-4,"")</f>
        <v/>
      </c>
      <c r="G691" s="21" t="str">
        <f>IF(Data!G691&gt;0,Data!G691-4,"")</f>
        <v/>
      </c>
      <c r="H691" s="21" t="str">
        <f>IF(Data!H691&gt;0,Data!H691-4,"")</f>
        <v/>
      </c>
      <c r="I691" s="21" t="str">
        <f>IF(Data!I691&gt;0,4-Data!I691,"")</f>
        <v/>
      </c>
      <c r="J691" s="21" t="str">
        <f>IF(Data!J691&gt;0,4-Data!J691,"")</f>
        <v/>
      </c>
      <c r="K691" s="21" t="str">
        <f>IF(Data!K691&gt;0,Data!K691-4,"")</f>
        <v/>
      </c>
      <c r="L691" s="21" t="str">
        <f>IF(Data!L691&gt;0,4-Data!L691,"")</f>
        <v/>
      </c>
      <c r="M691" s="21" t="str">
        <f>IF(Data!M691&gt;0,Data!M691-4,"")</f>
        <v/>
      </c>
      <c r="N691" s="21" t="str">
        <f>IF(Data!N691&gt;0,Data!N691-4,"")</f>
        <v/>
      </c>
      <c r="O691" s="21" t="str">
        <f>IF(Data!O691&gt;0,Data!O691-4,"")</f>
        <v/>
      </c>
      <c r="P691" s="21" t="str">
        <f>IF(Data!P691&gt;0,Data!P691-4,"")</f>
        <v/>
      </c>
      <c r="Q691" s="21" t="str">
        <f>IF(Data!Q691&gt;0,4-Data!Q691,"")</f>
        <v/>
      </c>
      <c r="R691" s="21" t="str">
        <f>IF(Data!R691&gt;0,4-Data!R691,"")</f>
        <v/>
      </c>
      <c r="S691" s="21" t="str">
        <f>IF(Data!S691&gt;0,4-Data!S691,"")</f>
        <v/>
      </c>
      <c r="T691" s="21" t="str">
        <f>IF(Data!T691&gt;0,Data!T691-4,"")</f>
        <v/>
      </c>
      <c r="U691" s="21" t="str">
        <f>IF(Data!U691&gt;0,4-Data!U691,"")</f>
        <v/>
      </c>
      <c r="V691" s="21" t="str">
        <f>IF(Data!V691&gt;0,Data!V691-4,"")</f>
        <v/>
      </c>
      <c r="W691" s="21" t="str">
        <f>IF(Data!W691&gt;0,4-Data!W691,"")</f>
        <v/>
      </c>
      <c r="X691" s="21" t="str">
        <f>IF(Data!X691&gt;0,4-Data!X691,"")</f>
        <v/>
      </c>
      <c r="Y691" s="21" t="str">
        <f>IF(Data!Y691&gt;0,4-Data!Y691,"")</f>
        <v/>
      </c>
      <c r="Z691" s="21" t="str">
        <f>IF(Data!Z691&gt;0,Data!Z691-4,"")</f>
        <v/>
      </c>
      <c r="AC691" s="39" t="str">
        <f t="shared" si="1"/>
        <v/>
      </c>
      <c r="AD691" s="39" t="str">
        <f t="shared" si="2"/>
        <v/>
      </c>
      <c r="AE691" s="39" t="str">
        <f t="shared" si="3"/>
        <v/>
      </c>
      <c r="AF691" s="39" t="str">
        <f t="shared" si="4"/>
        <v/>
      </c>
      <c r="AG691" s="39" t="str">
        <f t="shared" si="5"/>
        <v/>
      </c>
      <c r="AH691" s="39" t="str">
        <f t="shared" si="6"/>
        <v/>
      </c>
    </row>
    <row r="692" ht="14.25" customHeight="1">
      <c r="A692" s="21" t="str">
        <f>IF(Data!A692&gt;0,Data!A692-4,"")</f>
        <v/>
      </c>
      <c r="B692" s="21" t="str">
        <f>IF(Data!B692&gt;0,Data!B692-4,"")</f>
        <v/>
      </c>
      <c r="C692" s="21" t="str">
        <f>IF(Data!C692&gt;0,4-Data!C692,"")</f>
        <v/>
      </c>
      <c r="D692" s="21" t="str">
        <f>IF(Data!D692&gt;0,4-Data!D692,"")</f>
        <v/>
      </c>
      <c r="E692" s="21" t="str">
        <f>IF(Data!E692&gt;0,4-Data!E692,"")</f>
        <v/>
      </c>
      <c r="F692" s="21" t="str">
        <f>IF(Data!F692&gt;0,Data!F692-4,"")</f>
        <v/>
      </c>
      <c r="G692" s="21" t="str">
        <f>IF(Data!G692&gt;0,Data!G692-4,"")</f>
        <v/>
      </c>
      <c r="H692" s="21" t="str">
        <f>IF(Data!H692&gt;0,Data!H692-4,"")</f>
        <v/>
      </c>
      <c r="I692" s="21" t="str">
        <f>IF(Data!I692&gt;0,4-Data!I692,"")</f>
        <v/>
      </c>
      <c r="J692" s="21" t="str">
        <f>IF(Data!J692&gt;0,4-Data!J692,"")</f>
        <v/>
      </c>
      <c r="K692" s="21" t="str">
        <f>IF(Data!K692&gt;0,Data!K692-4,"")</f>
        <v/>
      </c>
      <c r="L692" s="21" t="str">
        <f>IF(Data!L692&gt;0,4-Data!L692,"")</f>
        <v/>
      </c>
      <c r="M692" s="21" t="str">
        <f>IF(Data!M692&gt;0,Data!M692-4,"")</f>
        <v/>
      </c>
      <c r="N692" s="21" t="str">
        <f>IF(Data!N692&gt;0,Data!N692-4,"")</f>
        <v/>
      </c>
      <c r="O692" s="21" t="str">
        <f>IF(Data!O692&gt;0,Data!O692-4,"")</f>
        <v/>
      </c>
      <c r="P692" s="21" t="str">
        <f>IF(Data!P692&gt;0,Data!P692-4,"")</f>
        <v/>
      </c>
      <c r="Q692" s="21" t="str">
        <f>IF(Data!Q692&gt;0,4-Data!Q692,"")</f>
        <v/>
      </c>
      <c r="R692" s="21" t="str">
        <f>IF(Data!R692&gt;0,4-Data!R692,"")</f>
        <v/>
      </c>
      <c r="S692" s="21" t="str">
        <f>IF(Data!S692&gt;0,4-Data!S692,"")</f>
        <v/>
      </c>
      <c r="T692" s="21" t="str">
        <f>IF(Data!T692&gt;0,Data!T692-4,"")</f>
        <v/>
      </c>
      <c r="U692" s="21" t="str">
        <f>IF(Data!U692&gt;0,4-Data!U692,"")</f>
        <v/>
      </c>
      <c r="V692" s="21" t="str">
        <f>IF(Data!V692&gt;0,Data!V692-4,"")</f>
        <v/>
      </c>
      <c r="W692" s="21" t="str">
        <f>IF(Data!W692&gt;0,4-Data!W692,"")</f>
        <v/>
      </c>
      <c r="X692" s="21" t="str">
        <f>IF(Data!X692&gt;0,4-Data!X692,"")</f>
        <v/>
      </c>
      <c r="Y692" s="21" t="str">
        <f>IF(Data!Y692&gt;0,4-Data!Y692,"")</f>
        <v/>
      </c>
      <c r="Z692" s="21" t="str">
        <f>IF(Data!Z692&gt;0,Data!Z692-4,"")</f>
        <v/>
      </c>
      <c r="AC692" s="39" t="str">
        <f t="shared" si="1"/>
        <v/>
      </c>
      <c r="AD692" s="39" t="str">
        <f t="shared" si="2"/>
        <v/>
      </c>
      <c r="AE692" s="39" t="str">
        <f t="shared" si="3"/>
        <v/>
      </c>
      <c r="AF692" s="39" t="str">
        <f t="shared" si="4"/>
        <v/>
      </c>
      <c r="AG692" s="39" t="str">
        <f t="shared" si="5"/>
        <v/>
      </c>
      <c r="AH692" s="39" t="str">
        <f t="shared" si="6"/>
        <v/>
      </c>
    </row>
    <row r="693" ht="14.25" customHeight="1">
      <c r="A693" s="21" t="str">
        <f>IF(Data!A693&gt;0,Data!A693-4,"")</f>
        <v/>
      </c>
      <c r="B693" s="21" t="str">
        <f>IF(Data!B693&gt;0,Data!B693-4,"")</f>
        <v/>
      </c>
      <c r="C693" s="21" t="str">
        <f>IF(Data!C693&gt;0,4-Data!C693,"")</f>
        <v/>
      </c>
      <c r="D693" s="21" t="str">
        <f>IF(Data!D693&gt;0,4-Data!D693,"")</f>
        <v/>
      </c>
      <c r="E693" s="21" t="str">
        <f>IF(Data!E693&gt;0,4-Data!E693,"")</f>
        <v/>
      </c>
      <c r="F693" s="21" t="str">
        <f>IF(Data!F693&gt;0,Data!F693-4,"")</f>
        <v/>
      </c>
      <c r="G693" s="21" t="str">
        <f>IF(Data!G693&gt;0,Data!G693-4,"")</f>
        <v/>
      </c>
      <c r="H693" s="21" t="str">
        <f>IF(Data!H693&gt;0,Data!H693-4,"")</f>
        <v/>
      </c>
      <c r="I693" s="21" t="str">
        <f>IF(Data!I693&gt;0,4-Data!I693,"")</f>
        <v/>
      </c>
      <c r="J693" s="21" t="str">
        <f>IF(Data!J693&gt;0,4-Data!J693,"")</f>
        <v/>
      </c>
      <c r="K693" s="21" t="str">
        <f>IF(Data!K693&gt;0,Data!K693-4,"")</f>
        <v/>
      </c>
      <c r="L693" s="21" t="str">
        <f>IF(Data!L693&gt;0,4-Data!L693,"")</f>
        <v/>
      </c>
      <c r="M693" s="21" t="str">
        <f>IF(Data!M693&gt;0,Data!M693-4,"")</f>
        <v/>
      </c>
      <c r="N693" s="21" t="str">
        <f>IF(Data!N693&gt;0,Data!N693-4,"")</f>
        <v/>
      </c>
      <c r="O693" s="21" t="str">
        <f>IF(Data!O693&gt;0,Data!O693-4,"")</f>
        <v/>
      </c>
      <c r="P693" s="21" t="str">
        <f>IF(Data!P693&gt;0,Data!P693-4,"")</f>
        <v/>
      </c>
      <c r="Q693" s="21" t="str">
        <f>IF(Data!Q693&gt;0,4-Data!Q693,"")</f>
        <v/>
      </c>
      <c r="R693" s="21" t="str">
        <f>IF(Data!R693&gt;0,4-Data!R693,"")</f>
        <v/>
      </c>
      <c r="S693" s="21" t="str">
        <f>IF(Data!S693&gt;0,4-Data!S693,"")</f>
        <v/>
      </c>
      <c r="T693" s="21" t="str">
        <f>IF(Data!T693&gt;0,Data!T693-4,"")</f>
        <v/>
      </c>
      <c r="U693" s="21" t="str">
        <f>IF(Data!U693&gt;0,4-Data!U693,"")</f>
        <v/>
      </c>
      <c r="V693" s="21" t="str">
        <f>IF(Data!V693&gt;0,Data!V693-4,"")</f>
        <v/>
      </c>
      <c r="W693" s="21" t="str">
        <f>IF(Data!W693&gt;0,4-Data!W693,"")</f>
        <v/>
      </c>
      <c r="X693" s="21" t="str">
        <f>IF(Data!X693&gt;0,4-Data!X693,"")</f>
        <v/>
      </c>
      <c r="Y693" s="21" t="str">
        <f>IF(Data!Y693&gt;0,4-Data!Y693,"")</f>
        <v/>
      </c>
      <c r="Z693" s="21" t="str">
        <f>IF(Data!Z693&gt;0,Data!Z693-4,"")</f>
        <v/>
      </c>
      <c r="AC693" s="39" t="str">
        <f t="shared" si="1"/>
        <v/>
      </c>
      <c r="AD693" s="39" t="str">
        <f t="shared" si="2"/>
        <v/>
      </c>
      <c r="AE693" s="39" t="str">
        <f t="shared" si="3"/>
        <v/>
      </c>
      <c r="AF693" s="39" t="str">
        <f t="shared" si="4"/>
        <v/>
      </c>
      <c r="AG693" s="39" t="str">
        <f t="shared" si="5"/>
        <v/>
      </c>
      <c r="AH693" s="39" t="str">
        <f t="shared" si="6"/>
        <v/>
      </c>
    </row>
    <row r="694" ht="14.25" customHeight="1">
      <c r="A694" s="21" t="str">
        <f>IF(Data!A694&gt;0,Data!A694-4,"")</f>
        <v/>
      </c>
      <c r="B694" s="21" t="str">
        <f>IF(Data!B694&gt;0,Data!B694-4,"")</f>
        <v/>
      </c>
      <c r="C694" s="21" t="str">
        <f>IF(Data!C694&gt;0,4-Data!C694,"")</f>
        <v/>
      </c>
      <c r="D694" s="21" t="str">
        <f>IF(Data!D694&gt;0,4-Data!D694,"")</f>
        <v/>
      </c>
      <c r="E694" s="21" t="str">
        <f>IF(Data!E694&gt;0,4-Data!E694,"")</f>
        <v/>
      </c>
      <c r="F694" s="21" t="str">
        <f>IF(Data!F694&gt;0,Data!F694-4,"")</f>
        <v/>
      </c>
      <c r="G694" s="21" t="str">
        <f>IF(Data!G694&gt;0,Data!G694-4,"")</f>
        <v/>
      </c>
      <c r="H694" s="21" t="str">
        <f>IF(Data!H694&gt;0,Data!H694-4,"")</f>
        <v/>
      </c>
      <c r="I694" s="21" t="str">
        <f>IF(Data!I694&gt;0,4-Data!I694,"")</f>
        <v/>
      </c>
      <c r="J694" s="21" t="str">
        <f>IF(Data!J694&gt;0,4-Data!J694,"")</f>
        <v/>
      </c>
      <c r="K694" s="21" t="str">
        <f>IF(Data!K694&gt;0,Data!K694-4,"")</f>
        <v/>
      </c>
      <c r="L694" s="21" t="str">
        <f>IF(Data!L694&gt;0,4-Data!L694,"")</f>
        <v/>
      </c>
      <c r="M694" s="21" t="str">
        <f>IF(Data!M694&gt;0,Data!M694-4,"")</f>
        <v/>
      </c>
      <c r="N694" s="21" t="str">
        <f>IF(Data!N694&gt;0,Data!N694-4,"")</f>
        <v/>
      </c>
      <c r="O694" s="21" t="str">
        <f>IF(Data!O694&gt;0,Data!O694-4,"")</f>
        <v/>
      </c>
      <c r="P694" s="21" t="str">
        <f>IF(Data!P694&gt;0,Data!P694-4,"")</f>
        <v/>
      </c>
      <c r="Q694" s="21" t="str">
        <f>IF(Data!Q694&gt;0,4-Data!Q694,"")</f>
        <v/>
      </c>
      <c r="R694" s="21" t="str">
        <f>IF(Data!R694&gt;0,4-Data!R694,"")</f>
        <v/>
      </c>
      <c r="S694" s="21" t="str">
        <f>IF(Data!S694&gt;0,4-Data!S694,"")</f>
        <v/>
      </c>
      <c r="T694" s="21" t="str">
        <f>IF(Data!T694&gt;0,Data!T694-4,"")</f>
        <v/>
      </c>
      <c r="U694" s="21" t="str">
        <f>IF(Data!U694&gt;0,4-Data!U694,"")</f>
        <v/>
      </c>
      <c r="V694" s="21" t="str">
        <f>IF(Data!V694&gt;0,Data!V694-4,"")</f>
        <v/>
      </c>
      <c r="W694" s="21" t="str">
        <f>IF(Data!W694&gt;0,4-Data!W694,"")</f>
        <v/>
      </c>
      <c r="X694" s="21" t="str">
        <f>IF(Data!X694&gt;0,4-Data!X694,"")</f>
        <v/>
      </c>
      <c r="Y694" s="21" t="str">
        <f>IF(Data!Y694&gt;0,4-Data!Y694,"")</f>
        <v/>
      </c>
      <c r="Z694" s="21" t="str">
        <f>IF(Data!Z694&gt;0,Data!Z694-4,"")</f>
        <v/>
      </c>
      <c r="AC694" s="39" t="str">
        <f t="shared" si="1"/>
        <v/>
      </c>
      <c r="AD694" s="39" t="str">
        <f t="shared" si="2"/>
        <v/>
      </c>
      <c r="AE694" s="39" t="str">
        <f t="shared" si="3"/>
        <v/>
      </c>
      <c r="AF694" s="39" t="str">
        <f t="shared" si="4"/>
        <v/>
      </c>
      <c r="AG694" s="39" t="str">
        <f t="shared" si="5"/>
        <v/>
      </c>
      <c r="AH694" s="39" t="str">
        <f t="shared" si="6"/>
        <v/>
      </c>
    </row>
    <row r="695" ht="14.25" customHeight="1">
      <c r="A695" s="21" t="str">
        <f>IF(Data!A695&gt;0,Data!A695-4,"")</f>
        <v/>
      </c>
      <c r="B695" s="21" t="str">
        <f>IF(Data!B695&gt;0,Data!B695-4,"")</f>
        <v/>
      </c>
      <c r="C695" s="21" t="str">
        <f>IF(Data!C695&gt;0,4-Data!C695,"")</f>
        <v/>
      </c>
      <c r="D695" s="21" t="str">
        <f>IF(Data!D695&gt;0,4-Data!D695,"")</f>
        <v/>
      </c>
      <c r="E695" s="21" t="str">
        <f>IF(Data!E695&gt;0,4-Data!E695,"")</f>
        <v/>
      </c>
      <c r="F695" s="21" t="str">
        <f>IF(Data!F695&gt;0,Data!F695-4,"")</f>
        <v/>
      </c>
      <c r="G695" s="21" t="str">
        <f>IF(Data!G695&gt;0,Data!G695-4,"")</f>
        <v/>
      </c>
      <c r="H695" s="21" t="str">
        <f>IF(Data!H695&gt;0,Data!H695-4,"")</f>
        <v/>
      </c>
      <c r="I695" s="21" t="str">
        <f>IF(Data!I695&gt;0,4-Data!I695,"")</f>
        <v/>
      </c>
      <c r="J695" s="21" t="str">
        <f>IF(Data!J695&gt;0,4-Data!J695,"")</f>
        <v/>
      </c>
      <c r="K695" s="21" t="str">
        <f>IF(Data!K695&gt;0,Data!K695-4,"")</f>
        <v/>
      </c>
      <c r="L695" s="21" t="str">
        <f>IF(Data!L695&gt;0,4-Data!L695,"")</f>
        <v/>
      </c>
      <c r="M695" s="21" t="str">
        <f>IF(Data!M695&gt;0,Data!M695-4,"")</f>
        <v/>
      </c>
      <c r="N695" s="21" t="str">
        <f>IF(Data!N695&gt;0,Data!N695-4,"")</f>
        <v/>
      </c>
      <c r="O695" s="21" t="str">
        <f>IF(Data!O695&gt;0,Data!O695-4,"")</f>
        <v/>
      </c>
      <c r="P695" s="21" t="str">
        <f>IF(Data!P695&gt;0,Data!P695-4,"")</f>
        <v/>
      </c>
      <c r="Q695" s="21" t="str">
        <f>IF(Data!Q695&gt;0,4-Data!Q695,"")</f>
        <v/>
      </c>
      <c r="R695" s="21" t="str">
        <f>IF(Data!R695&gt;0,4-Data!R695,"")</f>
        <v/>
      </c>
      <c r="S695" s="21" t="str">
        <f>IF(Data!S695&gt;0,4-Data!S695,"")</f>
        <v/>
      </c>
      <c r="T695" s="21" t="str">
        <f>IF(Data!T695&gt;0,Data!T695-4,"")</f>
        <v/>
      </c>
      <c r="U695" s="21" t="str">
        <f>IF(Data!U695&gt;0,4-Data!U695,"")</f>
        <v/>
      </c>
      <c r="V695" s="21" t="str">
        <f>IF(Data!V695&gt;0,Data!V695-4,"")</f>
        <v/>
      </c>
      <c r="W695" s="21" t="str">
        <f>IF(Data!W695&gt;0,4-Data!W695,"")</f>
        <v/>
      </c>
      <c r="X695" s="21" t="str">
        <f>IF(Data!X695&gt;0,4-Data!X695,"")</f>
        <v/>
      </c>
      <c r="Y695" s="21" t="str">
        <f>IF(Data!Y695&gt;0,4-Data!Y695,"")</f>
        <v/>
      </c>
      <c r="Z695" s="21" t="str">
        <f>IF(Data!Z695&gt;0,Data!Z695-4,"")</f>
        <v/>
      </c>
      <c r="AC695" s="39" t="str">
        <f t="shared" si="1"/>
        <v/>
      </c>
      <c r="AD695" s="39" t="str">
        <f t="shared" si="2"/>
        <v/>
      </c>
      <c r="AE695" s="39" t="str">
        <f t="shared" si="3"/>
        <v/>
      </c>
      <c r="AF695" s="39" t="str">
        <f t="shared" si="4"/>
        <v/>
      </c>
      <c r="AG695" s="39" t="str">
        <f t="shared" si="5"/>
        <v/>
      </c>
      <c r="AH695" s="39" t="str">
        <f t="shared" si="6"/>
        <v/>
      </c>
    </row>
    <row r="696" ht="14.25" customHeight="1">
      <c r="A696" s="21" t="str">
        <f>IF(Data!A696&gt;0,Data!A696-4,"")</f>
        <v/>
      </c>
      <c r="B696" s="21" t="str">
        <f>IF(Data!B696&gt;0,Data!B696-4,"")</f>
        <v/>
      </c>
      <c r="C696" s="21" t="str">
        <f>IF(Data!C696&gt;0,4-Data!C696,"")</f>
        <v/>
      </c>
      <c r="D696" s="21" t="str">
        <f>IF(Data!D696&gt;0,4-Data!D696,"")</f>
        <v/>
      </c>
      <c r="E696" s="21" t="str">
        <f>IF(Data!E696&gt;0,4-Data!E696,"")</f>
        <v/>
      </c>
      <c r="F696" s="21" t="str">
        <f>IF(Data!F696&gt;0,Data!F696-4,"")</f>
        <v/>
      </c>
      <c r="G696" s="21" t="str">
        <f>IF(Data!G696&gt;0,Data!G696-4,"")</f>
        <v/>
      </c>
      <c r="H696" s="21" t="str">
        <f>IF(Data!H696&gt;0,Data!H696-4,"")</f>
        <v/>
      </c>
      <c r="I696" s="21" t="str">
        <f>IF(Data!I696&gt;0,4-Data!I696,"")</f>
        <v/>
      </c>
      <c r="J696" s="21" t="str">
        <f>IF(Data!J696&gt;0,4-Data!J696,"")</f>
        <v/>
      </c>
      <c r="K696" s="21" t="str">
        <f>IF(Data!K696&gt;0,Data!K696-4,"")</f>
        <v/>
      </c>
      <c r="L696" s="21" t="str">
        <f>IF(Data!L696&gt;0,4-Data!L696,"")</f>
        <v/>
      </c>
      <c r="M696" s="21" t="str">
        <f>IF(Data!M696&gt;0,Data!M696-4,"")</f>
        <v/>
      </c>
      <c r="N696" s="21" t="str">
        <f>IF(Data!N696&gt;0,Data!N696-4,"")</f>
        <v/>
      </c>
      <c r="O696" s="21" t="str">
        <f>IF(Data!O696&gt;0,Data!O696-4,"")</f>
        <v/>
      </c>
      <c r="P696" s="21" t="str">
        <f>IF(Data!P696&gt;0,Data!P696-4,"")</f>
        <v/>
      </c>
      <c r="Q696" s="21" t="str">
        <f>IF(Data!Q696&gt;0,4-Data!Q696,"")</f>
        <v/>
      </c>
      <c r="R696" s="21" t="str">
        <f>IF(Data!R696&gt;0,4-Data!R696,"")</f>
        <v/>
      </c>
      <c r="S696" s="21" t="str">
        <f>IF(Data!S696&gt;0,4-Data!S696,"")</f>
        <v/>
      </c>
      <c r="T696" s="21" t="str">
        <f>IF(Data!T696&gt;0,Data!T696-4,"")</f>
        <v/>
      </c>
      <c r="U696" s="21" t="str">
        <f>IF(Data!U696&gt;0,4-Data!U696,"")</f>
        <v/>
      </c>
      <c r="V696" s="21" t="str">
        <f>IF(Data!V696&gt;0,Data!V696-4,"")</f>
        <v/>
      </c>
      <c r="W696" s="21" t="str">
        <f>IF(Data!W696&gt;0,4-Data!W696,"")</f>
        <v/>
      </c>
      <c r="X696" s="21" t="str">
        <f>IF(Data!X696&gt;0,4-Data!X696,"")</f>
        <v/>
      </c>
      <c r="Y696" s="21" t="str">
        <f>IF(Data!Y696&gt;0,4-Data!Y696,"")</f>
        <v/>
      </c>
      <c r="Z696" s="21" t="str">
        <f>IF(Data!Z696&gt;0,Data!Z696-4,"")</f>
        <v/>
      </c>
      <c r="AC696" s="39" t="str">
        <f t="shared" si="1"/>
        <v/>
      </c>
      <c r="AD696" s="39" t="str">
        <f t="shared" si="2"/>
        <v/>
      </c>
      <c r="AE696" s="39" t="str">
        <f t="shared" si="3"/>
        <v/>
      </c>
      <c r="AF696" s="39" t="str">
        <f t="shared" si="4"/>
        <v/>
      </c>
      <c r="AG696" s="39" t="str">
        <f t="shared" si="5"/>
        <v/>
      </c>
      <c r="AH696" s="39" t="str">
        <f t="shared" si="6"/>
        <v/>
      </c>
    </row>
    <row r="697" ht="14.25" customHeight="1">
      <c r="A697" s="21" t="str">
        <f>IF(Data!A697&gt;0,Data!A697-4,"")</f>
        <v/>
      </c>
      <c r="B697" s="21" t="str">
        <f>IF(Data!B697&gt;0,Data!B697-4,"")</f>
        <v/>
      </c>
      <c r="C697" s="21" t="str">
        <f>IF(Data!C697&gt;0,4-Data!C697,"")</f>
        <v/>
      </c>
      <c r="D697" s="21" t="str">
        <f>IF(Data!D697&gt;0,4-Data!D697,"")</f>
        <v/>
      </c>
      <c r="E697" s="21" t="str">
        <f>IF(Data!E697&gt;0,4-Data!E697,"")</f>
        <v/>
      </c>
      <c r="F697" s="21" t="str">
        <f>IF(Data!F697&gt;0,Data!F697-4,"")</f>
        <v/>
      </c>
      <c r="G697" s="21" t="str">
        <f>IF(Data!G697&gt;0,Data!G697-4,"")</f>
        <v/>
      </c>
      <c r="H697" s="21" t="str">
        <f>IF(Data!H697&gt;0,Data!H697-4,"")</f>
        <v/>
      </c>
      <c r="I697" s="21" t="str">
        <f>IF(Data!I697&gt;0,4-Data!I697,"")</f>
        <v/>
      </c>
      <c r="J697" s="21" t="str">
        <f>IF(Data!J697&gt;0,4-Data!J697,"")</f>
        <v/>
      </c>
      <c r="K697" s="21" t="str">
        <f>IF(Data!K697&gt;0,Data!K697-4,"")</f>
        <v/>
      </c>
      <c r="L697" s="21" t="str">
        <f>IF(Data!L697&gt;0,4-Data!L697,"")</f>
        <v/>
      </c>
      <c r="M697" s="21" t="str">
        <f>IF(Data!M697&gt;0,Data!M697-4,"")</f>
        <v/>
      </c>
      <c r="N697" s="21" t="str">
        <f>IF(Data!N697&gt;0,Data!N697-4,"")</f>
        <v/>
      </c>
      <c r="O697" s="21" t="str">
        <f>IF(Data!O697&gt;0,Data!O697-4,"")</f>
        <v/>
      </c>
      <c r="P697" s="21" t="str">
        <f>IF(Data!P697&gt;0,Data!P697-4,"")</f>
        <v/>
      </c>
      <c r="Q697" s="21" t="str">
        <f>IF(Data!Q697&gt;0,4-Data!Q697,"")</f>
        <v/>
      </c>
      <c r="R697" s="21" t="str">
        <f>IF(Data!R697&gt;0,4-Data!R697,"")</f>
        <v/>
      </c>
      <c r="S697" s="21" t="str">
        <f>IF(Data!S697&gt;0,4-Data!S697,"")</f>
        <v/>
      </c>
      <c r="T697" s="21" t="str">
        <f>IF(Data!T697&gt;0,Data!T697-4,"")</f>
        <v/>
      </c>
      <c r="U697" s="21" t="str">
        <f>IF(Data!U697&gt;0,4-Data!U697,"")</f>
        <v/>
      </c>
      <c r="V697" s="21" t="str">
        <f>IF(Data!V697&gt;0,Data!V697-4,"")</f>
        <v/>
      </c>
      <c r="W697" s="21" t="str">
        <f>IF(Data!W697&gt;0,4-Data!W697,"")</f>
        <v/>
      </c>
      <c r="X697" s="21" t="str">
        <f>IF(Data!X697&gt;0,4-Data!X697,"")</f>
        <v/>
      </c>
      <c r="Y697" s="21" t="str">
        <f>IF(Data!Y697&gt;0,4-Data!Y697,"")</f>
        <v/>
      </c>
      <c r="Z697" s="21" t="str">
        <f>IF(Data!Z697&gt;0,Data!Z697-4,"")</f>
        <v/>
      </c>
      <c r="AC697" s="39" t="str">
        <f t="shared" si="1"/>
        <v/>
      </c>
      <c r="AD697" s="39" t="str">
        <f t="shared" si="2"/>
        <v/>
      </c>
      <c r="AE697" s="39" t="str">
        <f t="shared" si="3"/>
        <v/>
      </c>
      <c r="AF697" s="39" t="str">
        <f t="shared" si="4"/>
        <v/>
      </c>
      <c r="AG697" s="39" t="str">
        <f t="shared" si="5"/>
        <v/>
      </c>
      <c r="AH697" s="39" t="str">
        <f t="shared" si="6"/>
        <v/>
      </c>
    </row>
    <row r="698" ht="14.25" customHeight="1">
      <c r="A698" s="21" t="str">
        <f>IF(Data!A698&gt;0,Data!A698-4,"")</f>
        <v/>
      </c>
      <c r="B698" s="21" t="str">
        <f>IF(Data!B698&gt;0,Data!B698-4,"")</f>
        <v/>
      </c>
      <c r="C698" s="21" t="str">
        <f>IF(Data!C698&gt;0,4-Data!C698,"")</f>
        <v/>
      </c>
      <c r="D698" s="21" t="str">
        <f>IF(Data!D698&gt;0,4-Data!D698,"")</f>
        <v/>
      </c>
      <c r="E698" s="21" t="str">
        <f>IF(Data!E698&gt;0,4-Data!E698,"")</f>
        <v/>
      </c>
      <c r="F698" s="21" t="str">
        <f>IF(Data!F698&gt;0,Data!F698-4,"")</f>
        <v/>
      </c>
      <c r="G698" s="21" t="str">
        <f>IF(Data!G698&gt;0,Data!G698-4,"")</f>
        <v/>
      </c>
      <c r="H698" s="21" t="str">
        <f>IF(Data!H698&gt;0,Data!H698-4,"")</f>
        <v/>
      </c>
      <c r="I698" s="21" t="str">
        <f>IF(Data!I698&gt;0,4-Data!I698,"")</f>
        <v/>
      </c>
      <c r="J698" s="21" t="str">
        <f>IF(Data!J698&gt;0,4-Data!J698,"")</f>
        <v/>
      </c>
      <c r="K698" s="21" t="str">
        <f>IF(Data!K698&gt;0,Data!K698-4,"")</f>
        <v/>
      </c>
      <c r="L698" s="21" t="str">
        <f>IF(Data!L698&gt;0,4-Data!L698,"")</f>
        <v/>
      </c>
      <c r="M698" s="21" t="str">
        <f>IF(Data!M698&gt;0,Data!M698-4,"")</f>
        <v/>
      </c>
      <c r="N698" s="21" t="str">
        <f>IF(Data!N698&gt;0,Data!N698-4,"")</f>
        <v/>
      </c>
      <c r="O698" s="21" t="str">
        <f>IF(Data!O698&gt;0,Data!O698-4,"")</f>
        <v/>
      </c>
      <c r="P698" s="21" t="str">
        <f>IF(Data!P698&gt;0,Data!P698-4,"")</f>
        <v/>
      </c>
      <c r="Q698" s="21" t="str">
        <f>IF(Data!Q698&gt;0,4-Data!Q698,"")</f>
        <v/>
      </c>
      <c r="R698" s="21" t="str">
        <f>IF(Data!R698&gt;0,4-Data!R698,"")</f>
        <v/>
      </c>
      <c r="S698" s="21" t="str">
        <f>IF(Data!S698&gt;0,4-Data!S698,"")</f>
        <v/>
      </c>
      <c r="T698" s="21" t="str">
        <f>IF(Data!T698&gt;0,Data!T698-4,"")</f>
        <v/>
      </c>
      <c r="U698" s="21" t="str">
        <f>IF(Data!U698&gt;0,4-Data!U698,"")</f>
        <v/>
      </c>
      <c r="V698" s="21" t="str">
        <f>IF(Data!V698&gt;0,Data!V698-4,"")</f>
        <v/>
      </c>
      <c r="W698" s="21" t="str">
        <f>IF(Data!W698&gt;0,4-Data!W698,"")</f>
        <v/>
      </c>
      <c r="X698" s="21" t="str">
        <f>IF(Data!X698&gt;0,4-Data!X698,"")</f>
        <v/>
      </c>
      <c r="Y698" s="21" t="str">
        <f>IF(Data!Y698&gt;0,4-Data!Y698,"")</f>
        <v/>
      </c>
      <c r="Z698" s="21" t="str">
        <f>IF(Data!Z698&gt;0,Data!Z698-4,"")</f>
        <v/>
      </c>
      <c r="AC698" s="39" t="str">
        <f t="shared" si="1"/>
        <v/>
      </c>
      <c r="AD698" s="39" t="str">
        <f t="shared" si="2"/>
        <v/>
      </c>
      <c r="AE698" s="39" t="str">
        <f t="shared" si="3"/>
        <v/>
      </c>
      <c r="AF698" s="39" t="str">
        <f t="shared" si="4"/>
        <v/>
      </c>
      <c r="AG698" s="39" t="str">
        <f t="shared" si="5"/>
        <v/>
      </c>
      <c r="AH698" s="39" t="str">
        <f t="shared" si="6"/>
        <v/>
      </c>
    </row>
    <row r="699" ht="14.25" customHeight="1">
      <c r="A699" s="21" t="str">
        <f>IF(Data!A699&gt;0,Data!A699-4,"")</f>
        <v/>
      </c>
      <c r="B699" s="21" t="str">
        <f>IF(Data!B699&gt;0,Data!B699-4,"")</f>
        <v/>
      </c>
      <c r="C699" s="21" t="str">
        <f>IF(Data!C699&gt;0,4-Data!C699,"")</f>
        <v/>
      </c>
      <c r="D699" s="21" t="str">
        <f>IF(Data!D699&gt;0,4-Data!D699,"")</f>
        <v/>
      </c>
      <c r="E699" s="21" t="str">
        <f>IF(Data!E699&gt;0,4-Data!E699,"")</f>
        <v/>
      </c>
      <c r="F699" s="21" t="str">
        <f>IF(Data!F699&gt;0,Data!F699-4,"")</f>
        <v/>
      </c>
      <c r="G699" s="21" t="str">
        <f>IF(Data!G699&gt;0,Data!G699-4,"")</f>
        <v/>
      </c>
      <c r="H699" s="21" t="str">
        <f>IF(Data!H699&gt;0,Data!H699-4,"")</f>
        <v/>
      </c>
      <c r="I699" s="21" t="str">
        <f>IF(Data!I699&gt;0,4-Data!I699,"")</f>
        <v/>
      </c>
      <c r="J699" s="21" t="str">
        <f>IF(Data!J699&gt;0,4-Data!J699,"")</f>
        <v/>
      </c>
      <c r="K699" s="21" t="str">
        <f>IF(Data!K699&gt;0,Data!K699-4,"")</f>
        <v/>
      </c>
      <c r="L699" s="21" t="str">
        <f>IF(Data!L699&gt;0,4-Data!L699,"")</f>
        <v/>
      </c>
      <c r="M699" s="21" t="str">
        <f>IF(Data!M699&gt;0,Data!M699-4,"")</f>
        <v/>
      </c>
      <c r="N699" s="21" t="str">
        <f>IF(Data!N699&gt;0,Data!N699-4,"")</f>
        <v/>
      </c>
      <c r="O699" s="21" t="str">
        <f>IF(Data!O699&gt;0,Data!O699-4,"")</f>
        <v/>
      </c>
      <c r="P699" s="21" t="str">
        <f>IF(Data!P699&gt;0,Data!P699-4,"")</f>
        <v/>
      </c>
      <c r="Q699" s="21" t="str">
        <f>IF(Data!Q699&gt;0,4-Data!Q699,"")</f>
        <v/>
      </c>
      <c r="R699" s="21" t="str">
        <f>IF(Data!R699&gt;0,4-Data!R699,"")</f>
        <v/>
      </c>
      <c r="S699" s="21" t="str">
        <f>IF(Data!S699&gt;0,4-Data!S699,"")</f>
        <v/>
      </c>
      <c r="T699" s="21" t="str">
        <f>IF(Data!T699&gt;0,Data!T699-4,"")</f>
        <v/>
      </c>
      <c r="U699" s="21" t="str">
        <f>IF(Data!U699&gt;0,4-Data!U699,"")</f>
        <v/>
      </c>
      <c r="V699" s="21" t="str">
        <f>IF(Data!V699&gt;0,Data!V699-4,"")</f>
        <v/>
      </c>
      <c r="W699" s="21" t="str">
        <f>IF(Data!W699&gt;0,4-Data!W699,"")</f>
        <v/>
      </c>
      <c r="X699" s="21" t="str">
        <f>IF(Data!X699&gt;0,4-Data!X699,"")</f>
        <v/>
      </c>
      <c r="Y699" s="21" t="str">
        <f>IF(Data!Y699&gt;0,4-Data!Y699,"")</f>
        <v/>
      </c>
      <c r="Z699" s="21" t="str">
        <f>IF(Data!Z699&gt;0,Data!Z699-4,"")</f>
        <v/>
      </c>
      <c r="AC699" s="39" t="str">
        <f t="shared" si="1"/>
        <v/>
      </c>
      <c r="AD699" s="39" t="str">
        <f t="shared" si="2"/>
        <v/>
      </c>
      <c r="AE699" s="39" t="str">
        <f t="shared" si="3"/>
        <v/>
      </c>
      <c r="AF699" s="39" t="str">
        <f t="shared" si="4"/>
        <v/>
      </c>
      <c r="AG699" s="39" t="str">
        <f t="shared" si="5"/>
        <v/>
      </c>
      <c r="AH699" s="39" t="str">
        <f t="shared" si="6"/>
        <v/>
      </c>
    </row>
    <row r="700" ht="14.25" customHeight="1">
      <c r="A700" s="21" t="str">
        <f>IF(Data!A700&gt;0,Data!A700-4,"")</f>
        <v/>
      </c>
      <c r="B700" s="21" t="str">
        <f>IF(Data!B700&gt;0,Data!B700-4,"")</f>
        <v/>
      </c>
      <c r="C700" s="21" t="str">
        <f>IF(Data!C700&gt;0,4-Data!C700,"")</f>
        <v/>
      </c>
      <c r="D700" s="21" t="str">
        <f>IF(Data!D700&gt;0,4-Data!D700,"")</f>
        <v/>
      </c>
      <c r="E700" s="21" t="str">
        <f>IF(Data!E700&gt;0,4-Data!E700,"")</f>
        <v/>
      </c>
      <c r="F700" s="21" t="str">
        <f>IF(Data!F700&gt;0,Data!F700-4,"")</f>
        <v/>
      </c>
      <c r="G700" s="21" t="str">
        <f>IF(Data!G700&gt;0,Data!G700-4,"")</f>
        <v/>
      </c>
      <c r="H700" s="21" t="str">
        <f>IF(Data!H700&gt;0,Data!H700-4,"")</f>
        <v/>
      </c>
      <c r="I700" s="21" t="str">
        <f>IF(Data!I700&gt;0,4-Data!I700,"")</f>
        <v/>
      </c>
      <c r="J700" s="21" t="str">
        <f>IF(Data!J700&gt;0,4-Data!J700,"")</f>
        <v/>
      </c>
      <c r="K700" s="21" t="str">
        <f>IF(Data!K700&gt;0,Data!K700-4,"")</f>
        <v/>
      </c>
      <c r="L700" s="21" t="str">
        <f>IF(Data!L700&gt;0,4-Data!L700,"")</f>
        <v/>
      </c>
      <c r="M700" s="21" t="str">
        <f>IF(Data!M700&gt;0,Data!M700-4,"")</f>
        <v/>
      </c>
      <c r="N700" s="21" t="str">
        <f>IF(Data!N700&gt;0,Data!N700-4,"")</f>
        <v/>
      </c>
      <c r="O700" s="21" t="str">
        <f>IF(Data!O700&gt;0,Data!O700-4,"")</f>
        <v/>
      </c>
      <c r="P700" s="21" t="str">
        <f>IF(Data!P700&gt;0,Data!P700-4,"")</f>
        <v/>
      </c>
      <c r="Q700" s="21" t="str">
        <f>IF(Data!Q700&gt;0,4-Data!Q700,"")</f>
        <v/>
      </c>
      <c r="R700" s="21" t="str">
        <f>IF(Data!R700&gt;0,4-Data!R700,"")</f>
        <v/>
      </c>
      <c r="S700" s="21" t="str">
        <f>IF(Data!S700&gt;0,4-Data!S700,"")</f>
        <v/>
      </c>
      <c r="T700" s="21" t="str">
        <f>IF(Data!T700&gt;0,Data!T700-4,"")</f>
        <v/>
      </c>
      <c r="U700" s="21" t="str">
        <f>IF(Data!U700&gt;0,4-Data!U700,"")</f>
        <v/>
      </c>
      <c r="V700" s="21" t="str">
        <f>IF(Data!V700&gt;0,Data!V700-4,"")</f>
        <v/>
      </c>
      <c r="W700" s="21" t="str">
        <f>IF(Data!W700&gt;0,4-Data!W700,"")</f>
        <v/>
      </c>
      <c r="X700" s="21" t="str">
        <f>IF(Data!X700&gt;0,4-Data!X700,"")</f>
        <v/>
      </c>
      <c r="Y700" s="21" t="str">
        <f>IF(Data!Y700&gt;0,4-Data!Y700,"")</f>
        <v/>
      </c>
      <c r="Z700" s="21" t="str">
        <f>IF(Data!Z700&gt;0,Data!Z700-4,"")</f>
        <v/>
      </c>
      <c r="AC700" s="39" t="str">
        <f t="shared" si="1"/>
        <v/>
      </c>
      <c r="AD700" s="39" t="str">
        <f t="shared" si="2"/>
        <v/>
      </c>
      <c r="AE700" s="39" t="str">
        <f t="shared" si="3"/>
        <v/>
      </c>
      <c r="AF700" s="39" t="str">
        <f t="shared" si="4"/>
        <v/>
      </c>
      <c r="AG700" s="39" t="str">
        <f t="shared" si="5"/>
        <v/>
      </c>
      <c r="AH700" s="39" t="str">
        <f t="shared" si="6"/>
        <v/>
      </c>
    </row>
    <row r="701" ht="14.25" customHeight="1">
      <c r="A701" s="21" t="str">
        <f>IF(Data!A701&gt;0,Data!A701-4,"")</f>
        <v/>
      </c>
      <c r="B701" s="21" t="str">
        <f>IF(Data!B701&gt;0,Data!B701-4,"")</f>
        <v/>
      </c>
      <c r="C701" s="21" t="str">
        <f>IF(Data!C701&gt;0,4-Data!C701,"")</f>
        <v/>
      </c>
      <c r="D701" s="21" t="str">
        <f>IF(Data!D701&gt;0,4-Data!D701,"")</f>
        <v/>
      </c>
      <c r="E701" s="21" t="str">
        <f>IF(Data!E701&gt;0,4-Data!E701,"")</f>
        <v/>
      </c>
      <c r="F701" s="21" t="str">
        <f>IF(Data!F701&gt;0,Data!F701-4,"")</f>
        <v/>
      </c>
      <c r="G701" s="21" t="str">
        <f>IF(Data!G701&gt;0,Data!G701-4,"")</f>
        <v/>
      </c>
      <c r="H701" s="21" t="str">
        <f>IF(Data!H701&gt;0,Data!H701-4,"")</f>
        <v/>
      </c>
      <c r="I701" s="21" t="str">
        <f>IF(Data!I701&gt;0,4-Data!I701,"")</f>
        <v/>
      </c>
      <c r="J701" s="21" t="str">
        <f>IF(Data!J701&gt;0,4-Data!J701,"")</f>
        <v/>
      </c>
      <c r="K701" s="21" t="str">
        <f>IF(Data!K701&gt;0,Data!K701-4,"")</f>
        <v/>
      </c>
      <c r="L701" s="21" t="str">
        <f>IF(Data!L701&gt;0,4-Data!L701,"")</f>
        <v/>
      </c>
      <c r="M701" s="21" t="str">
        <f>IF(Data!M701&gt;0,Data!M701-4,"")</f>
        <v/>
      </c>
      <c r="N701" s="21" t="str">
        <f>IF(Data!N701&gt;0,Data!N701-4,"")</f>
        <v/>
      </c>
      <c r="O701" s="21" t="str">
        <f>IF(Data!O701&gt;0,Data!O701-4,"")</f>
        <v/>
      </c>
      <c r="P701" s="21" t="str">
        <f>IF(Data!P701&gt;0,Data!P701-4,"")</f>
        <v/>
      </c>
      <c r="Q701" s="21" t="str">
        <f>IF(Data!Q701&gt;0,4-Data!Q701,"")</f>
        <v/>
      </c>
      <c r="R701" s="21" t="str">
        <f>IF(Data!R701&gt;0,4-Data!R701,"")</f>
        <v/>
      </c>
      <c r="S701" s="21" t="str">
        <f>IF(Data!S701&gt;0,4-Data!S701,"")</f>
        <v/>
      </c>
      <c r="T701" s="21" t="str">
        <f>IF(Data!T701&gt;0,Data!T701-4,"")</f>
        <v/>
      </c>
      <c r="U701" s="21" t="str">
        <f>IF(Data!U701&gt;0,4-Data!U701,"")</f>
        <v/>
      </c>
      <c r="V701" s="21" t="str">
        <f>IF(Data!V701&gt;0,Data!V701-4,"")</f>
        <v/>
      </c>
      <c r="W701" s="21" t="str">
        <f>IF(Data!W701&gt;0,4-Data!W701,"")</f>
        <v/>
      </c>
      <c r="X701" s="21" t="str">
        <f>IF(Data!X701&gt;0,4-Data!X701,"")</f>
        <v/>
      </c>
      <c r="Y701" s="21" t="str">
        <f>IF(Data!Y701&gt;0,4-Data!Y701,"")</f>
        <v/>
      </c>
      <c r="Z701" s="21" t="str">
        <f>IF(Data!Z701&gt;0,Data!Z701-4,"")</f>
        <v/>
      </c>
      <c r="AC701" s="39" t="str">
        <f t="shared" si="1"/>
        <v/>
      </c>
      <c r="AD701" s="39" t="str">
        <f t="shared" si="2"/>
        <v/>
      </c>
      <c r="AE701" s="39" t="str">
        <f t="shared" si="3"/>
        <v/>
      </c>
      <c r="AF701" s="39" t="str">
        <f t="shared" si="4"/>
        <v/>
      </c>
      <c r="AG701" s="39" t="str">
        <f t="shared" si="5"/>
        <v/>
      </c>
      <c r="AH701" s="39" t="str">
        <f t="shared" si="6"/>
        <v/>
      </c>
    </row>
    <row r="702" ht="14.25" customHeight="1">
      <c r="A702" s="21" t="str">
        <f>IF(Data!A702&gt;0,Data!A702-4,"")</f>
        <v/>
      </c>
      <c r="B702" s="21" t="str">
        <f>IF(Data!B702&gt;0,Data!B702-4,"")</f>
        <v/>
      </c>
      <c r="C702" s="21" t="str">
        <f>IF(Data!C702&gt;0,4-Data!C702,"")</f>
        <v/>
      </c>
      <c r="D702" s="21" t="str">
        <f>IF(Data!D702&gt;0,4-Data!D702,"")</f>
        <v/>
      </c>
      <c r="E702" s="21" t="str">
        <f>IF(Data!E702&gt;0,4-Data!E702,"")</f>
        <v/>
      </c>
      <c r="F702" s="21" t="str">
        <f>IF(Data!F702&gt;0,Data!F702-4,"")</f>
        <v/>
      </c>
      <c r="G702" s="21" t="str">
        <f>IF(Data!G702&gt;0,Data!G702-4,"")</f>
        <v/>
      </c>
      <c r="H702" s="21" t="str">
        <f>IF(Data!H702&gt;0,Data!H702-4,"")</f>
        <v/>
      </c>
      <c r="I702" s="21" t="str">
        <f>IF(Data!I702&gt;0,4-Data!I702,"")</f>
        <v/>
      </c>
      <c r="J702" s="21" t="str">
        <f>IF(Data!J702&gt;0,4-Data!J702,"")</f>
        <v/>
      </c>
      <c r="K702" s="21" t="str">
        <f>IF(Data!K702&gt;0,Data!K702-4,"")</f>
        <v/>
      </c>
      <c r="L702" s="21" t="str">
        <f>IF(Data!L702&gt;0,4-Data!L702,"")</f>
        <v/>
      </c>
      <c r="M702" s="21" t="str">
        <f>IF(Data!M702&gt;0,Data!M702-4,"")</f>
        <v/>
      </c>
      <c r="N702" s="21" t="str">
        <f>IF(Data!N702&gt;0,Data!N702-4,"")</f>
        <v/>
      </c>
      <c r="O702" s="21" t="str">
        <f>IF(Data!O702&gt;0,Data!O702-4,"")</f>
        <v/>
      </c>
      <c r="P702" s="21" t="str">
        <f>IF(Data!P702&gt;0,Data!P702-4,"")</f>
        <v/>
      </c>
      <c r="Q702" s="21" t="str">
        <f>IF(Data!Q702&gt;0,4-Data!Q702,"")</f>
        <v/>
      </c>
      <c r="R702" s="21" t="str">
        <f>IF(Data!R702&gt;0,4-Data!R702,"")</f>
        <v/>
      </c>
      <c r="S702" s="21" t="str">
        <f>IF(Data!S702&gt;0,4-Data!S702,"")</f>
        <v/>
      </c>
      <c r="T702" s="21" t="str">
        <f>IF(Data!T702&gt;0,Data!T702-4,"")</f>
        <v/>
      </c>
      <c r="U702" s="21" t="str">
        <f>IF(Data!U702&gt;0,4-Data!U702,"")</f>
        <v/>
      </c>
      <c r="V702" s="21" t="str">
        <f>IF(Data!V702&gt;0,Data!V702-4,"")</f>
        <v/>
      </c>
      <c r="W702" s="21" t="str">
        <f>IF(Data!W702&gt;0,4-Data!W702,"")</f>
        <v/>
      </c>
      <c r="X702" s="21" t="str">
        <f>IF(Data!X702&gt;0,4-Data!X702,"")</f>
        <v/>
      </c>
      <c r="Y702" s="21" t="str">
        <f>IF(Data!Y702&gt;0,4-Data!Y702,"")</f>
        <v/>
      </c>
      <c r="Z702" s="21" t="str">
        <f>IF(Data!Z702&gt;0,Data!Z702-4,"")</f>
        <v/>
      </c>
      <c r="AC702" s="39" t="str">
        <f t="shared" si="1"/>
        <v/>
      </c>
      <c r="AD702" s="39" t="str">
        <f t="shared" si="2"/>
        <v/>
      </c>
      <c r="AE702" s="39" t="str">
        <f t="shared" si="3"/>
        <v/>
      </c>
      <c r="AF702" s="39" t="str">
        <f t="shared" si="4"/>
        <v/>
      </c>
      <c r="AG702" s="39" t="str">
        <f t="shared" si="5"/>
        <v/>
      </c>
      <c r="AH702" s="39" t="str">
        <f t="shared" si="6"/>
        <v/>
      </c>
    </row>
    <row r="703" ht="14.25" customHeight="1">
      <c r="A703" s="21" t="str">
        <f>IF(Data!A703&gt;0,Data!A703-4,"")</f>
        <v/>
      </c>
      <c r="B703" s="21" t="str">
        <f>IF(Data!B703&gt;0,Data!B703-4,"")</f>
        <v/>
      </c>
      <c r="C703" s="21" t="str">
        <f>IF(Data!C703&gt;0,4-Data!C703,"")</f>
        <v/>
      </c>
      <c r="D703" s="21" t="str">
        <f>IF(Data!D703&gt;0,4-Data!D703,"")</f>
        <v/>
      </c>
      <c r="E703" s="21" t="str">
        <f>IF(Data!E703&gt;0,4-Data!E703,"")</f>
        <v/>
      </c>
      <c r="F703" s="21" t="str">
        <f>IF(Data!F703&gt;0,Data!F703-4,"")</f>
        <v/>
      </c>
      <c r="G703" s="21" t="str">
        <f>IF(Data!G703&gt;0,Data!G703-4,"")</f>
        <v/>
      </c>
      <c r="H703" s="21" t="str">
        <f>IF(Data!H703&gt;0,Data!H703-4,"")</f>
        <v/>
      </c>
      <c r="I703" s="21" t="str">
        <f>IF(Data!I703&gt;0,4-Data!I703,"")</f>
        <v/>
      </c>
      <c r="J703" s="21" t="str">
        <f>IF(Data!J703&gt;0,4-Data!J703,"")</f>
        <v/>
      </c>
      <c r="K703" s="21" t="str">
        <f>IF(Data!K703&gt;0,Data!K703-4,"")</f>
        <v/>
      </c>
      <c r="L703" s="21" t="str">
        <f>IF(Data!L703&gt;0,4-Data!L703,"")</f>
        <v/>
      </c>
      <c r="M703" s="21" t="str">
        <f>IF(Data!M703&gt;0,Data!M703-4,"")</f>
        <v/>
      </c>
      <c r="N703" s="21" t="str">
        <f>IF(Data!N703&gt;0,Data!N703-4,"")</f>
        <v/>
      </c>
      <c r="O703" s="21" t="str">
        <f>IF(Data!O703&gt;0,Data!O703-4,"")</f>
        <v/>
      </c>
      <c r="P703" s="21" t="str">
        <f>IF(Data!P703&gt;0,Data!P703-4,"")</f>
        <v/>
      </c>
      <c r="Q703" s="21" t="str">
        <f>IF(Data!Q703&gt;0,4-Data!Q703,"")</f>
        <v/>
      </c>
      <c r="R703" s="21" t="str">
        <f>IF(Data!R703&gt;0,4-Data!R703,"")</f>
        <v/>
      </c>
      <c r="S703" s="21" t="str">
        <f>IF(Data!S703&gt;0,4-Data!S703,"")</f>
        <v/>
      </c>
      <c r="T703" s="21" t="str">
        <f>IF(Data!T703&gt;0,Data!T703-4,"")</f>
        <v/>
      </c>
      <c r="U703" s="21" t="str">
        <f>IF(Data!U703&gt;0,4-Data!U703,"")</f>
        <v/>
      </c>
      <c r="V703" s="21" t="str">
        <f>IF(Data!V703&gt;0,Data!V703-4,"")</f>
        <v/>
      </c>
      <c r="W703" s="21" t="str">
        <f>IF(Data!W703&gt;0,4-Data!W703,"")</f>
        <v/>
      </c>
      <c r="X703" s="21" t="str">
        <f>IF(Data!X703&gt;0,4-Data!X703,"")</f>
        <v/>
      </c>
      <c r="Y703" s="21" t="str">
        <f>IF(Data!Y703&gt;0,4-Data!Y703,"")</f>
        <v/>
      </c>
      <c r="Z703" s="21" t="str">
        <f>IF(Data!Z703&gt;0,Data!Z703-4,"")</f>
        <v/>
      </c>
      <c r="AC703" s="39" t="str">
        <f t="shared" si="1"/>
        <v/>
      </c>
      <c r="AD703" s="39" t="str">
        <f t="shared" si="2"/>
        <v/>
      </c>
      <c r="AE703" s="39" t="str">
        <f t="shared" si="3"/>
        <v/>
      </c>
      <c r="AF703" s="39" t="str">
        <f t="shared" si="4"/>
        <v/>
      </c>
      <c r="AG703" s="39" t="str">
        <f t="shared" si="5"/>
        <v/>
      </c>
      <c r="AH703" s="39" t="str">
        <f t="shared" si="6"/>
        <v/>
      </c>
    </row>
    <row r="704" ht="14.25" customHeight="1">
      <c r="A704" s="21" t="str">
        <f>IF(Data!A704&gt;0,Data!A704-4,"")</f>
        <v/>
      </c>
      <c r="B704" s="21" t="str">
        <f>IF(Data!B704&gt;0,Data!B704-4,"")</f>
        <v/>
      </c>
      <c r="C704" s="21" t="str">
        <f>IF(Data!C704&gt;0,4-Data!C704,"")</f>
        <v/>
      </c>
      <c r="D704" s="21" t="str">
        <f>IF(Data!D704&gt;0,4-Data!D704,"")</f>
        <v/>
      </c>
      <c r="E704" s="21" t="str">
        <f>IF(Data!E704&gt;0,4-Data!E704,"")</f>
        <v/>
      </c>
      <c r="F704" s="21" t="str">
        <f>IF(Data!F704&gt;0,Data!F704-4,"")</f>
        <v/>
      </c>
      <c r="G704" s="21" t="str">
        <f>IF(Data!G704&gt;0,Data!G704-4,"")</f>
        <v/>
      </c>
      <c r="H704" s="21" t="str">
        <f>IF(Data!H704&gt;0,Data!H704-4,"")</f>
        <v/>
      </c>
      <c r="I704" s="21" t="str">
        <f>IF(Data!I704&gt;0,4-Data!I704,"")</f>
        <v/>
      </c>
      <c r="J704" s="21" t="str">
        <f>IF(Data!J704&gt;0,4-Data!J704,"")</f>
        <v/>
      </c>
      <c r="K704" s="21" t="str">
        <f>IF(Data!K704&gt;0,Data!K704-4,"")</f>
        <v/>
      </c>
      <c r="L704" s="21" t="str">
        <f>IF(Data!L704&gt;0,4-Data!L704,"")</f>
        <v/>
      </c>
      <c r="M704" s="21" t="str">
        <f>IF(Data!M704&gt;0,Data!M704-4,"")</f>
        <v/>
      </c>
      <c r="N704" s="21" t="str">
        <f>IF(Data!N704&gt;0,Data!N704-4,"")</f>
        <v/>
      </c>
      <c r="O704" s="21" t="str">
        <f>IF(Data!O704&gt;0,Data!O704-4,"")</f>
        <v/>
      </c>
      <c r="P704" s="21" t="str">
        <f>IF(Data!P704&gt;0,Data!P704-4,"")</f>
        <v/>
      </c>
      <c r="Q704" s="21" t="str">
        <f>IF(Data!Q704&gt;0,4-Data!Q704,"")</f>
        <v/>
      </c>
      <c r="R704" s="21" t="str">
        <f>IF(Data!R704&gt;0,4-Data!R704,"")</f>
        <v/>
      </c>
      <c r="S704" s="21" t="str">
        <f>IF(Data!S704&gt;0,4-Data!S704,"")</f>
        <v/>
      </c>
      <c r="T704" s="21" t="str">
        <f>IF(Data!T704&gt;0,Data!T704-4,"")</f>
        <v/>
      </c>
      <c r="U704" s="21" t="str">
        <f>IF(Data!U704&gt;0,4-Data!U704,"")</f>
        <v/>
      </c>
      <c r="V704" s="21" t="str">
        <f>IF(Data!V704&gt;0,Data!V704-4,"")</f>
        <v/>
      </c>
      <c r="W704" s="21" t="str">
        <f>IF(Data!W704&gt;0,4-Data!W704,"")</f>
        <v/>
      </c>
      <c r="X704" s="21" t="str">
        <f>IF(Data!X704&gt;0,4-Data!X704,"")</f>
        <v/>
      </c>
      <c r="Y704" s="21" t="str">
        <f>IF(Data!Y704&gt;0,4-Data!Y704,"")</f>
        <v/>
      </c>
      <c r="Z704" s="21" t="str">
        <f>IF(Data!Z704&gt;0,Data!Z704-4,"")</f>
        <v/>
      </c>
      <c r="AC704" s="39" t="str">
        <f t="shared" si="1"/>
        <v/>
      </c>
      <c r="AD704" s="39" t="str">
        <f t="shared" si="2"/>
        <v/>
      </c>
      <c r="AE704" s="39" t="str">
        <f t="shared" si="3"/>
        <v/>
      </c>
      <c r="AF704" s="39" t="str">
        <f t="shared" si="4"/>
        <v/>
      </c>
      <c r="AG704" s="39" t="str">
        <f t="shared" si="5"/>
        <v/>
      </c>
      <c r="AH704" s="39" t="str">
        <f t="shared" si="6"/>
        <v/>
      </c>
    </row>
    <row r="705" ht="14.25" customHeight="1">
      <c r="A705" s="21" t="str">
        <f>IF(Data!A705&gt;0,Data!A705-4,"")</f>
        <v/>
      </c>
      <c r="B705" s="21" t="str">
        <f>IF(Data!B705&gt;0,Data!B705-4,"")</f>
        <v/>
      </c>
      <c r="C705" s="21" t="str">
        <f>IF(Data!C705&gt;0,4-Data!C705,"")</f>
        <v/>
      </c>
      <c r="D705" s="21" t="str">
        <f>IF(Data!D705&gt;0,4-Data!D705,"")</f>
        <v/>
      </c>
      <c r="E705" s="21" t="str">
        <f>IF(Data!E705&gt;0,4-Data!E705,"")</f>
        <v/>
      </c>
      <c r="F705" s="21" t="str">
        <f>IF(Data!F705&gt;0,Data!F705-4,"")</f>
        <v/>
      </c>
      <c r="G705" s="21" t="str">
        <f>IF(Data!G705&gt;0,Data!G705-4,"")</f>
        <v/>
      </c>
      <c r="H705" s="21" t="str">
        <f>IF(Data!H705&gt;0,Data!H705-4,"")</f>
        <v/>
      </c>
      <c r="I705" s="21" t="str">
        <f>IF(Data!I705&gt;0,4-Data!I705,"")</f>
        <v/>
      </c>
      <c r="J705" s="21" t="str">
        <f>IF(Data!J705&gt;0,4-Data!J705,"")</f>
        <v/>
      </c>
      <c r="K705" s="21" t="str">
        <f>IF(Data!K705&gt;0,Data!K705-4,"")</f>
        <v/>
      </c>
      <c r="L705" s="21" t="str">
        <f>IF(Data!L705&gt;0,4-Data!L705,"")</f>
        <v/>
      </c>
      <c r="M705" s="21" t="str">
        <f>IF(Data!M705&gt;0,Data!M705-4,"")</f>
        <v/>
      </c>
      <c r="N705" s="21" t="str">
        <f>IF(Data!N705&gt;0,Data!N705-4,"")</f>
        <v/>
      </c>
      <c r="O705" s="21" t="str">
        <f>IF(Data!O705&gt;0,Data!O705-4,"")</f>
        <v/>
      </c>
      <c r="P705" s="21" t="str">
        <f>IF(Data!P705&gt;0,Data!P705-4,"")</f>
        <v/>
      </c>
      <c r="Q705" s="21" t="str">
        <f>IF(Data!Q705&gt;0,4-Data!Q705,"")</f>
        <v/>
      </c>
      <c r="R705" s="21" t="str">
        <f>IF(Data!R705&gt;0,4-Data!R705,"")</f>
        <v/>
      </c>
      <c r="S705" s="21" t="str">
        <f>IF(Data!S705&gt;0,4-Data!S705,"")</f>
        <v/>
      </c>
      <c r="T705" s="21" t="str">
        <f>IF(Data!T705&gt;0,Data!T705-4,"")</f>
        <v/>
      </c>
      <c r="U705" s="21" t="str">
        <f>IF(Data!U705&gt;0,4-Data!U705,"")</f>
        <v/>
      </c>
      <c r="V705" s="21" t="str">
        <f>IF(Data!V705&gt;0,Data!V705-4,"")</f>
        <v/>
      </c>
      <c r="W705" s="21" t="str">
        <f>IF(Data!W705&gt;0,4-Data!W705,"")</f>
        <v/>
      </c>
      <c r="X705" s="21" t="str">
        <f>IF(Data!X705&gt;0,4-Data!X705,"")</f>
        <v/>
      </c>
      <c r="Y705" s="21" t="str">
        <f>IF(Data!Y705&gt;0,4-Data!Y705,"")</f>
        <v/>
      </c>
      <c r="Z705" s="21" t="str">
        <f>IF(Data!Z705&gt;0,Data!Z705-4,"")</f>
        <v/>
      </c>
      <c r="AC705" s="39" t="str">
        <f t="shared" si="1"/>
        <v/>
      </c>
      <c r="AD705" s="39" t="str">
        <f t="shared" si="2"/>
        <v/>
      </c>
      <c r="AE705" s="39" t="str">
        <f t="shared" si="3"/>
        <v/>
      </c>
      <c r="AF705" s="39" t="str">
        <f t="shared" si="4"/>
        <v/>
      </c>
      <c r="AG705" s="39" t="str">
        <f t="shared" si="5"/>
        <v/>
      </c>
      <c r="AH705" s="39" t="str">
        <f t="shared" si="6"/>
        <v/>
      </c>
    </row>
    <row r="706" ht="14.25" customHeight="1">
      <c r="A706" s="21" t="str">
        <f>IF(Data!A706&gt;0,Data!A706-4,"")</f>
        <v/>
      </c>
      <c r="B706" s="21" t="str">
        <f>IF(Data!B706&gt;0,Data!B706-4,"")</f>
        <v/>
      </c>
      <c r="C706" s="21" t="str">
        <f>IF(Data!C706&gt;0,4-Data!C706,"")</f>
        <v/>
      </c>
      <c r="D706" s="21" t="str">
        <f>IF(Data!D706&gt;0,4-Data!D706,"")</f>
        <v/>
      </c>
      <c r="E706" s="21" t="str">
        <f>IF(Data!E706&gt;0,4-Data!E706,"")</f>
        <v/>
      </c>
      <c r="F706" s="21" t="str">
        <f>IF(Data!F706&gt;0,Data!F706-4,"")</f>
        <v/>
      </c>
      <c r="G706" s="21" t="str">
        <f>IF(Data!G706&gt;0,Data!G706-4,"")</f>
        <v/>
      </c>
      <c r="H706" s="21" t="str">
        <f>IF(Data!H706&gt;0,Data!H706-4,"")</f>
        <v/>
      </c>
      <c r="I706" s="21" t="str">
        <f>IF(Data!I706&gt;0,4-Data!I706,"")</f>
        <v/>
      </c>
      <c r="J706" s="21" t="str">
        <f>IF(Data!J706&gt;0,4-Data!J706,"")</f>
        <v/>
      </c>
      <c r="K706" s="21" t="str">
        <f>IF(Data!K706&gt;0,Data!K706-4,"")</f>
        <v/>
      </c>
      <c r="L706" s="21" t="str">
        <f>IF(Data!L706&gt;0,4-Data!L706,"")</f>
        <v/>
      </c>
      <c r="M706" s="21" t="str">
        <f>IF(Data!M706&gt;0,Data!M706-4,"")</f>
        <v/>
      </c>
      <c r="N706" s="21" t="str">
        <f>IF(Data!N706&gt;0,Data!N706-4,"")</f>
        <v/>
      </c>
      <c r="O706" s="21" t="str">
        <f>IF(Data!O706&gt;0,Data!O706-4,"")</f>
        <v/>
      </c>
      <c r="P706" s="21" t="str">
        <f>IF(Data!P706&gt;0,Data!P706-4,"")</f>
        <v/>
      </c>
      <c r="Q706" s="21" t="str">
        <f>IF(Data!Q706&gt;0,4-Data!Q706,"")</f>
        <v/>
      </c>
      <c r="R706" s="21" t="str">
        <f>IF(Data!R706&gt;0,4-Data!R706,"")</f>
        <v/>
      </c>
      <c r="S706" s="21" t="str">
        <f>IF(Data!S706&gt;0,4-Data!S706,"")</f>
        <v/>
      </c>
      <c r="T706" s="21" t="str">
        <f>IF(Data!T706&gt;0,Data!T706-4,"")</f>
        <v/>
      </c>
      <c r="U706" s="21" t="str">
        <f>IF(Data!U706&gt;0,4-Data!U706,"")</f>
        <v/>
      </c>
      <c r="V706" s="21" t="str">
        <f>IF(Data!V706&gt;0,Data!V706-4,"")</f>
        <v/>
      </c>
      <c r="W706" s="21" t="str">
        <f>IF(Data!W706&gt;0,4-Data!W706,"")</f>
        <v/>
      </c>
      <c r="X706" s="21" t="str">
        <f>IF(Data!X706&gt;0,4-Data!X706,"")</f>
        <v/>
      </c>
      <c r="Y706" s="21" t="str">
        <f>IF(Data!Y706&gt;0,4-Data!Y706,"")</f>
        <v/>
      </c>
      <c r="Z706" s="21" t="str">
        <f>IF(Data!Z706&gt;0,Data!Z706-4,"")</f>
        <v/>
      </c>
      <c r="AC706" s="39" t="str">
        <f t="shared" si="1"/>
        <v/>
      </c>
      <c r="AD706" s="39" t="str">
        <f t="shared" si="2"/>
        <v/>
      </c>
      <c r="AE706" s="39" t="str">
        <f t="shared" si="3"/>
        <v/>
      </c>
      <c r="AF706" s="39" t="str">
        <f t="shared" si="4"/>
        <v/>
      </c>
      <c r="AG706" s="39" t="str">
        <f t="shared" si="5"/>
        <v/>
      </c>
      <c r="AH706" s="39" t="str">
        <f t="shared" si="6"/>
        <v/>
      </c>
    </row>
    <row r="707" ht="14.25" customHeight="1">
      <c r="A707" s="21" t="str">
        <f>IF(Data!A707&gt;0,Data!A707-4,"")</f>
        <v/>
      </c>
      <c r="B707" s="21" t="str">
        <f>IF(Data!B707&gt;0,Data!B707-4,"")</f>
        <v/>
      </c>
      <c r="C707" s="21" t="str">
        <f>IF(Data!C707&gt;0,4-Data!C707,"")</f>
        <v/>
      </c>
      <c r="D707" s="21" t="str">
        <f>IF(Data!D707&gt;0,4-Data!D707,"")</f>
        <v/>
      </c>
      <c r="E707" s="21" t="str">
        <f>IF(Data!E707&gt;0,4-Data!E707,"")</f>
        <v/>
      </c>
      <c r="F707" s="21" t="str">
        <f>IF(Data!F707&gt;0,Data!F707-4,"")</f>
        <v/>
      </c>
      <c r="G707" s="21" t="str">
        <f>IF(Data!G707&gt;0,Data!G707-4,"")</f>
        <v/>
      </c>
      <c r="H707" s="21" t="str">
        <f>IF(Data!H707&gt;0,Data!H707-4,"")</f>
        <v/>
      </c>
      <c r="I707" s="21" t="str">
        <f>IF(Data!I707&gt;0,4-Data!I707,"")</f>
        <v/>
      </c>
      <c r="J707" s="21" t="str">
        <f>IF(Data!J707&gt;0,4-Data!J707,"")</f>
        <v/>
      </c>
      <c r="K707" s="21" t="str">
        <f>IF(Data!K707&gt;0,Data!K707-4,"")</f>
        <v/>
      </c>
      <c r="L707" s="21" t="str">
        <f>IF(Data!L707&gt;0,4-Data!L707,"")</f>
        <v/>
      </c>
      <c r="M707" s="21" t="str">
        <f>IF(Data!M707&gt;0,Data!M707-4,"")</f>
        <v/>
      </c>
      <c r="N707" s="21" t="str">
        <f>IF(Data!N707&gt;0,Data!N707-4,"")</f>
        <v/>
      </c>
      <c r="O707" s="21" t="str">
        <f>IF(Data!O707&gt;0,Data!O707-4,"")</f>
        <v/>
      </c>
      <c r="P707" s="21" t="str">
        <f>IF(Data!P707&gt;0,Data!P707-4,"")</f>
        <v/>
      </c>
      <c r="Q707" s="21" t="str">
        <f>IF(Data!Q707&gt;0,4-Data!Q707,"")</f>
        <v/>
      </c>
      <c r="R707" s="21" t="str">
        <f>IF(Data!R707&gt;0,4-Data!R707,"")</f>
        <v/>
      </c>
      <c r="S707" s="21" t="str">
        <f>IF(Data!S707&gt;0,4-Data!S707,"")</f>
        <v/>
      </c>
      <c r="T707" s="21" t="str">
        <f>IF(Data!T707&gt;0,Data!T707-4,"")</f>
        <v/>
      </c>
      <c r="U707" s="21" t="str">
        <f>IF(Data!U707&gt;0,4-Data!U707,"")</f>
        <v/>
      </c>
      <c r="V707" s="21" t="str">
        <f>IF(Data!V707&gt;0,Data!V707-4,"")</f>
        <v/>
      </c>
      <c r="W707" s="21" t="str">
        <f>IF(Data!W707&gt;0,4-Data!W707,"")</f>
        <v/>
      </c>
      <c r="X707" s="21" t="str">
        <f>IF(Data!X707&gt;0,4-Data!X707,"")</f>
        <v/>
      </c>
      <c r="Y707" s="21" t="str">
        <f>IF(Data!Y707&gt;0,4-Data!Y707,"")</f>
        <v/>
      </c>
      <c r="Z707" s="21" t="str">
        <f>IF(Data!Z707&gt;0,Data!Z707-4,"")</f>
        <v/>
      </c>
      <c r="AC707" s="39" t="str">
        <f t="shared" si="1"/>
        <v/>
      </c>
      <c r="AD707" s="39" t="str">
        <f t="shared" si="2"/>
        <v/>
      </c>
      <c r="AE707" s="39" t="str">
        <f t="shared" si="3"/>
        <v/>
      </c>
      <c r="AF707" s="39" t="str">
        <f t="shared" si="4"/>
        <v/>
      </c>
      <c r="AG707" s="39" t="str">
        <f t="shared" si="5"/>
        <v/>
      </c>
      <c r="AH707" s="39" t="str">
        <f t="shared" si="6"/>
        <v/>
      </c>
    </row>
    <row r="708" ht="14.25" customHeight="1">
      <c r="A708" s="21" t="str">
        <f>IF(Data!A708&gt;0,Data!A708-4,"")</f>
        <v/>
      </c>
      <c r="B708" s="21" t="str">
        <f>IF(Data!B708&gt;0,Data!B708-4,"")</f>
        <v/>
      </c>
      <c r="C708" s="21" t="str">
        <f>IF(Data!C708&gt;0,4-Data!C708,"")</f>
        <v/>
      </c>
      <c r="D708" s="21" t="str">
        <f>IF(Data!D708&gt;0,4-Data!D708,"")</f>
        <v/>
      </c>
      <c r="E708" s="21" t="str">
        <f>IF(Data!E708&gt;0,4-Data!E708,"")</f>
        <v/>
      </c>
      <c r="F708" s="21" t="str">
        <f>IF(Data!F708&gt;0,Data!F708-4,"")</f>
        <v/>
      </c>
      <c r="G708" s="21" t="str">
        <f>IF(Data!G708&gt;0,Data!G708-4,"")</f>
        <v/>
      </c>
      <c r="H708" s="21" t="str">
        <f>IF(Data!H708&gt;0,Data!H708-4,"")</f>
        <v/>
      </c>
      <c r="I708" s="21" t="str">
        <f>IF(Data!I708&gt;0,4-Data!I708,"")</f>
        <v/>
      </c>
      <c r="J708" s="21" t="str">
        <f>IF(Data!J708&gt;0,4-Data!J708,"")</f>
        <v/>
      </c>
      <c r="K708" s="21" t="str">
        <f>IF(Data!K708&gt;0,Data!K708-4,"")</f>
        <v/>
      </c>
      <c r="L708" s="21" t="str">
        <f>IF(Data!L708&gt;0,4-Data!L708,"")</f>
        <v/>
      </c>
      <c r="M708" s="21" t="str">
        <f>IF(Data!M708&gt;0,Data!M708-4,"")</f>
        <v/>
      </c>
      <c r="N708" s="21" t="str">
        <f>IF(Data!N708&gt;0,Data!N708-4,"")</f>
        <v/>
      </c>
      <c r="O708" s="21" t="str">
        <f>IF(Data!O708&gt;0,Data!O708-4,"")</f>
        <v/>
      </c>
      <c r="P708" s="21" t="str">
        <f>IF(Data!P708&gt;0,Data!P708-4,"")</f>
        <v/>
      </c>
      <c r="Q708" s="21" t="str">
        <f>IF(Data!Q708&gt;0,4-Data!Q708,"")</f>
        <v/>
      </c>
      <c r="R708" s="21" t="str">
        <f>IF(Data!R708&gt;0,4-Data!R708,"")</f>
        <v/>
      </c>
      <c r="S708" s="21" t="str">
        <f>IF(Data!S708&gt;0,4-Data!S708,"")</f>
        <v/>
      </c>
      <c r="T708" s="21" t="str">
        <f>IF(Data!T708&gt;0,Data!T708-4,"")</f>
        <v/>
      </c>
      <c r="U708" s="21" t="str">
        <f>IF(Data!U708&gt;0,4-Data!U708,"")</f>
        <v/>
      </c>
      <c r="V708" s="21" t="str">
        <f>IF(Data!V708&gt;0,Data!V708-4,"")</f>
        <v/>
      </c>
      <c r="W708" s="21" t="str">
        <f>IF(Data!W708&gt;0,4-Data!W708,"")</f>
        <v/>
      </c>
      <c r="X708" s="21" t="str">
        <f>IF(Data!X708&gt;0,4-Data!X708,"")</f>
        <v/>
      </c>
      <c r="Y708" s="21" t="str">
        <f>IF(Data!Y708&gt;0,4-Data!Y708,"")</f>
        <v/>
      </c>
      <c r="Z708" s="21" t="str">
        <f>IF(Data!Z708&gt;0,Data!Z708-4,"")</f>
        <v/>
      </c>
      <c r="AC708" s="39" t="str">
        <f t="shared" si="1"/>
        <v/>
      </c>
      <c r="AD708" s="39" t="str">
        <f t="shared" si="2"/>
        <v/>
      </c>
      <c r="AE708" s="39" t="str">
        <f t="shared" si="3"/>
        <v/>
      </c>
      <c r="AF708" s="39" t="str">
        <f t="shared" si="4"/>
        <v/>
      </c>
      <c r="AG708" s="39" t="str">
        <f t="shared" si="5"/>
        <v/>
      </c>
      <c r="AH708" s="39" t="str">
        <f t="shared" si="6"/>
        <v/>
      </c>
    </row>
    <row r="709" ht="14.25" customHeight="1">
      <c r="A709" s="21" t="str">
        <f>IF(Data!A709&gt;0,Data!A709-4,"")</f>
        <v/>
      </c>
      <c r="B709" s="21" t="str">
        <f>IF(Data!B709&gt;0,Data!B709-4,"")</f>
        <v/>
      </c>
      <c r="C709" s="21" t="str">
        <f>IF(Data!C709&gt;0,4-Data!C709,"")</f>
        <v/>
      </c>
      <c r="D709" s="21" t="str">
        <f>IF(Data!D709&gt;0,4-Data!D709,"")</f>
        <v/>
      </c>
      <c r="E709" s="21" t="str">
        <f>IF(Data!E709&gt;0,4-Data!E709,"")</f>
        <v/>
      </c>
      <c r="F709" s="21" t="str">
        <f>IF(Data!F709&gt;0,Data!F709-4,"")</f>
        <v/>
      </c>
      <c r="G709" s="21" t="str">
        <f>IF(Data!G709&gt;0,Data!G709-4,"")</f>
        <v/>
      </c>
      <c r="H709" s="21" t="str">
        <f>IF(Data!H709&gt;0,Data!H709-4,"")</f>
        <v/>
      </c>
      <c r="I709" s="21" t="str">
        <f>IF(Data!I709&gt;0,4-Data!I709,"")</f>
        <v/>
      </c>
      <c r="J709" s="21" t="str">
        <f>IF(Data!J709&gt;0,4-Data!J709,"")</f>
        <v/>
      </c>
      <c r="K709" s="21" t="str">
        <f>IF(Data!K709&gt;0,Data!K709-4,"")</f>
        <v/>
      </c>
      <c r="L709" s="21" t="str">
        <f>IF(Data!L709&gt;0,4-Data!L709,"")</f>
        <v/>
      </c>
      <c r="M709" s="21" t="str">
        <f>IF(Data!M709&gt;0,Data!M709-4,"")</f>
        <v/>
      </c>
      <c r="N709" s="21" t="str">
        <f>IF(Data!N709&gt;0,Data!N709-4,"")</f>
        <v/>
      </c>
      <c r="O709" s="21" t="str">
        <f>IF(Data!O709&gt;0,Data!O709-4,"")</f>
        <v/>
      </c>
      <c r="P709" s="21" t="str">
        <f>IF(Data!P709&gt;0,Data!P709-4,"")</f>
        <v/>
      </c>
      <c r="Q709" s="21" t="str">
        <f>IF(Data!Q709&gt;0,4-Data!Q709,"")</f>
        <v/>
      </c>
      <c r="R709" s="21" t="str">
        <f>IF(Data!R709&gt;0,4-Data!R709,"")</f>
        <v/>
      </c>
      <c r="S709" s="21" t="str">
        <f>IF(Data!S709&gt;0,4-Data!S709,"")</f>
        <v/>
      </c>
      <c r="T709" s="21" t="str">
        <f>IF(Data!T709&gt;0,Data!T709-4,"")</f>
        <v/>
      </c>
      <c r="U709" s="21" t="str">
        <f>IF(Data!U709&gt;0,4-Data!U709,"")</f>
        <v/>
      </c>
      <c r="V709" s="21" t="str">
        <f>IF(Data!V709&gt;0,Data!V709-4,"")</f>
        <v/>
      </c>
      <c r="W709" s="21" t="str">
        <f>IF(Data!W709&gt;0,4-Data!W709,"")</f>
        <v/>
      </c>
      <c r="X709" s="21" t="str">
        <f>IF(Data!X709&gt;0,4-Data!X709,"")</f>
        <v/>
      </c>
      <c r="Y709" s="21" t="str">
        <f>IF(Data!Y709&gt;0,4-Data!Y709,"")</f>
        <v/>
      </c>
      <c r="Z709" s="21" t="str">
        <f>IF(Data!Z709&gt;0,Data!Z709-4,"")</f>
        <v/>
      </c>
      <c r="AC709" s="39" t="str">
        <f t="shared" si="1"/>
        <v/>
      </c>
      <c r="AD709" s="39" t="str">
        <f t="shared" si="2"/>
        <v/>
      </c>
      <c r="AE709" s="39" t="str">
        <f t="shared" si="3"/>
        <v/>
      </c>
      <c r="AF709" s="39" t="str">
        <f t="shared" si="4"/>
        <v/>
      </c>
      <c r="AG709" s="39" t="str">
        <f t="shared" si="5"/>
        <v/>
      </c>
      <c r="AH709" s="39" t="str">
        <f t="shared" si="6"/>
        <v/>
      </c>
    </row>
    <row r="710" ht="14.25" customHeight="1">
      <c r="A710" s="21" t="str">
        <f>IF(Data!A710&gt;0,Data!A710-4,"")</f>
        <v/>
      </c>
      <c r="B710" s="21" t="str">
        <f>IF(Data!B710&gt;0,Data!B710-4,"")</f>
        <v/>
      </c>
      <c r="C710" s="21" t="str">
        <f>IF(Data!C710&gt;0,4-Data!C710,"")</f>
        <v/>
      </c>
      <c r="D710" s="21" t="str">
        <f>IF(Data!D710&gt;0,4-Data!D710,"")</f>
        <v/>
      </c>
      <c r="E710" s="21" t="str">
        <f>IF(Data!E710&gt;0,4-Data!E710,"")</f>
        <v/>
      </c>
      <c r="F710" s="21" t="str">
        <f>IF(Data!F710&gt;0,Data!F710-4,"")</f>
        <v/>
      </c>
      <c r="G710" s="21" t="str">
        <f>IF(Data!G710&gt;0,Data!G710-4,"")</f>
        <v/>
      </c>
      <c r="H710" s="21" t="str">
        <f>IF(Data!H710&gt;0,Data!H710-4,"")</f>
        <v/>
      </c>
      <c r="I710" s="21" t="str">
        <f>IF(Data!I710&gt;0,4-Data!I710,"")</f>
        <v/>
      </c>
      <c r="J710" s="21" t="str">
        <f>IF(Data!J710&gt;0,4-Data!J710,"")</f>
        <v/>
      </c>
      <c r="K710" s="21" t="str">
        <f>IF(Data!K710&gt;0,Data!K710-4,"")</f>
        <v/>
      </c>
      <c r="L710" s="21" t="str">
        <f>IF(Data!L710&gt;0,4-Data!L710,"")</f>
        <v/>
      </c>
      <c r="M710" s="21" t="str">
        <f>IF(Data!M710&gt;0,Data!M710-4,"")</f>
        <v/>
      </c>
      <c r="N710" s="21" t="str">
        <f>IF(Data!N710&gt;0,Data!N710-4,"")</f>
        <v/>
      </c>
      <c r="O710" s="21" t="str">
        <f>IF(Data!O710&gt;0,Data!O710-4,"")</f>
        <v/>
      </c>
      <c r="P710" s="21" t="str">
        <f>IF(Data!P710&gt;0,Data!P710-4,"")</f>
        <v/>
      </c>
      <c r="Q710" s="21" t="str">
        <f>IF(Data!Q710&gt;0,4-Data!Q710,"")</f>
        <v/>
      </c>
      <c r="R710" s="21" t="str">
        <f>IF(Data!R710&gt;0,4-Data!R710,"")</f>
        <v/>
      </c>
      <c r="S710" s="21" t="str">
        <f>IF(Data!S710&gt;0,4-Data!S710,"")</f>
        <v/>
      </c>
      <c r="T710" s="21" t="str">
        <f>IF(Data!T710&gt;0,Data!T710-4,"")</f>
        <v/>
      </c>
      <c r="U710" s="21" t="str">
        <f>IF(Data!U710&gt;0,4-Data!U710,"")</f>
        <v/>
      </c>
      <c r="V710" s="21" t="str">
        <f>IF(Data!V710&gt;0,Data!V710-4,"")</f>
        <v/>
      </c>
      <c r="W710" s="21" t="str">
        <f>IF(Data!W710&gt;0,4-Data!W710,"")</f>
        <v/>
      </c>
      <c r="X710" s="21" t="str">
        <f>IF(Data!X710&gt;0,4-Data!X710,"")</f>
        <v/>
      </c>
      <c r="Y710" s="21" t="str">
        <f>IF(Data!Y710&gt;0,4-Data!Y710,"")</f>
        <v/>
      </c>
      <c r="Z710" s="21" t="str">
        <f>IF(Data!Z710&gt;0,Data!Z710-4,"")</f>
        <v/>
      </c>
      <c r="AC710" s="39" t="str">
        <f t="shared" si="1"/>
        <v/>
      </c>
      <c r="AD710" s="39" t="str">
        <f t="shared" si="2"/>
        <v/>
      </c>
      <c r="AE710" s="39" t="str">
        <f t="shared" si="3"/>
        <v/>
      </c>
      <c r="AF710" s="39" t="str">
        <f t="shared" si="4"/>
        <v/>
      </c>
      <c r="AG710" s="39" t="str">
        <f t="shared" si="5"/>
        <v/>
      </c>
      <c r="AH710" s="39" t="str">
        <f t="shared" si="6"/>
        <v/>
      </c>
    </row>
    <row r="711" ht="14.25" customHeight="1">
      <c r="A711" s="21" t="str">
        <f>IF(Data!A711&gt;0,Data!A711-4,"")</f>
        <v/>
      </c>
      <c r="B711" s="21" t="str">
        <f>IF(Data!B711&gt;0,Data!B711-4,"")</f>
        <v/>
      </c>
      <c r="C711" s="21" t="str">
        <f>IF(Data!C711&gt;0,4-Data!C711,"")</f>
        <v/>
      </c>
      <c r="D711" s="21" t="str">
        <f>IF(Data!D711&gt;0,4-Data!D711,"")</f>
        <v/>
      </c>
      <c r="E711" s="21" t="str">
        <f>IF(Data!E711&gt;0,4-Data!E711,"")</f>
        <v/>
      </c>
      <c r="F711" s="21" t="str">
        <f>IF(Data!F711&gt;0,Data!F711-4,"")</f>
        <v/>
      </c>
      <c r="G711" s="21" t="str">
        <f>IF(Data!G711&gt;0,Data!G711-4,"")</f>
        <v/>
      </c>
      <c r="H711" s="21" t="str">
        <f>IF(Data!H711&gt;0,Data!H711-4,"")</f>
        <v/>
      </c>
      <c r="I711" s="21" t="str">
        <f>IF(Data!I711&gt;0,4-Data!I711,"")</f>
        <v/>
      </c>
      <c r="J711" s="21" t="str">
        <f>IF(Data!J711&gt;0,4-Data!J711,"")</f>
        <v/>
      </c>
      <c r="K711" s="21" t="str">
        <f>IF(Data!K711&gt;0,Data!K711-4,"")</f>
        <v/>
      </c>
      <c r="L711" s="21" t="str">
        <f>IF(Data!L711&gt;0,4-Data!L711,"")</f>
        <v/>
      </c>
      <c r="M711" s="21" t="str">
        <f>IF(Data!M711&gt;0,Data!M711-4,"")</f>
        <v/>
      </c>
      <c r="N711" s="21" t="str">
        <f>IF(Data!N711&gt;0,Data!N711-4,"")</f>
        <v/>
      </c>
      <c r="O711" s="21" t="str">
        <f>IF(Data!O711&gt;0,Data!O711-4,"")</f>
        <v/>
      </c>
      <c r="P711" s="21" t="str">
        <f>IF(Data!P711&gt;0,Data!P711-4,"")</f>
        <v/>
      </c>
      <c r="Q711" s="21" t="str">
        <f>IF(Data!Q711&gt;0,4-Data!Q711,"")</f>
        <v/>
      </c>
      <c r="R711" s="21" t="str">
        <f>IF(Data!R711&gt;0,4-Data!R711,"")</f>
        <v/>
      </c>
      <c r="S711" s="21" t="str">
        <f>IF(Data!S711&gt;0,4-Data!S711,"")</f>
        <v/>
      </c>
      <c r="T711" s="21" t="str">
        <f>IF(Data!T711&gt;0,Data!T711-4,"")</f>
        <v/>
      </c>
      <c r="U711" s="21" t="str">
        <f>IF(Data!U711&gt;0,4-Data!U711,"")</f>
        <v/>
      </c>
      <c r="V711" s="21" t="str">
        <f>IF(Data!V711&gt;0,Data!V711-4,"")</f>
        <v/>
      </c>
      <c r="W711" s="21" t="str">
        <f>IF(Data!W711&gt;0,4-Data!W711,"")</f>
        <v/>
      </c>
      <c r="X711" s="21" t="str">
        <f>IF(Data!X711&gt;0,4-Data!X711,"")</f>
        <v/>
      </c>
      <c r="Y711" s="21" t="str">
        <f>IF(Data!Y711&gt;0,4-Data!Y711,"")</f>
        <v/>
      </c>
      <c r="Z711" s="21" t="str">
        <f>IF(Data!Z711&gt;0,Data!Z711-4,"")</f>
        <v/>
      </c>
      <c r="AC711" s="39" t="str">
        <f t="shared" si="1"/>
        <v/>
      </c>
      <c r="AD711" s="39" t="str">
        <f t="shared" si="2"/>
        <v/>
      </c>
      <c r="AE711" s="39" t="str">
        <f t="shared" si="3"/>
        <v/>
      </c>
      <c r="AF711" s="39" t="str">
        <f t="shared" si="4"/>
        <v/>
      </c>
      <c r="AG711" s="39" t="str">
        <f t="shared" si="5"/>
        <v/>
      </c>
      <c r="AH711" s="39" t="str">
        <f t="shared" si="6"/>
        <v/>
      </c>
    </row>
    <row r="712" ht="14.25" customHeight="1">
      <c r="A712" s="21" t="str">
        <f>IF(Data!A712&gt;0,Data!A712-4,"")</f>
        <v/>
      </c>
      <c r="B712" s="21" t="str">
        <f>IF(Data!B712&gt;0,Data!B712-4,"")</f>
        <v/>
      </c>
      <c r="C712" s="21" t="str">
        <f>IF(Data!C712&gt;0,4-Data!C712,"")</f>
        <v/>
      </c>
      <c r="D712" s="21" t="str">
        <f>IF(Data!D712&gt;0,4-Data!D712,"")</f>
        <v/>
      </c>
      <c r="E712" s="21" t="str">
        <f>IF(Data!E712&gt;0,4-Data!E712,"")</f>
        <v/>
      </c>
      <c r="F712" s="21" t="str">
        <f>IF(Data!F712&gt;0,Data!F712-4,"")</f>
        <v/>
      </c>
      <c r="G712" s="21" t="str">
        <f>IF(Data!G712&gt;0,Data!G712-4,"")</f>
        <v/>
      </c>
      <c r="H712" s="21" t="str">
        <f>IF(Data!H712&gt;0,Data!H712-4,"")</f>
        <v/>
      </c>
      <c r="I712" s="21" t="str">
        <f>IF(Data!I712&gt;0,4-Data!I712,"")</f>
        <v/>
      </c>
      <c r="J712" s="21" t="str">
        <f>IF(Data!J712&gt;0,4-Data!J712,"")</f>
        <v/>
      </c>
      <c r="K712" s="21" t="str">
        <f>IF(Data!K712&gt;0,Data!K712-4,"")</f>
        <v/>
      </c>
      <c r="L712" s="21" t="str">
        <f>IF(Data!L712&gt;0,4-Data!L712,"")</f>
        <v/>
      </c>
      <c r="M712" s="21" t="str">
        <f>IF(Data!M712&gt;0,Data!M712-4,"")</f>
        <v/>
      </c>
      <c r="N712" s="21" t="str">
        <f>IF(Data!N712&gt;0,Data!N712-4,"")</f>
        <v/>
      </c>
      <c r="O712" s="21" t="str">
        <f>IF(Data!O712&gt;0,Data!O712-4,"")</f>
        <v/>
      </c>
      <c r="P712" s="21" t="str">
        <f>IF(Data!P712&gt;0,Data!P712-4,"")</f>
        <v/>
      </c>
      <c r="Q712" s="21" t="str">
        <f>IF(Data!Q712&gt;0,4-Data!Q712,"")</f>
        <v/>
      </c>
      <c r="R712" s="21" t="str">
        <f>IF(Data!R712&gt;0,4-Data!R712,"")</f>
        <v/>
      </c>
      <c r="S712" s="21" t="str">
        <f>IF(Data!S712&gt;0,4-Data!S712,"")</f>
        <v/>
      </c>
      <c r="T712" s="21" t="str">
        <f>IF(Data!T712&gt;0,Data!T712-4,"")</f>
        <v/>
      </c>
      <c r="U712" s="21" t="str">
        <f>IF(Data!U712&gt;0,4-Data!U712,"")</f>
        <v/>
      </c>
      <c r="V712" s="21" t="str">
        <f>IF(Data!V712&gt;0,Data!V712-4,"")</f>
        <v/>
      </c>
      <c r="W712" s="21" t="str">
        <f>IF(Data!W712&gt;0,4-Data!W712,"")</f>
        <v/>
      </c>
      <c r="X712" s="21" t="str">
        <f>IF(Data!X712&gt;0,4-Data!X712,"")</f>
        <v/>
      </c>
      <c r="Y712" s="21" t="str">
        <f>IF(Data!Y712&gt;0,4-Data!Y712,"")</f>
        <v/>
      </c>
      <c r="Z712" s="21" t="str">
        <f>IF(Data!Z712&gt;0,Data!Z712-4,"")</f>
        <v/>
      </c>
      <c r="AC712" s="39" t="str">
        <f t="shared" si="1"/>
        <v/>
      </c>
      <c r="AD712" s="39" t="str">
        <f t="shared" si="2"/>
        <v/>
      </c>
      <c r="AE712" s="39" t="str">
        <f t="shared" si="3"/>
        <v/>
      </c>
      <c r="AF712" s="39" t="str">
        <f t="shared" si="4"/>
        <v/>
      </c>
      <c r="AG712" s="39" t="str">
        <f t="shared" si="5"/>
        <v/>
      </c>
      <c r="AH712" s="39" t="str">
        <f t="shared" si="6"/>
        <v/>
      </c>
    </row>
    <row r="713" ht="14.25" customHeight="1">
      <c r="A713" s="21" t="str">
        <f>IF(Data!A713&gt;0,Data!A713-4,"")</f>
        <v/>
      </c>
      <c r="B713" s="21" t="str">
        <f>IF(Data!B713&gt;0,Data!B713-4,"")</f>
        <v/>
      </c>
      <c r="C713" s="21" t="str">
        <f>IF(Data!C713&gt;0,4-Data!C713,"")</f>
        <v/>
      </c>
      <c r="D713" s="21" t="str">
        <f>IF(Data!D713&gt;0,4-Data!D713,"")</f>
        <v/>
      </c>
      <c r="E713" s="21" t="str">
        <f>IF(Data!E713&gt;0,4-Data!E713,"")</f>
        <v/>
      </c>
      <c r="F713" s="21" t="str">
        <f>IF(Data!F713&gt;0,Data!F713-4,"")</f>
        <v/>
      </c>
      <c r="G713" s="21" t="str">
        <f>IF(Data!G713&gt;0,Data!G713-4,"")</f>
        <v/>
      </c>
      <c r="H713" s="21" t="str">
        <f>IF(Data!H713&gt;0,Data!H713-4,"")</f>
        <v/>
      </c>
      <c r="I713" s="21" t="str">
        <f>IF(Data!I713&gt;0,4-Data!I713,"")</f>
        <v/>
      </c>
      <c r="J713" s="21" t="str">
        <f>IF(Data!J713&gt;0,4-Data!J713,"")</f>
        <v/>
      </c>
      <c r="K713" s="21" t="str">
        <f>IF(Data!K713&gt;0,Data!K713-4,"")</f>
        <v/>
      </c>
      <c r="L713" s="21" t="str">
        <f>IF(Data!L713&gt;0,4-Data!L713,"")</f>
        <v/>
      </c>
      <c r="M713" s="21" t="str">
        <f>IF(Data!M713&gt;0,Data!M713-4,"")</f>
        <v/>
      </c>
      <c r="N713" s="21" t="str">
        <f>IF(Data!N713&gt;0,Data!N713-4,"")</f>
        <v/>
      </c>
      <c r="O713" s="21" t="str">
        <f>IF(Data!O713&gt;0,Data!O713-4,"")</f>
        <v/>
      </c>
      <c r="P713" s="21" t="str">
        <f>IF(Data!P713&gt;0,Data!P713-4,"")</f>
        <v/>
      </c>
      <c r="Q713" s="21" t="str">
        <f>IF(Data!Q713&gt;0,4-Data!Q713,"")</f>
        <v/>
      </c>
      <c r="R713" s="21" t="str">
        <f>IF(Data!R713&gt;0,4-Data!R713,"")</f>
        <v/>
      </c>
      <c r="S713" s="21" t="str">
        <f>IF(Data!S713&gt;0,4-Data!S713,"")</f>
        <v/>
      </c>
      <c r="T713" s="21" t="str">
        <f>IF(Data!T713&gt;0,Data!T713-4,"")</f>
        <v/>
      </c>
      <c r="U713" s="21" t="str">
        <f>IF(Data!U713&gt;0,4-Data!U713,"")</f>
        <v/>
      </c>
      <c r="V713" s="21" t="str">
        <f>IF(Data!V713&gt;0,Data!V713-4,"")</f>
        <v/>
      </c>
      <c r="W713" s="21" t="str">
        <f>IF(Data!W713&gt;0,4-Data!W713,"")</f>
        <v/>
      </c>
      <c r="X713" s="21" t="str">
        <f>IF(Data!X713&gt;0,4-Data!X713,"")</f>
        <v/>
      </c>
      <c r="Y713" s="21" t="str">
        <f>IF(Data!Y713&gt;0,4-Data!Y713,"")</f>
        <v/>
      </c>
      <c r="Z713" s="21" t="str">
        <f>IF(Data!Z713&gt;0,Data!Z713-4,"")</f>
        <v/>
      </c>
      <c r="AC713" s="39" t="str">
        <f t="shared" si="1"/>
        <v/>
      </c>
      <c r="AD713" s="39" t="str">
        <f t="shared" si="2"/>
        <v/>
      </c>
      <c r="AE713" s="39" t="str">
        <f t="shared" si="3"/>
        <v/>
      </c>
      <c r="AF713" s="39" t="str">
        <f t="shared" si="4"/>
        <v/>
      </c>
      <c r="AG713" s="39" t="str">
        <f t="shared" si="5"/>
        <v/>
      </c>
      <c r="AH713" s="39" t="str">
        <f t="shared" si="6"/>
        <v/>
      </c>
    </row>
    <row r="714" ht="14.25" customHeight="1">
      <c r="A714" s="21" t="str">
        <f>IF(Data!A714&gt;0,Data!A714-4,"")</f>
        <v/>
      </c>
      <c r="B714" s="21" t="str">
        <f>IF(Data!B714&gt;0,Data!B714-4,"")</f>
        <v/>
      </c>
      <c r="C714" s="21" t="str">
        <f>IF(Data!C714&gt;0,4-Data!C714,"")</f>
        <v/>
      </c>
      <c r="D714" s="21" t="str">
        <f>IF(Data!D714&gt;0,4-Data!D714,"")</f>
        <v/>
      </c>
      <c r="E714" s="21" t="str">
        <f>IF(Data!E714&gt;0,4-Data!E714,"")</f>
        <v/>
      </c>
      <c r="F714" s="21" t="str">
        <f>IF(Data!F714&gt;0,Data!F714-4,"")</f>
        <v/>
      </c>
      <c r="G714" s="21" t="str">
        <f>IF(Data!G714&gt;0,Data!G714-4,"")</f>
        <v/>
      </c>
      <c r="H714" s="21" t="str">
        <f>IF(Data!H714&gt;0,Data!H714-4,"")</f>
        <v/>
      </c>
      <c r="I714" s="21" t="str">
        <f>IF(Data!I714&gt;0,4-Data!I714,"")</f>
        <v/>
      </c>
      <c r="J714" s="21" t="str">
        <f>IF(Data!J714&gt;0,4-Data!J714,"")</f>
        <v/>
      </c>
      <c r="K714" s="21" t="str">
        <f>IF(Data!K714&gt;0,Data!K714-4,"")</f>
        <v/>
      </c>
      <c r="L714" s="21" t="str">
        <f>IF(Data!L714&gt;0,4-Data!L714,"")</f>
        <v/>
      </c>
      <c r="M714" s="21" t="str">
        <f>IF(Data!M714&gt;0,Data!M714-4,"")</f>
        <v/>
      </c>
      <c r="N714" s="21" t="str">
        <f>IF(Data!N714&gt;0,Data!N714-4,"")</f>
        <v/>
      </c>
      <c r="O714" s="21" t="str">
        <f>IF(Data!O714&gt;0,Data!O714-4,"")</f>
        <v/>
      </c>
      <c r="P714" s="21" t="str">
        <f>IF(Data!P714&gt;0,Data!P714-4,"")</f>
        <v/>
      </c>
      <c r="Q714" s="21" t="str">
        <f>IF(Data!Q714&gt;0,4-Data!Q714,"")</f>
        <v/>
      </c>
      <c r="R714" s="21" t="str">
        <f>IF(Data!R714&gt;0,4-Data!R714,"")</f>
        <v/>
      </c>
      <c r="S714" s="21" t="str">
        <f>IF(Data!S714&gt;0,4-Data!S714,"")</f>
        <v/>
      </c>
      <c r="T714" s="21" t="str">
        <f>IF(Data!T714&gt;0,Data!T714-4,"")</f>
        <v/>
      </c>
      <c r="U714" s="21" t="str">
        <f>IF(Data!U714&gt;0,4-Data!U714,"")</f>
        <v/>
      </c>
      <c r="V714" s="21" t="str">
        <f>IF(Data!V714&gt;0,Data!V714-4,"")</f>
        <v/>
      </c>
      <c r="W714" s="21" t="str">
        <f>IF(Data!W714&gt;0,4-Data!W714,"")</f>
        <v/>
      </c>
      <c r="X714" s="21" t="str">
        <f>IF(Data!X714&gt;0,4-Data!X714,"")</f>
        <v/>
      </c>
      <c r="Y714" s="21" t="str">
        <f>IF(Data!Y714&gt;0,4-Data!Y714,"")</f>
        <v/>
      </c>
      <c r="Z714" s="21" t="str">
        <f>IF(Data!Z714&gt;0,Data!Z714-4,"")</f>
        <v/>
      </c>
      <c r="AC714" s="39" t="str">
        <f t="shared" si="1"/>
        <v/>
      </c>
      <c r="AD714" s="39" t="str">
        <f t="shared" si="2"/>
        <v/>
      </c>
      <c r="AE714" s="39" t="str">
        <f t="shared" si="3"/>
        <v/>
      </c>
      <c r="AF714" s="39" t="str">
        <f t="shared" si="4"/>
        <v/>
      </c>
      <c r="AG714" s="39" t="str">
        <f t="shared" si="5"/>
        <v/>
      </c>
      <c r="AH714" s="39" t="str">
        <f t="shared" si="6"/>
        <v/>
      </c>
    </row>
    <row r="715" ht="14.25" customHeight="1">
      <c r="A715" s="21" t="str">
        <f>IF(Data!A715&gt;0,Data!A715-4,"")</f>
        <v/>
      </c>
      <c r="B715" s="21" t="str">
        <f>IF(Data!B715&gt;0,Data!B715-4,"")</f>
        <v/>
      </c>
      <c r="C715" s="21" t="str">
        <f>IF(Data!C715&gt;0,4-Data!C715,"")</f>
        <v/>
      </c>
      <c r="D715" s="21" t="str">
        <f>IF(Data!D715&gt;0,4-Data!D715,"")</f>
        <v/>
      </c>
      <c r="E715" s="21" t="str">
        <f>IF(Data!E715&gt;0,4-Data!E715,"")</f>
        <v/>
      </c>
      <c r="F715" s="21" t="str">
        <f>IF(Data!F715&gt;0,Data!F715-4,"")</f>
        <v/>
      </c>
      <c r="G715" s="21" t="str">
        <f>IF(Data!G715&gt;0,Data!G715-4,"")</f>
        <v/>
      </c>
      <c r="H715" s="21" t="str">
        <f>IF(Data!H715&gt;0,Data!H715-4,"")</f>
        <v/>
      </c>
      <c r="I715" s="21" t="str">
        <f>IF(Data!I715&gt;0,4-Data!I715,"")</f>
        <v/>
      </c>
      <c r="J715" s="21" t="str">
        <f>IF(Data!J715&gt;0,4-Data!J715,"")</f>
        <v/>
      </c>
      <c r="K715" s="21" t="str">
        <f>IF(Data!K715&gt;0,Data!K715-4,"")</f>
        <v/>
      </c>
      <c r="L715" s="21" t="str">
        <f>IF(Data!L715&gt;0,4-Data!L715,"")</f>
        <v/>
      </c>
      <c r="M715" s="21" t="str">
        <f>IF(Data!M715&gt;0,Data!M715-4,"")</f>
        <v/>
      </c>
      <c r="N715" s="21" t="str">
        <f>IF(Data!N715&gt;0,Data!N715-4,"")</f>
        <v/>
      </c>
      <c r="O715" s="21" t="str">
        <f>IF(Data!O715&gt;0,Data!O715-4,"")</f>
        <v/>
      </c>
      <c r="P715" s="21" t="str">
        <f>IF(Data!P715&gt;0,Data!P715-4,"")</f>
        <v/>
      </c>
      <c r="Q715" s="21" t="str">
        <f>IF(Data!Q715&gt;0,4-Data!Q715,"")</f>
        <v/>
      </c>
      <c r="R715" s="21" t="str">
        <f>IF(Data!R715&gt;0,4-Data!R715,"")</f>
        <v/>
      </c>
      <c r="S715" s="21" t="str">
        <f>IF(Data!S715&gt;0,4-Data!S715,"")</f>
        <v/>
      </c>
      <c r="T715" s="21" t="str">
        <f>IF(Data!T715&gt;0,Data!T715-4,"")</f>
        <v/>
      </c>
      <c r="U715" s="21" t="str">
        <f>IF(Data!U715&gt;0,4-Data!U715,"")</f>
        <v/>
      </c>
      <c r="V715" s="21" t="str">
        <f>IF(Data!V715&gt;0,Data!V715-4,"")</f>
        <v/>
      </c>
      <c r="W715" s="21" t="str">
        <f>IF(Data!W715&gt;0,4-Data!W715,"")</f>
        <v/>
      </c>
      <c r="X715" s="21" t="str">
        <f>IF(Data!X715&gt;0,4-Data!X715,"")</f>
        <v/>
      </c>
      <c r="Y715" s="21" t="str">
        <f>IF(Data!Y715&gt;0,4-Data!Y715,"")</f>
        <v/>
      </c>
      <c r="Z715" s="21" t="str">
        <f>IF(Data!Z715&gt;0,Data!Z715-4,"")</f>
        <v/>
      </c>
      <c r="AC715" s="39" t="str">
        <f t="shared" si="1"/>
        <v/>
      </c>
      <c r="AD715" s="39" t="str">
        <f t="shared" si="2"/>
        <v/>
      </c>
      <c r="AE715" s="39" t="str">
        <f t="shared" si="3"/>
        <v/>
      </c>
      <c r="AF715" s="39" t="str">
        <f t="shared" si="4"/>
        <v/>
      </c>
      <c r="AG715" s="39" t="str">
        <f t="shared" si="5"/>
        <v/>
      </c>
      <c r="AH715" s="39" t="str">
        <f t="shared" si="6"/>
        <v/>
      </c>
    </row>
    <row r="716" ht="14.25" customHeight="1">
      <c r="A716" s="21" t="str">
        <f>IF(Data!A716&gt;0,Data!A716-4,"")</f>
        <v/>
      </c>
      <c r="B716" s="21" t="str">
        <f>IF(Data!B716&gt;0,Data!B716-4,"")</f>
        <v/>
      </c>
      <c r="C716" s="21" t="str">
        <f>IF(Data!C716&gt;0,4-Data!C716,"")</f>
        <v/>
      </c>
      <c r="D716" s="21" t="str">
        <f>IF(Data!D716&gt;0,4-Data!D716,"")</f>
        <v/>
      </c>
      <c r="E716" s="21" t="str">
        <f>IF(Data!E716&gt;0,4-Data!E716,"")</f>
        <v/>
      </c>
      <c r="F716" s="21" t="str">
        <f>IF(Data!F716&gt;0,Data!F716-4,"")</f>
        <v/>
      </c>
      <c r="G716" s="21" t="str">
        <f>IF(Data!G716&gt;0,Data!G716-4,"")</f>
        <v/>
      </c>
      <c r="H716" s="21" t="str">
        <f>IF(Data!H716&gt;0,Data!H716-4,"")</f>
        <v/>
      </c>
      <c r="I716" s="21" t="str">
        <f>IF(Data!I716&gt;0,4-Data!I716,"")</f>
        <v/>
      </c>
      <c r="J716" s="21" t="str">
        <f>IF(Data!J716&gt;0,4-Data!J716,"")</f>
        <v/>
      </c>
      <c r="K716" s="21" t="str">
        <f>IF(Data!K716&gt;0,Data!K716-4,"")</f>
        <v/>
      </c>
      <c r="L716" s="21" t="str">
        <f>IF(Data!L716&gt;0,4-Data!L716,"")</f>
        <v/>
      </c>
      <c r="M716" s="21" t="str">
        <f>IF(Data!M716&gt;0,Data!M716-4,"")</f>
        <v/>
      </c>
      <c r="N716" s="21" t="str">
        <f>IF(Data!N716&gt;0,Data!N716-4,"")</f>
        <v/>
      </c>
      <c r="O716" s="21" t="str">
        <f>IF(Data!O716&gt;0,Data!O716-4,"")</f>
        <v/>
      </c>
      <c r="P716" s="21" t="str">
        <f>IF(Data!P716&gt;0,Data!P716-4,"")</f>
        <v/>
      </c>
      <c r="Q716" s="21" t="str">
        <f>IF(Data!Q716&gt;0,4-Data!Q716,"")</f>
        <v/>
      </c>
      <c r="R716" s="21" t="str">
        <f>IF(Data!R716&gt;0,4-Data!R716,"")</f>
        <v/>
      </c>
      <c r="S716" s="21" t="str">
        <f>IF(Data!S716&gt;0,4-Data!S716,"")</f>
        <v/>
      </c>
      <c r="T716" s="21" t="str">
        <f>IF(Data!T716&gt;0,Data!T716-4,"")</f>
        <v/>
      </c>
      <c r="U716" s="21" t="str">
        <f>IF(Data!U716&gt;0,4-Data!U716,"")</f>
        <v/>
      </c>
      <c r="V716" s="21" t="str">
        <f>IF(Data!V716&gt;0,Data!V716-4,"")</f>
        <v/>
      </c>
      <c r="W716" s="21" t="str">
        <f>IF(Data!W716&gt;0,4-Data!W716,"")</f>
        <v/>
      </c>
      <c r="X716" s="21" t="str">
        <f>IF(Data!X716&gt;0,4-Data!X716,"")</f>
        <v/>
      </c>
      <c r="Y716" s="21" t="str">
        <f>IF(Data!Y716&gt;0,4-Data!Y716,"")</f>
        <v/>
      </c>
      <c r="Z716" s="21" t="str">
        <f>IF(Data!Z716&gt;0,Data!Z716-4,"")</f>
        <v/>
      </c>
      <c r="AC716" s="39" t="str">
        <f t="shared" si="1"/>
        <v/>
      </c>
      <c r="AD716" s="39" t="str">
        <f t="shared" si="2"/>
        <v/>
      </c>
      <c r="AE716" s="39" t="str">
        <f t="shared" si="3"/>
        <v/>
      </c>
      <c r="AF716" s="39" t="str">
        <f t="shared" si="4"/>
        <v/>
      </c>
      <c r="AG716" s="39" t="str">
        <f t="shared" si="5"/>
        <v/>
      </c>
      <c r="AH716" s="39" t="str">
        <f t="shared" si="6"/>
        <v/>
      </c>
    </row>
    <row r="717" ht="14.25" customHeight="1">
      <c r="A717" s="21" t="str">
        <f>IF(Data!A717&gt;0,Data!A717-4,"")</f>
        <v/>
      </c>
      <c r="B717" s="21" t="str">
        <f>IF(Data!B717&gt;0,Data!B717-4,"")</f>
        <v/>
      </c>
      <c r="C717" s="21" t="str">
        <f>IF(Data!C717&gt;0,4-Data!C717,"")</f>
        <v/>
      </c>
      <c r="D717" s="21" t="str">
        <f>IF(Data!D717&gt;0,4-Data!D717,"")</f>
        <v/>
      </c>
      <c r="E717" s="21" t="str">
        <f>IF(Data!E717&gt;0,4-Data!E717,"")</f>
        <v/>
      </c>
      <c r="F717" s="21" t="str">
        <f>IF(Data!F717&gt;0,Data!F717-4,"")</f>
        <v/>
      </c>
      <c r="G717" s="21" t="str">
        <f>IF(Data!G717&gt;0,Data!G717-4,"")</f>
        <v/>
      </c>
      <c r="H717" s="21" t="str">
        <f>IF(Data!H717&gt;0,Data!H717-4,"")</f>
        <v/>
      </c>
      <c r="I717" s="21" t="str">
        <f>IF(Data!I717&gt;0,4-Data!I717,"")</f>
        <v/>
      </c>
      <c r="J717" s="21" t="str">
        <f>IF(Data!J717&gt;0,4-Data!J717,"")</f>
        <v/>
      </c>
      <c r="K717" s="21" t="str">
        <f>IF(Data!K717&gt;0,Data!K717-4,"")</f>
        <v/>
      </c>
      <c r="L717" s="21" t="str">
        <f>IF(Data!L717&gt;0,4-Data!L717,"")</f>
        <v/>
      </c>
      <c r="M717" s="21" t="str">
        <f>IF(Data!M717&gt;0,Data!M717-4,"")</f>
        <v/>
      </c>
      <c r="N717" s="21" t="str">
        <f>IF(Data!N717&gt;0,Data!N717-4,"")</f>
        <v/>
      </c>
      <c r="O717" s="21" t="str">
        <f>IF(Data!O717&gt;0,Data!O717-4,"")</f>
        <v/>
      </c>
      <c r="P717" s="21" t="str">
        <f>IF(Data!P717&gt;0,Data!P717-4,"")</f>
        <v/>
      </c>
      <c r="Q717" s="21" t="str">
        <f>IF(Data!Q717&gt;0,4-Data!Q717,"")</f>
        <v/>
      </c>
      <c r="R717" s="21" t="str">
        <f>IF(Data!R717&gt;0,4-Data!R717,"")</f>
        <v/>
      </c>
      <c r="S717" s="21" t="str">
        <f>IF(Data!S717&gt;0,4-Data!S717,"")</f>
        <v/>
      </c>
      <c r="T717" s="21" t="str">
        <f>IF(Data!T717&gt;0,Data!T717-4,"")</f>
        <v/>
      </c>
      <c r="U717" s="21" t="str">
        <f>IF(Data!U717&gt;0,4-Data!U717,"")</f>
        <v/>
      </c>
      <c r="V717" s="21" t="str">
        <f>IF(Data!V717&gt;0,Data!V717-4,"")</f>
        <v/>
      </c>
      <c r="W717" s="21" t="str">
        <f>IF(Data!W717&gt;0,4-Data!W717,"")</f>
        <v/>
      </c>
      <c r="X717" s="21" t="str">
        <f>IF(Data!X717&gt;0,4-Data!X717,"")</f>
        <v/>
      </c>
      <c r="Y717" s="21" t="str">
        <f>IF(Data!Y717&gt;0,4-Data!Y717,"")</f>
        <v/>
      </c>
      <c r="Z717" s="21" t="str">
        <f>IF(Data!Z717&gt;0,Data!Z717-4,"")</f>
        <v/>
      </c>
      <c r="AC717" s="39" t="str">
        <f t="shared" si="1"/>
        <v/>
      </c>
      <c r="AD717" s="39" t="str">
        <f t="shared" si="2"/>
        <v/>
      </c>
      <c r="AE717" s="39" t="str">
        <f t="shared" si="3"/>
        <v/>
      </c>
      <c r="AF717" s="39" t="str">
        <f t="shared" si="4"/>
        <v/>
      </c>
      <c r="AG717" s="39" t="str">
        <f t="shared" si="5"/>
        <v/>
      </c>
      <c r="AH717" s="39" t="str">
        <f t="shared" si="6"/>
        <v/>
      </c>
    </row>
    <row r="718" ht="14.25" customHeight="1">
      <c r="A718" s="21" t="str">
        <f>IF(Data!A718&gt;0,Data!A718-4,"")</f>
        <v/>
      </c>
      <c r="B718" s="21" t="str">
        <f>IF(Data!B718&gt;0,Data!B718-4,"")</f>
        <v/>
      </c>
      <c r="C718" s="21" t="str">
        <f>IF(Data!C718&gt;0,4-Data!C718,"")</f>
        <v/>
      </c>
      <c r="D718" s="21" t="str">
        <f>IF(Data!D718&gt;0,4-Data!D718,"")</f>
        <v/>
      </c>
      <c r="E718" s="21" t="str">
        <f>IF(Data!E718&gt;0,4-Data!E718,"")</f>
        <v/>
      </c>
      <c r="F718" s="21" t="str">
        <f>IF(Data!F718&gt;0,Data!F718-4,"")</f>
        <v/>
      </c>
      <c r="G718" s="21" t="str">
        <f>IF(Data!G718&gt;0,Data!G718-4,"")</f>
        <v/>
      </c>
      <c r="H718" s="21" t="str">
        <f>IF(Data!H718&gt;0,Data!H718-4,"")</f>
        <v/>
      </c>
      <c r="I718" s="21" t="str">
        <f>IF(Data!I718&gt;0,4-Data!I718,"")</f>
        <v/>
      </c>
      <c r="J718" s="21" t="str">
        <f>IF(Data!J718&gt;0,4-Data!J718,"")</f>
        <v/>
      </c>
      <c r="K718" s="21" t="str">
        <f>IF(Data!K718&gt;0,Data!K718-4,"")</f>
        <v/>
      </c>
      <c r="L718" s="21" t="str">
        <f>IF(Data!L718&gt;0,4-Data!L718,"")</f>
        <v/>
      </c>
      <c r="M718" s="21" t="str">
        <f>IF(Data!M718&gt;0,Data!M718-4,"")</f>
        <v/>
      </c>
      <c r="N718" s="21" t="str">
        <f>IF(Data!N718&gt;0,Data!N718-4,"")</f>
        <v/>
      </c>
      <c r="O718" s="21" t="str">
        <f>IF(Data!O718&gt;0,Data!O718-4,"")</f>
        <v/>
      </c>
      <c r="P718" s="21" t="str">
        <f>IF(Data!P718&gt;0,Data!P718-4,"")</f>
        <v/>
      </c>
      <c r="Q718" s="21" t="str">
        <f>IF(Data!Q718&gt;0,4-Data!Q718,"")</f>
        <v/>
      </c>
      <c r="R718" s="21" t="str">
        <f>IF(Data!R718&gt;0,4-Data!R718,"")</f>
        <v/>
      </c>
      <c r="S718" s="21" t="str">
        <f>IF(Data!S718&gt;0,4-Data!S718,"")</f>
        <v/>
      </c>
      <c r="T718" s="21" t="str">
        <f>IF(Data!T718&gt;0,Data!T718-4,"")</f>
        <v/>
      </c>
      <c r="U718" s="21" t="str">
        <f>IF(Data!U718&gt;0,4-Data!U718,"")</f>
        <v/>
      </c>
      <c r="V718" s="21" t="str">
        <f>IF(Data!V718&gt;0,Data!V718-4,"")</f>
        <v/>
      </c>
      <c r="W718" s="21" t="str">
        <f>IF(Data!W718&gt;0,4-Data!W718,"")</f>
        <v/>
      </c>
      <c r="X718" s="21" t="str">
        <f>IF(Data!X718&gt;0,4-Data!X718,"")</f>
        <v/>
      </c>
      <c r="Y718" s="21" t="str">
        <f>IF(Data!Y718&gt;0,4-Data!Y718,"")</f>
        <v/>
      </c>
      <c r="Z718" s="21" t="str">
        <f>IF(Data!Z718&gt;0,Data!Z718-4,"")</f>
        <v/>
      </c>
      <c r="AC718" s="39" t="str">
        <f t="shared" si="1"/>
        <v/>
      </c>
      <c r="AD718" s="39" t="str">
        <f t="shared" si="2"/>
        <v/>
      </c>
      <c r="AE718" s="39" t="str">
        <f t="shared" si="3"/>
        <v/>
      </c>
      <c r="AF718" s="39" t="str">
        <f t="shared" si="4"/>
        <v/>
      </c>
      <c r="AG718" s="39" t="str">
        <f t="shared" si="5"/>
        <v/>
      </c>
      <c r="AH718" s="39" t="str">
        <f t="shared" si="6"/>
        <v/>
      </c>
    </row>
    <row r="719" ht="14.25" customHeight="1">
      <c r="A719" s="21" t="str">
        <f>IF(Data!A719&gt;0,Data!A719-4,"")</f>
        <v/>
      </c>
      <c r="B719" s="21" t="str">
        <f>IF(Data!B719&gt;0,Data!B719-4,"")</f>
        <v/>
      </c>
      <c r="C719" s="21" t="str">
        <f>IF(Data!C719&gt;0,4-Data!C719,"")</f>
        <v/>
      </c>
      <c r="D719" s="21" t="str">
        <f>IF(Data!D719&gt;0,4-Data!D719,"")</f>
        <v/>
      </c>
      <c r="E719" s="21" t="str">
        <f>IF(Data!E719&gt;0,4-Data!E719,"")</f>
        <v/>
      </c>
      <c r="F719" s="21" t="str">
        <f>IF(Data!F719&gt;0,Data!F719-4,"")</f>
        <v/>
      </c>
      <c r="G719" s="21" t="str">
        <f>IF(Data!G719&gt;0,Data!G719-4,"")</f>
        <v/>
      </c>
      <c r="H719" s="21" t="str">
        <f>IF(Data!H719&gt;0,Data!H719-4,"")</f>
        <v/>
      </c>
      <c r="I719" s="21" t="str">
        <f>IF(Data!I719&gt;0,4-Data!I719,"")</f>
        <v/>
      </c>
      <c r="J719" s="21" t="str">
        <f>IF(Data!J719&gt;0,4-Data!J719,"")</f>
        <v/>
      </c>
      <c r="K719" s="21" t="str">
        <f>IF(Data!K719&gt;0,Data!K719-4,"")</f>
        <v/>
      </c>
      <c r="L719" s="21" t="str">
        <f>IF(Data!L719&gt;0,4-Data!L719,"")</f>
        <v/>
      </c>
      <c r="M719" s="21" t="str">
        <f>IF(Data!M719&gt;0,Data!M719-4,"")</f>
        <v/>
      </c>
      <c r="N719" s="21" t="str">
        <f>IF(Data!N719&gt;0,Data!N719-4,"")</f>
        <v/>
      </c>
      <c r="O719" s="21" t="str">
        <f>IF(Data!O719&gt;0,Data!O719-4,"")</f>
        <v/>
      </c>
      <c r="P719" s="21" t="str">
        <f>IF(Data!P719&gt;0,Data!P719-4,"")</f>
        <v/>
      </c>
      <c r="Q719" s="21" t="str">
        <f>IF(Data!Q719&gt;0,4-Data!Q719,"")</f>
        <v/>
      </c>
      <c r="R719" s="21" t="str">
        <f>IF(Data!R719&gt;0,4-Data!R719,"")</f>
        <v/>
      </c>
      <c r="S719" s="21" t="str">
        <f>IF(Data!S719&gt;0,4-Data!S719,"")</f>
        <v/>
      </c>
      <c r="T719" s="21" t="str">
        <f>IF(Data!T719&gt;0,Data!T719-4,"")</f>
        <v/>
      </c>
      <c r="U719" s="21" t="str">
        <f>IF(Data!U719&gt;0,4-Data!U719,"")</f>
        <v/>
      </c>
      <c r="V719" s="21" t="str">
        <f>IF(Data!V719&gt;0,Data!V719-4,"")</f>
        <v/>
      </c>
      <c r="W719" s="21" t="str">
        <f>IF(Data!W719&gt;0,4-Data!W719,"")</f>
        <v/>
      </c>
      <c r="X719" s="21" t="str">
        <f>IF(Data!X719&gt;0,4-Data!X719,"")</f>
        <v/>
      </c>
      <c r="Y719" s="21" t="str">
        <f>IF(Data!Y719&gt;0,4-Data!Y719,"")</f>
        <v/>
      </c>
      <c r="Z719" s="21" t="str">
        <f>IF(Data!Z719&gt;0,Data!Z719-4,"")</f>
        <v/>
      </c>
      <c r="AC719" s="39" t="str">
        <f t="shared" si="1"/>
        <v/>
      </c>
      <c r="AD719" s="39" t="str">
        <f t="shared" si="2"/>
        <v/>
      </c>
      <c r="AE719" s="39" t="str">
        <f t="shared" si="3"/>
        <v/>
      </c>
      <c r="AF719" s="39" t="str">
        <f t="shared" si="4"/>
        <v/>
      </c>
      <c r="AG719" s="39" t="str">
        <f t="shared" si="5"/>
        <v/>
      </c>
      <c r="AH719" s="39" t="str">
        <f t="shared" si="6"/>
        <v/>
      </c>
    </row>
    <row r="720" ht="14.25" customHeight="1">
      <c r="A720" s="21" t="str">
        <f>IF(Data!A720&gt;0,Data!A720-4,"")</f>
        <v/>
      </c>
      <c r="B720" s="21" t="str">
        <f>IF(Data!B720&gt;0,Data!B720-4,"")</f>
        <v/>
      </c>
      <c r="C720" s="21" t="str">
        <f>IF(Data!C720&gt;0,4-Data!C720,"")</f>
        <v/>
      </c>
      <c r="D720" s="21" t="str">
        <f>IF(Data!D720&gt;0,4-Data!D720,"")</f>
        <v/>
      </c>
      <c r="E720" s="21" t="str">
        <f>IF(Data!E720&gt;0,4-Data!E720,"")</f>
        <v/>
      </c>
      <c r="F720" s="21" t="str">
        <f>IF(Data!F720&gt;0,Data!F720-4,"")</f>
        <v/>
      </c>
      <c r="G720" s="21" t="str">
        <f>IF(Data!G720&gt;0,Data!G720-4,"")</f>
        <v/>
      </c>
      <c r="H720" s="21" t="str">
        <f>IF(Data!H720&gt;0,Data!H720-4,"")</f>
        <v/>
      </c>
      <c r="I720" s="21" t="str">
        <f>IF(Data!I720&gt;0,4-Data!I720,"")</f>
        <v/>
      </c>
      <c r="J720" s="21" t="str">
        <f>IF(Data!J720&gt;0,4-Data!J720,"")</f>
        <v/>
      </c>
      <c r="K720" s="21" t="str">
        <f>IF(Data!K720&gt;0,Data!K720-4,"")</f>
        <v/>
      </c>
      <c r="L720" s="21" t="str">
        <f>IF(Data!L720&gt;0,4-Data!L720,"")</f>
        <v/>
      </c>
      <c r="M720" s="21" t="str">
        <f>IF(Data!M720&gt;0,Data!M720-4,"")</f>
        <v/>
      </c>
      <c r="N720" s="21" t="str">
        <f>IF(Data!N720&gt;0,Data!N720-4,"")</f>
        <v/>
      </c>
      <c r="O720" s="21" t="str">
        <f>IF(Data!O720&gt;0,Data!O720-4,"")</f>
        <v/>
      </c>
      <c r="P720" s="21" t="str">
        <f>IF(Data!P720&gt;0,Data!P720-4,"")</f>
        <v/>
      </c>
      <c r="Q720" s="21" t="str">
        <f>IF(Data!Q720&gt;0,4-Data!Q720,"")</f>
        <v/>
      </c>
      <c r="R720" s="21" t="str">
        <f>IF(Data!R720&gt;0,4-Data!R720,"")</f>
        <v/>
      </c>
      <c r="S720" s="21" t="str">
        <f>IF(Data!S720&gt;0,4-Data!S720,"")</f>
        <v/>
      </c>
      <c r="T720" s="21" t="str">
        <f>IF(Data!T720&gt;0,Data!T720-4,"")</f>
        <v/>
      </c>
      <c r="U720" s="21" t="str">
        <f>IF(Data!U720&gt;0,4-Data!U720,"")</f>
        <v/>
      </c>
      <c r="V720" s="21" t="str">
        <f>IF(Data!V720&gt;0,Data!V720-4,"")</f>
        <v/>
      </c>
      <c r="W720" s="21" t="str">
        <f>IF(Data!W720&gt;0,4-Data!W720,"")</f>
        <v/>
      </c>
      <c r="X720" s="21" t="str">
        <f>IF(Data!X720&gt;0,4-Data!X720,"")</f>
        <v/>
      </c>
      <c r="Y720" s="21" t="str">
        <f>IF(Data!Y720&gt;0,4-Data!Y720,"")</f>
        <v/>
      </c>
      <c r="Z720" s="21" t="str">
        <f>IF(Data!Z720&gt;0,Data!Z720-4,"")</f>
        <v/>
      </c>
      <c r="AC720" s="39" t="str">
        <f t="shared" si="1"/>
        <v/>
      </c>
      <c r="AD720" s="39" t="str">
        <f t="shared" si="2"/>
        <v/>
      </c>
      <c r="AE720" s="39" t="str">
        <f t="shared" si="3"/>
        <v/>
      </c>
      <c r="AF720" s="39" t="str">
        <f t="shared" si="4"/>
        <v/>
      </c>
      <c r="AG720" s="39" t="str">
        <f t="shared" si="5"/>
        <v/>
      </c>
      <c r="AH720" s="39" t="str">
        <f t="shared" si="6"/>
        <v/>
      </c>
    </row>
    <row r="721" ht="14.25" customHeight="1">
      <c r="A721" s="21" t="str">
        <f>IF(Data!A721&gt;0,Data!A721-4,"")</f>
        <v/>
      </c>
      <c r="B721" s="21" t="str">
        <f>IF(Data!B721&gt;0,Data!B721-4,"")</f>
        <v/>
      </c>
      <c r="C721" s="21" t="str">
        <f>IF(Data!C721&gt;0,4-Data!C721,"")</f>
        <v/>
      </c>
      <c r="D721" s="21" t="str">
        <f>IF(Data!D721&gt;0,4-Data!D721,"")</f>
        <v/>
      </c>
      <c r="E721" s="21" t="str">
        <f>IF(Data!E721&gt;0,4-Data!E721,"")</f>
        <v/>
      </c>
      <c r="F721" s="21" t="str">
        <f>IF(Data!F721&gt;0,Data!F721-4,"")</f>
        <v/>
      </c>
      <c r="G721" s="21" t="str">
        <f>IF(Data!G721&gt;0,Data!G721-4,"")</f>
        <v/>
      </c>
      <c r="H721" s="21" t="str">
        <f>IF(Data!H721&gt;0,Data!H721-4,"")</f>
        <v/>
      </c>
      <c r="I721" s="21" t="str">
        <f>IF(Data!I721&gt;0,4-Data!I721,"")</f>
        <v/>
      </c>
      <c r="J721" s="21" t="str">
        <f>IF(Data!J721&gt;0,4-Data!J721,"")</f>
        <v/>
      </c>
      <c r="K721" s="21" t="str">
        <f>IF(Data!K721&gt;0,Data!K721-4,"")</f>
        <v/>
      </c>
      <c r="L721" s="21" t="str">
        <f>IF(Data!L721&gt;0,4-Data!L721,"")</f>
        <v/>
      </c>
      <c r="M721" s="21" t="str">
        <f>IF(Data!M721&gt;0,Data!M721-4,"")</f>
        <v/>
      </c>
      <c r="N721" s="21" t="str">
        <f>IF(Data!N721&gt;0,Data!N721-4,"")</f>
        <v/>
      </c>
      <c r="O721" s="21" t="str">
        <f>IF(Data!O721&gt;0,Data!O721-4,"")</f>
        <v/>
      </c>
      <c r="P721" s="21" t="str">
        <f>IF(Data!P721&gt;0,Data!P721-4,"")</f>
        <v/>
      </c>
      <c r="Q721" s="21" t="str">
        <f>IF(Data!Q721&gt;0,4-Data!Q721,"")</f>
        <v/>
      </c>
      <c r="R721" s="21" t="str">
        <f>IF(Data!R721&gt;0,4-Data!R721,"")</f>
        <v/>
      </c>
      <c r="S721" s="21" t="str">
        <f>IF(Data!S721&gt;0,4-Data!S721,"")</f>
        <v/>
      </c>
      <c r="T721" s="21" t="str">
        <f>IF(Data!T721&gt;0,Data!T721-4,"")</f>
        <v/>
      </c>
      <c r="U721" s="21" t="str">
        <f>IF(Data!U721&gt;0,4-Data!U721,"")</f>
        <v/>
      </c>
      <c r="V721" s="21" t="str">
        <f>IF(Data!V721&gt;0,Data!V721-4,"")</f>
        <v/>
      </c>
      <c r="W721" s="21" t="str">
        <f>IF(Data!W721&gt;0,4-Data!W721,"")</f>
        <v/>
      </c>
      <c r="X721" s="21" t="str">
        <f>IF(Data!X721&gt;0,4-Data!X721,"")</f>
        <v/>
      </c>
      <c r="Y721" s="21" t="str">
        <f>IF(Data!Y721&gt;0,4-Data!Y721,"")</f>
        <v/>
      </c>
      <c r="Z721" s="21" t="str">
        <f>IF(Data!Z721&gt;0,Data!Z721-4,"")</f>
        <v/>
      </c>
      <c r="AC721" s="39" t="str">
        <f t="shared" si="1"/>
        <v/>
      </c>
      <c r="AD721" s="39" t="str">
        <f t="shared" si="2"/>
        <v/>
      </c>
      <c r="AE721" s="39" t="str">
        <f t="shared" si="3"/>
        <v/>
      </c>
      <c r="AF721" s="39" t="str">
        <f t="shared" si="4"/>
        <v/>
      </c>
      <c r="AG721" s="39" t="str">
        <f t="shared" si="5"/>
        <v/>
      </c>
      <c r="AH721" s="39" t="str">
        <f t="shared" si="6"/>
        <v/>
      </c>
    </row>
    <row r="722" ht="14.25" customHeight="1">
      <c r="A722" s="21" t="str">
        <f>IF(Data!A722&gt;0,Data!A722-4,"")</f>
        <v/>
      </c>
      <c r="B722" s="21" t="str">
        <f>IF(Data!B722&gt;0,Data!B722-4,"")</f>
        <v/>
      </c>
      <c r="C722" s="21" t="str">
        <f>IF(Data!C722&gt;0,4-Data!C722,"")</f>
        <v/>
      </c>
      <c r="D722" s="21" t="str">
        <f>IF(Data!D722&gt;0,4-Data!D722,"")</f>
        <v/>
      </c>
      <c r="E722" s="21" t="str">
        <f>IF(Data!E722&gt;0,4-Data!E722,"")</f>
        <v/>
      </c>
      <c r="F722" s="21" t="str">
        <f>IF(Data!F722&gt;0,Data!F722-4,"")</f>
        <v/>
      </c>
      <c r="G722" s="21" t="str">
        <f>IF(Data!G722&gt;0,Data!G722-4,"")</f>
        <v/>
      </c>
      <c r="H722" s="21" t="str">
        <f>IF(Data!H722&gt;0,Data!H722-4,"")</f>
        <v/>
      </c>
      <c r="I722" s="21" t="str">
        <f>IF(Data!I722&gt;0,4-Data!I722,"")</f>
        <v/>
      </c>
      <c r="J722" s="21" t="str">
        <f>IF(Data!J722&gt;0,4-Data!J722,"")</f>
        <v/>
      </c>
      <c r="K722" s="21" t="str">
        <f>IF(Data!K722&gt;0,Data!K722-4,"")</f>
        <v/>
      </c>
      <c r="L722" s="21" t="str">
        <f>IF(Data!L722&gt;0,4-Data!L722,"")</f>
        <v/>
      </c>
      <c r="M722" s="21" t="str">
        <f>IF(Data!M722&gt;0,Data!M722-4,"")</f>
        <v/>
      </c>
      <c r="N722" s="21" t="str">
        <f>IF(Data!N722&gt;0,Data!N722-4,"")</f>
        <v/>
      </c>
      <c r="O722" s="21" t="str">
        <f>IF(Data!O722&gt;0,Data!O722-4,"")</f>
        <v/>
      </c>
      <c r="P722" s="21" t="str">
        <f>IF(Data!P722&gt;0,Data!P722-4,"")</f>
        <v/>
      </c>
      <c r="Q722" s="21" t="str">
        <f>IF(Data!Q722&gt;0,4-Data!Q722,"")</f>
        <v/>
      </c>
      <c r="R722" s="21" t="str">
        <f>IF(Data!R722&gt;0,4-Data!R722,"")</f>
        <v/>
      </c>
      <c r="S722" s="21" t="str">
        <f>IF(Data!S722&gt;0,4-Data!S722,"")</f>
        <v/>
      </c>
      <c r="T722" s="21" t="str">
        <f>IF(Data!T722&gt;0,Data!T722-4,"")</f>
        <v/>
      </c>
      <c r="U722" s="21" t="str">
        <f>IF(Data!U722&gt;0,4-Data!U722,"")</f>
        <v/>
      </c>
      <c r="V722" s="21" t="str">
        <f>IF(Data!V722&gt;0,Data!V722-4,"")</f>
        <v/>
      </c>
      <c r="W722" s="21" t="str">
        <f>IF(Data!W722&gt;0,4-Data!W722,"")</f>
        <v/>
      </c>
      <c r="X722" s="21" t="str">
        <f>IF(Data!X722&gt;0,4-Data!X722,"")</f>
        <v/>
      </c>
      <c r="Y722" s="21" t="str">
        <f>IF(Data!Y722&gt;0,4-Data!Y722,"")</f>
        <v/>
      </c>
      <c r="Z722" s="21" t="str">
        <f>IF(Data!Z722&gt;0,Data!Z722-4,"")</f>
        <v/>
      </c>
      <c r="AC722" s="39" t="str">
        <f t="shared" si="1"/>
        <v/>
      </c>
      <c r="AD722" s="39" t="str">
        <f t="shared" si="2"/>
        <v/>
      </c>
      <c r="AE722" s="39" t="str">
        <f t="shared" si="3"/>
        <v/>
      </c>
      <c r="AF722" s="39" t="str">
        <f t="shared" si="4"/>
        <v/>
      </c>
      <c r="AG722" s="39" t="str">
        <f t="shared" si="5"/>
        <v/>
      </c>
      <c r="AH722" s="39" t="str">
        <f t="shared" si="6"/>
        <v/>
      </c>
    </row>
    <row r="723" ht="14.25" customHeight="1">
      <c r="A723" s="21" t="str">
        <f>IF(Data!A723&gt;0,Data!A723-4,"")</f>
        <v/>
      </c>
      <c r="B723" s="21" t="str">
        <f>IF(Data!B723&gt;0,Data!B723-4,"")</f>
        <v/>
      </c>
      <c r="C723" s="21" t="str">
        <f>IF(Data!C723&gt;0,4-Data!C723,"")</f>
        <v/>
      </c>
      <c r="D723" s="21" t="str">
        <f>IF(Data!D723&gt;0,4-Data!D723,"")</f>
        <v/>
      </c>
      <c r="E723" s="21" t="str">
        <f>IF(Data!E723&gt;0,4-Data!E723,"")</f>
        <v/>
      </c>
      <c r="F723" s="21" t="str">
        <f>IF(Data!F723&gt;0,Data!F723-4,"")</f>
        <v/>
      </c>
      <c r="G723" s="21" t="str">
        <f>IF(Data!G723&gt;0,Data!G723-4,"")</f>
        <v/>
      </c>
      <c r="H723" s="21" t="str">
        <f>IF(Data!H723&gt;0,Data!H723-4,"")</f>
        <v/>
      </c>
      <c r="I723" s="21" t="str">
        <f>IF(Data!I723&gt;0,4-Data!I723,"")</f>
        <v/>
      </c>
      <c r="J723" s="21" t="str">
        <f>IF(Data!J723&gt;0,4-Data!J723,"")</f>
        <v/>
      </c>
      <c r="K723" s="21" t="str">
        <f>IF(Data!K723&gt;0,Data!K723-4,"")</f>
        <v/>
      </c>
      <c r="L723" s="21" t="str">
        <f>IF(Data!L723&gt;0,4-Data!L723,"")</f>
        <v/>
      </c>
      <c r="M723" s="21" t="str">
        <f>IF(Data!M723&gt;0,Data!M723-4,"")</f>
        <v/>
      </c>
      <c r="N723" s="21" t="str">
        <f>IF(Data!N723&gt;0,Data!N723-4,"")</f>
        <v/>
      </c>
      <c r="O723" s="21" t="str">
        <f>IF(Data!O723&gt;0,Data!O723-4,"")</f>
        <v/>
      </c>
      <c r="P723" s="21" t="str">
        <f>IF(Data!P723&gt;0,Data!P723-4,"")</f>
        <v/>
      </c>
      <c r="Q723" s="21" t="str">
        <f>IF(Data!Q723&gt;0,4-Data!Q723,"")</f>
        <v/>
      </c>
      <c r="R723" s="21" t="str">
        <f>IF(Data!R723&gt;0,4-Data!R723,"")</f>
        <v/>
      </c>
      <c r="S723" s="21" t="str">
        <f>IF(Data!S723&gt;0,4-Data!S723,"")</f>
        <v/>
      </c>
      <c r="T723" s="21" t="str">
        <f>IF(Data!T723&gt;0,Data!T723-4,"")</f>
        <v/>
      </c>
      <c r="U723" s="21" t="str">
        <f>IF(Data!U723&gt;0,4-Data!U723,"")</f>
        <v/>
      </c>
      <c r="V723" s="21" t="str">
        <f>IF(Data!V723&gt;0,Data!V723-4,"")</f>
        <v/>
      </c>
      <c r="W723" s="21" t="str">
        <f>IF(Data!W723&gt;0,4-Data!W723,"")</f>
        <v/>
      </c>
      <c r="X723" s="21" t="str">
        <f>IF(Data!X723&gt;0,4-Data!X723,"")</f>
        <v/>
      </c>
      <c r="Y723" s="21" t="str">
        <f>IF(Data!Y723&gt;0,4-Data!Y723,"")</f>
        <v/>
      </c>
      <c r="Z723" s="21" t="str">
        <f>IF(Data!Z723&gt;0,Data!Z723-4,"")</f>
        <v/>
      </c>
      <c r="AC723" s="39" t="str">
        <f t="shared" si="1"/>
        <v/>
      </c>
      <c r="AD723" s="39" t="str">
        <f t="shared" si="2"/>
        <v/>
      </c>
      <c r="AE723" s="39" t="str">
        <f t="shared" si="3"/>
        <v/>
      </c>
      <c r="AF723" s="39" t="str">
        <f t="shared" si="4"/>
        <v/>
      </c>
      <c r="AG723" s="39" t="str">
        <f t="shared" si="5"/>
        <v/>
      </c>
      <c r="AH723" s="39" t="str">
        <f t="shared" si="6"/>
        <v/>
      </c>
    </row>
    <row r="724" ht="14.25" customHeight="1">
      <c r="A724" s="21" t="str">
        <f>IF(Data!A724&gt;0,Data!A724-4,"")</f>
        <v/>
      </c>
      <c r="B724" s="21" t="str">
        <f>IF(Data!B724&gt;0,Data!B724-4,"")</f>
        <v/>
      </c>
      <c r="C724" s="21" t="str">
        <f>IF(Data!C724&gt;0,4-Data!C724,"")</f>
        <v/>
      </c>
      <c r="D724" s="21" t="str">
        <f>IF(Data!D724&gt;0,4-Data!D724,"")</f>
        <v/>
      </c>
      <c r="E724" s="21" t="str">
        <f>IF(Data!E724&gt;0,4-Data!E724,"")</f>
        <v/>
      </c>
      <c r="F724" s="21" t="str">
        <f>IF(Data!F724&gt;0,Data!F724-4,"")</f>
        <v/>
      </c>
      <c r="G724" s="21" t="str">
        <f>IF(Data!G724&gt;0,Data!G724-4,"")</f>
        <v/>
      </c>
      <c r="H724" s="21" t="str">
        <f>IF(Data!H724&gt;0,Data!H724-4,"")</f>
        <v/>
      </c>
      <c r="I724" s="21" t="str">
        <f>IF(Data!I724&gt;0,4-Data!I724,"")</f>
        <v/>
      </c>
      <c r="J724" s="21" t="str">
        <f>IF(Data!J724&gt;0,4-Data!J724,"")</f>
        <v/>
      </c>
      <c r="K724" s="21" t="str">
        <f>IF(Data!K724&gt;0,Data!K724-4,"")</f>
        <v/>
      </c>
      <c r="L724" s="21" t="str">
        <f>IF(Data!L724&gt;0,4-Data!L724,"")</f>
        <v/>
      </c>
      <c r="M724" s="21" t="str">
        <f>IF(Data!M724&gt;0,Data!M724-4,"")</f>
        <v/>
      </c>
      <c r="N724" s="21" t="str">
        <f>IF(Data!N724&gt;0,Data!N724-4,"")</f>
        <v/>
      </c>
      <c r="O724" s="21" t="str">
        <f>IF(Data!O724&gt;0,Data!O724-4,"")</f>
        <v/>
      </c>
      <c r="P724" s="21" t="str">
        <f>IF(Data!P724&gt;0,Data!P724-4,"")</f>
        <v/>
      </c>
      <c r="Q724" s="21" t="str">
        <f>IF(Data!Q724&gt;0,4-Data!Q724,"")</f>
        <v/>
      </c>
      <c r="R724" s="21" t="str">
        <f>IF(Data!R724&gt;0,4-Data!R724,"")</f>
        <v/>
      </c>
      <c r="S724" s="21" t="str">
        <f>IF(Data!S724&gt;0,4-Data!S724,"")</f>
        <v/>
      </c>
      <c r="T724" s="21" t="str">
        <f>IF(Data!T724&gt;0,Data!T724-4,"")</f>
        <v/>
      </c>
      <c r="U724" s="21" t="str">
        <f>IF(Data!U724&gt;0,4-Data!U724,"")</f>
        <v/>
      </c>
      <c r="V724" s="21" t="str">
        <f>IF(Data!V724&gt;0,Data!V724-4,"")</f>
        <v/>
      </c>
      <c r="W724" s="21" t="str">
        <f>IF(Data!W724&gt;0,4-Data!W724,"")</f>
        <v/>
      </c>
      <c r="X724" s="21" t="str">
        <f>IF(Data!X724&gt;0,4-Data!X724,"")</f>
        <v/>
      </c>
      <c r="Y724" s="21" t="str">
        <f>IF(Data!Y724&gt;0,4-Data!Y724,"")</f>
        <v/>
      </c>
      <c r="Z724" s="21" t="str">
        <f>IF(Data!Z724&gt;0,Data!Z724-4,"")</f>
        <v/>
      </c>
      <c r="AC724" s="39" t="str">
        <f t="shared" si="1"/>
        <v/>
      </c>
      <c r="AD724" s="39" t="str">
        <f t="shared" si="2"/>
        <v/>
      </c>
      <c r="AE724" s="39" t="str">
        <f t="shared" si="3"/>
        <v/>
      </c>
      <c r="AF724" s="39" t="str">
        <f t="shared" si="4"/>
        <v/>
      </c>
      <c r="AG724" s="39" t="str">
        <f t="shared" si="5"/>
        <v/>
      </c>
      <c r="AH724" s="39" t="str">
        <f t="shared" si="6"/>
        <v/>
      </c>
    </row>
    <row r="725" ht="14.25" customHeight="1">
      <c r="A725" s="21" t="str">
        <f>IF(Data!A725&gt;0,Data!A725-4,"")</f>
        <v/>
      </c>
      <c r="B725" s="21" t="str">
        <f>IF(Data!B725&gt;0,Data!B725-4,"")</f>
        <v/>
      </c>
      <c r="C725" s="21" t="str">
        <f>IF(Data!C725&gt;0,4-Data!C725,"")</f>
        <v/>
      </c>
      <c r="D725" s="21" t="str">
        <f>IF(Data!D725&gt;0,4-Data!D725,"")</f>
        <v/>
      </c>
      <c r="E725" s="21" t="str">
        <f>IF(Data!E725&gt;0,4-Data!E725,"")</f>
        <v/>
      </c>
      <c r="F725" s="21" t="str">
        <f>IF(Data!F725&gt;0,Data!F725-4,"")</f>
        <v/>
      </c>
      <c r="G725" s="21" t="str">
        <f>IF(Data!G725&gt;0,Data!G725-4,"")</f>
        <v/>
      </c>
      <c r="H725" s="21" t="str">
        <f>IF(Data!H725&gt;0,Data!H725-4,"")</f>
        <v/>
      </c>
      <c r="I725" s="21" t="str">
        <f>IF(Data!I725&gt;0,4-Data!I725,"")</f>
        <v/>
      </c>
      <c r="J725" s="21" t="str">
        <f>IF(Data!J725&gt;0,4-Data!J725,"")</f>
        <v/>
      </c>
      <c r="K725" s="21" t="str">
        <f>IF(Data!K725&gt;0,Data!K725-4,"")</f>
        <v/>
      </c>
      <c r="L725" s="21" t="str">
        <f>IF(Data!L725&gt;0,4-Data!L725,"")</f>
        <v/>
      </c>
      <c r="M725" s="21" t="str">
        <f>IF(Data!M725&gt;0,Data!M725-4,"")</f>
        <v/>
      </c>
      <c r="N725" s="21" t="str">
        <f>IF(Data!N725&gt;0,Data!N725-4,"")</f>
        <v/>
      </c>
      <c r="O725" s="21" t="str">
        <f>IF(Data!O725&gt;0,Data!O725-4,"")</f>
        <v/>
      </c>
      <c r="P725" s="21" t="str">
        <f>IF(Data!P725&gt;0,Data!P725-4,"")</f>
        <v/>
      </c>
      <c r="Q725" s="21" t="str">
        <f>IF(Data!Q725&gt;0,4-Data!Q725,"")</f>
        <v/>
      </c>
      <c r="R725" s="21" t="str">
        <f>IF(Data!R725&gt;0,4-Data!R725,"")</f>
        <v/>
      </c>
      <c r="S725" s="21" t="str">
        <f>IF(Data!S725&gt;0,4-Data!S725,"")</f>
        <v/>
      </c>
      <c r="T725" s="21" t="str">
        <f>IF(Data!T725&gt;0,Data!T725-4,"")</f>
        <v/>
      </c>
      <c r="U725" s="21" t="str">
        <f>IF(Data!U725&gt;0,4-Data!U725,"")</f>
        <v/>
      </c>
      <c r="V725" s="21" t="str">
        <f>IF(Data!V725&gt;0,Data!V725-4,"")</f>
        <v/>
      </c>
      <c r="W725" s="21" t="str">
        <f>IF(Data!W725&gt;0,4-Data!W725,"")</f>
        <v/>
      </c>
      <c r="X725" s="21" t="str">
        <f>IF(Data!X725&gt;0,4-Data!X725,"")</f>
        <v/>
      </c>
      <c r="Y725" s="21" t="str">
        <f>IF(Data!Y725&gt;0,4-Data!Y725,"")</f>
        <v/>
      </c>
      <c r="Z725" s="21" t="str">
        <f>IF(Data!Z725&gt;0,Data!Z725-4,"")</f>
        <v/>
      </c>
      <c r="AC725" s="39" t="str">
        <f t="shared" si="1"/>
        <v/>
      </c>
      <c r="AD725" s="39" t="str">
        <f t="shared" si="2"/>
        <v/>
      </c>
      <c r="AE725" s="39" t="str">
        <f t="shared" si="3"/>
        <v/>
      </c>
      <c r="AF725" s="39" t="str">
        <f t="shared" si="4"/>
        <v/>
      </c>
      <c r="AG725" s="39" t="str">
        <f t="shared" si="5"/>
        <v/>
      </c>
      <c r="AH725" s="39" t="str">
        <f t="shared" si="6"/>
        <v/>
      </c>
    </row>
    <row r="726" ht="14.25" customHeight="1">
      <c r="A726" s="21" t="str">
        <f>IF(Data!A726&gt;0,Data!A726-4,"")</f>
        <v/>
      </c>
      <c r="B726" s="21" t="str">
        <f>IF(Data!B726&gt;0,Data!B726-4,"")</f>
        <v/>
      </c>
      <c r="C726" s="21" t="str">
        <f>IF(Data!C726&gt;0,4-Data!C726,"")</f>
        <v/>
      </c>
      <c r="D726" s="21" t="str">
        <f>IF(Data!D726&gt;0,4-Data!D726,"")</f>
        <v/>
      </c>
      <c r="E726" s="21" t="str">
        <f>IF(Data!E726&gt;0,4-Data!E726,"")</f>
        <v/>
      </c>
      <c r="F726" s="21" t="str">
        <f>IF(Data!F726&gt;0,Data!F726-4,"")</f>
        <v/>
      </c>
      <c r="G726" s="21" t="str">
        <f>IF(Data!G726&gt;0,Data!G726-4,"")</f>
        <v/>
      </c>
      <c r="H726" s="21" t="str">
        <f>IF(Data!H726&gt;0,Data!H726-4,"")</f>
        <v/>
      </c>
      <c r="I726" s="21" t="str">
        <f>IF(Data!I726&gt;0,4-Data!I726,"")</f>
        <v/>
      </c>
      <c r="J726" s="21" t="str">
        <f>IF(Data!J726&gt;0,4-Data!J726,"")</f>
        <v/>
      </c>
      <c r="K726" s="21" t="str">
        <f>IF(Data!K726&gt;0,Data!K726-4,"")</f>
        <v/>
      </c>
      <c r="L726" s="21" t="str">
        <f>IF(Data!L726&gt;0,4-Data!L726,"")</f>
        <v/>
      </c>
      <c r="M726" s="21" t="str">
        <f>IF(Data!M726&gt;0,Data!M726-4,"")</f>
        <v/>
      </c>
      <c r="N726" s="21" t="str">
        <f>IF(Data!N726&gt;0,Data!N726-4,"")</f>
        <v/>
      </c>
      <c r="O726" s="21" t="str">
        <f>IF(Data!O726&gt;0,Data!O726-4,"")</f>
        <v/>
      </c>
      <c r="P726" s="21" t="str">
        <f>IF(Data!P726&gt;0,Data!P726-4,"")</f>
        <v/>
      </c>
      <c r="Q726" s="21" t="str">
        <f>IF(Data!Q726&gt;0,4-Data!Q726,"")</f>
        <v/>
      </c>
      <c r="R726" s="21" t="str">
        <f>IF(Data!R726&gt;0,4-Data!R726,"")</f>
        <v/>
      </c>
      <c r="S726" s="21" t="str">
        <f>IF(Data!S726&gt;0,4-Data!S726,"")</f>
        <v/>
      </c>
      <c r="T726" s="21" t="str">
        <f>IF(Data!T726&gt;0,Data!T726-4,"")</f>
        <v/>
      </c>
      <c r="U726" s="21" t="str">
        <f>IF(Data!U726&gt;0,4-Data!U726,"")</f>
        <v/>
      </c>
      <c r="V726" s="21" t="str">
        <f>IF(Data!V726&gt;0,Data!V726-4,"")</f>
        <v/>
      </c>
      <c r="W726" s="21" t="str">
        <f>IF(Data!W726&gt;0,4-Data!W726,"")</f>
        <v/>
      </c>
      <c r="X726" s="21" t="str">
        <f>IF(Data!X726&gt;0,4-Data!X726,"")</f>
        <v/>
      </c>
      <c r="Y726" s="21" t="str">
        <f>IF(Data!Y726&gt;0,4-Data!Y726,"")</f>
        <v/>
      </c>
      <c r="Z726" s="21" t="str">
        <f>IF(Data!Z726&gt;0,Data!Z726-4,"")</f>
        <v/>
      </c>
      <c r="AC726" s="39" t="str">
        <f t="shared" si="1"/>
        <v/>
      </c>
      <c r="AD726" s="39" t="str">
        <f t="shared" si="2"/>
        <v/>
      </c>
      <c r="AE726" s="39" t="str">
        <f t="shared" si="3"/>
        <v/>
      </c>
      <c r="AF726" s="39" t="str">
        <f t="shared" si="4"/>
        <v/>
      </c>
      <c r="AG726" s="39" t="str">
        <f t="shared" si="5"/>
        <v/>
      </c>
      <c r="AH726" s="39" t="str">
        <f t="shared" si="6"/>
        <v/>
      </c>
    </row>
    <row r="727" ht="14.25" customHeight="1">
      <c r="A727" s="21" t="str">
        <f>IF(Data!A727&gt;0,Data!A727-4,"")</f>
        <v/>
      </c>
      <c r="B727" s="21" t="str">
        <f>IF(Data!B727&gt;0,Data!B727-4,"")</f>
        <v/>
      </c>
      <c r="C727" s="21" t="str">
        <f>IF(Data!C727&gt;0,4-Data!C727,"")</f>
        <v/>
      </c>
      <c r="D727" s="21" t="str">
        <f>IF(Data!D727&gt;0,4-Data!D727,"")</f>
        <v/>
      </c>
      <c r="E727" s="21" t="str">
        <f>IF(Data!E727&gt;0,4-Data!E727,"")</f>
        <v/>
      </c>
      <c r="F727" s="21" t="str">
        <f>IF(Data!F727&gt;0,Data!F727-4,"")</f>
        <v/>
      </c>
      <c r="G727" s="21" t="str">
        <f>IF(Data!G727&gt;0,Data!G727-4,"")</f>
        <v/>
      </c>
      <c r="H727" s="21" t="str">
        <f>IF(Data!H727&gt;0,Data!H727-4,"")</f>
        <v/>
      </c>
      <c r="I727" s="21" t="str">
        <f>IF(Data!I727&gt;0,4-Data!I727,"")</f>
        <v/>
      </c>
      <c r="J727" s="21" t="str">
        <f>IF(Data!J727&gt;0,4-Data!J727,"")</f>
        <v/>
      </c>
      <c r="K727" s="21" t="str">
        <f>IF(Data!K727&gt;0,Data!K727-4,"")</f>
        <v/>
      </c>
      <c r="L727" s="21" t="str">
        <f>IF(Data!L727&gt;0,4-Data!L727,"")</f>
        <v/>
      </c>
      <c r="M727" s="21" t="str">
        <f>IF(Data!M727&gt;0,Data!M727-4,"")</f>
        <v/>
      </c>
      <c r="N727" s="21" t="str">
        <f>IF(Data!N727&gt;0,Data!N727-4,"")</f>
        <v/>
      </c>
      <c r="O727" s="21" t="str">
        <f>IF(Data!O727&gt;0,Data!O727-4,"")</f>
        <v/>
      </c>
      <c r="P727" s="21" t="str">
        <f>IF(Data!P727&gt;0,Data!P727-4,"")</f>
        <v/>
      </c>
      <c r="Q727" s="21" t="str">
        <f>IF(Data!Q727&gt;0,4-Data!Q727,"")</f>
        <v/>
      </c>
      <c r="R727" s="21" t="str">
        <f>IF(Data!R727&gt;0,4-Data!R727,"")</f>
        <v/>
      </c>
      <c r="S727" s="21" t="str">
        <f>IF(Data!S727&gt;0,4-Data!S727,"")</f>
        <v/>
      </c>
      <c r="T727" s="21" t="str">
        <f>IF(Data!T727&gt;0,Data!T727-4,"")</f>
        <v/>
      </c>
      <c r="U727" s="21" t="str">
        <f>IF(Data!U727&gt;0,4-Data!U727,"")</f>
        <v/>
      </c>
      <c r="V727" s="21" t="str">
        <f>IF(Data!V727&gt;0,Data!V727-4,"")</f>
        <v/>
      </c>
      <c r="W727" s="21" t="str">
        <f>IF(Data!W727&gt;0,4-Data!W727,"")</f>
        <v/>
      </c>
      <c r="X727" s="21" t="str">
        <f>IF(Data!X727&gt;0,4-Data!X727,"")</f>
        <v/>
      </c>
      <c r="Y727" s="21" t="str">
        <f>IF(Data!Y727&gt;0,4-Data!Y727,"")</f>
        <v/>
      </c>
      <c r="Z727" s="21" t="str">
        <f>IF(Data!Z727&gt;0,Data!Z727-4,"")</f>
        <v/>
      </c>
      <c r="AC727" s="39" t="str">
        <f t="shared" si="1"/>
        <v/>
      </c>
      <c r="AD727" s="39" t="str">
        <f t="shared" si="2"/>
        <v/>
      </c>
      <c r="AE727" s="39" t="str">
        <f t="shared" si="3"/>
        <v/>
      </c>
      <c r="AF727" s="39" t="str">
        <f t="shared" si="4"/>
        <v/>
      </c>
      <c r="AG727" s="39" t="str">
        <f t="shared" si="5"/>
        <v/>
      </c>
      <c r="AH727" s="39" t="str">
        <f t="shared" si="6"/>
        <v/>
      </c>
    </row>
    <row r="728" ht="14.25" customHeight="1">
      <c r="A728" s="21" t="str">
        <f>IF(Data!A728&gt;0,Data!A728-4,"")</f>
        <v/>
      </c>
      <c r="B728" s="21" t="str">
        <f>IF(Data!B728&gt;0,Data!B728-4,"")</f>
        <v/>
      </c>
      <c r="C728" s="21" t="str">
        <f>IF(Data!C728&gt;0,4-Data!C728,"")</f>
        <v/>
      </c>
      <c r="D728" s="21" t="str">
        <f>IF(Data!D728&gt;0,4-Data!D728,"")</f>
        <v/>
      </c>
      <c r="E728" s="21" t="str">
        <f>IF(Data!E728&gt;0,4-Data!E728,"")</f>
        <v/>
      </c>
      <c r="F728" s="21" t="str">
        <f>IF(Data!F728&gt;0,Data!F728-4,"")</f>
        <v/>
      </c>
      <c r="G728" s="21" t="str">
        <f>IF(Data!G728&gt;0,Data!G728-4,"")</f>
        <v/>
      </c>
      <c r="H728" s="21" t="str">
        <f>IF(Data!H728&gt;0,Data!H728-4,"")</f>
        <v/>
      </c>
      <c r="I728" s="21" t="str">
        <f>IF(Data!I728&gt;0,4-Data!I728,"")</f>
        <v/>
      </c>
      <c r="J728" s="21" t="str">
        <f>IF(Data!J728&gt;0,4-Data!J728,"")</f>
        <v/>
      </c>
      <c r="K728" s="21" t="str">
        <f>IF(Data!K728&gt;0,Data!K728-4,"")</f>
        <v/>
      </c>
      <c r="L728" s="21" t="str">
        <f>IF(Data!L728&gt;0,4-Data!L728,"")</f>
        <v/>
      </c>
      <c r="M728" s="21" t="str">
        <f>IF(Data!M728&gt;0,Data!M728-4,"")</f>
        <v/>
      </c>
      <c r="N728" s="21" t="str">
        <f>IF(Data!N728&gt;0,Data!N728-4,"")</f>
        <v/>
      </c>
      <c r="O728" s="21" t="str">
        <f>IF(Data!O728&gt;0,Data!O728-4,"")</f>
        <v/>
      </c>
      <c r="P728" s="21" t="str">
        <f>IF(Data!P728&gt;0,Data!P728-4,"")</f>
        <v/>
      </c>
      <c r="Q728" s="21" t="str">
        <f>IF(Data!Q728&gt;0,4-Data!Q728,"")</f>
        <v/>
      </c>
      <c r="R728" s="21" t="str">
        <f>IF(Data!R728&gt;0,4-Data!R728,"")</f>
        <v/>
      </c>
      <c r="S728" s="21" t="str">
        <f>IF(Data!S728&gt;0,4-Data!S728,"")</f>
        <v/>
      </c>
      <c r="T728" s="21" t="str">
        <f>IF(Data!T728&gt;0,Data!T728-4,"")</f>
        <v/>
      </c>
      <c r="U728" s="21" t="str">
        <f>IF(Data!U728&gt;0,4-Data!U728,"")</f>
        <v/>
      </c>
      <c r="V728" s="21" t="str">
        <f>IF(Data!V728&gt;0,Data!V728-4,"")</f>
        <v/>
      </c>
      <c r="W728" s="21" t="str">
        <f>IF(Data!W728&gt;0,4-Data!W728,"")</f>
        <v/>
      </c>
      <c r="X728" s="21" t="str">
        <f>IF(Data!X728&gt;0,4-Data!X728,"")</f>
        <v/>
      </c>
      <c r="Y728" s="21" t="str">
        <f>IF(Data!Y728&gt;0,4-Data!Y728,"")</f>
        <v/>
      </c>
      <c r="Z728" s="21" t="str">
        <f>IF(Data!Z728&gt;0,Data!Z728-4,"")</f>
        <v/>
      </c>
      <c r="AC728" s="39" t="str">
        <f t="shared" si="1"/>
        <v/>
      </c>
      <c r="AD728" s="39" t="str">
        <f t="shared" si="2"/>
        <v/>
      </c>
      <c r="AE728" s="39" t="str">
        <f t="shared" si="3"/>
        <v/>
      </c>
      <c r="AF728" s="39" t="str">
        <f t="shared" si="4"/>
        <v/>
      </c>
      <c r="AG728" s="39" t="str">
        <f t="shared" si="5"/>
        <v/>
      </c>
      <c r="AH728" s="39" t="str">
        <f t="shared" si="6"/>
        <v/>
      </c>
    </row>
    <row r="729" ht="14.25" customHeight="1">
      <c r="A729" s="21" t="str">
        <f>IF(Data!A729&gt;0,Data!A729-4,"")</f>
        <v/>
      </c>
      <c r="B729" s="21" t="str">
        <f>IF(Data!B729&gt;0,Data!B729-4,"")</f>
        <v/>
      </c>
      <c r="C729" s="21" t="str">
        <f>IF(Data!C729&gt;0,4-Data!C729,"")</f>
        <v/>
      </c>
      <c r="D729" s="21" t="str">
        <f>IF(Data!D729&gt;0,4-Data!D729,"")</f>
        <v/>
      </c>
      <c r="E729" s="21" t="str">
        <f>IF(Data!E729&gt;0,4-Data!E729,"")</f>
        <v/>
      </c>
      <c r="F729" s="21" t="str">
        <f>IF(Data!F729&gt;0,Data!F729-4,"")</f>
        <v/>
      </c>
      <c r="G729" s="21" t="str">
        <f>IF(Data!G729&gt;0,Data!G729-4,"")</f>
        <v/>
      </c>
      <c r="H729" s="21" t="str">
        <f>IF(Data!H729&gt;0,Data!H729-4,"")</f>
        <v/>
      </c>
      <c r="I729" s="21" t="str">
        <f>IF(Data!I729&gt;0,4-Data!I729,"")</f>
        <v/>
      </c>
      <c r="J729" s="21" t="str">
        <f>IF(Data!J729&gt;0,4-Data!J729,"")</f>
        <v/>
      </c>
      <c r="K729" s="21" t="str">
        <f>IF(Data!K729&gt;0,Data!K729-4,"")</f>
        <v/>
      </c>
      <c r="L729" s="21" t="str">
        <f>IF(Data!L729&gt;0,4-Data!L729,"")</f>
        <v/>
      </c>
      <c r="M729" s="21" t="str">
        <f>IF(Data!M729&gt;0,Data!M729-4,"")</f>
        <v/>
      </c>
      <c r="N729" s="21" t="str">
        <f>IF(Data!N729&gt;0,Data!N729-4,"")</f>
        <v/>
      </c>
      <c r="O729" s="21" t="str">
        <f>IF(Data!O729&gt;0,Data!O729-4,"")</f>
        <v/>
      </c>
      <c r="P729" s="21" t="str">
        <f>IF(Data!P729&gt;0,Data!P729-4,"")</f>
        <v/>
      </c>
      <c r="Q729" s="21" t="str">
        <f>IF(Data!Q729&gt;0,4-Data!Q729,"")</f>
        <v/>
      </c>
      <c r="R729" s="21" t="str">
        <f>IF(Data!R729&gt;0,4-Data!R729,"")</f>
        <v/>
      </c>
      <c r="S729" s="21" t="str">
        <f>IF(Data!S729&gt;0,4-Data!S729,"")</f>
        <v/>
      </c>
      <c r="T729" s="21" t="str">
        <f>IF(Data!T729&gt;0,Data!T729-4,"")</f>
        <v/>
      </c>
      <c r="U729" s="21" t="str">
        <f>IF(Data!U729&gt;0,4-Data!U729,"")</f>
        <v/>
      </c>
      <c r="V729" s="21" t="str">
        <f>IF(Data!V729&gt;0,Data!V729-4,"")</f>
        <v/>
      </c>
      <c r="W729" s="21" t="str">
        <f>IF(Data!W729&gt;0,4-Data!W729,"")</f>
        <v/>
      </c>
      <c r="X729" s="21" t="str">
        <f>IF(Data!X729&gt;0,4-Data!X729,"")</f>
        <v/>
      </c>
      <c r="Y729" s="21" t="str">
        <f>IF(Data!Y729&gt;0,4-Data!Y729,"")</f>
        <v/>
      </c>
      <c r="Z729" s="21" t="str">
        <f>IF(Data!Z729&gt;0,Data!Z729-4,"")</f>
        <v/>
      </c>
      <c r="AC729" s="39" t="str">
        <f t="shared" si="1"/>
        <v/>
      </c>
      <c r="AD729" s="39" t="str">
        <f t="shared" si="2"/>
        <v/>
      </c>
      <c r="AE729" s="39" t="str">
        <f t="shared" si="3"/>
        <v/>
      </c>
      <c r="AF729" s="39" t="str">
        <f t="shared" si="4"/>
        <v/>
      </c>
      <c r="AG729" s="39" t="str">
        <f t="shared" si="5"/>
        <v/>
      </c>
      <c r="AH729" s="39" t="str">
        <f t="shared" si="6"/>
        <v/>
      </c>
    </row>
    <row r="730" ht="14.25" customHeight="1">
      <c r="A730" s="21" t="str">
        <f>IF(Data!A730&gt;0,Data!A730-4,"")</f>
        <v/>
      </c>
      <c r="B730" s="21" t="str">
        <f>IF(Data!B730&gt;0,Data!B730-4,"")</f>
        <v/>
      </c>
      <c r="C730" s="21" t="str">
        <f>IF(Data!C730&gt;0,4-Data!C730,"")</f>
        <v/>
      </c>
      <c r="D730" s="21" t="str">
        <f>IF(Data!D730&gt;0,4-Data!D730,"")</f>
        <v/>
      </c>
      <c r="E730" s="21" t="str">
        <f>IF(Data!E730&gt;0,4-Data!E730,"")</f>
        <v/>
      </c>
      <c r="F730" s="21" t="str">
        <f>IF(Data!F730&gt;0,Data!F730-4,"")</f>
        <v/>
      </c>
      <c r="G730" s="21" t="str">
        <f>IF(Data!G730&gt;0,Data!G730-4,"")</f>
        <v/>
      </c>
      <c r="H730" s="21" t="str">
        <f>IF(Data!H730&gt;0,Data!H730-4,"")</f>
        <v/>
      </c>
      <c r="I730" s="21" t="str">
        <f>IF(Data!I730&gt;0,4-Data!I730,"")</f>
        <v/>
      </c>
      <c r="J730" s="21" t="str">
        <f>IF(Data!J730&gt;0,4-Data!J730,"")</f>
        <v/>
      </c>
      <c r="K730" s="21" t="str">
        <f>IF(Data!K730&gt;0,Data!K730-4,"")</f>
        <v/>
      </c>
      <c r="L730" s="21" t="str">
        <f>IF(Data!L730&gt;0,4-Data!L730,"")</f>
        <v/>
      </c>
      <c r="M730" s="21" t="str">
        <f>IF(Data!M730&gt;0,Data!M730-4,"")</f>
        <v/>
      </c>
      <c r="N730" s="21" t="str">
        <f>IF(Data!N730&gt;0,Data!N730-4,"")</f>
        <v/>
      </c>
      <c r="O730" s="21" t="str">
        <f>IF(Data!O730&gt;0,Data!O730-4,"")</f>
        <v/>
      </c>
      <c r="P730" s="21" t="str">
        <f>IF(Data!P730&gt;0,Data!P730-4,"")</f>
        <v/>
      </c>
      <c r="Q730" s="21" t="str">
        <f>IF(Data!Q730&gt;0,4-Data!Q730,"")</f>
        <v/>
      </c>
      <c r="R730" s="21" t="str">
        <f>IF(Data!R730&gt;0,4-Data!R730,"")</f>
        <v/>
      </c>
      <c r="S730" s="21" t="str">
        <f>IF(Data!S730&gt;0,4-Data!S730,"")</f>
        <v/>
      </c>
      <c r="T730" s="21" t="str">
        <f>IF(Data!T730&gt;0,Data!T730-4,"")</f>
        <v/>
      </c>
      <c r="U730" s="21" t="str">
        <f>IF(Data!U730&gt;0,4-Data!U730,"")</f>
        <v/>
      </c>
      <c r="V730" s="21" t="str">
        <f>IF(Data!V730&gt;0,Data!V730-4,"")</f>
        <v/>
      </c>
      <c r="W730" s="21" t="str">
        <f>IF(Data!W730&gt;0,4-Data!W730,"")</f>
        <v/>
      </c>
      <c r="X730" s="21" t="str">
        <f>IF(Data!X730&gt;0,4-Data!X730,"")</f>
        <v/>
      </c>
      <c r="Y730" s="21" t="str">
        <f>IF(Data!Y730&gt;0,4-Data!Y730,"")</f>
        <v/>
      </c>
      <c r="Z730" s="21" t="str">
        <f>IF(Data!Z730&gt;0,Data!Z730-4,"")</f>
        <v/>
      </c>
      <c r="AC730" s="39" t="str">
        <f t="shared" si="1"/>
        <v/>
      </c>
      <c r="AD730" s="39" t="str">
        <f t="shared" si="2"/>
        <v/>
      </c>
      <c r="AE730" s="39" t="str">
        <f t="shared" si="3"/>
        <v/>
      </c>
      <c r="AF730" s="39" t="str">
        <f t="shared" si="4"/>
        <v/>
      </c>
      <c r="AG730" s="39" t="str">
        <f t="shared" si="5"/>
        <v/>
      </c>
      <c r="AH730" s="39" t="str">
        <f t="shared" si="6"/>
        <v/>
      </c>
    </row>
    <row r="731" ht="14.25" customHeight="1">
      <c r="A731" s="21" t="str">
        <f>IF(Data!A731&gt;0,Data!A731-4,"")</f>
        <v/>
      </c>
      <c r="B731" s="21" t="str">
        <f>IF(Data!B731&gt;0,Data!B731-4,"")</f>
        <v/>
      </c>
      <c r="C731" s="21" t="str">
        <f>IF(Data!C731&gt;0,4-Data!C731,"")</f>
        <v/>
      </c>
      <c r="D731" s="21" t="str">
        <f>IF(Data!D731&gt;0,4-Data!D731,"")</f>
        <v/>
      </c>
      <c r="E731" s="21" t="str">
        <f>IF(Data!E731&gt;0,4-Data!E731,"")</f>
        <v/>
      </c>
      <c r="F731" s="21" t="str">
        <f>IF(Data!F731&gt;0,Data!F731-4,"")</f>
        <v/>
      </c>
      <c r="G731" s="21" t="str">
        <f>IF(Data!G731&gt;0,Data!G731-4,"")</f>
        <v/>
      </c>
      <c r="H731" s="21" t="str">
        <f>IF(Data!H731&gt;0,Data!H731-4,"")</f>
        <v/>
      </c>
      <c r="I731" s="21" t="str">
        <f>IF(Data!I731&gt;0,4-Data!I731,"")</f>
        <v/>
      </c>
      <c r="J731" s="21" t="str">
        <f>IF(Data!J731&gt;0,4-Data!J731,"")</f>
        <v/>
      </c>
      <c r="K731" s="21" t="str">
        <f>IF(Data!K731&gt;0,Data!K731-4,"")</f>
        <v/>
      </c>
      <c r="L731" s="21" t="str">
        <f>IF(Data!L731&gt;0,4-Data!L731,"")</f>
        <v/>
      </c>
      <c r="M731" s="21" t="str">
        <f>IF(Data!M731&gt;0,Data!M731-4,"")</f>
        <v/>
      </c>
      <c r="N731" s="21" t="str">
        <f>IF(Data!N731&gt;0,Data!N731-4,"")</f>
        <v/>
      </c>
      <c r="O731" s="21" t="str">
        <f>IF(Data!O731&gt;0,Data!O731-4,"")</f>
        <v/>
      </c>
      <c r="P731" s="21" t="str">
        <f>IF(Data!P731&gt;0,Data!P731-4,"")</f>
        <v/>
      </c>
      <c r="Q731" s="21" t="str">
        <f>IF(Data!Q731&gt;0,4-Data!Q731,"")</f>
        <v/>
      </c>
      <c r="R731" s="21" t="str">
        <f>IF(Data!R731&gt;0,4-Data!R731,"")</f>
        <v/>
      </c>
      <c r="S731" s="21" t="str">
        <f>IF(Data!S731&gt;0,4-Data!S731,"")</f>
        <v/>
      </c>
      <c r="T731" s="21" t="str">
        <f>IF(Data!T731&gt;0,Data!T731-4,"")</f>
        <v/>
      </c>
      <c r="U731" s="21" t="str">
        <f>IF(Data!U731&gt;0,4-Data!U731,"")</f>
        <v/>
      </c>
      <c r="V731" s="21" t="str">
        <f>IF(Data!V731&gt;0,Data!V731-4,"")</f>
        <v/>
      </c>
      <c r="W731" s="21" t="str">
        <f>IF(Data!W731&gt;0,4-Data!W731,"")</f>
        <v/>
      </c>
      <c r="X731" s="21" t="str">
        <f>IF(Data!X731&gt;0,4-Data!X731,"")</f>
        <v/>
      </c>
      <c r="Y731" s="21" t="str">
        <f>IF(Data!Y731&gt;0,4-Data!Y731,"")</f>
        <v/>
      </c>
      <c r="Z731" s="21" t="str">
        <f>IF(Data!Z731&gt;0,Data!Z731-4,"")</f>
        <v/>
      </c>
      <c r="AC731" s="39" t="str">
        <f t="shared" si="1"/>
        <v/>
      </c>
      <c r="AD731" s="39" t="str">
        <f t="shared" si="2"/>
        <v/>
      </c>
      <c r="AE731" s="39" t="str">
        <f t="shared" si="3"/>
        <v/>
      </c>
      <c r="AF731" s="39" t="str">
        <f t="shared" si="4"/>
        <v/>
      </c>
      <c r="AG731" s="39" t="str">
        <f t="shared" si="5"/>
        <v/>
      </c>
      <c r="AH731" s="39" t="str">
        <f t="shared" si="6"/>
        <v/>
      </c>
    </row>
    <row r="732" ht="14.25" customHeight="1">
      <c r="A732" s="21" t="str">
        <f>IF(Data!A732&gt;0,Data!A732-4,"")</f>
        <v/>
      </c>
      <c r="B732" s="21" t="str">
        <f>IF(Data!B732&gt;0,Data!B732-4,"")</f>
        <v/>
      </c>
      <c r="C732" s="21" t="str">
        <f>IF(Data!C732&gt;0,4-Data!C732,"")</f>
        <v/>
      </c>
      <c r="D732" s="21" t="str">
        <f>IF(Data!D732&gt;0,4-Data!D732,"")</f>
        <v/>
      </c>
      <c r="E732" s="21" t="str">
        <f>IF(Data!E732&gt;0,4-Data!E732,"")</f>
        <v/>
      </c>
      <c r="F732" s="21" t="str">
        <f>IF(Data!F732&gt;0,Data!F732-4,"")</f>
        <v/>
      </c>
      <c r="G732" s="21" t="str">
        <f>IF(Data!G732&gt;0,Data!G732-4,"")</f>
        <v/>
      </c>
      <c r="H732" s="21" t="str">
        <f>IF(Data!H732&gt;0,Data!H732-4,"")</f>
        <v/>
      </c>
      <c r="I732" s="21" t="str">
        <f>IF(Data!I732&gt;0,4-Data!I732,"")</f>
        <v/>
      </c>
      <c r="J732" s="21" t="str">
        <f>IF(Data!J732&gt;0,4-Data!J732,"")</f>
        <v/>
      </c>
      <c r="K732" s="21" t="str">
        <f>IF(Data!K732&gt;0,Data!K732-4,"")</f>
        <v/>
      </c>
      <c r="L732" s="21" t="str">
        <f>IF(Data!L732&gt;0,4-Data!L732,"")</f>
        <v/>
      </c>
      <c r="M732" s="21" t="str">
        <f>IF(Data!M732&gt;0,Data!M732-4,"")</f>
        <v/>
      </c>
      <c r="N732" s="21" t="str">
        <f>IF(Data!N732&gt;0,Data!N732-4,"")</f>
        <v/>
      </c>
      <c r="O732" s="21" t="str">
        <f>IF(Data!O732&gt;0,Data!O732-4,"")</f>
        <v/>
      </c>
      <c r="P732" s="21" t="str">
        <f>IF(Data!P732&gt;0,Data!P732-4,"")</f>
        <v/>
      </c>
      <c r="Q732" s="21" t="str">
        <f>IF(Data!Q732&gt;0,4-Data!Q732,"")</f>
        <v/>
      </c>
      <c r="R732" s="21" t="str">
        <f>IF(Data!R732&gt;0,4-Data!R732,"")</f>
        <v/>
      </c>
      <c r="S732" s="21" t="str">
        <f>IF(Data!S732&gt;0,4-Data!S732,"")</f>
        <v/>
      </c>
      <c r="T732" s="21" t="str">
        <f>IF(Data!T732&gt;0,Data!T732-4,"")</f>
        <v/>
      </c>
      <c r="U732" s="21" t="str">
        <f>IF(Data!U732&gt;0,4-Data!U732,"")</f>
        <v/>
      </c>
      <c r="V732" s="21" t="str">
        <f>IF(Data!V732&gt;0,Data!V732-4,"")</f>
        <v/>
      </c>
      <c r="W732" s="21" t="str">
        <f>IF(Data!W732&gt;0,4-Data!W732,"")</f>
        <v/>
      </c>
      <c r="X732" s="21" t="str">
        <f>IF(Data!X732&gt;0,4-Data!X732,"")</f>
        <v/>
      </c>
      <c r="Y732" s="21" t="str">
        <f>IF(Data!Y732&gt;0,4-Data!Y732,"")</f>
        <v/>
      </c>
      <c r="Z732" s="21" t="str">
        <f>IF(Data!Z732&gt;0,Data!Z732-4,"")</f>
        <v/>
      </c>
      <c r="AC732" s="39" t="str">
        <f t="shared" si="1"/>
        <v/>
      </c>
      <c r="AD732" s="39" t="str">
        <f t="shared" si="2"/>
        <v/>
      </c>
      <c r="AE732" s="39" t="str">
        <f t="shared" si="3"/>
        <v/>
      </c>
      <c r="AF732" s="39" t="str">
        <f t="shared" si="4"/>
        <v/>
      </c>
      <c r="AG732" s="39" t="str">
        <f t="shared" si="5"/>
        <v/>
      </c>
      <c r="AH732" s="39" t="str">
        <f t="shared" si="6"/>
        <v/>
      </c>
    </row>
    <row r="733" ht="14.25" customHeight="1">
      <c r="A733" s="21" t="str">
        <f>IF(Data!A733&gt;0,Data!A733-4,"")</f>
        <v/>
      </c>
      <c r="B733" s="21" t="str">
        <f>IF(Data!B733&gt;0,Data!B733-4,"")</f>
        <v/>
      </c>
      <c r="C733" s="21" t="str">
        <f>IF(Data!C733&gt;0,4-Data!C733,"")</f>
        <v/>
      </c>
      <c r="D733" s="21" t="str">
        <f>IF(Data!D733&gt;0,4-Data!D733,"")</f>
        <v/>
      </c>
      <c r="E733" s="21" t="str">
        <f>IF(Data!E733&gt;0,4-Data!E733,"")</f>
        <v/>
      </c>
      <c r="F733" s="21" t="str">
        <f>IF(Data!F733&gt;0,Data!F733-4,"")</f>
        <v/>
      </c>
      <c r="G733" s="21" t="str">
        <f>IF(Data!G733&gt;0,Data!G733-4,"")</f>
        <v/>
      </c>
      <c r="H733" s="21" t="str">
        <f>IF(Data!H733&gt;0,Data!H733-4,"")</f>
        <v/>
      </c>
      <c r="I733" s="21" t="str">
        <f>IF(Data!I733&gt;0,4-Data!I733,"")</f>
        <v/>
      </c>
      <c r="J733" s="21" t="str">
        <f>IF(Data!J733&gt;0,4-Data!J733,"")</f>
        <v/>
      </c>
      <c r="K733" s="21" t="str">
        <f>IF(Data!K733&gt;0,Data!K733-4,"")</f>
        <v/>
      </c>
      <c r="L733" s="21" t="str">
        <f>IF(Data!L733&gt;0,4-Data!L733,"")</f>
        <v/>
      </c>
      <c r="M733" s="21" t="str">
        <f>IF(Data!M733&gt;0,Data!M733-4,"")</f>
        <v/>
      </c>
      <c r="N733" s="21" t="str">
        <f>IF(Data!N733&gt;0,Data!N733-4,"")</f>
        <v/>
      </c>
      <c r="O733" s="21" t="str">
        <f>IF(Data!O733&gt;0,Data!O733-4,"")</f>
        <v/>
      </c>
      <c r="P733" s="21" t="str">
        <f>IF(Data!P733&gt;0,Data!P733-4,"")</f>
        <v/>
      </c>
      <c r="Q733" s="21" t="str">
        <f>IF(Data!Q733&gt;0,4-Data!Q733,"")</f>
        <v/>
      </c>
      <c r="R733" s="21" t="str">
        <f>IF(Data!R733&gt;0,4-Data!R733,"")</f>
        <v/>
      </c>
      <c r="S733" s="21" t="str">
        <f>IF(Data!S733&gt;0,4-Data!S733,"")</f>
        <v/>
      </c>
      <c r="T733" s="21" t="str">
        <f>IF(Data!T733&gt;0,Data!T733-4,"")</f>
        <v/>
      </c>
      <c r="U733" s="21" t="str">
        <f>IF(Data!U733&gt;0,4-Data!U733,"")</f>
        <v/>
      </c>
      <c r="V733" s="21" t="str">
        <f>IF(Data!V733&gt;0,Data!V733-4,"")</f>
        <v/>
      </c>
      <c r="W733" s="21" t="str">
        <f>IF(Data!W733&gt;0,4-Data!W733,"")</f>
        <v/>
      </c>
      <c r="X733" s="21" t="str">
        <f>IF(Data!X733&gt;0,4-Data!X733,"")</f>
        <v/>
      </c>
      <c r="Y733" s="21" t="str">
        <f>IF(Data!Y733&gt;0,4-Data!Y733,"")</f>
        <v/>
      </c>
      <c r="Z733" s="21" t="str">
        <f>IF(Data!Z733&gt;0,Data!Z733-4,"")</f>
        <v/>
      </c>
      <c r="AC733" s="39" t="str">
        <f t="shared" si="1"/>
        <v/>
      </c>
      <c r="AD733" s="39" t="str">
        <f t="shared" si="2"/>
        <v/>
      </c>
      <c r="AE733" s="39" t="str">
        <f t="shared" si="3"/>
        <v/>
      </c>
      <c r="AF733" s="39" t="str">
        <f t="shared" si="4"/>
        <v/>
      </c>
      <c r="AG733" s="39" t="str">
        <f t="shared" si="5"/>
        <v/>
      </c>
      <c r="AH733" s="39" t="str">
        <f t="shared" si="6"/>
        <v/>
      </c>
    </row>
    <row r="734" ht="14.25" customHeight="1">
      <c r="A734" s="21" t="str">
        <f>IF(Data!A734&gt;0,Data!A734-4,"")</f>
        <v/>
      </c>
      <c r="B734" s="21" t="str">
        <f>IF(Data!B734&gt;0,Data!B734-4,"")</f>
        <v/>
      </c>
      <c r="C734" s="21" t="str">
        <f>IF(Data!C734&gt;0,4-Data!C734,"")</f>
        <v/>
      </c>
      <c r="D734" s="21" t="str">
        <f>IF(Data!D734&gt;0,4-Data!D734,"")</f>
        <v/>
      </c>
      <c r="E734" s="21" t="str">
        <f>IF(Data!E734&gt;0,4-Data!E734,"")</f>
        <v/>
      </c>
      <c r="F734" s="21" t="str">
        <f>IF(Data!F734&gt;0,Data!F734-4,"")</f>
        <v/>
      </c>
      <c r="G734" s="21" t="str">
        <f>IF(Data!G734&gt;0,Data!G734-4,"")</f>
        <v/>
      </c>
      <c r="H734" s="21" t="str">
        <f>IF(Data!H734&gt;0,Data!H734-4,"")</f>
        <v/>
      </c>
      <c r="I734" s="21" t="str">
        <f>IF(Data!I734&gt;0,4-Data!I734,"")</f>
        <v/>
      </c>
      <c r="J734" s="21" t="str">
        <f>IF(Data!J734&gt;0,4-Data!J734,"")</f>
        <v/>
      </c>
      <c r="K734" s="21" t="str">
        <f>IF(Data!K734&gt;0,Data!K734-4,"")</f>
        <v/>
      </c>
      <c r="L734" s="21" t="str">
        <f>IF(Data!L734&gt;0,4-Data!L734,"")</f>
        <v/>
      </c>
      <c r="M734" s="21" t="str">
        <f>IF(Data!M734&gt;0,Data!M734-4,"")</f>
        <v/>
      </c>
      <c r="N734" s="21" t="str">
        <f>IF(Data!N734&gt;0,Data!N734-4,"")</f>
        <v/>
      </c>
      <c r="O734" s="21" t="str">
        <f>IF(Data!O734&gt;0,Data!O734-4,"")</f>
        <v/>
      </c>
      <c r="P734" s="21" t="str">
        <f>IF(Data!P734&gt;0,Data!P734-4,"")</f>
        <v/>
      </c>
      <c r="Q734" s="21" t="str">
        <f>IF(Data!Q734&gt;0,4-Data!Q734,"")</f>
        <v/>
      </c>
      <c r="R734" s="21" t="str">
        <f>IF(Data!R734&gt;0,4-Data!R734,"")</f>
        <v/>
      </c>
      <c r="S734" s="21" t="str">
        <f>IF(Data!S734&gt;0,4-Data!S734,"")</f>
        <v/>
      </c>
      <c r="T734" s="21" t="str">
        <f>IF(Data!T734&gt;0,Data!T734-4,"")</f>
        <v/>
      </c>
      <c r="U734" s="21" t="str">
        <f>IF(Data!U734&gt;0,4-Data!U734,"")</f>
        <v/>
      </c>
      <c r="V734" s="21" t="str">
        <f>IF(Data!V734&gt;0,Data!V734-4,"")</f>
        <v/>
      </c>
      <c r="W734" s="21" t="str">
        <f>IF(Data!W734&gt;0,4-Data!W734,"")</f>
        <v/>
      </c>
      <c r="X734" s="21" t="str">
        <f>IF(Data!X734&gt;0,4-Data!X734,"")</f>
        <v/>
      </c>
      <c r="Y734" s="21" t="str">
        <f>IF(Data!Y734&gt;0,4-Data!Y734,"")</f>
        <v/>
      </c>
      <c r="Z734" s="21" t="str">
        <f>IF(Data!Z734&gt;0,Data!Z734-4,"")</f>
        <v/>
      </c>
      <c r="AC734" s="39" t="str">
        <f t="shared" si="1"/>
        <v/>
      </c>
      <c r="AD734" s="39" t="str">
        <f t="shared" si="2"/>
        <v/>
      </c>
      <c r="AE734" s="39" t="str">
        <f t="shared" si="3"/>
        <v/>
      </c>
      <c r="AF734" s="39" t="str">
        <f t="shared" si="4"/>
        <v/>
      </c>
      <c r="AG734" s="39" t="str">
        <f t="shared" si="5"/>
        <v/>
      </c>
      <c r="AH734" s="39" t="str">
        <f t="shared" si="6"/>
        <v/>
      </c>
    </row>
    <row r="735" ht="14.25" customHeight="1">
      <c r="A735" s="21" t="str">
        <f>IF(Data!A735&gt;0,Data!A735-4,"")</f>
        <v/>
      </c>
      <c r="B735" s="21" t="str">
        <f>IF(Data!B735&gt;0,Data!B735-4,"")</f>
        <v/>
      </c>
      <c r="C735" s="21" t="str">
        <f>IF(Data!C735&gt;0,4-Data!C735,"")</f>
        <v/>
      </c>
      <c r="D735" s="21" t="str">
        <f>IF(Data!D735&gt;0,4-Data!D735,"")</f>
        <v/>
      </c>
      <c r="E735" s="21" t="str">
        <f>IF(Data!E735&gt;0,4-Data!E735,"")</f>
        <v/>
      </c>
      <c r="F735" s="21" t="str">
        <f>IF(Data!F735&gt;0,Data!F735-4,"")</f>
        <v/>
      </c>
      <c r="G735" s="21" t="str">
        <f>IF(Data!G735&gt;0,Data!G735-4,"")</f>
        <v/>
      </c>
      <c r="H735" s="21" t="str">
        <f>IF(Data!H735&gt;0,Data!H735-4,"")</f>
        <v/>
      </c>
      <c r="I735" s="21" t="str">
        <f>IF(Data!I735&gt;0,4-Data!I735,"")</f>
        <v/>
      </c>
      <c r="J735" s="21" t="str">
        <f>IF(Data!J735&gt;0,4-Data!J735,"")</f>
        <v/>
      </c>
      <c r="K735" s="21" t="str">
        <f>IF(Data!K735&gt;0,Data!K735-4,"")</f>
        <v/>
      </c>
      <c r="L735" s="21" t="str">
        <f>IF(Data!L735&gt;0,4-Data!L735,"")</f>
        <v/>
      </c>
      <c r="M735" s="21" t="str">
        <f>IF(Data!M735&gt;0,Data!M735-4,"")</f>
        <v/>
      </c>
      <c r="N735" s="21" t="str">
        <f>IF(Data!N735&gt;0,Data!N735-4,"")</f>
        <v/>
      </c>
      <c r="O735" s="21" t="str">
        <f>IF(Data!O735&gt;0,Data!O735-4,"")</f>
        <v/>
      </c>
      <c r="P735" s="21" t="str">
        <f>IF(Data!P735&gt;0,Data!P735-4,"")</f>
        <v/>
      </c>
      <c r="Q735" s="21" t="str">
        <f>IF(Data!Q735&gt;0,4-Data!Q735,"")</f>
        <v/>
      </c>
      <c r="R735" s="21" t="str">
        <f>IF(Data!R735&gt;0,4-Data!R735,"")</f>
        <v/>
      </c>
      <c r="S735" s="21" t="str">
        <f>IF(Data!S735&gt;0,4-Data!S735,"")</f>
        <v/>
      </c>
      <c r="T735" s="21" t="str">
        <f>IF(Data!T735&gt;0,Data!T735-4,"")</f>
        <v/>
      </c>
      <c r="U735" s="21" t="str">
        <f>IF(Data!U735&gt;0,4-Data!U735,"")</f>
        <v/>
      </c>
      <c r="V735" s="21" t="str">
        <f>IF(Data!V735&gt;0,Data!V735-4,"")</f>
        <v/>
      </c>
      <c r="W735" s="21" t="str">
        <f>IF(Data!W735&gt;0,4-Data!W735,"")</f>
        <v/>
      </c>
      <c r="X735" s="21" t="str">
        <f>IF(Data!X735&gt;0,4-Data!X735,"")</f>
        <v/>
      </c>
      <c r="Y735" s="21" t="str">
        <f>IF(Data!Y735&gt;0,4-Data!Y735,"")</f>
        <v/>
      </c>
      <c r="Z735" s="21" t="str">
        <f>IF(Data!Z735&gt;0,Data!Z735-4,"")</f>
        <v/>
      </c>
      <c r="AC735" s="39" t="str">
        <f t="shared" si="1"/>
        <v/>
      </c>
      <c r="AD735" s="39" t="str">
        <f t="shared" si="2"/>
        <v/>
      </c>
      <c r="AE735" s="39" t="str">
        <f t="shared" si="3"/>
        <v/>
      </c>
      <c r="AF735" s="39" t="str">
        <f t="shared" si="4"/>
        <v/>
      </c>
      <c r="AG735" s="39" t="str">
        <f t="shared" si="5"/>
        <v/>
      </c>
      <c r="AH735" s="39" t="str">
        <f t="shared" si="6"/>
        <v/>
      </c>
    </row>
    <row r="736" ht="14.25" customHeight="1">
      <c r="A736" s="21" t="str">
        <f>IF(Data!A736&gt;0,Data!A736-4,"")</f>
        <v/>
      </c>
      <c r="B736" s="21" t="str">
        <f>IF(Data!B736&gt;0,Data!B736-4,"")</f>
        <v/>
      </c>
      <c r="C736" s="21" t="str">
        <f>IF(Data!C736&gt;0,4-Data!C736,"")</f>
        <v/>
      </c>
      <c r="D736" s="21" t="str">
        <f>IF(Data!D736&gt;0,4-Data!D736,"")</f>
        <v/>
      </c>
      <c r="E736" s="21" t="str">
        <f>IF(Data!E736&gt;0,4-Data!E736,"")</f>
        <v/>
      </c>
      <c r="F736" s="21" t="str">
        <f>IF(Data!F736&gt;0,Data!F736-4,"")</f>
        <v/>
      </c>
      <c r="G736" s="21" t="str">
        <f>IF(Data!G736&gt;0,Data!G736-4,"")</f>
        <v/>
      </c>
      <c r="H736" s="21" t="str">
        <f>IF(Data!H736&gt;0,Data!H736-4,"")</f>
        <v/>
      </c>
      <c r="I736" s="21" t="str">
        <f>IF(Data!I736&gt;0,4-Data!I736,"")</f>
        <v/>
      </c>
      <c r="J736" s="21" t="str">
        <f>IF(Data!J736&gt;0,4-Data!J736,"")</f>
        <v/>
      </c>
      <c r="K736" s="21" t="str">
        <f>IF(Data!K736&gt;0,Data!K736-4,"")</f>
        <v/>
      </c>
      <c r="L736" s="21" t="str">
        <f>IF(Data!L736&gt;0,4-Data!L736,"")</f>
        <v/>
      </c>
      <c r="M736" s="21" t="str">
        <f>IF(Data!M736&gt;0,Data!M736-4,"")</f>
        <v/>
      </c>
      <c r="N736" s="21" t="str">
        <f>IF(Data!N736&gt;0,Data!N736-4,"")</f>
        <v/>
      </c>
      <c r="O736" s="21" t="str">
        <f>IF(Data!O736&gt;0,Data!O736-4,"")</f>
        <v/>
      </c>
      <c r="P736" s="21" t="str">
        <f>IF(Data!P736&gt;0,Data!P736-4,"")</f>
        <v/>
      </c>
      <c r="Q736" s="21" t="str">
        <f>IF(Data!Q736&gt;0,4-Data!Q736,"")</f>
        <v/>
      </c>
      <c r="R736" s="21" t="str">
        <f>IF(Data!R736&gt;0,4-Data!R736,"")</f>
        <v/>
      </c>
      <c r="S736" s="21" t="str">
        <f>IF(Data!S736&gt;0,4-Data!S736,"")</f>
        <v/>
      </c>
      <c r="T736" s="21" t="str">
        <f>IF(Data!T736&gt;0,Data!T736-4,"")</f>
        <v/>
      </c>
      <c r="U736" s="21" t="str">
        <f>IF(Data!U736&gt;0,4-Data!U736,"")</f>
        <v/>
      </c>
      <c r="V736" s="21" t="str">
        <f>IF(Data!V736&gt;0,Data!V736-4,"")</f>
        <v/>
      </c>
      <c r="W736" s="21" t="str">
        <f>IF(Data!W736&gt;0,4-Data!W736,"")</f>
        <v/>
      </c>
      <c r="X736" s="21" t="str">
        <f>IF(Data!X736&gt;0,4-Data!X736,"")</f>
        <v/>
      </c>
      <c r="Y736" s="21" t="str">
        <f>IF(Data!Y736&gt;0,4-Data!Y736,"")</f>
        <v/>
      </c>
      <c r="Z736" s="21" t="str">
        <f>IF(Data!Z736&gt;0,Data!Z736-4,"")</f>
        <v/>
      </c>
      <c r="AC736" s="39" t="str">
        <f t="shared" si="1"/>
        <v/>
      </c>
      <c r="AD736" s="39" t="str">
        <f t="shared" si="2"/>
        <v/>
      </c>
      <c r="AE736" s="39" t="str">
        <f t="shared" si="3"/>
        <v/>
      </c>
      <c r="AF736" s="39" t="str">
        <f t="shared" si="4"/>
        <v/>
      </c>
      <c r="AG736" s="39" t="str">
        <f t="shared" si="5"/>
        <v/>
      </c>
      <c r="AH736" s="39" t="str">
        <f t="shared" si="6"/>
        <v/>
      </c>
    </row>
    <row r="737" ht="14.25" customHeight="1">
      <c r="A737" s="21" t="str">
        <f>IF(Data!A737&gt;0,Data!A737-4,"")</f>
        <v/>
      </c>
      <c r="B737" s="21" t="str">
        <f>IF(Data!B737&gt;0,Data!B737-4,"")</f>
        <v/>
      </c>
      <c r="C737" s="21" t="str">
        <f>IF(Data!C737&gt;0,4-Data!C737,"")</f>
        <v/>
      </c>
      <c r="D737" s="21" t="str">
        <f>IF(Data!D737&gt;0,4-Data!D737,"")</f>
        <v/>
      </c>
      <c r="E737" s="21" t="str">
        <f>IF(Data!E737&gt;0,4-Data!E737,"")</f>
        <v/>
      </c>
      <c r="F737" s="21" t="str">
        <f>IF(Data!F737&gt;0,Data!F737-4,"")</f>
        <v/>
      </c>
      <c r="G737" s="21" t="str">
        <f>IF(Data!G737&gt;0,Data!G737-4,"")</f>
        <v/>
      </c>
      <c r="H737" s="21" t="str">
        <f>IF(Data!H737&gt;0,Data!H737-4,"")</f>
        <v/>
      </c>
      <c r="I737" s="21" t="str">
        <f>IF(Data!I737&gt;0,4-Data!I737,"")</f>
        <v/>
      </c>
      <c r="J737" s="21" t="str">
        <f>IF(Data!J737&gt;0,4-Data!J737,"")</f>
        <v/>
      </c>
      <c r="K737" s="21" t="str">
        <f>IF(Data!K737&gt;0,Data!K737-4,"")</f>
        <v/>
      </c>
      <c r="L737" s="21" t="str">
        <f>IF(Data!L737&gt;0,4-Data!L737,"")</f>
        <v/>
      </c>
      <c r="M737" s="21" t="str">
        <f>IF(Data!M737&gt;0,Data!M737-4,"")</f>
        <v/>
      </c>
      <c r="N737" s="21" t="str">
        <f>IF(Data!N737&gt;0,Data!N737-4,"")</f>
        <v/>
      </c>
      <c r="O737" s="21" t="str">
        <f>IF(Data!O737&gt;0,Data!O737-4,"")</f>
        <v/>
      </c>
      <c r="P737" s="21" t="str">
        <f>IF(Data!P737&gt;0,Data!P737-4,"")</f>
        <v/>
      </c>
      <c r="Q737" s="21" t="str">
        <f>IF(Data!Q737&gt;0,4-Data!Q737,"")</f>
        <v/>
      </c>
      <c r="R737" s="21" t="str">
        <f>IF(Data!R737&gt;0,4-Data!R737,"")</f>
        <v/>
      </c>
      <c r="S737" s="21" t="str">
        <f>IF(Data!S737&gt;0,4-Data!S737,"")</f>
        <v/>
      </c>
      <c r="T737" s="21" t="str">
        <f>IF(Data!T737&gt;0,Data!T737-4,"")</f>
        <v/>
      </c>
      <c r="U737" s="21" t="str">
        <f>IF(Data!U737&gt;0,4-Data!U737,"")</f>
        <v/>
      </c>
      <c r="V737" s="21" t="str">
        <f>IF(Data!V737&gt;0,Data!V737-4,"")</f>
        <v/>
      </c>
      <c r="W737" s="21" t="str">
        <f>IF(Data!W737&gt;0,4-Data!W737,"")</f>
        <v/>
      </c>
      <c r="X737" s="21" t="str">
        <f>IF(Data!X737&gt;0,4-Data!X737,"")</f>
        <v/>
      </c>
      <c r="Y737" s="21" t="str">
        <f>IF(Data!Y737&gt;0,4-Data!Y737,"")</f>
        <v/>
      </c>
      <c r="Z737" s="21" t="str">
        <f>IF(Data!Z737&gt;0,Data!Z737-4,"")</f>
        <v/>
      </c>
      <c r="AC737" s="39" t="str">
        <f t="shared" si="1"/>
        <v/>
      </c>
      <c r="AD737" s="39" t="str">
        <f t="shared" si="2"/>
        <v/>
      </c>
      <c r="AE737" s="39" t="str">
        <f t="shared" si="3"/>
        <v/>
      </c>
      <c r="AF737" s="39" t="str">
        <f t="shared" si="4"/>
        <v/>
      </c>
      <c r="AG737" s="39" t="str">
        <f t="shared" si="5"/>
        <v/>
      </c>
      <c r="AH737" s="39" t="str">
        <f t="shared" si="6"/>
        <v/>
      </c>
    </row>
    <row r="738" ht="14.25" customHeight="1">
      <c r="A738" s="21" t="str">
        <f>IF(Data!A738&gt;0,Data!A738-4,"")</f>
        <v/>
      </c>
      <c r="B738" s="21" t="str">
        <f>IF(Data!B738&gt;0,Data!B738-4,"")</f>
        <v/>
      </c>
      <c r="C738" s="21" t="str">
        <f>IF(Data!C738&gt;0,4-Data!C738,"")</f>
        <v/>
      </c>
      <c r="D738" s="21" t="str">
        <f>IF(Data!D738&gt;0,4-Data!D738,"")</f>
        <v/>
      </c>
      <c r="E738" s="21" t="str">
        <f>IF(Data!E738&gt;0,4-Data!E738,"")</f>
        <v/>
      </c>
      <c r="F738" s="21" t="str">
        <f>IF(Data!F738&gt;0,Data!F738-4,"")</f>
        <v/>
      </c>
      <c r="G738" s="21" t="str">
        <f>IF(Data!G738&gt;0,Data!G738-4,"")</f>
        <v/>
      </c>
      <c r="H738" s="21" t="str">
        <f>IF(Data!H738&gt;0,Data!H738-4,"")</f>
        <v/>
      </c>
      <c r="I738" s="21" t="str">
        <f>IF(Data!I738&gt;0,4-Data!I738,"")</f>
        <v/>
      </c>
      <c r="J738" s="21" t="str">
        <f>IF(Data!J738&gt;0,4-Data!J738,"")</f>
        <v/>
      </c>
      <c r="K738" s="21" t="str">
        <f>IF(Data!K738&gt;0,Data!K738-4,"")</f>
        <v/>
      </c>
      <c r="L738" s="21" t="str">
        <f>IF(Data!L738&gt;0,4-Data!L738,"")</f>
        <v/>
      </c>
      <c r="M738" s="21" t="str">
        <f>IF(Data!M738&gt;0,Data!M738-4,"")</f>
        <v/>
      </c>
      <c r="N738" s="21" t="str">
        <f>IF(Data!N738&gt;0,Data!N738-4,"")</f>
        <v/>
      </c>
      <c r="O738" s="21" t="str">
        <f>IF(Data!O738&gt;0,Data!O738-4,"")</f>
        <v/>
      </c>
      <c r="P738" s="21" t="str">
        <f>IF(Data!P738&gt;0,Data!P738-4,"")</f>
        <v/>
      </c>
      <c r="Q738" s="21" t="str">
        <f>IF(Data!Q738&gt;0,4-Data!Q738,"")</f>
        <v/>
      </c>
      <c r="R738" s="21" t="str">
        <f>IF(Data!R738&gt;0,4-Data!R738,"")</f>
        <v/>
      </c>
      <c r="S738" s="21" t="str">
        <f>IF(Data!S738&gt;0,4-Data!S738,"")</f>
        <v/>
      </c>
      <c r="T738" s="21" t="str">
        <f>IF(Data!T738&gt;0,Data!T738-4,"")</f>
        <v/>
      </c>
      <c r="U738" s="21" t="str">
        <f>IF(Data!U738&gt;0,4-Data!U738,"")</f>
        <v/>
      </c>
      <c r="V738" s="21" t="str">
        <f>IF(Data!V738&gt;0,Data!V738-4,"")</f>
        <v/>
      </c>
      <c r="W738" s="21" t="str">
        <f>IF(Data!W738&gt;0,4-Data!W738,"")</f>
        <v/>
      </c>
      <c r="X738" s="21" t="str">
        <f>IF(Data!X738&gt;0,4-Data!X738,"")</f>
        <v/>
      </c>
      <c r="Y738" s="21" t="str">
        <f>IF(Data!Y738&gt;0,4-Data!Y738,"")</f>
        <v/>
      </c>
      <c r="Z738" s="21" t="str">
        <f>IF(Data!Z738&gt;0,Data!Z738-4,"")</f>
        <v/>
      </c>
      <c r="AC738" s="39" t="str">
        <f t="shared" si="1"/>
        <v/>
      </c>
      <c r="AD738" s="39" t="str">
        <f t="shared" si="2"/>
        <v/>
      </c>
      <c r="AE738" s="39" t="str">
        <f t="shared" si="3"/>
        <v/>
      </c>
      <c r="AF738" s="39" t="str">
        <f t="shared" si="4"/>
        <v/>
      </c>
      <c r="AG738" s="39" t="str">
        <f t="shared" si="5"/>
        <v/>
      </c>
      <c r="AH738" s="39" t="str">
        <f t="shared" si="6"/>
        <v/>
      </c>
    </row>
    <row r="739" ht="14.25" customHeight="1">
      <c r="A739" s="21" t="str">
        <f>IF(Data!A739&gt;0,Data!A739-4,"")</f>
        <v/>
      </c>
      <c r="B739" s="21" t="str">
        <f>IF(Data!B739&gt;0,Data!B739-4,"")</f>
        <v/>
      </c>
      <c r="C739" s="21" t="str">
        <f>IF(Data!C739&gt;0,4-Data!C739,"")</f>
        <v/>
      </c>
      <c r="D739" s="21" t="str">
        <f>IF(Data!D739&gt;0,4-Data!D739,"")</f>
        <v/>
      </c>
      <c r="E739" s="21" t="str">
        <f>IF(Data!E739&gt;0,4-Data!E739,"")</f>
        <v/>
      </c>
      <c r="F739" s="21" t="str">
        <f>IF(Data!F739&gt;0,Data!F739-4,"")</f>
        <v/>
      </c>
      <c r="G739" s="21" t="str">
        <f>IF(Data!G739&gt;0,Data!G739-4,"")</f>
        <v/>
      </c>
      <c r="H739" s="21" t="str">
        <f>IF(Data!H739&gt;0,Data!H739-4,"")</f>
        <v/>
      </c>
      <c r="I739" s="21" t="str">
        <f>IF(Data!I739&gt;0,4-Data!I739,"")</f>
        <v/>
      </c>
      <c r="J739" s="21" t="str">
        <f>IF(Data!J739&gt;0,4-Data!J739,"")</f>
        <v/>
      </c>
      <c r="K739" s="21" t="str">
        <f>IF(Data!K739&gt;0,Data!K739-4,"")</f>
        <v/>
      </c>
      <c r="L739" s="21" t="str">
        <f>IF(Data!L739&gt;0,4-Data!L739,"")</f>
        <v/>
      </c>
      <c r="M739" s="21" t="str">
        <f>IF(Data!M739&gt;0,Data!M739-4,"")</f>
        <v/>
      </c>
      <c r="N739" s="21" t="str">
        <f>IF(Data!N739&gt;0,Data!N739-4,"")</f>
        <v/>
      </c>
      <c r="O739" s="21" t="str">
        <f>IF(Data!O739&gt;0,Data!O739-4,"")</f>
        <v/>
      </c>
      <c r="P739" s="21" t="str">
        <f>IF(Data!P739&gt;0,Data!P739-4,"")</f>
        <v/>
      </c>
      <c r="Q739" s="21" t="str">
        <f>IF(Data!Q739&gt;0,4-Data!Q739,"")</f>
        <v/>
      </c>
      <c r="R739" s="21" t="str">
        <f>IF(Data!R739&gt;0,4-Data!R739,"")</f>
        <v/>
      </c>
      <c r="S739" s="21" t="str">
        <f>IF(Data!S739&gt;0,4-Data!S739,"")</f>
        <v/>
      </c>
      <c r="T739" s="21" t="str">
        <f>IF(Data!T739&gt;0,Data!T739-4,"")</f>
        <v/>
      </c>
      <c r="U739" s="21" t="str">
        <f>IF(Data!U739&gt;0,4-Data!U739,"")</f>
        <v/>
      </c>
      <c r="V739" s="21" t="str">
        <f>IF(Data!V739&gt;0,Data!V739-4,"")</f>
        <v/>
      </c>
      <c r="W739" s="21" t="str">
        <f>IF(Data!W739&gt;0,4-Data!W739,"")</f>
        <v/>
      </c>
      <c r="X739" s="21" t="str">
        <f>IF(Data!X739&gt;0,4-Data!X739,"")</f>
        <v/>
      </c>
      <c r="Y739" s="21" t="str">
        <f>IF(Data!Y739&gt;0,4-Data!Y739,"")</f>
        <v/>
      </c>
      <c r="Z739" s="21" t="str">
        <f>IF(Data!Z739&gt;0,Data!Z739-4,"")</f>
        <v/>
      </c>
      <c r="AC739" s="39" t="str">
        <f t="shared" si="1"/>
        <v/>
      </c>
      <c r="AD739" s="39" t="str">
        <f t="shared" si="2"/>
        <v/>
      </c>
      <c r="AE739" s="39" t="str">
        <f t="shared" si="3"/>
        <v/>
      </c>
      <c r="AF739" s="39" t="str">
        <f t="shared" si="4"/>
        <v/>
      </c>
      <c r="AG739" s="39" t="str">
        <f t="shared" si="5"/>
        <v/>
      </c>
      <c r="AH739" s="39" t="str">
        <f t="shared" si="6"/>
        <v/>
      </c>
    </row>
    <row r="740" ht="14.25" customHeight="1">
      <c r="A740" s="21" t="str">
        <f>IF(Data!A740&gt;0,Data!A740-4,"")</f>
        <v/>
      </c>
      <c r="B740" s="21" t="str">
        <f>IF(Data!B740&gt;0,Data!B740-4,"")</f>
        <v/>
      </c>
      <c r="C740" s="21" t="str">
        <f>IF(Data!C740&gt;0,4-Data!C740,"")</f>
        <v/>
      </c>
      <c r="D740" s="21" t="str">
        <f>IF(Data!D740&gt;0,4-Data!D740,"")</f>
        <v/>
      </c>
      <c r="E740" s="21" t="str">
        <f>IF(Data!E740&gt;0,4-Data!E740,"")</f>
        <v/>
      </c>
      <c r="F740" s="21" t="str">
        <f>IF(Data!F740&gt;0,Data!F740-4,"")</f>
        <v/>
      </c>
      <c r="G740" s="21" t="str">
        <f>IF(Data!G740&gt;0,Data!G740-4,"")</f>
        <v/>
      </c>
      <c r="H740" s="21" t="str">
        <f>IF(Data!H740&gt;0,Data!H740-4,"")</f>
        <v/>
      </c>
      <c r="I740" s="21" t="str">
        <f>IF(Data!I740&gt;0,4-Data!I740,"")</f>
        <v/>
      </c>
      <c r="J740" s="21" t="str">
        <f>IF(Data!J740&gt;0,4-Data!J740,"")</f>
        <v/>
      </c>
      <c r="K740" s="21" t="str">
        <f>IF(Data!K740&gt;0,Data!K740-4,"")</f>
        <v/>
      </c>
      <c r="L740" s="21" t="str">
        <f>IF(Data!L740&gt;0,4-Data!L740,"")</f>
        <v/>
      </c>
      <c r="M740" s="21" t="str">
        <f>IF(Data!M740&gt;0,Data!M740-4,"")</f>
        <v/>
      </c>
      <c r="N740" s="21" t="str">
        <f>IF(Data!N740&gt;0,Data!N740-4,"")</f>
        <v/>
      </c>
      <c r="O740" s="21" t="str">
        <f>IF(Data!O740&gt;0,Data!O740-4,"")</f>
        <v/>
      </c>
      <c r="P740" s="21" t="str">
        <f>IF(Data!P740&gt;0,Data!P740-4,"")</f>
        <v/>
      </c>
      <c r="Q740" s="21" t="str">
        <f>IF(Data!Q740&gt;0,4-Data!Q740,"")</f>
        <v/>
      </c>
      <c r="R740" s="21" t="str">
        <f>IF(Data!R740&gt;0,4-Data!R740,"")</f>
        <v/>
      </c>
      <c r="S740" s="21" t="str">
        <f>IF(Data!S740&gt;0,4-Data!S740,"")</f>
        <v/>
      </c>
      <c r="T740" s="21" t="str">
        <f>IF(Data!T740&gt;0,Data!T740-4,"")</f>
        <v/>
      </c>
      <c r="U740" s="21" t="str">
        <f>IF(Data!U740&gt;0,4-Data!U740,"")</f>
        <v/>
      </c>
      <c r="V740" s="21" t="str">
        <f>IF(Data!V740&gt;0,Data!V740-4,"")</f>
        <v/>
      </c>
      <c r="W740" s="21" t="str">
        <f>IF(Data!W740&gt;0,4-Data!W740,"")</f>
        <v/>
      </c>
      <c r="X740" s="21" t="str">
        <f>IF(Data!X740&gt;0,4-Data!X740,"")</f>
        <v/>
      </c>
      <c r="Y740" s="21" t="str">
        <f>IF(Data!Y740&gt;0,4-Data!Y740,"")</f>
        <v/>
      </c>
      <c r="Z740" s="21" t="str">
        <f>IF(Data!Z740&gt;0,Data!Z740-4,"")</f>
        <v/>
      </c>
      <c r="AC740" s="39" t="str">
        <f t="shared" si="1"/>
        <v/>
      </c>
      <c r="AD740" s="39" t="str">
        <f t="shared" si="2"/>
        <v/>
      </c>
      <c r="AE740" s="39" t="str">
        <f t="shared" si="3"/>
        <v/>
      </c>
      <c r="AF740" s="39" t="str">
        <f t="shared" si="4"/>
        <v/>
      </c>
      <c r="AG740" s="39" t="str">
        <f t="shared" si="5"/>
        <v/>
      </c>
      <c r="AH740" s="39" t="str">
        <f t="shared" si="6"/>
        <v/>
      </c>
    </row>
    <row r="741" ht="14.25" customHeight="1">
      <c r="A741" s="21" t="str">
        <f>IF(Data!A741&gt;0,Data!A741-4,"")</f>
        <v/>
      </c>
      <c r="B741" s="21" t="str">
        <f>IF(Data!B741&gt;0,Data!B741-4,"")</f>
        <v/>
      </c>
      <c r="C741" s="21" t="str">
        <f>IF(Data!C741&gt;0,4-Data!C741,"")</f>
        <v/>
      </c>
      <c r="D741" s="21" t="str">
        <f>IF(Data!D741&gt;0,4-Data!D741,"")</f>
        <v/>
      </c>
      <c r="E741" s="21" t="str">
        <f>IF(Data!E741&gt;0,4-Data!E741,"")</f>
        <v/>
      </c>
      <c r="F741" s="21" t="str">
        <f>IF(Data!F741&gt;0,Data!F741-4,"")</f>
        <v/>
      </c>
      <c r="G741" s="21" t="str">
        <f>IF(Data!G741&gt;0,Data!G741-4,"")</f>
        <v/>
      </c>
      <c r="H741" s="21" t="str">
        <f>IF(Data!H741&gt;0,Data!H741-4,"")</f>
        <v/>
      </c>
      <c r="I741" s="21" t="str">
        <f>IF(Data!I741&gt;0,4-Data!I741,"")</f>
        <v/>
      </c>
      <c r="J741" s="21" t="str">
        <f>IF(Data!J741&gt;0,4-Data!J741,"")</f>
        <v/>
      </c>
      <c r="K741" s="21" t="str">
        <f>IF(Data!K741&gt;0,Data!K741-4,"")</f>
        <v/>
      </c>
      <c r="L741" s="21" t="str">
        <f>IF(Data!L741&gt;0,4-Data!L741,"")</f>
        <v/>
      </c>
      <c r="M741" s="21" t="str">
        <f>IF(Data!M741&gt;0,Data!M741-4,"")</f>
        <v/>
      </c>
      <c r="N741" s="21" t="str">
        <f>IF(Data!N741&gt;0,Data!N741-4,"")</f>
        <v/>
      </c>
      <c r="O741" s="21" t="str">
        <f>IF(Data!O741&gt;0,Data!O741-4,"")</f>
        <v/>
      </c>
      <c r="P741" s="21" t="str">
        <f>IF(Data!P741&gt;0,Data!P741-4,"")</f>
        <v/>
      </c>
      <c r="Q741" s="21" t="str">
        <f>IF(Data!Q741&gt;0,4-Data!Q741,"")</f>
        <v/>
      </c>
      <c r="R741" s="21" t="str">
        <f>IF(Data!R741&gt;0,4-Data!R741,"")</f>
        <v/>
      </c>
      <c r="S741" s="21" t="str">
        <f>IF(Data!S741&gt;0,4-Data!S741,"")</f>
        <v/>
      </c>
      <c r="T741" s="21" t="str">
        <f>IF(Data!T741&gt;0,Data!T741-4,"")</f>
        <v/>
      </c>
      <c r="U741" s="21" t="str">
        <f>IF(Data!U741&gt;0,4-Data!U741,"")</f>
        <v/>
      </c>
      <c r="V741" s="21" t="str">
        <f>IF(Data!V741&gt;0,Data!V741-4,"")</f>
        <v/>
      </c>
      <c r="W741" s="21" t="str">
        <f>IF(Data!W741&gt;0,4-Data!W741,"")</f>
        <v/>
      </c>
      <c r="X741" s="21" t="str">
        <f>IF(Data!X741&gt;0,4-Data!X741,"")</f>
        <v/>
      </c>
      <c r="Y741" s="21" t="str">
        <f>IF(Data!Y741&gt;0,4-Data!Y741,"")</f>
        <v/>
      </c>
      <c r="Z741" s="21" t="str">
        <f>IF(Data!Z741&gt;0,Data!Z741-4,"")</f>
        <v/>
      </c>
      <c r="AC741" s="39" t="str">
        <f t="shared" si="1"/>
        <v/>
      </c>
      <c r="AD741" s="39" t="str">
        <f t="shared" si="2"/>
        <v/>
      </c>
      <c r="AE741" s="39" t="str">
        <f t="shared" si="3"/>
        <v/>
      </c>
      <c r="AF741" s="39" t="str">
        <f t="shared" si="4"/>
        <v/>
      </c>
      <c r="AG741" s="39" t="str">
        <f t="shared" si="5"/>
        <v/>
      </c>
      <c r="AH741" s="39" t="str">
        <f t="shared" si="6"/>
        <v/>
      </c>
    </row>
    <row r="742" ht="14.25" customHeight="1">
      <c r="A742" s="21" t="str">
        <f>IF(Data!A742&gt;0,Data!A742-4,"")</f>
        <v/>
      </c>
      <c r="B742" s="21" t="str">
        <f>IF(Data!B742&gt;0,Data!B742-4,"")</f>
        <v/>
      </c>
      <c r="C742" s="21" t="str">
        <f>IF(Data!C742&gt;0,4-Data!C742,"")</f>
        <v/>
      </c>
      <c r="D742" s="21" t="str">
        <f>IF(Data!D742&gt;0,4-Data!D742,"")</f>
        <v/>
      </c>
      <c r="E742" s="21" t="str">
        <f>IF(Data!E742&gt;0,4-Data!E742,"")</f>
        <v/>
      </c>
      <c r="F742" s="21" t="str">
        <f>IF(Data!F742&gt;0,Data!F742-4,"")</f>
        <v/>
      </c>
      <c r="G742" s="21" t="str">
        <f>IF(Data!G742&gt;0,Data!G742-4,"")</f>
        <v/>
      </c>
      <c r="H742" s="21" t="str">
        <f>IF(Data!H742&gt;0,Data!H742-4,"")</f>
        <v/>
      </c>
      <c r="I742" s="21" t="str">
        <f>IF(Data!I742&gt;0,4-Data!I742,"")</f>
        <v/>
      </c>
      <c r="J742" s="21" t="str">
        <f>IF(Data!J742&gt;0,4-Data!J742,"")</f>
        <v/>
      </c>
      <c r="K742" s="21" t="str">
        <f>IF(Data!K742&gt;0,Data!K742-4,"")</f>
        <v/>
      </c>
      <c r="L742" s="21" t="str">
        <f>IF(Data!L742&gt;0,4-Data!L742,"")</f>
        <v/>
      </c>
      <c r="M742" s="21" t="str">
        <f>IF(Data!M742&gt;0,Data!M742-4,"")</f>
        <v/>
      </c>
      <c r="N742" s="21" t="str">
        <f>IF(Data!N742&gt;0,Data!N742-4,"")</f>
        <v/>
      </c>
      <c r="O742" s="21" t="str">
        <f>IF(Data!O742&gt;0,Data!O742-4,"")</f>
        <v/>
      </c>
      <c r="P742" s="21" t="str">
        <f>IF(Data!P742&gt;0,Data!P742-4,"")</f>
        <v/>
      </c>
      <c r="Q742" s="21" t="str">
        <f>IF(Data!Q742&gt;0,4-Data!Q742,"")</f>
        <v/>
      </c>
      <c r="R742" s="21" t="str">
        <f>IF(Data!R742&gt;0,4-Data!R742,"")</f>
        <v/>
      </c>
      <c r="S742" s="21" t="str">
        <f>IF(Data!S742&gt;0,4-Data!S742,"")</f>
        <v/>
      </c>
      <c r="T742" s="21" t="str">
        <f>IF(Data!T742&gt;0,Data!T742-4,"")</f>
        <v/>
      </c>
      <c r="U742" s="21" t="str">
        <f>IF(Data!U742&gt;0,4-Data!U742,"")</f>
        <v/>
      </c>
      <c r="V742" s="21" t="str">
        <f>IF(Data!V742&gt;0,Data!V742-4,"")</f>
        <v/>
      </c>
      <c r="W742" s="21" t="str">
        <f>IF(Data!W742&gt;0,4-Data!W742,"")</f>
        <v/>
      </c>
      <c r="X742" s="21" t="str">
        <f>IF(Data!X742&gt;0,4-Data!X742,"")</f>
        <v/>
      </c>
      <c r="Y742" s="21" t="str">
        <f>IF(Data!Y742&gt;0,4-Data!Y742,"")</f>
        <v/>
      </c>
      <c r="Z742" s="21" t="str">
        <f>IF(Data!Z742&gt;0,Data!Z742-4,"")</f>
        <v/>
      </c>
      <c r="AC742" s="39" t="str">
        <f t="shared" si="1"/>
        <v/>
      </c>
      <c r="AD742" s="39" t="str">
        <f t="shared" si="2"/>
        <v/>
      </c>
      <c r="AE742" s="39" t="str">
        <f t="shared" si="3"/>
        <v/>
      </c>
      <c r="AF742" s="39" t="str">
        <f t="shared" si="4"/>
        <v/>
      </c>
      <c r="AG742" s="39" t="str">
        <f t="shared" si="5"/>
        <v/>
      </c>
      <c r="AH742" s="39" t="str">
        <f t="shared" si="6"/>
        <v/>
      </c>
    </row>
    <row r="743" ht="14.25" customHeight="1">
      <c r="A743" s="21" t="str">
        <f>IF(Data!A743&gt;0,Data!A743-4,"")</f>
        <v/>
      </c>
      <c r="B743" s="21" t="str">
        <f>IF(Data!B743&gt;0,Data!B743-4,"")</f>
        <v/>
      </c>
      <c r="C743" s="21" t="str">
        <f>IF(Data!C743&gt;0,4-Data!C743,"")</f>
        <v/>
      </c>
      <c r="D743" s="21" t="str">
        <f>IF(Data!D743&gt;0,4-Data!D743,"")</f>
        <v/>
      </c>
      <c r="E743" s="21" t="str">
        <f>IF(Data!E743&gt;0,4-Data!E743,"")</f>
        <v/>
      </c>
      <c r="F743" s="21" t="str">
        <f>IF(Data!F743&gt;0,Data!F743-4,"")</f>
        <v/>
      </c>
      <c r="G743" s="21" t="str">
        <f>IF(Data!G743&gt;0,Data!G743-4,"")</f>
        <v/>
      </c>
      <c r="H743" s="21" t="str">
        <f>IF(Data!H743&gt;0,Data!H743-4,"")</f>
        <v/>
      </c>
      <c r="I743" s="21" t="str">
        <f>IF(Data!I743&gt;0,4-Data!I743,"")</f>
        <v/>
      </c>
      <c r="J743" s="21" t="str">
        <f>IF(Data!J743&gt;0,4-Data!J743,"")</f>
        <v/>
      </c>
      <c r="K743" s="21" t="str">
        <f>IF(Data!K743&gt;0,Data!K743-4,"")</f>
        <v/>
      </c>
      <c r="L743" s="21" t="str">
        <f>IF(Data!L743&gt;0,4-Data!L743,"")</f>
        <v/>
      </c>
      <c r="M743" s="21" t="str">
        <f>IF(Data!M743&gt;0,Data!M743-4,"")</f>
        <v/>
      </c>
      <c r="N743" s="21" t="str">
        <f>IF(Data!N743&gt;0,Data!N743-4,"")</f>
        <v/>
      </c>
      <c r="O743" s="21" t="str">
        <f>IF(Data!O743&gt;0,Data!O743-4,"")</f>
        <v/>
      </c>
      <c r="P743" s="21" t="str">
        <f>IF(Data!P743&gt;0,Data!P743-4,"")</f>
        <v/>
      </c>
      <c r="Q743" s="21" t="str">
        <f>IF(Data!Q743&gt;0,4-Data!Q743,"")</f>
        <v/>
      </c>
      <c r="R743" s="21" t="str">
        <f>IF(Data!R743&gt;0,4-Data!R743,"")</f>
        <v/>
      </c>
      <c r="S743" s="21" t="str">
        <f>IF(Data!S743&gt;0,4-Data!S743,"")</f>
        <v/>
      </c>
      <c r="T743" s="21" t="str">
        <f>IF(Data!T743&gt;0,Data!T743-4,"")</f>
        <v/>
      </c>
      <c r="U743" s="21" t="str">
        <f>IF(Data!U743&gt;0,4-Data!U743,"")</f>
        <v/>
      </c>
      <c r="V743" s="21" t="str">
        <f>IF(Data!V743&gt;0,Data!V743-4,"")</f>
        <v/>
      </c>
      <c r="W743" s="21" t="str">
        <f>IF(Data!W743&gt;0,4-Data!W743,"")</f>
        <v/>
      </c>
      <c r="X743" s="21" t="str">
        <f>IF(Data!X743&gt;0,4-Data!X743,"")</f>
        <v/>
      </c>
      <c r="Y743" s="21" t="str">
        <f>IF(Data!Y743&gt;0,4-Data!Y743,"")</f>
        <v/>
      </c>
      <c r="Z743" s="21" t="str">
        <f>IF(Data!Z743&gt;0,Data!Z743-4,"")</f>
        <v/>
      </c>
      <c r="AC743" s="39" t="str">
        <f t="shared" si="1"/>
        <v/>
      </c>
      <c r="AD743" s="39" t="str">
        <f t="shared" si="2"/>
        <v/>
      </c>
      <c r="AE743" s="39" t="str">
        <f t="shared" si="3"/>
        <v/>
      </c>
      <c r="AF743" s="39" t="str">
        <f t="shared" si="4"/>
        <v/>
      </c>
      <c r="AG743" s="39" t="str">
        <f t="shared" si="5"/>
        <v/>
      </c>
      <c r="AH743" s="39" t="str">
        <f t="shared" si="6"/>
        <v/>
      </c>
    </row>
    <row r="744" ht="14.25" customHeight="1">
      <c r="A744" s="21" t="str">
        <f>IF(Data!A744&gt;0,Data!A744-4,"")</f>
        <v/>
      </c>
      <c r="B744" s="21" t="str">
        <f>IF(Data!B744&gt;0,Data!B744-4,"")</f>
        <v/>
      </c>
      <c r="C744" s="21" t="str">
        <f>IF(Data!C744&gt;0,4-Data!C744,"")</f>
        <v/>
      </c>
      <c r="D744" s="21" t="str">
        <f>IF(Data!D744&gt;0,4-Data!D744,"")</f>
        <v/>
      </c>
      <c r="E744" s="21" t="str">
        <f>IF(Data!E744&gt;0,4-Data!E744,"")</f>
        <v/>
      </c>
      <c r="F744" s="21" t="str">
        <f>IF(Data!F744&gt;0,Data!F744-4,"")</f>
        <v/>
      </c>
      <c r="G744" s="21" t="str">
        <f>IF(Data!G744&gt;0,Data!G744-4,"")</f>
        <v/>
      </c>
      <c r="H744" s="21" t="str">
        <f>IF(Data!H744&gt;0,Data!H744-4,"")</f>
        <v/>
      </c>
      <c r="I744" s="21" t="str">
        <f>IF(Data!I744&gt;0,4-Data!I744,"")</f>
        <v/>
      </c>
      <c r="J744" s="21" t="str">
        <f>IF(Data!J744&gt;0,4-Data!J744,"")</f>
        <v/>
      </c>
      <c r="K744" s="21" t="str">
        <f>IF(Data!K744&gt;0,Data!K744-4,"")</f>
        <v/>
      </c>
      <c r="L744" s="21" t="str">
        <f>IF(Data!L744&gt;0,4-Data!L744,"")</f>
        <v/>
      </c>
      <c r="M744" s="21" t="str">
        <f>IF(Data!M744&gt;0,Data!M744-4,"")</f>
        <v/>
      </c>
      <c r="N744" s="21" t="str">
        <f>IF(Data!N744&gt;0,Data!N744-4,"")</f>
        <v/>
      </c>
      <c r="O744" s="21" t="str">
        <f>IF(Data!O744&gt;0,Data!O744-4,"")</f>
        <v/>
      </c>
      <c r="P744" s="21" t="str">
        <f>IF(Data!P744&gt;0,Data!P744-4,"")</f>
        <v/>
      </c>
      <c r="Q744" s="21" t="str">
        <f>IF(Data!Q744&gt;0,4-Data!Q744,"")</f>
        <v/>
      </c>
      <c r="R744" s="21" t="str">
        <f>IF(Data!R744&gt;0,4-Data!R744,"")</f>
        <v/>
      </c>
      <c r="S744" s="21" t="str">
        <f>IF(Data!S744&gt;0,4-Data!S744,"")</f>
        <v/>
      </c>
      <c r="T744" s="21" t="str">
        <f>IF(Data!T744&gt;0,Data!T744-4,"")</f>
        <v/>
      </c>
      <c r="U744" s="21" t="str">
        <f>IF(Data!U744&gt;0,4-Data!U744,"")</f>
        <v/>
      </c>
      <c r="V744" s="21" t="str">
        <f>IF(Data!V744&gt;0,Data!V744-4,"")</f>
        <v/>
      </c>
      <c r="W744" s="21" t="str">
        <f>IF(Data!W744&gt;0,4-Data!W744,"")</f>
        <v/>
      </c>
      <c r="X744" s="21" t="str">
        <f>IF(Data!X744&gt;0,4-Data!X744,"")</f>
        <v/>
      </c>
      <c r="Y744" s="21" t="str">
        <f>IF(Data!Y744&gt;0,4-Data!Y744,"")</f>
        <v/>
      </c>
      <c r="Z744" s="21" t="str">
        <f>IF(Data!Z744&gt;0,Data!Z744-4,"")</f>
        <v/>
      </c>
      <c r="AC744" s="39" t="str">
        <f t="shared" si="1"/>
        <v/>
      </c>
      <c r="AD744" s="39" t="str">
        <f t="shared" si="2"/>
        <v/>
      </c>
      <c r="AE744" s="39" t="str">
        <f t="shared" si="3"/>
        <v/>
      </c>
      <c r="AF744" s="39" t="str">
        <f t="shared" si="4"/>
        <v/>
      </c>
      <c r="AG744" s="39" t="str">
        <f t="shared" si="5"/>
        <v/>
      </c>
      <c r="AH744" s="39" t="str">
        <f t="shared" si="6"/>
        <v/>
      </c>
    </row>
    <row r="745" ht="14.25" customHeight="1">
      <c r="A745" s="21" t="str">
        <f>IF(Data!A745&gt;0,Data!A745-4,"")</f>
        <v/>
      </c>
      <c r="B745" s="21" t="str">
        <f>IF(Data!B745&gt;0,Data!B745-4,"")</f>
        <v/>
      </c>
      <c r="C745" s="21" t="str">
        <f>IF(Data!C745&gt;0,4-Data!C745,"")</f>
        <v/>
      </c>
      <c r="D745" s="21" t="str">
        <f>IF(Data!D745&gt;0,4-Data!D745,"")</f>
        <v/>
      </c>
      <c r="E745" s="21" t="str">
        <f>IF(Data!E745&gt;0,4-Data!E745,"")</f>
        <v/>
      </c>
      <c r="F745" s="21" t="str">
        <f>IF(Data!F745&gt;0,Data!F745-4,"")</f>
        <v/>
      </c>
      <c r="G745" s="21" t="str">
        <f>IF(Data!G745&gt;0,Data!G745-4,"")</f>
        <v/>
      </c>
      <c r="H745" s="21" t="str">
        <f>IF(Data!H745&gt;0,Data!H745-4,"")</f>
        <v/>
      </c>
      <c r="I745" s="21" t="str">
        <f>IF(Data!I745&gt;0,4-Data!I745,"")</f>
        <v/>
      </c>
      <c r="J745" s="21" t="str">
        <f>IF(Data!J745&gt;0,4-Data!J745,"")</f>
        <v/>
      </c>
      <c r="K745" s="21" t="str">
        <f>IF(Data!K745&gt;0,Data!K745-4,"")</f>
        <v/>
      </c>
      <c r="L745" s="21" t="str">
        <f>IF(Data!L745&gt;0,4-Data!L745,"")</f>
        <v/>
      </c>
      <c r="M745" s="21" t="str">
        <f>IF(Data!M745&gt;0,Data!M745-4,"")</f>
        <v/>
      </c>
      <c r="N745" s="21" t="str">
        <f>IF(Data!N745&gt;0,Data!N745-4,"")</f>
        <v/>
      </c>
      <c r="O745" s="21" t="str">
        <f>IF(Data!O745&gt;0,Data!O745-4,"")</f>
        <v/>
      </c>
      <c r="P745" s="21" t="str">
        <f>IF(Data!P745&gt;0,Data!P745-4,"")</f>
        <v/>
      </c>
      <c r="Q745" s="21" t="str">
        <f>IF(Data!Q745&gt;0,4-Data!Q745,"")</f>
        <v/>
      </c>
      <c r="R745" s="21" t="str">
        <f>IF(Data!R745&gt;0,4-Data!R745,"")</f>
        <v/>
      </c>
      <c r="S745" s="21" t="str">
        <f>IF(Data!S745&gt;0,4-Data!S745,"")</f>
        <v/>
      </c>
      <c r="T745" s="21" t="str">
        <f>IF(Data!T745&gt;0,Data!T745-4,"")</f>
        <v/>
      </c>
      <c r="U745" s="21" t="str">
        <f>IF(Data!U745&gt;0,4-Data!U745,"")</f>
        <v/>
      </c>
      <c r="V745" s="21" t="str">
        <f>IF(Data!V745&gt;0,Data!V745-4,"")</f>
        <v/>
      </c>
      <c r="W745" s="21" t="str">
        <f>IF(Data!W745&gt;0,4-Data!W745,"")</f>
        <v/>
      </c>
      <c r="X745" s="21" t="str">
        <f>IF(Data!X745&gt;0,4-Data!X745,"")</f>
        <v/>
      </c>
      <c r="Y745" s="21" t="str">
        <f>IF(Data!Y745&gt;0,4-Data!Y745,"")</f>
        <v/>
      </c>
      <c r="Z745" s="21" t="str">
        <f>IF(Data!Z745&gt;0,Data!Z745-4,"")</f>
        <v/>
      </c>
      <c r="AC745" s="39" t="str">
        <f t="shared" si="1"/>
        <v/>
      </c>
      <c r="AD745" s="39" t="str">
        <f t="shared" si="2"/>
        <v/>
      </c>
      <c r="AE745" s="39" t="str">
        <f t="shared" si="3"/>
        <v/>
      </c>
      <c r="AF745" s="39" t="str">
        <f t="shared" si="4"/>
        <v/>
      </c>
      <c r="AG745" s="39" t="str">
        <f t="shared" si="5"/>
        <v/>
      </c>
      <c r="AH745" s="39" t="str">
        <f t="shared" si="6"/>
        <v/>
      </c>
    </row>
    <row r="746" ht="14.25" customHeight="1">
      <c r="A746" s="21" t="str">
        <f>IF(Data!A746&gt;0,Data!A746-4,"")</f>
        <v/>
      </c>
      <c r="B746" s="21" t="str">
        <f>IF(Data!B746&gt;0,Data!B746-4,"")</f>
        <v/>
      </c>
      <c r="C746" s="21" t="str">
        <f>IF(Data!C746&gt;0,4-Data!C746,"")</f>
        <v/>
      </c>
      <c r="D746" s="21" t="str">
        <f>IF(Data!D746&gt;0,4-Data!D746,"")</f>
        <v/>
      </c>
      <c r="E746" s="21" t="str">
        <f>IF(Data!E746&gt;0,4-Data!E746,"")</f>
        <v/>
      </c>
      <c r="F746" s="21" t="str">
        <f>IF(Data!F746&gt;0,Data!F746-4,"")</f>
        <v/>
      </c>
      <c r="G746" s="21" t="str">
        <f>IF(Data!G746&gt;0,Data!G746-4,"")</f>
        <v/>
      </c>
      <c r="H746" s="21" t="str">
        <f>IF(Data!H746&gt;0,Data!H746-4,"")</f>
        <v/>
      </c>
      <c r="I746" s="21" t="str">
        <f>IF(Data!I746&gt;0,4-Data!I746,"")</f>
        <v/>
      </c>
      <c r="J746" s="21" t="str">
        <f>IF(Data!J746&gt;0,4-Data!J746,"")</f>
        <v/>
      </c>
      <c r="K746" s="21" t="str">
        <f>IF(Data!K746&gt;0,Data!K746-4,"")</f>
        <v/>
      </c>
      <c r="L746" s="21" t="str">
        <f>IF(Data!L746&gt;0,4-Data!L746,"")</f>
        <v/>
      </c>
      <c r="M746" s="21" t="str">
        <f>IF(Data!M746&gt;0,Data!M746-4,"")</f>
        <v/>
      </c>
      <c r="N746" s="21" t="str">
        <f>IF(Data!N746&gt;0,Data!N746-4,"")</f>
        <v/>
      </c>
      <c r="O746" s="21" t="str">
        <f>IF(Data!O746&gt;0,Data!O746-4,"")</f>
        <v/>
      </c>
      <c r="P746" s="21" t="str">
        <f>IF(Data!P746&gt;0,Data!P746-4,"")</f>
        <v/>
      </c>
      <c r="Q746" s="21" t="str">
        <f>IF(Data!Q746&gt;0,4-Data!Q746,"")</f>
        <v/>
      </c>
      <c r="R746" s="21" t="str">
        <f>IF(Data!R746&gt;0,4-Data!R746,"")</f>
        <v/>
      </c>
      <c r="S746" s="21" t="str">
        <f>IF(Data!S746&gt;0,4-Data!S746,"")</f>
        <v/>
      </c>
      <c r="T746" s="21" t="str">
        <f>IF(Data!T746&gt;0,Data!T746-4,"")</f>
        <v/>
      </c>
      <c r="U746" s="21" t="str">
        <f>IF(Data!U746&gt;0,4-Data!U746,"")</f>
        <v/>
      </c>
      <c r="V746" s="21" t="str">
        <f>IF(Data!V746&gt;0,Data!V746-4,"")</f>
        <v/>
      </c>
      <c r="W746" s="21" t="str">
        <f>IF(Data!W746&gt;0,4-Data!W746,"")</f>
        <v/>
      </c>
      <c r="X746" s="21" t="str">
        <f>IF(Data!X746&gt;0,4-Data!X746,"")</f>
        <v/>
      </c>
      <c r="Y746" s="21" t="str">
        <f>IF(Data!Y746&gt;0,4-Data!Y746,"")</f>
        <v/>
      </c>
      <c r="Z746" s="21" t="str">
        <f>IF(Data!Z746&gt;0,Data!Z746-4,"")</f>
        <v/>
      </c>
      <c r="AC746" s="39" t="str">
        <f t="shared" si="1"/>
        <v/>
      </c>
      <c r="AD746" s="39" t="str">
        <f t="shared" si="2"/>
        <v/>
      </c>
      <c r="AE746" s="39" t="str">
        <f t="shared" si="3"/>
        <v/>
      </c>
      <c r="AF746" s="39" t="str">
        <f t="shared" si="4"/>
        <v/>
      </c>
      <c r="AG746" s="39" t="str">
        <f t="shared" si="5"/>
        <v/>
      </c>
      <c r="AH746" s="39" t="str">
        <f t="shared" si="6"/>
        <v/>
      </c>
    </row>
    <row r="747" ht="14.25" customHeight="1">
      <c r="A747" s="21" t="str">
        <f>IF(Data!A747&gt;0,Data!A747-4,"")</f>
        <v/>
      </c>
      <c r="B747" s="21" t="str">
        <f>IF(Data!B747&gt;0,Data!B747-4,"")</f>
        <v/>
      </c>
      <c r="C747" s="21" t="str">
        <f>IF(Data!C747&gt;0,4-Data!C747,"")</f>
        <v/>
      </c>
      <c r="D747" s="21" t="str">
        <f>IF(Data!D747&gt;0,4-Data!D747,"")</f>
        <v/>
      </c>
      <c r="E747" s="21" t="str">
        <f>IF(Data!E747&gt;0,4-Data!E747,"")</f>
        <v/>
      </c>
      <c r="F747" s="21" t="str">
        <f>IF(Data!F747&gt;0,Data!F747-4,"")</f>
        <v/>
      </c>
      <c r="G747" s="21" t="str">
        <f>IF(Data!G747&gt;0,Data!G747-4,"")</f>
        <v/>
      </c>
      <c r="H747" s="21" t="str">
        <f>IF(Data!H747&gt;0,Data!H747-4,"")</f>
        <v/>
      </c>
      <c r="I747" s="21" t="str">
        <f>IF(Data!I747&gt;0,4-Data!I747,"")</f>
        <v/>
      </c>
      <c r="J747" s="21" t="str">
        <f>IF(Data!J747&gt;0,4-Data!J747,"")</f>
        <v/>
      </c>
      <c r="K747" s="21" t="str">
        <f>IF(Data!K747&gt;0,Data!K747-4,"")</f>
        <v/>
      </c>
      <c r="L747" s="21" t="str">
        <f>IF(Data!L747&gt;0,4-Data!L747,"")</f>
        <v/>
      </c>
      <c r="M747" s="21" t="str">
        <f>IF(Data!M747&gt;0,Data!M747-4,"")</f>
        <v/>
      </c>
      <c r="N747" s="21" t="str">
        <f>IF(Data!N747&gt;0,Data!N747-4,"")</f>
        <v/>
      </c>
      <c r="O747" s="21" t="str">
        <f>IF(Data!O747&gt;0,Data!O747-4,"")</f>
        <v/>
      </c>
      <c r="P747" s="21" t="str">
        <f>IF(Data!P747&gt;0,Data!P747-4,"")</f>
        <v/>
      </c>
      <c r="Q747" s="21" t="str">
        <f>IF(Data!Q747&gt;0,4-Data!Q747,"")</f>
        <v/>
      </c>
      <c r="R747" s="21" t="str">
        <f>IF(Data!R747&gt;0,4-Data!R747,"")</f>
        <v/>
      </c>
      <c r="S747" s="21" t="str">
        <f>IF(Data!S747&gt;0,4-Data!S747,"")</f>
        <v/>
      </c>
      <c r="T747" s="21" t="str">
        <f>IF(Data!T747&gt;0,Data!T747-4,"")</f>
        <v/>
      </c>
      <c r="U747" s="21" t="str">
        <f>IF(Data!U747&gt;0,4-Data!U747,"")</f>
        <v/>
      </c>
      <c r="V747" s="21" t="str">
        <f>IF(Data!V747&gt;0,Data!V747-4,"")</f>
        <v/>
      </c>
      <c r="W747" s="21" t="str">
        <f>IF(Data!W747&gt;0,4-Data!W747,"")</f>
        <v/>
      </c>
      <c r="X747" s="21" t="str">
        <f>IF(Data!X747&gt;0,4-Data!X747,"")</f>
        <v/>
      </c>
      <c r="Y747" s="21" t="str">
        <f>IF(Data!Y747&gt;0,4-Data!Y747,"")</f>
        <v/>
      </c>
      <c r="Z747" s="21" t="str">
        <f>IF(Data!Z747&gt;0,Data!Z747-4,"")</f>
        <v/>
      </c>
      <c r="AC747" s="39" t="str">
        <f t="shared" si="1"/>
        <v/>
      </c>
      <c r="AD747" s="39" t="str">
        <f t="shared" si="2"/>
        <v/>
      </c>
      <c r="AE747" s="39" t="str">
        <f t="shared" si="3"/>
        <v/>
      </c>
      <c r="AF747" s="39" t="str">
        <f t="shared" si="4"/>
        <v/>
      </c>
      <c r="AG747" s="39" t="str">
        <f t="shared" si="5"/>
        <v/>
      </c>
      <c r="AH747" s="39" t="str">
        <f t="shared" si="6"/>
        <v/>
      </c>
    </row>
    <row r="748" ht="14.25" customHeight="1">
      <c r="A748" s="21" t="str">
        <f>IF(Data!A748&gt;0,Data!A748-4,"")</f>
        <v/>
      </c>
      <c r="B748" s="21" t="str">
        <f>IF(Data!B748&gt;0,Data!B748-4,"")</f>
        <v/>
      </c>
      <c r="C748" s="21" t="str">
        <f>IF(Data!C748&gt;0,4-Data!C748,"")</f>
        <v/>
      </c>
      <c r="D748" s="21" t="str">
        <f>IF(Data!D748&gt;0,4-Data!D748,"")</f>
        <v/>
      </c>
      <c r="E748" s="21" t="str">
        <f>IF(Data!E748&gt;0,4-Data!E748,"")</f>
        <v/>
      </c>
      <c r="F748" s="21" t="str">
        <f>IF(Data!F748&gt;0,Data!F748-4,"")</f>
        <v/>
      </c>
      <c r="G748" s="21" t="str">
        <f>IF(Data!G748&gt;0,Data!G748-4,"")</f>
        <v/>
      </c>
      <c r="H748" s="21" t="str">
        <f>IF(Data!H748&gt;0,Data!H748-4,"")</f>
        <v/>
      </c>
      <c r="I748" s="21" t="str">
        <f>IF(Data!I748&gt;0,4-Data!I748,"")</f>
        <v/>
      </c>
      <c r="J748" s="21" t="str">
        <f>IF(Data!J748&gt;0,4-Data!J748,"")</f>
        <v/>
      </c>
      <c r="K748" s="21" t="str">
        <f>IF(Data!K748&gt;0,Data!K748-4,"")</f>
        <v/>
      </c>
      <c r="L748" s="21" t="str">
        <f>IF(Data!L748&gt;0,4-Data!L748,"")</f>
        <v/>
      </c>
      <c r="M748" s="21" t="str">
        <f>IF(Data!M748&gt;0,Data!M748-4,"")</f>
        <v/>
      </c>
      <c r="N748" s="21" t="str">
        <f>IF(Data!N748&gt;0,Data!N748-4,"")</f>
        <v/>
      </c>
      <c r="O748" s="21" t="str">
        <f>IF(Data!O748&gt;0,Data!O748-4,"")</f>
        <v/>
      </c>
      <c r="P748" s="21" t="str">
        <f>IF(Data!P748&gt;0,Data!P748-4,"")</f>
        <v/>
      </c>
      <c r="Q748" s="21" t="str">
        <f>IF(Data!Q748&gt;0,4-Data!Q748,"")</f>
        <v/>
      </c>
      <c r="R748" s="21" t="str">
        <f>IF(Data!R748&gt;0,4-Data!R748,"")</f>
        <v/>
      </c>
      <c r="S748" s="21" t="str">
        <f>IF(Data!S748&gt;0,4-Data!S748,"")</f>
        <v/>
      </c>
      <c r="T748" s="21" t="str">
        <f>IF(Data!T748&gt;0,Data!T748-4,"")</f>
        <v/>
      </c>
      <c r="U748" s="21" t="str">
        <f>IF(Data!U748&gt;0,4-Data!U748,"")</f>
        <v/>
      </c>
      <c r="V748" s="21" t="str">
        <f>IF(Data!V748&gt;0,Data!V748-4,"")</f>
        <v/>
      </c>
      <c r="W748" s="21" t="str">
        <f>IF(Data!W748&gt;0,4-Data!W748,"")</f>
        <v/>
      </c>
      <c r="X748" s="21" t="str">
        <f>IF(Data!X748&gt;0,4-Data!X748,"")</f>
        <v/>
      </c>
      <c r="Y748" s="21" t="str">
        <f>IF(Data!Y748&gt;0,4-Data!Y748,"")</f>
        <v/>
      </c>
      <c r="Z748" s="21" t="str">
        <f>IF(Data!Z748&gt;0,Data!Z748-4,"")</f>
        <v/>
      </c>
      <c r="AC748" s="39" t="str">
        <f t="shared" si="1"/>
        <v/>
      </c>
      <c r="AD748" s="39" t="str">
        <f t="shared" si="2"/>
        <v/>
      </c>
      <c r="AE748" s="39" t="str">
        <f t="shared" si="3"/>
        <v/>
      </c>
      <c r="AF748" s="39" t="str">
        <f t="shared" si="4"/>
        <v/>
      </c>
      <c r="AG748" s="39" t="str">
        <f t="shared" si="5"/>
        <v/>
      </c>
      <c r="AH748" s="39" t="str">
        <f t="shared" si="6"/>
        <v/>
      </c>
    </row>
    <row r="749" ht="14.25" customHeight="1">
      <c r="A749" s="21" t="str">
        <f>IF(Data!A749&gt;0,Data!A749-4,"")</f>
        <v/>
      </c>
      <c r="B749" s="21" t="str">
        <f>IF(Data!B749&gt;0,Data!B749-4,"")</f>
        <v/>
      </c>
      <c r="C749" s="21" t="str">
        <f>IF(Data!C749&gt;0,4-Data!C749,"")</f>
        <v/>
      </c>
      <c r="D749" s="21" t="str">
        <f>IF(Data!D749&gt;0,4-Data!D749,"")</f>
        <v/>
      </c>
      <c r="E749" s="21" t="str">
        <f>IF(Data!E749&gt;0,4-Data!E749,"")</f>
        <v/>
      </c>
      <c r="F749" s="21" t="str">
        <f>IF(Data!F749&gt;0,Data!F749-4,"")</f>
        <v/>
      </c>
      <c r="G749" s="21" t="str">
        <f>IF(Data!G749&gt;0,Data!G749-4,"")</f>
        <v/>
      </c>
      <c r="H749" s="21" t="str">
        <f>IF(Data!H749&gt;0,Data!H749-4,"")</f>
        <v/>
      </c>
      <c r="I749" s="21" t="str">
        <f>IF(Data!I749&gt;0,4-Data!I749,"")</f>
        <v/>
      </c>
      <c r="J749" s="21" t="str">
        <f>IF(Data!J749&gt;0,4-Data!J749,"")</f>
        <v/>
      </c>
      <c r="K749" s="21" t="str">
        <f>IF(Data!K749&gt;0,Data!K749-4,"")</f>
        <v/>
      </c>
      <c r="L749" s="21" t="str">
        <f>IF(Data!L749&gt;0,4-Data!L749,"")</f>
        <v/>
      </c>
      <c r="M749" s="21" t="str">
        <f>IF(Data!M749&gt;0,Data!M749-4,"")</f>
        <v/>
      </c>
      <c r="N749" s="21" t="str">
        <f>IF(Data!N749&gt;0,Data!N749-4,"")</f>
        <v/>
      </c>
      <c r="O749" s="21" t="str">
        <f>IF(Data!O749&gt;0,Data!O749-4,"")</f>
        <v/>
      </c>
      <c r="P749" s="21" t="str">
        <f>IF(Data!P749&gt;0,Data!P749-4,"")</f>
        <v/>
      </c>
      <c r="Q749" s="21" t="str">
        <f>IF(Data!Q749&gt;0,4-Data!Q749,"")</f>
        <v/>
      </c>
      <c r="R749" s="21" t="str">
        <f>IF(Data!R749&gt;0,4-Data!R749,"")</f>
        <v/>
      </c>
      <c r="S749" s="21" t="str">
        <f>IF(Data!S749&gt;0,4-Data!S749,"")</f>
        <v/>
      </c>
      <c r="T749" s="21" t="str">
        <f>IF(Data!T749&gt;0,Data!T749-4,"")</f>
        <v/>
      </c>
      <c r="U749" s="21" t="str">
        <f>IF(Data!U749&gt;0,4-Data!U749,"")</f>
        <v/>
      </c>
      <c r="V749" s="21" t="str">
        <f>IF(Data!V749&gt;0,Data!V749-4,"")</f>
        <v/>
      </c>
      <c r="W749" s="21" t="str">
        <f>IF(Data!W749&gt;0,4-Data!W749,"")</f>
        <v/>
      </c>
      <c r="X749" s="21" t="str">
        <f>IF(Data!X749&gt;0,4-Data!X749,"")</f>
        <v/>
      </c>
      <c r="Y749" s="21" t="str">
        <f>IF(Data!Y749&gt;0,4-Data!Y749,"")</f>
        <v/>
      </c>
      <c r="Z749" s="21" t="str">
        <f>IF(Data!Z749&gt;0,Data!Z749-4,"")</f>
        <v/>
      </c>
      <c r="AC749" s="39" t="str">
        <f t="shared" si="1"/>
        <v/>
      </c>
      <c r="AD749" s="39" t="str">
        <f t="shared" si="2"/>
        <v/>
      </c>
      <c r="AE749" s="39" t="str">
        <f t="shared" si="3"/>
        <v/>
      </c>
      <c r="AF749" s="39" t="str">
        <f t="shared" si="4"/>
        <v/>
      </c>
      <c r="AG749" s="39" t="str">
        <f t="shared" si="5"/>
        <v/>
      </c>
      <c r="AH749" s="39" t="str">
        <f t="shared" si="6"/>
        <v/>
      </c>
    </row>
    <row r="750" ht="14.25" customHeight="1">
      <c r="A750" s="21" t="str">
        <f>IF(Data!A750&gt;0,Data!A750-4,"")</f>
        <v/>
      </c>
      <c r="B750" s="21" t="str">
        <f>IF(Data!B750&gt;0,Data!B750-4,"")</f>
        <v/>
      </c>
      <c r="C750" s="21" t="str">
        <f>IF(Data!C750&gt;0,4-Data!C750,"")</f>
        <v/>
      </c>
      <c r="D750" s="21" t="str">
        <f>IF(Data!D750&gt;0,4-Data!D750,"")</f>
        <v/>
      </c>
      <c r="E750" s="21" t="str">
        <f>IF(Data!E750&gt;0,4-Data!E750,"")</f>
        <v/>
      </c>
      <c r="F750" s="21" t="str">
        <f>IF(Data!F750&gt;0,Data!F750-4,"")</f>
        <v/>
      </c>
      <c r="G750" s="21" t="str">
        <f>IF(Data!G750&gt;0,Data!G750-4,"")</f>
        <v/>
      </c>
      <c r="H750" s="21" t="str">
        <f>IF(Data!H750&gt;0,Data!H750-4,"")</f>
        <v/>
      </c>
      <c r="I750" s="21" t="str">
        <f>IF(Data!I750&gt;0,4-Data!I750,"")</f>
        <v/>
      </c>
      <c r="J750" s="21" t="str">
        <f>IF(Data!J750&gt;0,4-Data!J750,"")</f>
        <v/>
      </c>
      <c r="K750" s="21" t="str">
        <f>IF(Data!K750&gt;0,Data!K750-4,"")</f>
        <v/>
      </c>
      <c r="L750" s="21" t="str">
        <f>IF(Data!L750&gt;0,4-Data!L750,"")</f>
        <v/>
      </c>
      <c r="M750" s="21" t="str">
        <f>IF(Data!M750&gt;0,Data!M750-4,"")</f>
        <v/>
      </c>
      <c r="N750" s="21" t="str">
        <f>IF(Data!N750&gt;0,Data!N750-4,"")</f>
        <v/>
      </c>
      <c r="O750" s="21" t="str">
        <f>IF(Data!O750&gt;0,Data!O750-4,"")</f>
        <v/>
      </c>
      <c r="P750" s="21" t="str">
        <f>IF(Data!P750&gt;0,Data!P750-4,"")</f>
        <v/>
      </c>
      <c r="Q750" s="21" t="str">
        <f>IF(Data!Q750&gt;0,4-Data!Q750,"")</f>
        <v/>
      </c>
      <c r="R750" s="21" t="str">
        <f>IF(Data!R750&gt;0,4-Data!R750,"")</f>
        <v/>
      </c>
      <c r="S750" s="21" t="str">
        <f>IF(Data!S750&gt;0,4-Data!S750,"")</f>
        <v/>
      </c>
      <c r="T750" s="21" t="str">
        <f>IF(Data!T750&gt;0,Data!T750-4,"")</f>
        <v/>
      </c>
      <c r="U750" s="21" t="str">
        <f>IF(Data!U750&gt;0,4-Data!U750,"")</f>
        <v/>
      </c>
      <c r="V750" s="21" t="str">
        <f>IF(Data!V750&gt;0,Data!V750-4,"")</f>
        <v/>
      </c>
      <c r="W750" s="21" t="str">
        <f>IF(Data!W750&gt;0,4-Data!W750,"")</f>
        <v/>
      </c>
      <c r="X750" s="21" t="str">
        <f>IF(Data!X750&gt;0,4-Data!X750,"")</f>
        <v/>
      </c>
      <c r="Y750" s="21" t="str">
        <f>IF(Data!Y750&gt;0,4-Data!Y750,"")</f>
        <v/>
      </c>
      <c r="Z750" s="21" t="str">
        <f>IF(Data!Z750&gt;0,Data!Z750-4,"")</f>
        <v/>
      </c>
      <c r="AC750" s="39" t="str">
        <f t="shared" si="1"/>
        <v/>
      </c>
      <c r="AD750" s="39" t="str">
        <f t="shared" si="2"/>
        <v/>
      </c>
      <c r="AE750" s="39" t="str">
        <f t="shared" si="3"/>
        <v/>
      </c>
      <c r="AF750" s="39" t="str">
        <f t="shared" si="4"/>
        <v/>
      </c>
      <c r="AG750" s="39" t="str">
        <f t="shared" si="5"/>
        <v/>
      </c>
      <c r="AH750" s="39" t="str">
        <f t="shared" si="6"/>
        <v/>
      </c>
    </row>
    <row r="751" ht="14.25" customHeight="1">
      <c r="A751" s="21" t="str">
        <f>IF(Data!A751&gt;0,Data!A751-4,"")</f>
        <v/>
      </c>
      <c r="B751" s="21" t="str">
        <f>IF(Data!B751&gt;0,Data!B751-4,"")</f>
        <v/>
      </c>
      <c r="C751" s="21" t="str">
        <f>IF(Data!C751&gt;0,4-Data!C751,"")</f>
        <v/>
      </c>
      <c r="D751" s="21" t="str">
        <f>IF(Data!D751&gt;0,4-Data!D751,"")</f>
        <v/>
      </c>
      <c r="E751" s="21" t="str">
        <f>IF(Data!E751&gt;0,4-Data!E751,"")</f>
        <v/>
      </c>
      <c r="F751" s="21" t="str">
        <f>IF(Data!F751&gt;0,Data!F751-4,"")</f>
        <v/>
      </c>
      <c r="G751" s="21" t="str">
        <f>IF(Data!G751&gt;0,Data!G751-4,"")</f>
        <v/>
      </c>
      <c r="H751" s="21" t="str">
        <f>IF(Data!H751&gt;0,Data!H751-4,"")</f>
        <v/>
      </c>
      <c r="I751" s="21" t="str">
        <f>IF(Data!I751&gt;0,4-Data!I751,"")</f>
        <v/>
      </c>
      <c r="J751" s="21" t="str">
        <f>IF(Data!J751&gt;0,4-Data!J751,"")</f>
        <v/>
      </c>
      <c r="K751" s="21" t="str">
        <f>IF(Data!K751&gt;0,Data!K751-4,"")</f>
        <v/>
      </c>
      <c r="L751" s="21" t="str">
        <f>IF(Data!L751&gt;0,4-Data!L751,"")</f>
        <v/>
      </c>
      <c r="M751" s="21" t="str">
        <f>IF(Data!M751&gt;0,Data!M751-4,"")</f>
        <v/>
      </c>
      <c r="N751" s="21" t="str">
        <f>IF(Data!N751&gt;0,Data!N751-4,"")</f>
        <v/>
      </c>
      <c r="O751" s="21" t="str">
        <f>IF(Data!O751&gt;0,Data!O751-4,"")</f>
        <v/>
      </c>
      <c r="P751" s="21" t="str">
        <f>IF(Data!P751&gt;0,Data!P751-4,"")</f>
        <v/>
      </c>
      <c r="Q751" s="21" t="str">
        <f>IF(Data!Q751&gt;0,4-Data!Q751,"")</f>
        <v/>
      </c>
      <c r="R751" s="21" t="str">
        <f>IF(Data!R751&gt;0,4-Data!R751,"")</f>
        <v/>
      </c>
      <c r="S751" s="21" t="str">
        <f>IF(Data!S751&gt;0,4-Data!S751,"")</f>
        <v/>
      </c>
      <c r="T751" s="21" t="str">
        <f>IF(Data!T751&gt;0,Data!T751-4,"")</f>
        <v/>
      </c>
      <c r="U751" s="21" t="str">
        <f>IF(Data!U751&gt;0,4-Data!U751,"")</f>
        <v/>
      </c>
      <c r="V751" s="21" t="str">
        <f>IF(Data!V751&gt;0,Data!V751-4,"")</f>
        <v/>
      </c>
      <c r="W751" s="21" t="str">
        <f>IF(Data!W751&gt;0,4-Data!W751,"")</f>
        <v/>
      </c>
      <c r="X751" s="21" t="str">
        <f>IF(Data!X751&gt;0,4-Data!X751,"")</f>
        <v/>
      </c>
      <c r="Y751" s="21" t="str">
        <f>IF(Data!Y751&gt;0,4-Data!Y751,"")</f>
        <v/>
      </c>
      <c r="Z751" s="21" t="str">
        <f>IF(Data!Z751&gt;0,Data!Z751-4,"")</f>
        <v/>
      </c>
      <c r="AC751" s="39" t="str">
        <f t="shared" si="1"/>
        <v/>
      </c>
      <c r="AD751" s="39" t="str">
        <f t="shared" si="2"/>
        <v/>
      </c>
      <c r="AE751" s="39" t="str">
        <f t="shared" si="3"/>
        <v/>
      </c>
      <c r="AF751" s="39" t="str">
        <f t="shared" si="4"/>
        <v/>
      </c>
      <c r="AG751" s="39" t="str">
        <f t="shared" si="5"/>
        <v/>
      </c>
      <c r="AH751" s="39" t="str">
        <f t="shared" si="6"/>
        <v/>
      </c>
    </row>
    <row r="752" ht="14.25" customHeight="1">
      <c r="A752" s="21" t="str">
        <f>IF(Data!A752&gt;0,Data!A752-4,"")</f>
        <v/>
      </c>
      <c r="B752" s="21" t="str">
        <f>IF(Data!B752&gt;0,Data!B752-4,"")</f>
        <v/>
      </c>
      <c r="C752" s="21" t="str">
        <f>IF(Data!C752&gt;0,4-Data!C752,"")</f>
        <v/>
      </c>
      <c r="D752" s="21" t="str">
        <f>IF(Data!D752&gt;0,4-Data!D752,"")</f>
        <v/>
      </c>
      <c r="E752" s="21" t="str">
        <f>IF(Data!E752&gt;0,4-Data!E752,"")</f>
        <v/>
      </c>
      <c r="F752" s="21" t="str">
        <f>IF(Data!F752&gt;0,Data!F752-4,"")</f>
        <v/>
      </c>
      <c r="G752" s="21" t="str">
        <f>IF(Data!G752&gt;0,Data!G752-4,"")</f>
        <v/>
      </c>
      <c r="H752" s="21" t="str">
        <f>IF(Data!H752&gt;0,Data!H752-4,"")</f>
        <v/>
      </c>
      <c r="I752" s="21" t="str">
        <f>IF(Data!I752&gt;0,4-Data!I752,"")</f>
        <v/>
      </c>
      <c r="J752" s="21" t="str">
        <f>IF(Data!J752&gt;0,4-Data!J752,"")</f>
        <v/>
      </c>
      <c r="K752" s="21" t="str">
        <f>IF(Data!K752&gt;0,Data!K752-4,"")</f>
        <v/>
      </c>
      <c r="L752" s="21" t="str">
        <f>IF(Data!L752&gt;0,4-Data!L752,"")</f>
        <v/>
      </c>
      <c r="M752" s="21" t="str">
        <f>IF(Data!M752&gt;0,Data!M752-4,"")</f>
        <v/>
      </c>
      <c r="N752" s="21" t="str">
        <f>IF(Data!N752&gt;0,Data!N752-4,"")</f>
        <v/>
      </c>
      <c r="O752" s="21" t="str">
        <f>IF(Data!O752&gt;0,Data!O752-4,"")</f>
        <v/>
      </c>
      <c r="P752" s="21" t="str">
        <f>IF(Data!P752&gt;0,Data!P752-4,"")</f>
        <v/>
      </c>
      <c r="Q752" s="21" t="str">
        <f>IF(Data!Q752&gt;0,4-Data!Q752,"")</f>
        <v/>
      </c>
      <c r="R752" s="21" t="str">
        <f>IF(Data!R752&gt;0,4-Data!R752,"")</f>
        <v/>
      </c>
      <c r="S752" s="21" t="str">
        <f>IF(Data!S752&gt;0,4-Data!S752,"")</f>
        <v/>
      </c>
      <c r="T752" s="21" t="str">
        <f>IF(Data!T752&gt;0,Data!T752-4,"")</f>
        <v/>
      </c>
      <c r="U752" s="21" t="str">
        <f>IF(Data!U752&gt;0,4-Data!U752,"")</f>
        <v/>
      </c>
      <c r="V752" s="21" t="str">
        <f>IF(Data!V752&gt;0,Data!V752-4,"")</f>
        <v/>
      </c>
      <c r="W752" s="21" t="str">
        <f>IF(Data!W752&gt;0,4-Data!W752,"")</f>
        <v/>
      </c>
      <c r="X752" s="21" t="str">
        <f>IF(Data!X752&gt;0,4-Data!X752,"")</f>
        <v/>
      </c>
      <c r="Y752" s="21" t="str">
        <f>IF(Data!Y752&gt;0,4-Data!Y752,"")</f>
        <v/>
      </c>
      <c r="Z752" s="21" t="str">
        <f>IF(Data!Z752&gt;0,Data!Z752-4,"")</f>
        <v/>
      </c>
      <c r="AC752" s="39" t="str">
        <f t="shared" si="1"/>
        <v/>
      </c>
      <c r="AD752" s="39" t="str">
        <f t="shared" si="2"/>
        <v/>
      </c>
      <c r="AE752" s="39" t="str">
        <f t="shared" si="3"/>
        <v/>
      </c>
      <c r="AF752" s="39" t="str">
        <f t="shared" si="4"/>
        <v/>
      </c>
      <c r="AG752" s="39" t="str">
        <f t="shared" si="5"/>
        <v/>
      </c>
      <c r="AH752" s="39" t="str">
        <f t="shared" si="6"/>
        <v/>
      </c>
    </row>
    <row r="753" ht="14.25" customHeight="1">
      <c r="A753" s="21" t="str">
        <f>IF(Data!A753&gt;0,Data!A753-4,"")</f>
        <v/>
      </c>
      <c r="B753" s="21" t="str">
        <f>IF(Data!B753&gt;0,Data!B753-4,"")</f>
        <v/>
      </c>
      <c r="C753" s="21" t="str">
        <f>IF(Data!C753&gt;0,4-Data!C753,"")</f>
        <v/>
      </c>
      <c r="D753" s="21" t="str">
        <f>IF(Data!D753&gt;0,4-Data!D753,"")</f>
        <v/>
      </c>
      <c r="E753" s="21" t="str">
        <f>IF(Data!E753&gt;0,4-Data!E753,"")</f>
        <v/>
      </c>
      <c r="F753" s="21" t="str">
        <f>IF(Data!F753&gt;0,Data!F753-4,"")</f>
        <v/>
      </c>
      <c r="G753" s="21" t="str">
        <f>IF(Data!G753&gt;0,Data!G753-4,"")</f>
        <v/>
      </c>
      <c r="H753" s="21" t="str">
        <f>IF(Data!H753&gt;0,Data!H753-4,"")</f>
        <v/>
      </c>
      <c r="I753" s="21" t="str">
        <f>IF(Data!I753&gt;0,4-Data!I753,"")</f>
        <v/>
      </c>
      <c r="J753" s="21" t="str">
        <f>IF(Data!J753&gt;0,4-Data!J753,"")</f>
        <v/>
      </c>
      <c r="K753" s="21" t="str">
        <f>IF(Data!K753&gt;0,Data!K753-4,"")</f>
        <v/>
      </c>
      <c r="L753" s="21" t="str">
        <f>IF(Data!L753&gt;0,4-Data!L753,"")</f>
        <v/>
      </c>
      <c r="M753" s="21" t="str">
        <f>IF(Data!M753&gt;0,Data!M753-4,"")</f>
        <v/>
      </c>
      <c r="N753" s="21" t="str">
        <f>IF(Data!N753&gt;0,Data!N753-4,"")</f>
        <v/>
      </c>
      <c r="O753" s="21" t="str">
        <f>IF(Data!O753&gt;0,Data!O753-4,"")</f>
        <v/>
      </c>
      <c r="P753" s="21" t="str">
        <f>IF(Data!P753&gt;0,Data!P753-4,"")</f>
        <v/>
      </c>
      <c r="Q753" s="21" t="str">
        <f>IF(Data!Q753&gt;0,4-Data!Q753,"")</f>
        <v/>
      </c>
      <c r="R753" s="21" t="str">
        <f>IF(Data!R753&gt;0,4-Data!R753,"")</f>
        <v/>
      </c>
      <c r="S753" s="21" t="str">
        <f>IF(Data!S753&gt;0,4-Data!S753,"")</f>
        <v/>
      </c>
      <c r="T753" s="21" t="str">
        <f>IF(Data!T753&gt;0,Data!T753-4,"")</f>
        <v/>
      </c>
      <c r="U753" s="21" t="str">
        <f>IF(Data!U753&gt;0,4-Data!U753,"")</f>
        <v/>
      </c>
      <c r="V753" s="21" t="str">
        <f>IF(Data!V753&gt;0,Data!V753-4,"")</f>
        <v/>
      </c>
      <c r="W753" s="21" t="str">
        <f>IF(Data!W753&gt;0,4-Data!W753,"")</f>
        <v/>
      </c>
      <c r="X753" s="21" t="str">
        <f>IF(Data!X753&gt;0,4-Data!X753,"")</f>
        <v/>
      </c>
      <c r="Y753" s="21" t="str">
        <f>IF(Data!Y753&gt;0,4-Data!Y753,"")</f>
        <v/>
      </c>
      <c r="Z753" s="21" t="str">
        <f>IF(Data!Z753&gt;0,Data!Z753-4,"")</f>
        <v/>
      </c>
      <c r="AC753" s="39" t="str">
        <f t="shared" si="1"/>
        <v/>
      </c>
      <c r="AD753" s="39" t="str">
        <f t="shared" si="2"/>
        <v/>
      </c>
      <c r="AE753" s="39" t="str">
        <f t="shared" si="3"/>
        <v/>
      </c>
      <c r="AF753" s="39" t="str">
        <f t="shared" si="4"/>
        <v/>
      </c>
      <c r="AG753" s="39" t="str">
        <f t="shared" si="5"/>
        <v/>
      </c>
      <c r="AH753" s="39" t="str">
        <f t="shared" si="6"/>
        <v/>
      </c>
    </row>
    <row r="754" ht="14.25" customHeight="1">
      <c r="A754" s="21" t="str">
        <f>IF(Data!A754&gt;0,Data!A754-4,"")</f>
        <v/>
      </c>
      <c r="B754" s="21" t="str">
        <f>IF(Data!B754&gt;0,Data!B754-4,"")</f>
        <v/>
      </c>
      <c r="C754" s="21" t="str">
        <f>IF(Data!C754&gt;0,4-Data!C754,"")</f>
        <v/>
      </c>
      <c r="D754" s="21" t="str">
        <f>IF(Data!D754&gt;0,4-Data!D754,"")</f>
        <v/>
      </c>
      <c r="E754" s="21" t="str">
        <f>IF(Data!E754&gt;0,4-Data!E754,"")</f>
        <v/>
      </c>
      <c r="F754" s="21" t="str">
        <f>IF(Data!F754&gt;0,Data!F754-4,"")</f>
        <v/>
      </c>
      <c r="G754" s="21" t="str">
        <f>IF(Data!G754&gt;0,Data!G754-4,"")</f>
        <v/>
      </c>
      <c r="H754" s="21" t="str">
        <f>IF(Data!H754&gt;0,Data!H754-4,"")</f>
        <v/>
      </c>
      <c r="I754" s="21" t="str">
        <f>IF(Data!I754&gt;0,4-Data!I754,"")</f>
        <v/>
      </c>
      <c r="J754" s="21" t="str">
        <f>IF(Data!J754&gt;0,4-Data!J754,"")</f>
        <v/>
      </c>
      <c r="K754" s="21" t="str">
        <f>IF(Data!K754&gt;0,Data!K754-4,"")</f>
        <v/>
      </c>
      <c r="L754" s="21" t="str">
        <f>IF(Data!L754&gt;0,4-Data!L754,"")</f>
        <v/>
      </c>
      <c r="M754" s="21" t="str">
        <f>IF(Data!M754&gt;0,Data!M754-4,"")</f>
        <v/>
      </c>
      <c r="N754" s="21" t="str">
        <f>IF(Data!N754&gt;0,Data!N754-4,"")</f>
        <v/>
      </c>
      <c r="O754" s="21" t="str">
        <f>IF(Data!O754&gt;0,Data!O754-4,"")</f>
        <v/>
      </c>
      <c r="P754" s="21" t="str">
        <f>IF(Data!P754&gt;0,Data!P754-4,"")</f>
        <v/>
      </c>
      <c r="Q754" s="21" t="str">
        <f>IF(Data!Q754&gt;0,4-Data!Q754,"")</f>
        <v/>
      </c>
      <c r="R754" s="21" t="str">
        <f>IF(Data!R754&gt;0,4-Data!R754,"")</f>
        <v/>
      </c>
      <c r="S754" s="21" t="str">
        <f>IF(Data!S754&gt;0,4-Data!S754,"")</f>
        <v/>
      </c>
      <c r="T754" s="21" t="str">
        <f>IF(Data!T754&gt;0,Data!T754-4,"")</f>
        <v/>
      </c>
      <c r="U754" s="21" t="str">
        <f>IF(Data!U754&gt;0,4-Data!U754,"")</f>
        <v/>
      </c>
      <c r="V754" s="21" t="str">
        <f>IF(Data!V754&gt;0,Data!V754-4,"")</f>
        <v/>
      </c>
      <c r="W754" s="21" t="str">
        <f>IF(Data!W754&gt;0,4-Data!W754,"")</f>
        <v/>
      </c>
      <c r="X754" s="21" t="str">
        <f>IF(Data!X754&gt;0,4-Data!X754,"")</f>
        <v/>
      </c>
      <c r="Y754" s="21" t="str">
        <f>IF(Data!Y754&gt;0,4-Data!Y754,"")</f>
        <v/>
      </c>
      <c r="Z754" s="21" t="str">
        <f>IF(Data!Z754&gt;0,Data!Z754-4,"")</f>
        <v/>
      </c>
      <c r="AC754" s="39" t="str">
        <f t="shared" si="1"/>
        <v/>
      </c>
      <c r="AD754" s="39" t="str">
        <f t="shared" si="2"/>
        <v/>
      </c>
      <c r="AE754" s="39" t="str">
        <f t="shared" si="3"/>
        <v/>
      </c>
      <c r="AF754" s="39" t="str">
        <f t="shared" si="4"/>
        <v/>
      </c>
      <c r="AG754" s="39" t="str">
        <f t="shared" si="5"/>
        <v/>
      </c>
      <c r="AH754" s="39" t="str">
        <f t="shared" si="6"/>
        <v/>
      </c>
    </row>
    <row r="755" ht="14.25" customHeight="1">
      <c r="A755" s="21" t="str">
        <f>IF(Data!A755&gt;0,Data!A755-4,"")</f>
        <v/>
      </c>
      <c r="B755" s="21" t="str">
        <f>IF(Data!B755&gt;0,Data!B755-4,"")</f>
        <v/>
      </c>
      <c r="C755" s="21" t="str">
        <f>IF(Data!C755&gt;0,4-Data!C755,"")</f>
        <v/>
      </c>
      <c r="D755" s="21" t="str">
        <f>IF(Data!D755&gt;0,4-Data!D755,"")</f>
        <v/>
      </c>
      <c r="E755" s="21" t="str">
        <f>IF(Data!E755&gt;0,4-Data!E755,"")</f>
        <v/>
      </c>
      <c r="F755" s="21" t="str">
        <f>IF(Data!F755&gt;0,Data!F755-4,"")</f>
        <v/>
      </c>
      <c r="G755" s="21" t="str">
        <f>IF(Data!G755&gt;0,Data!G755-4,"")</f>
        <v/>
      </c>
      <c r="H755" s="21" t="str">
        <f>IF(Data!H755&gt;0,Data!H755-4,"")</f>
        <v/>
      </c>
      <c r="I755" s="21" t="str">
        <f>IF(Data!I755&gt;0,4-Data!I755,"")</f>
        <v/>
      </c>
      <c r="J755" s="21" t="str">
        <f>IF(Data!J755&gt;0,4-Data!J755,"")</f>
        <v/>
      </c>
      <c r="K755" s="21" t="str">
        <f>IF(Data!K755&gt;0,Data!K755-4,"")</f>
        <v/>
      </c>
      <c r="L755" s="21" t="str">
        <f>IF(Data!L755&gt;0,4-Data!L755,"")</f>
        <v/>
      </c>
      <c r="M755" s="21" t="str">
        <f>IF(Data!M755&gt;0,Data!M755-4,"")</f>
        <v/>
      </c>
      <c r="N755" s="21" t="str">
        <f>IF(Data!N755&gt;0,Data!N755-4,"")</f>
        <v/>
      </c>
      <c r="O755" s="21" t="str">
        <f>IF(Data!O755&gt;0,Data!O755-4,"")</f>
        <v/>
      </c>
      <c r="P755" s="21" t="str">
        <f>IF(Data!P755&gt;0,Data!P755-4,"")</f>
        <v/>
      </c>
      <c r="Q755" s="21" t="str">
        <f>IF(Data!Q755&gt;0,4-Data!Q755,"")</f>
        <v/>
      </c>
      <c r="R755" s="21" t="str">
        <f>IF(Data!R755&gt;0,4-Data!R755,"")</f>
        <v/>
      </c>
      <c r="S755" s="21" t="str">
        <f>IF(Data!S755&gt;0,4-Data!S755,"")</f>
        <v/>
      </c>
      <c r="T755" s="21" t="str">
        <f>IF(Data!T755&gt;0,Data!T755-4,"")</f>
        <v/>
      </c>
      <c r="U755" s="21" t="str">
        <f>IF(Data!U755&gt;0,4-Data!U755,"")</f>
        <v/>
      </c>
      <c r="V755" s="21" t="str">
        <f>IF(Data!V755&gt;0,Data!V755-4,"")</f>
        <v/>
      </c>
      <c r="W755" s="21" t="str">
        <f>IF(Data!W755&gt;0,4-Data!W755,"")</f>
        <v/>
      </c>
      <c r="X755" s="21" t="str">
        <f>IF(Data!X755&gt;0,4-Data!X755,"")</f>
        <v/>
      </c>
      <c r="Y755" s="21" t="str">
        <f>IF(Data!Y755&gt;0,4-Data!Y755,"")</f>
        <v/>
      </c>
      <c r="Z755" s="21" t="str">
        <f>IF(Data!Z755&gt;0,Data!Z755-4,"")</f>
        <v/>
      </c>
      <c r="AC755" s="39" t="str">
        <f t="shared" si="1"/>
        <v/>
      </c>
      <c r="AD755" s="39" t="str">
        <f t="shared" si="2"/>
        <v/>
      </c>
      <c r="AE755" s="39" t="str">
        <f t="shared" si="3"/>
        <v/>
      </c>
      <c r="AF755" s="39" t="str">
        <f t="shared" si="4"/>
        <v/>
      </c>
      <c r="AG755" s="39" t="str">
        <f t="shared" si="5"/>
        <v/>
      </c>
      <c r="AH755" s="39" t="str">
        <f t="shared" si="6"/>
        <v/>
      </c>
    </row>
    <row r="756" ht="14.25" customHeight="1">
      <c r="A756" s="21" t="str">
        <f>IF(Data!A756&gt;0,Data!A756-4,"")</f>
        <v/>
      </c>
      <c r="B756" s="21" t="str">
        <f>IF(Data!B756&gt;0,Data!B756-4,"")</f>
        <v/>
      </c>
      <c r="C756" s="21" t="str">
        <f>IF(Data!C756&gt;0,4-Data!C756,"")</f>
        <v/>
      </c>
      <c r="D756" s="21" t="str">
        <f>IF(Data!D756&gt;0,4-Data!D756,"")</f>
        <v/>
      </c>
      <c r="E756" s="21" t="str">
        <f>IF(Data!E756&gt;0,4-Data!E756,"")</f>
        <v/>
      </c>
      <c r="F756" s="21" t="str">
        <f>IF(Data!F756&gt;0,Data!F756-4,"")</f>
        <v/>
      </c>
      <c r="G756" s="21" t="str">
        <f>IF(Data!G756&gt;0,Data!G756-4,"")</f>
        <v/>
      </c>
      <c r="H756" s="21" t="str">
        <f>IF(Data!H756&gt;0,Data!H756-4,"")</f>
        <v/>
      </c>
      <c r="I756" s="21" t="str">
        <f>IF(Data!I756&gt;0,4-Data!I756,"")</f>
        <v/>
      </c>
      <c r="J756" s="21" t="str">
        <f>IF(Data!J756&gt;0,4-Data!J756,"")</f>
        <v/>
      </c>
      <c r="K756" s="21" t="str">
        <f>IF(Data!K756&gt;0,Data!K756-4,"")</f>
        <v/>
      </c>
      <c r="L756" s="21" t="str">
        <f>IF(Data!L756&gt;0,4-Data!L756,"")</f>
        <v/>
      </c>
      <c r="M756" s="21" t="str">
        <f>IF(Data!M756&gt;0,Data!M756-4,"")</f>
        <v/>
      </c>
      <c r="N756" s="21" t="str">
        <f>IF(Data!N756&gt;0,Data!N756-4,"")</f>
        <v/>
      </c>
      <c r="O756" s="21" t="str">
        <f>IF(Data!O756&gt;0,Data!O756-4,"")</f>
        <v/>
      </c>
      <c r="P756" s="21" t="str">
        <f>IF(Data!P756&gt;0,Data!P756-4,"")</f>
        <v/>
      </c>
      <c r="Q756" s="21" t="str">
        <f>IF(Data!Q756&gt;0,4-Data!Q756,"")</f>
        <v/>
      </c>
      <c r="R756" s="21" t="str">
        <f>IF(Data!R756&gt;0,4-Data!R756,"")</f>
        <v/>
      </c>
      <c r="S756" s="21" t="str">
        <f>IF(Data!S756&gt;0,4-Data!S756,"")</f>
        <v/>
      </c>
      <c r="T756" s="21" t="str">
        <f>IF(Data!T756&gt;0,Data!T756-4,"")</f>
        <v/>
      </c>
      <c r="U756" s="21" t="str">
        <f>IF(Data!U756&gt;0,4-Data!U756,"")</f>
        <v/>
      </c>
      <c r="V756" s="21" t="str">
        <f>IF(Data!V756&gt;0,Data!V756-4,"")</f>
        <v/>
      </c>
      <c r="W756" s="21" t="str">
        <f>IF(Data!W756&gt;0,4-Data!W756,"")</f>
        <v/>
      </c>
      <c r="X756" s="21" t="str">
        <f>IF(Data!X756&gt;0,4-Data!X756,"")</f>
        <v/>
      </c>
      <c r="Y756" s="21" t="str">
        <f>IF(Data!Y756&gt;0,4-Data!Y756,"")</f>
        <v/>
      </c>
      <c r="Z756" s="21" t="str">
        <f>IF(Data!Z756&gt;0,Data!Z756-4,"")</f>
        <v/>
      </c>
      <c r="AC756" s="39" t="str">
        <f t="shared" si="1"/>
        <v/>
      </c>
      <c r="AD756" s="39" t="str">
        <f t="shared" si="2"/>
        <v/>
      </c>
      <c r="AE756" s="39" t="str">
        <f t="shared" si="3"/>
        <v/>
      </c>
      <c r="AF756" s="39" t="str">
        <f t="shared" si="4"/>
        <v/>
      </c>
      <c r="AG756" s="39" t="str">
        <f t="shared" si="5"/>
        <v/>
      </c>
      <c r="AH756" s="39" t="str">
        <f t="shared" si="6"/>
        <v/>
      </c>
    </row>
    <row r="757" ht="14.25" customHeight="1">
      <c r="A757" s="21" t="str">
        <f>IF(Data!A757&gt;0,Data!A757-4,"")</f>
        <v/>
      </c>
      <c r="B757" s="21" t="str">
        <f>IF(Data!B757&gt;0,Data!B757-4,"")</f>
        <v/>
      </c>
      <c r="C757" s="21" t="str">
        <f>IF(Data!C757&gt;0,4-Data!C757,"")</f>
        <v/>
      </c>
      <c r="D757" s="21" t="str">
        <f>IF(Data!D757&gt;0,4-Data!D757,"")</f>
        <v/>
      </c>
      <c r="E757" s="21" t="str">
        <f>IF(Data!E757&gt;0,4-Data!E757,"")</f>
        <v/>
      </c>
      <c r="F757" s="21" t="str">
        <f>IF(Data!F757&gt;0,Data!F757-4,"")</f>
        <v/>
      </c>
      <c r="G757" s="21" t="str">
        <f>IF(Data!G757&gt;0,Data!G757-4,"")</f>
        <v/>
      </c>
      <c r="H757" s="21" t="str">
        <f>IF(Data!H757&gt;0,Data!H757-4,"")</f>
        <v/>
      </c>
      <c r="I757" s="21" t="str">
        <f>IF(Data!I757&gt;0,4-Data!I757,"")</f>
        <v/>
      </c>
      <c r="J757" s="21" t="str">
        <f>IF(Data!J757&gt;0,4-Data!J757,"")</f>
        <v/>
      </c>
      <c r="K757" s="21" t="str">
        <f>IF(Data!K757&gt;0,Data!K757-4,"")</f>
        <v/>
      </c>
      <c r="L757" s="21" t="str">
        <f>IF(Data!L757&gt;0,4-Data!L757,"")</f>
        <v/>
      </c>
      <c r="M757" s="21" t="str">
        <f>IF(Data!M757&gt;0,Data!M757-4,"")</f>
        <v/>
      </c>
      <c r="N757" s="21" t="str">
        <f>IF(Data!N757&gt;0,Data!N757-4,"")</f>
        <v/>
      </c>
      <c r="O757" s="21" t="str">
        <f>IF(Data!O757&gt;0,Data!O757-4,"")</f>
        <v/>
      </c>
      <c r="P757" s="21" t="str">
        <f>IF(Data!P757&gt;0,Data!P757-4,"")</f>
        <v/>
      </c>
      <c r="Q757" s="21" t="str">
        <f>IF(Data!Q757&gt;0,4-Data!Q757,"")</f>
        <v/>
      </c>
      <c r="R757" s="21" t="str">
        <f>IF(Data!R757&gt;0,4-Data!R757,"")</f>
        <v/>
      </c>
      <c r="S757" s="21" t="str">
        <f>IF(Data!S757&gt;0,4-Data!S757,"")</f>
        <v/>
      </c>
      <c r="T757" s="21" t="str">
        <f>IF(Data!T757&gt;0,Data!T757-4,"")</f>
        <v/>
      </c>
      <c r="U757" s="21" t="str">
        <f>IF(Data!U757&gt;0,4-Data!U757,"")</f>
        <v/>
      </c>
      <c r="V757" s="21" t="str">
        <f>IF(Data!V757&gt;0,Data!V757-4,"")</f>
        <v/>
      </c>
      <c r="W757" s="21" t="str">
        <f>IF(Data!W757&gt;0,4-Data!W757,"")</f>
        <v/>
      </c>
      <c r="X757" s="21" t="str">
        <f>IF(Data!X757&gt;0,4-Data!X757,"")</f>
        <v/>
      </c>
      <c r="Y757" s="21" t="str">
        <f>IF(Data!Y757&gt;0,4-Data!Y757,"")</f>
        <v/>
      </c>
      <c r="Z757" s="21" t="str">
        <f>IF(Data!Z757&gt;0,Data!Z757-4,"")</f>
        <v/>
      </c>
      <c r="AC757" s="39" t="str">
        <f t="shared" si="1"/>
        <v/>
      </c>
      <c r="AD757" s="39" t="str">
        <f t="shared" si="2"/>
        <v/>
      </c>
      <c r="AE757" s="39" t="str">
        <f t="shared" si="3"/>
        <v/>
      </c>
      <c r="AF757" s="39" t="str">
        <f t="shared" si="4"/>
        <v/>
      </c>
      <c r="AG757" s="39" t="str">
        <f t="shared" si="5"/>
        <v/>
      </c>
      <c r="AH757" s="39" t="str">
        <f t="shared" si="6"/>
        <v/>
      </c>
    </row>
    <row r="758" ht="14.25" customHeight="1">
      <c r="A758" s="21" t="str">
        <f>IF(Data!A758&gt;0,Data!A758-4,"")</f>
        <v/>
      </c>
      <c r="B758" s="21" t="str">
        <f>IF(Data!B758&gt;0,Data!B758-4,"")</f>
        <v/>
      </c>
      <c r="C758" s="21" t="str">
        <f>IF(Data!C758&gt;0,4-Data!C758,"")</f>
        <v/>
      </c>
      <c r="D758" s="21" t="str">
        <f>IF(Data!D758&gt;0,4-Data!D758,"")</f>
        <v/>
      </c>
      <c r="E758" s="21" t="str">
        <f>IF(Data!E758&gt;0,4-Data!E758,"")</f>
        <v/>
      </c>
      <c r="F758" s="21" t="str">
        <f>IF(Data!F758&gt;0,Data!F758-4,"")</f>
        <v/>
      </c>
      <c r="G758" s="21" t="str">
        <f>IF(Data!G758&gt;0,Data!G758-4,"")</f>
        <v/>
      </c>
      <c r="H758" s="21" t="str">
        <f>IF(Data!H758&gt;0,Data!H758-4,"")</f>
        <v/>
      </c>
      <c r="I758" s="21" t="str">
        <f>IF(Data!I758&gt;0,4-Data!I758,"")</f>
        <v/>
      </c>
      <c r="J758" s="21" t="str">
        <f>IF(Data!J758&gt;0,4-Data!J758,"")</f>
        <v/>
      </c>
      <c r="K758" s="21" t="str">
        <f>IF(Data!K758&gt;0,Data!K758-4,"")</f>
        <v/>
      </c>
      <c r="L758" s="21" t="str">
        <f>IF(Data!L758&gt;0,4-Data!L758,"")</f>
        <v/>
      </c>
      <c r="M758" s="21" t="str">
        <f>IF(Data!M758&gt;0,Data!M758-4,"")</f>
        <v/>
      </c>
      <c r="N758" s="21" t="str">
        <f>IF(Data!N758&gt;0,Data!N758-4,"")</f>
        <v/>
      </c>
      <c r="O758" s="21" t="str">
        <f>IF(Data!O758&gt;0,Data!O758-4,"")</f>
        <v/>
      </c>
      <c r="P758" s="21" t="str">
        <f>IF(Data!P758&gt;0,Data!P758-4,"")</f>
        <v/>
      </c>
      <c r="Q758" s="21" t="str">
        <f>IF(Data!Q758&gt;0,4-Data!Q758,"")</f>
        <v/>
      </c>
      <c r="R758" s="21" t="str">
        <f>IF(Data!R758&gt;0,4-Data!R758,"")</f>
        <v/>
      </c>
      <c r="S758" s="21" t="str">
        <f>IF(Data!S758&gt;0,4-Data!S758,"")</f>
        <v/>
      </c>
      <c r="T758" s="21" t="str">
        <f>IF(Data!T758&gt;0,Data!T758-4,"")</f>
        <v/>
      </c>
      <c r="U758" s="21" t="str">
        <f>IF(Data!U758&gt;0,4-Data!U758,"")</f>
        <v/>
      </c>
      <c r="V758" s="21" t="str">
        <f>IF(Data!V758&gt;0,Data!V758-4,"")</f>
        <v/>
      </c>
      <c r="W758" s="21" t="str">
        <f>IF(Data!W758&gt;0,4-Data!W758,"")</f>
        <v/>
      </c>
      <c r="X758" s="21" t="str">
        <f>IF(Data!X758&gt;0,4-Data!X758,"")</f>
        <v/>
      </c>
      <c r="Y758" s="21" t="str">
        <f>IF(Data!Y758&gt;0,4-Data!Y758,"")</f>
        <v/>
      </c>
      <c r="Z758" s="21" t="str">
        <f>IF(Data!Z758&gt;0,Data!Z758-4,"")</f>
        <v/>
      </c>
      <c r="AC758" s="39" t="str">
        <f t="shared" si="1"/>
        <v/>
      </c>
      <c r="AD758" s="39" t="str">
        <f t="shared" si="2"/>
        <v/>
      </c>
      <c r="AE758" s="39" t="str">
        <f t="shared" si="3"/>
        <v/>
      </c>
      <c r="AF758" s="39" t="str">
        <f t="shared" si="4"/>
        <v/>
      </c>
      <c r="AG758" s="39" t="str">
        <f t="shared" si="5"/>
        <v/>
      </c>
      <c r="AH758" s="39" t="str">
        <f t="shared" si="6"/>
        <v/>
      </c>
    </row>
    <row r="759" ht="14.25" customHeight="1">
      <c r="A759" s="21" t="str">
        <f>IF(Data!A759&gt;0,Data!A759-4,"")</f>
        <v/>
      </c>
      <c r="B759" s="21" t="str">
        <f>IF(Data!B759&gt;0,Data!B759-4,"")</f>
        <v/>
      </c>
      <c r="C759" s="21" t="str">
        <f>IF(Data!C759&gt;0,4-Data!C759,"")</f>
        <v/>
      </c>
      <c r="D759" s="21" t="str">
        <f>IF(Data!D759&gt;0,4-Data!D759,"")</f>
        <v/>
      </c>
      <c r="E759" s="21" t="str">
        <f>IF(Data!E759&gt;0,4-Data!E759,"")</f>
        <v/>
      </c>
      <c r="F759" s="21" t="str">
        <f>IF(Data!F759&gt;0,Data!F759-4,"")</f>
        <v/>
      </c>
      <c r="G759" s="21" t="str">
        <f>IF(Data!G759&gt;0,Data!G759-4,"")</f>
        <v/>
      </c>
      <c r="H759" s="21" t="str">
        <f>IF(Data!H759&gt;0,Data!H759-4,"")</f>
        <v/>
      </c>
      <c r="I759" s="21" t="str">
        <f>IF(Data!I759&gt;0,4-Data!I759,"")</f>
        <v/>
      </c>
      <c r="J759" s="21" t="str">
        <f>IF(Data!J759&gt;0,4-Data!J759,"")</f>
        <v/>
      </c>
      <c r="K759" s="21" t="str">
        <f>IF(Data!K759&gt;0,Data!K759-4,"")</f>
        <v/>
      </c>
      <c r="L759" s="21" t="str">
        <f>IF(Data!L759&gt;0,4-Data!L759,"")</f>
        <v/>
      </c>
      <c r="M759" s="21" t="str">
        <f>IF(Data!M759&gt;0,Data!M759-4,"")</f>
        <v/>
      </c>
      <c r="N759" s="21" t="str">
        <f>IF(Data!N759&gt;0,Data!N759-4,"")</f>
        <v/>
      </c>
      <c r="O759" s="21" t="str">
        <f>IF(Data!O759&gt;0,Data!O759-4,"")</f>
        <v/>
      </c>
      <c r="P759" s="21" t="str">
        <f>IF(Data!P759&gt;0,Data!P759-4,"")</f>
        <v/>
      </c>
      <c r="Q759" s="21" t="str">
        <f>IF(Data!Q759&gt;0,4-Data!Q759,"")</f>
        <v/>
      </c>
      <c r="R759" s="21" t="str">
        <f>IF(Data!R759&gt;0,4-Data!R759,"")</f>
        <v/>
      </c>
      <c r="S759" s="21" t="str">
        <f>IF(Data!S759&gt;0,4-Data!S759,"")</f>
        <v/>
      </c>
      <c r="T759" s="21" t="str">
        <f>IF(Data!T759&gt;0,Data!T759-4,"")</f>
        <v/>
      </c>
      <c r="U759" s="21" t="str">
        <f>IF(Data!U759&gt;0,4-Data!U759,"")</f>
        <v/>
      </c>
      <c r="V759" s="21" t="str">
        <f>IF(Data!V759&gt;0,Data!V759-4,"")</f>
        <v/>
      </c>
      <c r="W759" s="21" t="str">
        <f>IF(Data!W759&gt;0,4-Data!W759,"")</f>
        <v/>
      </c>
      <c r="X759" s="21" t="str">
        <f>IF(Data!X759&gt;0,4-Data!X759,"")</f>
        <v/>
      </c>
      <c r="Y759" s="21" t="str">
        <f>IF(Data!Y759&gt;0,4-Data!Y759,"")</f>
        <v/>
      </c>
      <c r="Z759" s="21" t="str">
        <f>IF(Data!Z759&gt;0,Data!Z759-4,"")</f>
        <v/>
      </c>
      <c r="AC759" s="39" t="str">
        <f t="shared" si="1"/>
        <v/>
      </c>
      <c r="AD759" s="39" t="str">
        <f t="shared" si="2"/>
        <v/>
      </c>
      <c r="AE759" s="39" t="str">
        <f t="shared" si="3"/>
        <v/>
      </c>
      <c r="AF759" s="39" t="str">
        <f t="shared" si="4"/>
        <v/>
      </c>
      <c r="AG759" s="39" t="str">
        <f t="shared" si="5"/>
        <v/>
      </c>
      <c r="AH759" s="39" t="str">
        <f t="shared" si="6"/>
        <v/>
      </c>
    </row>
    <row r="760" ht="14.25" customHeight="1">
      <c r="A760" s="21" t="str">
        <f>IF(Data!A760&gt;0,Data!A760-4,"")</f>
        <v/>
      </c>
      <c r="B760" s="21" t="str">
        <f>IF(Data!B760&gt;0,Data!B760-4,"")</f>
        <v/>
      </c>
      <c r="C760" s="21" t="str">
        <f>IF(Data!C760&gt;0,4-Data!C760,"")</f>
        <v/>
      </c>
      <c r="D760" s="21" t="str">
        <f>IF(Data!D760&gt;0,4-Data!D760,"")</f>
        <v/>
      </c>
      <c r="E760" s="21" t="str">
        <f>IF(Data!E760&gt;0,4-Data!E760,"")</f>
        <v/>
      </c>
      <c r="F760" s="21" t="str">
        <f>IF(Data!F760&gt;0,Data!F760-4,"")</f>
        <v/>
      </c>
      <c r="G760" s="21" t="str">
        <f>IF(Data!G760&gt;0,Data!G760-4,"")</f>
        <v/>
      </c>
      <c r="H760" s="21" t="str">
        <f>IF(Data!H760&gt;0,Data!H760-4,"")</f>
        <v/>
      </c>
      <c r="I760" s="21" t="str">
        <f>IF(Data!I760&gt;0,4-Data!I760,"")</f>
        <v/>
      </c>
      <c r="J760" s="21" t="str">
        <f>IF(Data!J760&gt;0,4-Data!J760,"")</f>
        <v/>
      </c>
      <c r="K760" s="21" t="str">
        <f>IF(Data!K760&gt;0,Data!K760-4,"")</f>
        <v/>
      </c>
      <c r="L760" s="21" t="str">
        <f>IF(Data!L760&gt;0,4-Data!L760,"")</f>
        <v/>
      </c>
      <c r="M760" s="21" t="str">
        <f>IF(Data!M760&gt;0,Data!M760-4,"")</f>
        <v/>
      </c>
      <c r="N760" s="21" t="str">
        <f>IF(Data!N760&gt;0,Data!N760-4,"")</f>
        <v/>
      </c>
      <c r="O760" s="21" t="str">
        <f>IF(Data!O760&gt;0,Data!O760-4,"")</f>
        <v/>
      </c>
      <c r="P760" s="21" t="str">
        <f>IF(Data!P760&gt;0,Data!P760-4,"")</f>
        <v/>
      </c>
      <c r="Q760" s="21" t="str">
        <f>IF(Data!Q760&gt;0,4-Data!Q760,"")</f>
        <v/>
      </c>
      <c r="R760" s="21" t="str">
        <f>IF(Data!R760&gt;0,4-Data!R760,"")</f>
        <v/>
      </c>
      <c r="S760" s="21" t="str">
        <f>IF(Data!S760&gt;0,4-Data!S760,"")</f>
        <v/>
      </c>
      <c r="T760" s="21" t="str">
        <f>IF(Data!T760&gt;0,Data!T760-4,"")</f>
        <v/>
      </c>
      <c r="U760" s="21" t="str">
        <f>IF(Data!U760&gt;0,4-Data!U760,"")</f>
        <v/>
      </c>
      <c r="V760" s="21" t="str">
        <f>IF(Data!V760&gt;0,Data!V760-4,"")</f>
        <v/>
      </c>
      <c r="W760" s="21" t="str">
        <f>IF(Data!W760&gt;0,4-Data!W760,"")</f>
        <v/>
      </c>
      <c r="X760" s="21" t="str">
        <f>IF(Data!X760&gt;0,4-Data!X760,"")</f>
        <v/>
      </c>
      <c r="Y760" s="21" t="str">
        <f>IF(Data!Y760&gt;0,4-Data!Y760,"")</f>
        <v/>
      </c>
      <c r="Z760" s="21" t="str">
        <f>IF(Data!Z760&gt;0,Data!Z760-4,"")</f>
        <v/>
      </c>
      <c r="AC760" s="39" t="str">
        <f t="shared" si="1"/>
        <v/>
      </c>
      <c r="AD760" s="39" t="str">
        <f t="shared" si="2"/>
        <v/>
      </c>
      <c r="AE760" s="39" t="str">
        <f t="shared" si="3"/>
        <v/>
      </c>
      <c r="AF760" s="39" t="str">
        <f t="shared" si="4"/>
        <v/>
      </c>
      <c r="AG760" s="39" t="str">
        <f t="shared" si="5"/>
        <v/>
      </c>
      <c r="AH760" s="39" t="str">
        <f t="shared" si="6"/>
        <v/>
      </c>
    </row>
    <row r="761" ht="14.25" customHeight="1">
      <c r="A761" s="21" t="str">
        <f>IF(Data!A761&gt;0,Data!A761-4,"")</f>
        <v/>
      </c>
      <c r="B761" s="21" t="str">
        <f>IF(Data!B761&gt;0,Data!B761-4,"")</f>
        <v/>
      </c>
      <c r="C761" s="21" t="str">
        <f>IF(Data!C761&gt;0,4-Data!C761,"")</f>
        <v/>
      </c>
      <c r="D761" s="21" t="str">
        <f>IF(Data!D761&gt;0,4-Data!D761,"")</f>
        <v/>
      </c>
      <c r="E761" s="21" t="str">
        <f>IF(Data!E761&gt;0,4-Data!E761,"")</f>
        <v/>
      </c>
      <c r="F761" s="21" t="str">
        <f>IF(Data!F761&gt;0,Data!F761-4,"")</f>
        <v/>
      </c>
      <c r="G761" s="21" t="str">
        <f>IF(Data!G761&gt;0,Data!G761-4,"")</f>
        <v/>
      </c>
      <c r="H761" s="21" t="str">
        <f>IF(Data!H761&gt;0,Data!H761-4,"")</f>
        <v/>
      </c>
      <c r="I761" s="21" t="str">
        <f>IF(Data!I761&gt;0,4-Data!I761,"")</f>
        <v/>
      </c>
      <c r="J761" s="21" t="str">
        <f>IF(Data!J761&gt;0,4-Data!J761,"")</f>
        <v/>
      </c>
      <c r="K761" s="21" t="str">
        <f>IF(Data!K761&gt;0,Data!K761-4,"")</f>
        <v/>
      </c>
      <c r="L761" s="21" t="str">
        <f>IF(Data!L761&gt;0,4-Data!L761,"")</f>
        <v/>
      </c>
      <c r="M761" s="21" t="str">
        <f>IF(Data!M761&gt;0,Data!M761-4,"")</f>
        <v/>
      </c>
      <c r="N761" s="21" t="str">
        <f>IF(Data!N761&gt;0,Data!N761-4,"")</f>
        <v/>
      </c>
      <c r="O761" s="21" t="str">
        <f>IF(Data!O761&gt;0,Data!O761-4,"")</f>
        <v/>
      </c>
      <c r="P761" s="21" t="str">
        <f>IF(Data!P761&gt;0,Data!P761-4,"")</f>
        <v/>
      </c>
      <c r="Q761" s="21" t="str">
        <f>IF(Data!Q761&gt;0,4-Data!Q761,"")</f>
        <v/>
      </c>
      <c r="R761" s="21" t="str">
        <f>IF(Data!R761&gt;0,4-Data!R761,"")</f>
        <v/>
      </c>
      <c r="S761" s="21" t="str">
        <f>IF(Data!S761&gt;0,4-Data!S761,"")</f>
        <v/>
      </c>
      <c r="T761" s="21" t="str">
        <f>IF(Data!T761&gt;0,Data!T761-4,"")</f>
        <v/>
      </c>
      <c r="U761" s="21" t="str">
        <f>IF(Data!U761&gt;0,4-Data!U761,"")</f>
        <v/>
      </c>
      <c r="V761" s="21" t="str">
        <f>IF(Data!V761&gt;0,Data!V761-4,"")</f>
        <v/>
      </c>
      <c r="W761" s="21" t="str">
        <f>IF(Data!W761&gt;0,4-Data!W761,"")</f>
        <v/>
      </c>
      <c r="X761" s="21" t="str">
        <f>IF(Data!X761&gt;0,4-Data!X761,"")</f>
        <v/>
      </c>
      <c r="Y761" s="21" t="str">
        <f>IF(Data!Y761&gt;0,4-Data!Y761,"")</f>
        <v/>
      </c>
      <c r="Z761" s="21" t="str">
        <f>IF(Data!Z761&gt;0,Data!Z761-4,"")</f>
        <v/>
      </c>
      <c r="AC761" s="39" t="str">
        <f t="shared" si="1"/>
        <v/>
      </c>
      <c r="AD761" s="39" t="str">
        <f t="shared" si="2"/>
        <v/>
      </c>
      <c r="AE761" s="39" t="str">
        <f t="shared" si="3"/>
        <v/>
      </c>
      <c r="AF761" s="39" t="str">
        <f t="shared" si="4"/>
        <v/>
      </c>
      <c r="AG761" s="39" t="str">
        <f t="shared" si="5"/>
        <v/>
      </c>
      <c r="AH761" s="39" t="str">
        <f t="shared" si="6"/>
        <v/>
      </c>
    </row>
    <row r="762" ht="14.25" customHeight="1">
      <c r="A762" s="21" t="str">
        <f>IF(Data!A762&gt;0,Data!A762-4,"")</f>
        <v/>
      </c>
      <c r="B762" s="21" t="str">
        <f>IF(Data!B762&gt;0,Data!B762-4,"")</f>
        <v/>
      </c>
      <c r="C762" s="21" t="str">
        <f>IF(Data!C762&gt;0,4-Data!C762,"")</f>
        <v/>
      </c>
      <c r="D762" s="21" t="str">
        <f>IF(Data!D762&gt;0,4-Data!D762,"")</f>
        <v/>
      </c>
      <c r="E762" s="21" t="str">
        <f>IF(Data!E762&gt;0,4-Data!E762,"")</f>
        <v/>
      </c>
      <c r="F762" s="21" t="str">
        <f>IF(Data!F762&gt;0,Data!F762-4,"")</f>
        <v/>
      </c>
      <c r="G762" s="21" t="str">
        <f>IF(Data!G762&gt;0,Data!G762-4,"")</f>
        <v/>
      </c>
      <c r="H762" s="21" t="str">
        <f>IF(Data!H762&gt;0,Data!H762-4,"")</f>
        <v/>
      </c>
      <c r="I762" s="21" t="str">
        <f>IF(Data!I762&gt;0,4-Data!I762,"")</f>
        <v/>
      </c>
      <c r="J762" s="21" t="str">
        <f>IF(Data!J762&gt;0,4-Data!J762,"")</f>
        <v/>
      </c>
      <c r="K762" s="21" t="str">
        <f>IF(Data!K762&gt;0,Data!K762-4,"")</f>
        <v/>
      </c>
      <c r="L762" s="21" t="str">
        <f>IF(Data!L762&gt;0,4-Data!L762,"")</f>
        <v/>
      </c>
      <c r="M762" s="21" t="str">
        <f>IF(Data!M762&gt;0,Data!M762-4,"")</f>
        <v/>
      </c>
      <c r="N762" s="21" t="str">
        <f>IF(Data!N762&gt;0,Data!N762-4,"")</f>
        <v/>
      </c>
      <c r="O762" s="21" t="str">
        <f>IF(Data!O762&gt;0,Data!O762-4,"")</f>
        <v/>
      </c>
      <c r="P762" s="21" t="str">
        <f>IF(Data!P762&gt;0,Data!P762-4,"")</f>
        <v/>
      </c>
      <c r="Q762" s="21" t="str">
        <f>IF(Data!Q762&gt;0,4-Data!Q762,"")</f>
        <v/>
      </c>
      <c r="R762" s="21" t="str">
        <f>IF(Data!R762&gt;0,4-Data!R762,"")</f>
        <v/>
      </c>
      <c r="S762" s="21" t="str">
        <f>IF(Data!S762&gt;0,4-Data!S762,"")</f>
        <v/>
      </c>
      <c r="T762" s="21" t="str">
        <f>IF(Data!T762&gt;0,Data!T762-4,"")</f>
        <v/>
      </c>
      <c r="U762" s="21" t="str">
        <f>IF(Data!U762&gt;0,4-Data!U762,"")</f>
        <v/>
      </c>
      <c r="V762" s="21" t="str">
        <f>IF(Data!V762&gt;0,Data!V762-4,"")</f>
        <v/>
      </c>
      <c r="W762" s="21" t="str">
        <f>IF(Data!W762&gt;0,4-Data!W762,"")</f>
        <v/>
      </c>
      <c r="X762" s="21" t="str">
        <f>IF(Data!X762&gt;0,4-Data!X762,"")</f>
        <v/>
      </c>
      <c r="Y762" s="21" t="str">
        <f>IF(Data!Y762&gt;0,4-Data!Y762,"")</f>
        <v/>
      </c>
      <c r="Z762" s="21" t="str">
        <f>IF(Data!Z762&gt;0,Data!Z762-4,"")</f>
        <v/>
      </c>
      <c r="AC762" s="39" t="str">
        <f t="shared" si="1"/>
        <v/>
      </c>
      <c r="AD762" s="39" t="str">
        <f t="shared" si="2"/>
        <v/>
      </c>
      <c r="AE762" s="39" t="str">
        <f t="shared" si="3"/>
        <v/>
      </c>
      <c r="AF762" s="39" t="str">
        <f t="shared" si="4"/>
        <v/>
      </c>
      <c r="AG762" s="39" t="str">
        <f t="shared" si="5"/>
        <v/>
      </c>
      <c r="AH762" s="39" t="str">
        <f t="shared" si="6"/>
        <v/>
      </c>
    </row>
    <row r="763" ht="14.25" customHeight="1">
      <c r="A763" s="21" t="str">
        <f>IF(Data!A763&gt;0,Data!A763-4,"")</f>
        <v/>
      </c>
      <c r="B763" s="21" t="str">
        <f>IF(Data!B763&gt;0,Data!B763-4,"")</f>
        <v/>
      </c>
      <c r="C763" s="21" t="str">
        <f>IF(Data!C763&gt;0,4-Data!C763,"")</f>
        <v/>
      </c>
      <c r="D763" s="21" t="str">
        <f>IF(Data!D763&gt;0,4-Data!D763,"")</f>
        <v/>
      </c>
      <c r="E763" s="21" t="str">
        <f>IF(Data!E763&gt;0,4-Data!E763,"")</f>
        <v/>
      </c>
      <c r="F763" s="21" t="str">
        <f>IF(Data!F763&gt;0,Data!F763-4,"")</f>
        <v/>
      </c>
      <c r="G763" s="21" t="str">
        <f>IF(Data!G763&gt;0,Data!G763-4,"")</f>
        <v/>
      </c>
      <c r="H763" s="21" t="str">
        <f>IF(Data!H763&gt;0,Data!H763-4,"")</f>
        <v/>
      </c>
      <c r="I763" s="21" t="str">
        <f>IF(Data!I763&gt;0,4-Data!I763,"")</f>
        <v/>
      </c>
      <c r="J763" s="21" t="str">
        <f>IF(Data!J763&gt;0,4-Data!J763,"")</f>
        <v/>
      </c>
      <c r="K763" s="21" t="str">
        <f>IF(Data!K763&gt;0,Data!K763-4,"")</f>
        <v/>
      </c>
      <c r="L763" s="21" t="str">
        <f>IF(Data!L763&gt;0,4-Data!L763,"")</f>
        <v/>
      </c>
      <c r="M763" s="21" t="str">
        <f>IF(Data!M763&gt;0,Data!M763-4,"")</f>
        <v/>
      </c>
      <c r="N763" s="21" t="str">
        <f>IF(Data!N763&gt;0,Data!N763-4,"")</f>
        <v/>
      </c>
      <c r="O763" s="21" t="str">
        <f>IF(Data!O763&gt;0,Data!O763-4,"")</f>
        <v/>
      </c>
      <c r="P763" s="21" t="str">
        <f>IF(Data!P763&gt;0,Data!P763-4,"")</f>
        <v/>
      </c>
      <c r="Q763" s="21" t="str">
        <f>IF(Data!Q763&gt;0,4-Data!Q763,"")</f>
        <v/>
      </c>
      <c r="R763" s="21" t="str">
        <f>IF(Data!R763&gt;0,4-Data!R763,"")</f>
        <v/>
      </c>
      <c r="S763" s="21" t="str">
        <f>IF(Data!S763&gt;0,4-Data!S763,"")</f>
        <v/>
      </c>
      <c r="T763" s="21" t="str">
        <f>IF(Data!T763&gt;0,Data!T763-4,"")</f>
        <v/>
      </c>
      <c r="U763" s="21" t="str">
        <f>IF(Data!U763&gt;0,4-Data!U763,"")</f>
        <v/>
      </c>
      <c r="V763" s="21" t="str">
        <f>IF(Data!V763&gt;0,Data!V763-4,"")</f>
        <v/>
      </c>
      <c r="W763" s="21" t="str">
        <f>IF(Data!W763&gt;0,4-Data!W763,"")</f>
        <v/>
      </c>
      <c r="X763" s="21" t="str">
        <f>IF(Data!X763&gt;0,4-Data!X763,"")</f>
        <v/>
      </c>
      <c r="Y763" s="21" t="str">
        <f>IF(Data!Y763&gt;0,4-Data!Y763,"")</f>
        <v/>
      </c>
      <c r="Z763" s="21" t="str">
        <f>IF(Data!Z763&gt;0,Data!Z763-4,"")</f>
        <v/>
      </c>
      <c r="AC763" s="39" t="str">
        <f t="shared" si="1"/>
        <v/>
      </c>
      <c r="AD763" s="39" t="str">
        <f t="shared" si="2"/>
        <v/>
      </c>
      <c r="AE763" s="39" t="str">
        <f t="shared" si="3"/>
        <v/>
      </c>
      <c r="AF763" s="39" t="str">
        <f t="shared" si="4"/>
        <v/>
      </c>
      <c r="AG763" s="39" t="str">
        <f t="shared" si="5"/>
        <v/>
      </c>
      <c r="AH763" s="39" t="str">
        <f t="shared" si="6"/>
        <v/>
      </c>
    </row>
    <row r="764" ht="14.25" customHeight="1">
      <c r="A764" s="21" t="str">
        <f>IF(Data!A764&gt;0,Data!A764-4,"")</f>
        <v/>
      </c>
      <c r="B764" s="21" t="str">
        <f>IF(Data!B764&gt;0,Data!B764-4,"")</f>
        <v/>
      </c>
      <c r="C764" s="21" t="str">
        <f>IF(Data!C764&gt;0,4-Data!C764,"")</f>
        <v/>
      </c>
      <c r="D764" s="21" t="str">
        <f>IF(Data!D764&gt;0,4-Data!D764,"")</f>
        <v/>
      </c>
      <c r="E764" s="21" t="str">
        <f>IF(Data!E764&gt;0,4-Data!E764,"")</f>
        <v/>
      </c>
      <c r="F764" s="21" t="str">
        <f>IF(Data!F764&gt;0,Data!F764-4,"")</f>
        <v/>
      </c>
      <c r="G764" s="21" t="str">
        <f>IF(Data!G764&gt;0,Data!G764-4,"")</f>
        <v/>
      </c>
      <c r="H764" s="21" t="str">
        <f>IF(Data!H764&gt;0,Data!H764-4,"")</f>
        <v/>
      </c>
      <c r="I764" s="21" t="str">
        <f>IF(Data!I764&gt;0,4-Data!I764,"")</f>
        <v/>
      </c>
      <c r="J764" s="21" t="str">
        <f>IF(Data!J764&gt;0,4-Data!J764,"")</f>
        <v/>
      </c>
      <c r="K764" s="21" t="str">
        <f>IF(Data!K764&gt;0,Data!K764-4,"")</f>
        <v/>
      </c>
      <c r="L764" s="21" t="str">
        <f>IF(Data!L764&gt;0,4-Data!L764,"")</f>
        <v/>
      </c>
      <c r="M764" s="21" t="str">
        <f>IF(Data!M764&gt;0,Data!M764-4,"")</f>
        <v/>
      </c>
      <c r="N764" s="21" t="str">
        <f>IF(Data!N764&gt;0,Data!N764-4,"")</f>
        <v/>
      </c>
      <c r="O764" s="21" t="str">
        <f>IF(Data!O764&gt;0,Data!O764-4,"")</f>
        <v/>
      </c>
      <c r="P764" s="21" t="str">
        <f>IF(Data!P764&gt;0,Data!P764-4,"")</f>
        <v/>
      </c>
      <c r="Q764" s="21" t="str">
        <f>IF(Data!Q764&gt;0,4-Data!Q764,"")</f>
        <v/>
      </c>
      <c r="R764" s="21" t="str">
        <f>IF(Data!R764&gt;0,4-Data!R764,"")</f>
        <v/>
      </c>
      <c r="S764" s="21" t="str">
        <f>IF(Data!S764&gt;0,4-Data!S764,"")</f>
        <v/>
      </c>
      <c r="T764" s="21" t="str">
        <f>IF(Data!T764&gt;0,Data!T764-4,"")</f>
        <v/>
      </c>
      <c r="U764" s="21" t="str">
        <f>IF(Data!U764&gt;0,4-Data!U764,"")</f>
        <v/>
      </c>
      <c r="V764" s="21" t="str">
        <f>IF(Data!V764&gt;0,Data!V764-4,"")</f>
        <v/>
      </c>
      <c r="W764" s="21" t="str">
        <f>IF(Data!W764&gt;0,4-Data!W764,"")</f>
        <v/>
      </c>
      <c r="X764" s="21" t="str">
        <f>IF(Data!X764&gt;0,4-Data!X764,"")</f>
        <v/>
      </c>
      <c r="Y764" s="21" t="str">
        <f>IF(Data!Y764&gt;0,4-Data!Y764,"")</f>
        <v/>
      </c>
      <c r="Z764" s="21" t="str">
        <f>IF(Data!Z764&gt;0,Data!Z764-4,"")</f>
        <v/>
      </c>
      <c r="AC764" s="39" t="str">
        <f t="shared" si="1"/>
        <v/>
      </c>
      <c r="AD764" s="39" t="str">
        <f t="shared" si="2"/>
        <v/>
      </c>
      <c r="AE764" s="39" t="str">
        <f t="shared" si="3"/>
        <v/>
      </c>
      <c r="AF764" s="39" t="str">
        <f t="shared" si="4"/>
        <v/>
      </c>
      <c r="AG764" s="39" t="str">
        <f t="shared" si="5"/>
        <v/>
      </c>
      <c r="AH764" s="39" t="str">
        <f t="shared" si="6"/>
        <v/>
      </c>
    </row>
    <row r="765" ht="14.25" customHeight="1">
      <c r="A765" s="21" t="str">
        <f>IF(Data!A765&gt;0,Data!A765-4,"")</f>
        <v/>
      </c>
      <c r="B765" s="21" t="str">
        <f>IF(Data!B765&gt;0,Data!B765-4,"")</f>
        <v/>
      </c>
      <c r="C765" s="21" t="str">
        <f>IF(Data!C765&gt;0,4-Data!C765,"")</f>
        <v/>
      </c>
      <c r="D765" s="21" t="str">
        <f>IF(Data!D765&gt;0,4-Data!D765,"")</f>
        <v/>
      </c>
      <c r="E765" s="21" t="str">
        <f>IF(Data!E765&gt;0,4-Data!E765,"")</f>
        <v/>
      </c>
      <c r="F765" s="21" t="str">
        <f>IF(Data!F765&gt;0,Data!F765-4,"")</f>
        <v/>
      </c>
      <c r="G765" s="21" t="str">
        <f>IF(Data!G765&gt;0,Data!G765-4,"")</f>
        <v/>
      </c>
      <c r="H765" s="21" t="str">
        <f>IF(Data!H765&gt;0,Data!H765-4,"")</f>
        <v/>
      </c>
      <c r="I765" s="21" t="str">
        <f>IF(Data!I765&gt;0,4-Data!I765,"")</f>
        <v/>
      </c>
      <c r="J765" s="21" t="str">
        <f>IF(Data!J765&gt;0,4-Data!J765,"")</f>
        <v/>
      </c>
      <c r="K765" s="21" t="str">
        <f>IF(Data!K765&gt;0,Data!K765-4,"")</f>
        <v/>
      </c>
      <c r="L765" s="21" t="str">
        <f>IF(Data!L765&gt;0,4-Data!L765,"")</f>
        <v/>
      </c>
      <c r="M765" s="21" t="str">
        <f>IF(Data!M765&gt;0,Data!M765-4,"")</f>
        <v/>
      </c>
      <c r="N765" s="21" t="str">
        <f>IF(Data!N765&gt;0,Data!N765-4,"")</f>
        <v/>
      </c>
      <c r="O765" s="21" t="str">
        <f>IF(Data!O765&gt;0,Data!O765-4,"")</f>
        <v/>
      </c>
      <c r="P765" s="21" t="str">
        <f>IF(Data!P765&gt;0,Data!P765-4,"")</f>
        <v/>
      </c>
      <c r="Q765" s="21" t="str">
        <f>IF(Data!Q765&gt;0,4-Data!Q765,"")</f>
        <v/>
      </c>
      <c r="R765" s="21" t="str">
        <f>IF(Data!R765&gt;0,4-Data!R765,"")</f>
        <v/>
      </c>
      <c r="S765" s="21" t="str">
        <f>IF(Data!S765&gt;0,4-Data!S765,"")</f>
        <v/>
      </c>
      <c r="T765" s="21" t="str">
        <f>IF(Data!T765&gt;0,Data!T765-4,"")</f>
        <v/>
      </c>
      <c r="U765" s="21" t="str">
        <f>IF(Data!U765&gt;0,4-Data!U765,"")</f>
        <v/>
      </c>
      <c r="V765" s="21" t="str">
        <f>IF(Data!V765&gt;0,Data!V765-4,"")</f>
        <v/>
      </c>
      <c r="W765" s="21" t="str">
        <f>IF(Data!W765&gt;0,4-Data!W765,"")</f>
        <v/>
      </c>
      <c r="X765" s="21" t="str">
        <f>IF(Data!X765&gt;0,4-Data!X765,"")</f>
        <v/>
      </c>
      <c r="Y765" s="21" t="str">
        <f>IF(Data!Y765&gt;0,4-Data!Y765,"")</f>
        <v/>
      </c>
      <c r="Z765" s="21" t="str">
        <f>IF(Data!Z765&gt;0,Data!Z765-4,"")</f>
        <v/>
      </c>
      <c r="AC765" s="39" t="str">
        <f t="shared" si="1"/>
        <v/>
      </c>
      <c r="AD765" s="39" t="str">
        <f t="shared" si="2"/>
        <v/>
      </c>
      <c r="AE765" s="39" t="str">
        <f t="shared" si="3"/>
        <v/>
      </c>
      <c r="AF765" s="39" t="str">
        <f t="shared" si="4"/>
        <v/>
      </c>
      <c r="AG765" s="39" t="str">
        <f t="shared" si="5"/>
        <v/>
      </c>
      <c r="AH765" s="39" t="str">
        <f t="shared" si="6"/>
        <v/>
      </c>
    </row>
    <row r="766" ht="14.25" customHeight="1">
      <c r="A766" s="21" t="str">
        <f>IF(Data!A766&gt;0,Data!A766-4,"")</f>
        <v/>
      </c>
      <c r="B766" s="21" t="str">
        <f>IF(Data!B766&gt;0,Data!B766-4,"")</f>
        <v/>
      </c>
      <c r="C766" s="21" t="str">
        <f>IF(Data!C766&gt;0,4-Data!C766,"")</f>
        <v/>
      </c>
      <c r="D766" s="21" t="str">
        <f>IF(Data!D766&gt;0,4-Data!D766,"")</f>
        <v/>
      </c>
      <c r="E766" s="21" t="str">
        <f>IF(Data!E766&gt;0,4-Data!E766,"")</f>
        <v/>
      </c>
      <c r="F766" s="21" t="str">
        <f>IF(Data!F766&gt;0,Data!F766-4,"")</f>
        <v/>
      </c>
      <c r="G766" s="21" t="str">
        <f>IF(Data!G766&gt;0,Data!G766-4,"")</f>
        <v/>
      </c>
      <c r="H766" s="21" t="str">
        <f>IF(Data!H766&gt;0,Data!H766-4,"")</f>
        <v/>
      </c>
      <c r="I766" s="21" t="str">
        <f>IF(Data!I766&gt;0,4-Data!I766,"")</f>
        <v/>
      </c>
      <c r="J766" s="21" t="str">
        <f>IF(Data!J766&gt;0,4-Data!J766,"")</f>
        <v/>
      </c>
      <c r="K766" s="21" t="str">
        <f>IF(Data!K766&gt;0,Data!K766-4,"")</f>
        <v/>
      </c>
      <c r="L766" s="21" t="str">
        <f>IF(Data!L766&gt;0,4-Data!L766,"")</f>
        <v/>
      </c>
      <c r="M766" s="21" t="str">
        <f>IF(Data!M766&gt;0,Data!M766-4,"")</f>
        <v/>
      </c>
      <c r="N766" s="21" t="str">
        <f>IF(Data!N766&gt;0,Data!N766-4,"")</f>
        <v/>
      </c>
      <c r="O766" s="21" t="str">
        <f>IF(Data!O766&gt;0,Data!O766-4,"")</f>
        <v/>
      </c>
      <c r="P766" s="21" t="str">
        <f>IF(Data!P766&gt;0,Data!P766-4,"")</f>
        <v/>
      </c>
      <c r="Q766" s="21" t="str">
        <f>IF(Data!Q766&gt;0,4-Data!Q766,"")</f>
        <v/>
      </c>
      <c r="R766" s="21" t="str">
        <f>IF(Data!R766&gt;0,4-Data!R766,"")</f>
        <v/>
      </c>
      <c r="S766" s="21" t="str">
        <f>IF(Data!S766&gt;0,4-Data!S766,"")</f>
        <v/>
      </c>
      <c r="T766" s="21" t="str">
        <f>IF(Data!T766&gt;0,Data!T766-4,"")</f>
        <v/>
      </c>
      <c r="U766" s="21" t="str">
        <f>IF(Data!U766&gt;0,4-Data!U766,"")</f>
        <v/>
      </c>
      <c r="V766" s="21" t="str">
        <f>IF(Data!V766&gt;0,Data!V766-4,"")</f>
        <v/>
      </c>
      <c r="W766" s="21" t="str">
        <f>IF(Data!W766&gt;0,4-Data!W766,"")</f>
        <v/>
      </c>
      <c r="X766" s="21" t="str">
        <f>IF(Data!X766&gt;0,4-Data!X766,"")</f>
        <v/>
      </c>
      <c r="Y766" s="21" t="str">
        <f>IF(Data!Y766&gt;0,4-Data!Y766,"")</f>
        <v/>
      </c>
      <c r="Z766" s="21" t="str">
        <f>IF(Data!Z766&gt;0,Data!Z766-4,"")</f>
        <v/>
      </c>
      <c r="AC766" s="39" t="str">
        <f t="shared" si="1"/>
        <v/>
      </c>
      <c r="AD766" s="39" t="str">
        <f t="shared" si="2"/>
        <v/>
      </c>
      <c r="AE766" s="39" t="str">
        <f t="shared" si="3"/>
        <v/>
      </c>
      <c r="AF766" s="39" t="str">
        <f t="shared" si="4"/>
        <v/>
      </c>
      <c r="AG766" s="39" t="str">
        <f t="shared" si="5"/>
        <v/>
      </c>
      <c r="AH766" s="39" t="str">
        <f t="shared" si="6"/>
        <v/>
      </c>
    </row>
    <row r="767" ht="14.25" customHeight="1">
      <c r="A767" s="21" t="str">
        <f>IF(Data!A767&gt;0,Data!A767-4,"")</f>
        <v/>
      </c>
      <c r="B767" s="21" t="str">
        <f>IF(Data!B767&gt;0,Data!B767-4,"")</f>
        <v/>
      </c>
      <c r="C767" s="21" t="str">
        <f>IF(Data!C767&gt;0,4-Data!C767,"")</f>
        <v/>
      </c>
      <c r="D767" s="21" t="str">
        <f>IF(Data!D767&gt;0,4-Data!D767,"")</f>
        <v/>
      </c>
      <c r="E767" s="21" t="str">
        <f>IF(Data!E767&gt;0,4-Data!E767,"")</f>
        <v/>
      </c>
      <c r="F767" s="21" t="str">
        <f>IF(Data!F767&gt;0,Data!F767-4,"")</f>
        <v/>
      </c>
      <c r="G767" s="21" t="str">
        <f>IF(Data!G767&gt;0,Data!G767-4,"")</f>
        <v/>
      </c>
      <c r="H767" s="21" t="str">
        <f>IF(Data!H767&gt;0,Data!H767-4,"")</f>
        <v/>
      </c>
      <c r="I767" s="21" t="str">
        <f>IF(Data!I767&gt;0,4-Data!I767,"")</f>
        <v/>
      </c>
      <c r="J767" s="21" t="str">
        <f>IF(Data!J767&gt;0,4-Data!J767,"")</f>
        <v/>
      </c>
      <c r="K767" s="21" t="str">
        <f>IF(Data!K767&gt;0,Data!K767-4,"")</f>
        <v/>
      </c>
      <c r="L767" s="21" t="str">
        <f>IF(Data!L767&gt;0,4-Data!L767,"")</f>
        <v/>
      </c>
      <c r="M767" s="21" t="str">
        <f>IF(Data!M767&gt;0,Data!M767-4,"")</f>
        <v/>
      </c>
      <c r="N767" s="21" t="str">
        <f>IF(Data!N767&gt;0,Data!N767-4,"")</f>
        <v/>
      </c>
      <c r="O767" s="21" t="str">
        <f>IF(Data!O767&gt;0,Data!O767-4,"")</f>
        <v/>
      </c>
      <c r="P767" s="21" t="str">
        <f>IF(Data!P767&gt;0,Data!P767-4,"")</f>
        <v/>
      </c>
      <c r="Q767" s="21" t="str">
        <f>IF(Data!Q767&gt;0,4-Data!Q767,"")</f>
        <v/>
      </c>
      <c r="R767" s="21" t="str">
        <f>IF(Data!R767&gt;0,4-Data!R767,"")</f>
        <v/>
      </c>
      <c r="S767" s="21" t="str">
        <f>IF(Data!S767&gt;0,4-Data!S767,"")</f>
        <v/>
      </c>
      <c r="T767" s="21" t="str">
        <f>IF(Data!T767&gt;0,Data!T767-4,"")</f>
        <v/>
      </c>
      <c r="U767" s="21" t="str">
        <f>IF(Data!U767&gt;0,4-Data!U767,"")</f>
        <v/>
      </c>
      <c r="V767" s="21" t="str">
        <f>IF(Data!V767&gt;0,Data!V767-4,"")</f>
        <v/>
      </c>
      <c r="W767" s="21" t="str">
        <f>IF(Data!W767&gt;0,4-Data!W767,"")</f>
        <v/>
      </c>
      <c r="X767" s="21" t="str">
        <f>IF(Data!X767&gt;0,4-Data!X767,"")</f>
        <v/>
      </c>
      <c r="Y767" s="21" t="str">
        <f>IF(Data!Y767&gt;0,4-Data!Y767,"")</f>
        <v/>
      </c>
      <c r="Z767" s="21" t="str">
        <f>IF(Data!Z767&gt;0,Data!Z767-4,"")</f>
        <v/>
      </c>
      <c r="AC767" s="39" t="str">
        <f t="shared" si="1"/>
        <v/>
      </c>
      <c r="AD767" s="39" t="str">
        <f t="shared" si="2"/>
        <v/>
      </c>
      <c r="AE767" s="39" t="str">
        <f t="shared" si="3"/>
        <v/>
      </c>
      <c r="AF767" s="39" t="str">
        <f t="shared" si="4"/>
        <v/>
      </c>
      <c r="AG767" s="39" t="str">
        <f t="shared" si="5"/>
        <v/>
      </c>
      <c r="AH767" s="39" t="str">
        <f t="shared" si="6"/>
        <v/>
      </c>
    </row>
    <row r="768" ht="14.25" customHeight="1">
      <c r="A768" s="21" t="str">
        <f>IF(Data!A768&gt;0,Data!A768-4,"")</f>
        <v/>
      </c>
      <c r="B768" s="21" t="str">
        <f>IF(Data!B768&gt;0,Data!B768-4,"")</f>
        <v/>
      </c>
      <c r="C768" s="21" t="str">
        <f>IF(Data!C768&gt;0,4-Data!C768,"")</f>
        <v/>
      </c>
      <c r="D768" s="21" t="str">
        <f>IF(Data!D768&gt;0,4-Data!D768,"")</f>
        <v/>
      </c>
      <c r="E768" s="21" t="str">
        <f>IF(Data!E768&gt;0,4-Data!E768,"")</f>
        <v/>
      </c>
      <c r="F768" s="21" t="str">
        <f>IF(Data!F768&gt;0,Data!F768-4,"")</f>
        <v/>
      </c>
      <c r="G768" s="21" t="str">
        <f>IF(Data!G768&gt;0,Data!G768-4,"")</f>
        <v/>
      </c>
      <c r="H768" s="21" t="str">
        <f>IF(Data!H768&gt;0,Data!H768-4,"")</f>
        <v/>
      </c>
      <c r="I768" s="21" t="str">
        <f>IF(Data!I768&gt;0,4-Data!I768,"")</f>
        <v/>
      </c>
      <c r="J768" s="21" t="str">
        <f>IF(Data!J768&gt;0,4-Data!J768,"")</f>
        <v/>
      </c>
      <c r="K768" s="21" t="str">
        <f>IF(Data!K768&gt;0,Data!K768-4,"")</f>
        <v/>
      </c>
      <c r="L768" s="21" t="str">
        <f>IF(Data!L768&gt;0,4-Data!L768,"")</f>
        <v/>
      </c>
      <c r="M768" s="21" t="str">
        <f>IF(Data!M768&gt;0,Data!M768-4,"")</f>
        <v/>
      </c>
      <c r="N768" s="21" t="str">
        <f>IF(Data!N768&gt;0,Data!N768-4,"")</f>
        <v/>
      </c>
      <c r="O768" s="21" t="str">
        <f>IF(Data!O768&gt;0,Data!O768-4,"")</f>
        <v/>
      </c>
      <c r="P768" s="21" t="str">
        <f>IF(Data!P768&gt;0,Data!P768-4,"")</f>
        <v/>
      </c>
      <c r="Q768" s="21" t="str">
        <f>IF(Data!Q768&gt;0,4-Data!Q768,"")</f>
        <v/>
      </c>
      <c r="R768" s="21" t="str">
        <f>IF(Data!R768&gt;0,4-Data!R768,"")</f>
        <v/>
      </c>
      <c r="S768" s="21" t="str">
        <f>IF(Data!S768&gt;0,4-Data!S768,"")</f>
        <v/>
      </c>
      <c r="T768" s="21" t="str">
        <f>IF(Data!T768&gt;0,Data!T768-4,"")</f>
        <v/>
      </c>
      <c r="U768" s="21" t="str">
        <f>IF(Data!U768&gt;0,4-Data!U768,"")</f>
        <v/>
      </c>
      <c r="V768" s="21" t="str">
        <f>IF(Data!V768&gt;0,Data!V768-4,"")</f>
        <v/>
      </c>
      <c r="W768" s="21" t="str">
        <f>IF(Data!W768&gt;0,4-Data!W768,"")</f>
        <v/>
      </c>
      <c r="X768" s="21" t="str">
        <f>IF(Data!X768&gt;0,4-Data!X768,"")</f>
        <v/>
      </c>
      <c r="Y768" s="21" t="str">
        <f>IF(Data!Y768&gt;0,4-Data!Y768,"")</f>
        <v/>
      </c>
      <c r="Z768" s="21" t="str">
        <f>IF(Data!Z768&gt;0,Data!Z768-4,"")</f>
        <v/>
      </c>
      <c r="AC768" s="39" t="str">
        <f t="shared" si="1"/>
        <v/>
      </c>
      <c r="AD768" s="39" t="str">
        <f t="shared" si="2"/>
        <v/>
      </c>
      <c r="AE768" s="39" t="str">
        <f t="shared" si="3"/>
        <v/>
      </c>
      <c r="AF768" s="39" t="str">
        <f t="shared" si="4"/>
        <v/>
      </c>
      <c r="AG768" s="39" t="str">
        <f t="shared" si="5"/>
        <v/>
      </c>
      <c r="AH768" s="39" t="str">
        <f t="shared" si="6"/>
        <v/>
      </c>
    </row>
    <row r="769" ht="14.25" customHeight="1">
      <c r="A769" s="21" t="str">
        <f>IF(Data!A769&gt;0,Data!A769-4,"")</f>
        <v/>
      </c>
      <c r="B769" s="21" t="str">
        <f>IF(Data!B769&gt;0,Data!B769-4,"")</f>
        <v/>
      </c>
      <c r="C769" s="21" t="str">
        <f>IF(Data!C769&gt;0,4-Data!C769,"")</f>
        <v/>
      </c>
      <c r="D769" s="21" t="str">
        <f>IF(Data!D769&gt;0,4-Data!D769,"")</f>
        <v/>
      </c>
      <c r="E769" s="21" t="str">
        <f>IF(Data!E769&gt;0,4-Data!E769,"")</f>
        <v/>
      </c>
      <c r="F769" s="21" t="str">
        <f>IF(Data!F769&gt;0,Data!F769-4,"")</f>
        <v/>
      </c>
      <c r="G769" s="21" t="str">
        <f>IF(Data!G769&gt;0,Data!G769-4,"")</f>
        <v/>
      </c>
      <c r="H769" s="21" t="str">
        <f>IF(Data!H769&gt;0,Data!H769-4,"")</f>
        <v/>
      </c>
      <c r="I769" s="21" t="str">
        <f>IF(Data!I769&gt;0,4-Data!I769,"")</f>
        <v/>
      </c>
      <c r="J769" s="21" t="str">
        <f>IF(Data!J769&gt;0,4-Data!J769,"")</f>
        <v/>
      </c>
      <c r="K769" s="21" t="str">
        <f>IF(Data!K769&gt;0,Data!K769-4,"")</f>
        <v/>
      </c>
      <c r="L769" s="21" t="str">
        <f>IF(Data!L769&gt;0,4-Data!L769,"")</f>
        <v/>
      </c>
      <c r="M769" s="21" t="str">
        <f>IF(Data!M769&gt;0,Data!M769-4,"")</f>
        <v/>
      </c>
      <c r="N769" s="21" t="str">
        <f>IF(Data!N769&gt;0,Data!N769-4,"")</f>
        <v/>
      </c>
      <c r="O769" s="21" t="str">
        <f>IF(Data!O769&gt;0,Data!O769-4,"")</f>
        <v/>
      </c>
      <c r="P769" s="21" t="str">
        <f>IF(Data!P769&gt;0,Data!P769-4,"")</f>
        <v/>
      </c>
      <c r="Q769" s="21" t="str">
        <f>IF(Data!Q769&gt;0,4-Data!Q769,"")</f>
        <v/>
      </c>
      <c r="R769" s="21" t="str">
        <f>IF(Data!R769&gt;0,4-Data!R769,"")</f>
        <v/>
      </c>
      <c r="S769" s="21" t="str">
        <f>IF(Data!S769&gt;0,4-Data!S769,"")</f>
        <v/>
      </c>
      <c r="T769" s="21" t="str">
        <f>IF(Data!T769&gt;0,Data!T769-4,"")</f>
        <v/>
      </c>
      <c r="U769" s="21" t="str">
        <f>IF(Data!U769&gt;0,4-Data!U769,"")</f>
        <v/>
      </c>
      <c r="V769" s="21" t="str">
        <f>IF(Data!V769&gt;0,Data!V769-4,"")</f>
        <v/>
      </c>
      <c r="W769" s="21" t="str">
        <f>IF(Data!W769&gt;0,4-Data!W769,"")</f>
        <v/>
      </c>
      <c r="X769" s="21" t="str">
        <f>IF(Data!X769&gt;0,4-Data!X769,"")</f>
        <v/>
      </c>
      <c r="Y769" s="21" t="str">
        <f>IF(Data!Y769&gt;0,4-Data!Y769,"")</f>
        <v/>
      </c>
      <c r="Z769" s="21" t="str">
        <f>IF(Data!Z769&gt;0,Data!Z769-4,"")</f>
        <v/>
      </c>
      <c r="AC769" s="39" t="str">
        <f t="shared" si="1"/>
        <v/>
      </c>
      <c r="AD769" s="39" t="str">
        <f t="shared" si="2"/>
        <v/>
      </c>
      <c r="AE769" s="39" t="str">
        <f t="shared" si="3"/>
        <v/>
      </c>
      <c r="AF769" s="39" t="str">
        <f t="shared" si="4"/>
        <v/>
      </c>
      <c r="AG769" s="39" t="str">
        <f t="shared" si="5"/>
        <v/>
      </c>
      <c r="AH769" s="39" t="str">
        <f t="shared" si="6"/>
        <v/>
      </c>
    </row>
    <row r="770" ht="14.25" customHeight="1">
      <c r="A770" s="21" t="str">
        <f>IF(Data!A770&gt;0,Data!A770-4,"")</f>
        <v/>
      </c>
      <c r="B770" s="21" t="str">
        <f>IF(Data!B770&gt;0,Data!B770-4,"")</f>
        <v/>
      </c>
      <c r="C770" s="21" t="str">
        <f>IF(Data!C770&gt;0,4-Data!C770,"")</f>
        <v/>
      </c>
      <c r="D770" s="21" t="str">
        <f>IF(Data!D770&gt;0,4-Data!D770,"")</f>
        <v/>
      </c>
      <c r="E770" s="21" t="str">
        <f>IF(Data!E770&gt;0,4-Data!E770,"")</f>
        <v/>
      </c>
      <c r="F770" s="21" t="str">
        <f>IF(Data!F770&gt;0,Data!F770-4,"")</f>
        <v/>
      </c>
      <c r="G770" s="21" t="str">
        <f>IF(Data!G770&gt;0,Data!G770-4,"")</f>
        <v/>
      </c>
      <c r="H770" s="21" t="str">
        <f>IF(Data!H770&gt;0,Data!H770-4,"")</f>
        <v/>
      </c>
      <c r="I770" s="21" t="str">
        <f>IF(Data!I770&gt;0,4-Data!I770,"")</f>
        <v/>
      </c>
      <c r="J770" s="21" t="str">
        <f>IF(Data!J770&gt;0,4-Data!J770,"")</f>
        <v/>
      </c>
      <c r="K770" s="21" t="str">
        <f>IF(Data!K770&gt;0,Data!K770-4,"")</f>
        <v/>
      </c>
      <c r="L770" s="21" t="str">
        <f>IF(Data!L770&gt;0,4-Data!L770,"")</f>
        <v/>
      </c>
      <c r="M770" s="21" t="str">
        <f>IF(Data!M770&gt;0,Data!M770-4,"")</f>
        <v/>
      </c>
      <c r="N770" s="21" t="str">
        <f>IF(Data!N770&gt;0,Data!N770-4,"")</f>
        <v/>
      </c>
      <c r="O770" s="21" t="str">
        <f>IF(Data!O770&gt;0,Data!O770-4,"")</f>
        <v/>
      </c>
      <c r="P770" s="21" t="str">
        <f>IF(Data!P770&gt;0,Data!P770-4,"")</f>
        <v/>
      </c>
      <c r="Q770" s="21" t="str">
        <f>IF(Data!Q770&gt;0,4-Data!Q770,"")</f>
        <v/>
      </c>
      <c r="R770" s="21" t="str">
        <f>IF(Data!R770&gt;0,4-Data!R770,"")</f>
        <v/>
      </c>
      <c r="S770" s="21" t="str">
        <f>IF(Data!S770&gt;0,4-Data!S770,"")</f>
        <v/>
      </c>
      <c r="T770" s="21" t="str">
        <f>IF(Data!T770&gt;0,Data!T770-4,"")</f>
        <v/>
      </c>
      <c r="U770" s="21" t="str">
        <f>IF(Data!U770&gt;0,4-Data!U770,"")</f>
        <v/>
      </c>
      <c r="V770" s="21" t="str">
        <f>IF(Data!V770&gt;0,Data!V770-4,"")</f>
        <v/>
      </c>
      <c r="W770" s="21" t="str">
        <f>IF(Data!W770&gt;0,4-Data!W770,"")</f>
        <v/>
      </c>
      <c r="X770" s="21" t="str">
        <f>IF(Data!X770&gt;0,4-Data!X770,"")</f>
        <v/>
      </c>
      <c r="Y770" s="21" t="str">
        <f>IF(Data!Y770&gt;0,4-Data!Y770,"")</f>
        <v/>
      </c>
      <c r="Z770" s="21" t="str">
        <f>IF(Data!Z770&gt;0,Data!Z770-4,"")</f>
        <v/>
      </c>
      <c r="AC770" s="39" t="str">
        <f t="shared" si="1"/>
        <v/>
      </c>
      <c r="AD770" s="39" t="str">
        <f t="shared" si="2"/>
        <v/>
      </c>
      <c r="AE770" s="39" t="str">
        <f t="shared" si="3"/>
        <v/>
      </c>
      <c r="AF770" s="39" t="str">
        <f t="shared" si="4"/>
        <v/>
      </c>
      <c r="AG770" s="39" t="str">
        <f t="shared" si="5"/>
        <v/>
      </c>
      <c r="AH770" s="39" t="str">
        <f t="shared" si="6"/>
        <v/>
      </c>
    </row>
    <row r="771" ht="14.25" customHeight="1">
      <c r="A771" s="21" t="str">
        <f>IF(Data!A771&gt;0,Data!A771-4,"")</f>
        <v/>
      </c>
      <c r="B771" s="21" t="str">
        <f>IF(Data!B771&gt;0,Data!B771-4,"")</f>
        <v/>
      </c>
      <c r="C771" s="21" t="str">
        <f>IF(Data!C771&gt;0,4-Data!C771,"")</f>
        <v/>
      </c>
      <c r="D771" s="21" t="str">
        <f>IF(Data!D771&gt;0,4-Data!D771,"")</f>
        <v/>
      </c>
      <c r="E771" s="21" t="str">
        <f>IF(Data!E771&gt;0,4-Data!E771,"")</f>
        <v/>
      </c>
      <c r="F771" s="21" t="str">
        <f>IF(Data!F771&gt;0,Data!F771-4,"")</f>
        <v/>
      </c>
      <c r="G771" s="21" t="str">
        <f>IF(Data!G771&gt;0,Data!G771-4,"")</f>
        <v/>
      </c>
      <c r="H771" s="21" t="str">
        <f>IF(Data!H771&gt;0,Data!H771-4,"")</f>
        <v/>
      </c>
      <c r="I771" s="21" t="str">
        <f>IF(Data!I771&gt;0,4-Data!I771,"")</f>
        <v/>
      </c>
      <c r="J771" s="21" t="str">
        <f>IF(Data!J771&gt;0,4-Data!J771,"")</f>
        <v/>
      </c>
      <c r="K771" s="21" t="str">
        <f>IF(Data!K771&gt;0,Data!K771-4,"")</f>
        <v/>
      </c>
      <c r="L771" s="21" t="str">
        <f>IF(Data!L771&gt;0,4-Data!L771,"")</f>
        <v/>
      </c>
      <c r="M771" s="21" t="str">
        <f>IF(Data!M771&gt;0,Data!M771-4,"")</f>
        <v/>
      </c>
      <c r="N771" s="21" t="str">
        <f>IF(Data!N771&gt;0,Data!N771-4,"")</f>
        <v/>
      </c>
      <c r="O771" s="21" t="str">
        <f>IF(Data!O771&gt;0,Data!O771-4,"")</f>
        <v/>
      </c>
      <c r="P771" s="21" t="str">
        <f>IF(Data!P771&gt;0,Data!P771-4,"")</f>
        <v/>
      </c>
      <c r="Q771" s="21" t="str">
        <f>IF(Data!Q771&gt;0,4-Data!Q771,"")</f>
        <v/>
      </c>
      <c r="R771" s="21" t="str">
        <f>IF(Data!R771&gt;0,4-Data!R771,"")</f>
        <v/>
      </c>
      <c r="S771" s="21" t="str">
        <f>IF(Data!S771&gt;0,4-Data!S771,"")</f>
        <v/>
      </c>
      <c r="T771" s="21" t="str">
        <f>IF(Data!T771&gt;0,Data!T771-4,"")</f>
        <v/>
      </c>
      <c r="U771" s="21" t="str">
        <f>IF(Data!U771&gt;0,4-Data!U771,"")</f>
        <v/>
      </c>
      <c r="V771" s="21" t="str">
        <f>IF(Data!V771&gt;0,Data!V771-4,"")</f>
        <v/>
      </c>
      <c r="W771" s="21" t="str">
        <f>IF(Data!W771&gt;0,4-Data!W771,"")</f>
        <v/>
      </c>
      <c r="X771" s="21" t="str">
        <f>IF(Data!X771&gt;0,4-Data!X771,"")</f>
        <v/>
      </c>
      <c r="Y771" s="21" t="str">
        <f>IF(Data!Y771&gt;0,4-Data!Y771,"")</f>
        <v/>
      </c>
      <c r="Z771" s="21" t="str">
        <f>IF(Data!Z771&gt;0,Data!Z771-4,"")</f>
        <v/>
      </c>
      <c r="AC771" s="39" t="str">
        <f t="shared" si="1"/>
        <v/>
      </c>
      <c r="AD771" s="39" t="str">
        <f t="shared" si="2"/>
        <v/>
      </c>
      <c r="AE771" s="39" t="str">
        <f t="shared" si="3"/>
        <v/>
      </c>
      <c r="AF771" s="39" t="str">
        <f t="shared" si="4"/>
        <v/>
      </c>
      <c r="AG771" s="39" t="str">
        <f t="shared" si="5"/>
        <v/>
      </c>
      <c r="AH771" s="39" t="str">
        <f t="shared" si="6"/>
        <v/>
      </c>
    </row>
    <row r="772" ht="14.25" customHeight="1">
      <c r="A772" s="21" t="str">
        <f>IF(Data!A772&gt;0,Data!A772-4,"")</f>
        <v/>
      </c>
      <c r="B772" s="21" t="str">
        <f>IF(Data!B772&gt;0,Data!B772-4,"")</f>
        <v/>
      </c>
      <c r="C772" s="21" t="str">
        <f>IF(Data!C772&gt;0,4-Data!C772,"")</f>
        <v/>
      </c>
      <c r="D772" s="21" t="str">
        <f>IF(Data!D772&gt;0,4-Data!D772,"")</f>
        <v/>
      </c>
      <c r="E772" s="21" t="str">
        <f>IF(Data!E772&gt;0,4-Data!E772,"")</f>
        <v/>
      </c>
      <c r="F772" s="21" t="str">
        <f>IF(Data!F772&gt;0,Data!F772-4,"")</f>
        <v/>
      </c>
      <c r="G772" s="21" t="str">
        <f>IF(Data!G772&gt;0,Data!G772-4,"")</f>
        <v/>
      </c>
      <c r="H772" s="21" t="str">
        <f>IF(Data!H772&gt;0,Data!H772-4,"")</f>
        <v/>
      </c>
      <c r="I772" s="21" t="str">
        <f>IF(Data!I772&gt;0,4-Data!I772,"")</f>
        <v/>
      </c>
      <c r="J772" s="21" t="str">
        <f>IF(Data!J772&gt;0,4-Data!J772,"")</f>
        <v/>
      </c>
      <c r="K772" s="21" t="str">
        <f>IF(Data!K772&gt;0,Data!K772-4,"")</f>
        <v/>
      </c>
      <c r="L772" s="21" t="str">
        <f>IF(Data!L772&gt;0,4-Data!L772,"")</f>
        <v/>
      </c>
      <c r="M772" s="21" t="str">
        <f>IF(Data!M772&gt;0,Data!M772-4,"")</f>
        <v/>
      </c>
      <c r="N772" s="21" t="str">
        <f>IF(Data!N772&gt;0,Data!N772-4,"")</f>
        <v/>
      </c>
      <c r="O772" s="21" t="str">
        <f>IF(Data!O772&gt;0,Data!O772-4,"")</f>
        <v/>
      </c>
      <c r="P772" s="21" t="str">
        <f>IF(Data!P772&gt;0,Data!P772-4,"")</f>
        <v/>
      </c>
      <c r="Q772" s="21" t="str">
        <f>IF(Data!Q772&gt;0,4-Data!Q772,"")</f>
        <v/>
      </c>
      <c r="R772" s="21" t="str">
        <f>IF(Data!R772&gt;0,4-Data!R772,"")</f>
        <v/>
      </c>
      <c r="S772" s="21" t="str">
        <f>IF(Data!S772&gt;0,4-Data!S772,"")</f>
        <v/>
      </c>
      <c r="T772" s="21" t="str">
        <f>IF(Data!T772&gt;0,Data!T772-4,"")</f>
        <v/>
      </c>
      <c r="U772" s="21" t="str">
        <f>IF(Data!U772&gt;0,4-Data!U772,"")</f>
        <v/>
      </c>
      <c r="V772" s="21" t="str">
        <f>IF(Data!V772&gt;0,Data!V772-4,"")</f>
        <v/>
      </c>
      <c r="W772" s="21" t="str">
        <f>IF(Data!W772&gt;0,4-Data!W772,"")</f>
        <v/>
      </c>
      <c r="X772" s="21" t="str">
        <f>IF(Data!X772&gt;0,4-Data!X772,"")</f>
        <v/>
      </c>
      <c r="Y772" s="21" t="str">
        <f>IF(Data!Y772&gt;0,4-Data!Y772,"")</f>
        <v/>
      </c>
      <c r="Z772" s="21" t="str">
        <f>IF(Data!Z772&gt;0,Data!Z772-4,"")</f>
        <v/>
      </c>
      <c r="AC772" s="39" t="str">
        <f t="shared" si="1"/>
        <v/>
      </c>
      <c r="AD772" s="39" t="str">
        <f t="shared" si="2"/>
        <v/>
      </c>
      <c r="AE772" s="39" t="str">
        <f t="shared" si="3"/>
        <v/>
      </c>
      <c r="AF772" s="39" t="str">
        <f t="shared" si="4"/>
        <v/>
      </c>
      <c r="AG772" s="39" t="str">
        <f t="shared" si="5"/>
        <v/>
      </c>
      <c r="AH772" s="39" t="str">
        <f t="shared" si="6"/>
        <v/>
      </c>
    </row>
    <row r="773" ht="14.25" customHeight="1">
      <c r="A773" s="21" t="str">
        <f>IF(Data!A773&gt;0,Data!A773-4,"")</f>
        <v/>
      </c>
      <c r="B773" s="21" t="str">
        <f>IF(Data!B773&gt;0,Data!B773-4,"")</f>
        <v/>
      </c>
      <c r="C773" s="21" t="str">
        <f>IF(Data!C773&gt;0,4-Data!C773,"")</f>
        <v/>
      </c>
      <c r="D773" s="21" t="str">
        <f>IF(Data!D773&gt;0,4-Data!D773,"")</f>
        <v/>
      </c>
      <c r="E773" s="21" t="str">
        <f>IF(Data!E773&gt;0,4-Data!E773,"")</f>
        <v/>
      </c>
      <c r="F773" s="21" t="str">
        <f>IF(Data!F773&gt;0,Data!F773-4,"")</f>
        <v/>
      </c>
      <c r="G773" s="21" t="str">
        <f>IF(Data!G773&gt;0,Data!G773-4,"")</f>
        <v/>
      </c>
      <c r="H773" s="21" t="str">
        <f>IF(Data!H773&gt;0,Data!H773-4,"")</f>
        <v/>
      </c>
      <c r="I773" s="21" t="str">
        <f>IF(Data!I773&gt;0,4-Data!I773,"")</f>
        <v/>
      </c>
      <c r="J773" s="21" t="str">
        <f>IF(Data!J773&gt;0,4-Data!J773,"")</f>
        <v/>
      </c>
      <c r="K773" s="21" t="str">
        <f>IF(Data!K773&gt;0,Data!K773-4,"")</f>
        <v/>
      </c>
      <c r="L773" s="21" t="str">
        <f>IF(Data!L773&gt;0,4-Data!L773,"")</f>
        <v/>
      </c>
      <c r="M773" s="21" t="str">
        <f>IF(Data!M773&gt;0,Data!M773-4,"")</f>
        <v/>
      </c>
      <c r="N773" s="21" t="str">
        <f>IF(Data!N773&gt;0,Data!N773-4,"")</f>
        <v/>
      </c>
      <c r="O773" s="21" t="str">
        <f>IF(Data!O773&gt;0,Data!O773-4,"")</f>
        <v/>
      </c>
      <c r="P773" s="21" t="str">
        <f>IF(Data!P773&gt;0,Data!P773-4,"")</f>
        <v/>
      </c>
      <c r="Q773" s="21" t="str">
        <f>IF(Data!Q773&gt;0,4-Data!Q773,"")</f>
        <v/>
      </c>
      <c r="R773" s="21" t="str">
        <f>IF(Data!R773&gt;0,4-Data!R773,"")</f>
        <v/>
      </c>
      <c r="S773" s="21" t="str">
        <f>IF(Data!S773&gt;0,4-Data!S773,"")</f>
        <v/>
      </c>
      <c r="T773" s="21" t="str">
        <f>IF(Data!T773&gt;0,Data!T773-4,"")</f>
        <v/>
      </c>
      <c r="U773" s="21" t="str">
        <f>IF(Data!U773&gt;0,4-Data!U773,"")</f>
        <v/>
      </c>
      <c r="V773" s="21" t="str">
        <f>IF(Data!V773&gt;0,Data!V773-4,"")</f>
        <v/>
      </c>
      <c r="W773" s="21" t="str">
        <f>IF(Data!W773&gt;0,4-Data!W773,"")</f>
        <v/>
      </c>
      <c r="X773" s="21" t="str">
        <f>IF(Data!X773&gt;0,4-Data!X773,"")</f>
        <v/>
      </c>
      <c r="Y773" s="21" t="str">
        <f>IF(Data!Y773&gt;0,4-Data!Y773,"")</f>
        <v/>
      </c>
      <c r="Z773" s="21" t="str">
        <f>IF(Data!Z773&gt;0,Data!Z773-4,"")</f>
        <v/>
      </c>
      <c r="AC773" s="39" t="str">
        <f t="shared" si="1"/>
        <v/>
      </c>
      <c r="AD773" s="39" t="str">
        <f t="shared" si="2"/>
        <v/>
      </c>
      <c r="AE773" s="39" t="str">
        <f t="shared" si="3"/>
        <v/>
      </c>
      <c r="AF773" s="39" t="str">
        <f t="shared" si="4"/>
        <v/>
      </c>
      <c r="AG773" s="39" t="str">
        <f t="shared" si="5"/>
        <v/>
      </c>
      <c r="AH773" s="39" t="str">
        <f t="shared" si="6"/>
        <v/>
      </c>
    </row>
    <row r="774" ht="14.25" customHeight="1">
      <c r="A774" s="21" t="str">
        <f>IF(Data!A774&gt;0,Data!A774-4,"")</f>
        <v/>
      </c>
      <c r="B774" s="21" t="str">
        <f>IF(Data!B774&gt;0,Data!B774-4,"")</f>
        <v/>
      </c>
      <c r="C774" s="21" t="str">
        <f>IF(Data!C774&gt;0,4-Data!C774,"")</f>
        <v/>
      </c>
      <c r="D774" s="21" t="str">
        <f>IF(Data!D774&gt;0,4-Data!D774,"")</f>
        <v/>
      </c>
      <c r="E774" s="21" t="str">
        <f>IF(Data!E774&gt;0,4-Data!E774,"")</f>
        <v/>
      </c>
      <c r="F774" s="21" t="str">
        <f>IF(Data!F774&gt;0,Data!F774-4,"")</f>
        <v/>
      </c>
      <c r="G774" s="21" t="str">
        <f>IF(Data!G774&gt;0,Data!G774-4,"")</f>
        <v/>
      </c>
      <c r="H774" s="21" t="str">
        <f>IF(Data!H774&gt;0,Data!H774-4,"")</f>
        <v/>
      </c>
      <c r="I774" s="21" t="str">
        <f>IF(Data!I774&gt;0,4-Data!I774,"")</f>
        <v/>
      </c>
      <c r="J774" s="21" t="str">
        <f>IF(Data!J774&gt;0,4-Data!J774,"")</f>
        <v/>
      </c>
      <c r="K774" s="21" t="str">
        <f>IF(Data!K774&gt;0,Data!K774-4,"")</f>
        <v/>
      </c>
      <c r="L774" s="21" t="str">
        <f>IF(Data!L774&gt;0,4-Data!L774,"")</f>
        <v/>
      </c>
      <c r="M774" s="21" t="str">
        <f>IF(Data!M774&gt;0,Data!M774-4,"")</f>
        <v/>
      </c>
      <c r="N774" s="21" t="str">
        <f>IF(Data!N774&gt;0,Data!N774-4,"")</f>
        <v/>
      </c>
      <c r="O774" s="21" t="str">
        <f>IF(Data!O774&gt;0,Data!O774-4,"")</f>
        <v/>
      </c>
      <c r="P774" s="21" t="str">
        <f>IF(Data!P774&gt;0,Data!P774-4,"")</f>
        <v/>
      </c>
      <c r="Q774" s="21" t="str">
        <f>IF(Data!Q774&gt;0,4-Data!Q774,"")</f>
        <v/>
      </c>
      <c r="R774" s="21" t="str">
        <f>IF(Data!R774&gt;0,4-Data!R774,"")</f>
        <v/>
      </c>
      <c r="S774" s="21" t="str">
        <f>IF(Data!S774&gt;0,4-Data!S774,"")</f>
        <v/>
      </c>
      <c r="T774" s="21" t="str">
        <f>IF(Data!T774&gt;0,Data!T774-4,"")</f>
        <v/>
      </c>
      <c r="U774" s="21" t="str">
        <f>IF(Data!U774&gt;0,4-Data!U774,"")</f>
        <v/>
      </c>
      <c r="V774" s="21" t="str">
        <f>IF(Data!V774&gt;0,Data!V774-4,"")</f>
        <v/>
      </c>
      <c r="W774" s="21" t="str">
        <f>IF(Data!W774&gt;0,4-Data!W774,"")</f>
        <v/>
      </c>
      <c r="X774" s="21" t="str">
        <f>IF(Data!X774&gt;0,4-Data!X774,"")</f>
        <v/>
      </c>
      <c r="Y774" s="21" t="str">
        <f>IF(Data!Y774&gt;0,4-Data!Y774,"")</f>
        <v/>
      </c>
      <c r="Z774" s="21" t="str">
        <f>IF(Data!Z774&gt;0,Data!Z774-4,"")</f>
        <v/>
      </c>
      <c r="AC774" s="39" t="str">
        <f t="shared" si="1"/>
        <v/>
      </c>
      <c r="AD774" s="39" t="str">
        <f t="shared" si="2"/>
        <v/>
      </c>
      <c r="AE774" s="39" t="str">
        <f t="shared" si="3"/>
        <v/>
      </c>
      <c r="AF774" s="39" t="str">
        <f t="shared" si="4"/>
        <v/>
      </c>
      <c r="AG774" s="39" t="str">
        <f t="shared" si="5"/>
        <v/>
      </c>
      <c r="AH774" s="39" t="str">
        <f t="shared" si="6"/>
        <v/>
      </c>
    </row>
    <row r="775" ht="14.25" customHeight="1">
      <c r="A775" s="21" t="str">
        <f>IF(Data!A775&gt;0,Data!A775-4,"")</f>
        <v/>
      </c>
      <c r="B775" s="21" t="str">
        <f>IF(Data!B775&gt;0,Data!B775-4,"")</f>
        <v/>
      </c>
      <c r="C775" s="21" t="str">
        <f>IF(Data!C775&gt;0,4-Data!C775,"")</f>
        <v/>
      </c>
      <c r="D775" s="21" t="str">
        <f>IF(Data!D775&gt;0,4-Data!D775,"")</f>
        <v/>
      </c>
      <c r="E775" s="21" t="str">
        <f>IF(Data!E775&gt;0,4-Data!E775,"")</f>
        <v/>
      </c>
      <c r="F775" s="21" t="str">
        <f>IF(Data!F775&gt;0,Data!F775-4,"")</f>
        <v/>
      </c>
      <c r="G775" s="21" t="str">
        <f>IF(Data!G775&gt;0,Data!G775-4,"")</f>
        <v/>
      </c>
      <c r="H775" s="21" t="str">
        <f>IF(Data!H775&gt;0,Data!H775-4,"")</f>
        <v/>
      </c>
      <c r="I775" s="21" t="str">
        <f>IF(Data!I775&gt;0,4-Data!I775,"")</f>
        <v/>
      </c>
      <c r="J775" s="21" t="str">
        <f>IF(Data!J775&gt;0,4-Data!J775,"")</f>
        <v/>
      </c>
      <c r="K775" s="21" t="str">
        <f>IF(Data!K775&gt;0,Data!K775-4,"")</f>
        <v/>
      </c>
      <c r="L775" s="21" t="str">
        <f>IF(Data!L775&gt;0,4-Data!L775,"")</f>
        <v/>
      </c>
      <c r="M775" s="21" t="str">
        <f>IF(Data!M775&gt;0,Data!M775-4,"")</f>
        <v/>
      </c>
      <c r="N775" s="21" t="str">
        <f>IF(Data!N775&gt;0,Data!N775-4,"")</f>
        <v/>
      </c>
      <c r="O775" s="21" t="str">
        <f>IF(Data!O775&gt;0,Data!O775-4,"")</f>
        <v/>
      </c>
      <c r="P775" s="21" t="str">
        <f>IF(Data!P775&gt;0,Data!P775-4,"")</f>
        <v/>
      </c>
      <c r="Q775" s="21" t="str">
        <f>IF(Data!Q775&gt;0,4-Data!Q775,"")</f>
        <v/>
      </c>
      <c r="R775" s="21" t="str">
        <f>IF(Data!R775&gt;0,4-Data!R775,"")</f>
        <v/>
      </c>
      <c r="S775" s="21" t="str">
        <f>IF(Data!S775&gt;0,4-Data!S775,"")</f>
        <v/>
      </c>
      <c r="T775" s="21" t="str">
        <f>IF(Data!T775&gt;0,Data!T775-4,"")</f>
        <v/>
      </c>
      <c r="U775" s="21" t="str">
        <f>IF(Data!U775&gt;0,4-Data!U775,"")</f>
        <v/>
      </c>
      <c r="V775" s="21" t="str">
        <f>IF(Data!V775&gt;0,Data!V775-4,"")</f>
        <v/>
      </c>
      <c r="W775" s="21" t="str">
        <f>IF(Data!W775&gt;0,4-Data!W775,"")</f>
        <v/>
      </c>
      <c r="X775" s="21" t="str">
        <f>IF(Data!X775&gt;0,4-Data!X775,"")</f>
        <v/>
      </c>
      <c r="Y775" s="21" t="str">
        <f>IF(Data!Y775&gt;0,4-Data!Y775,"")</f>
        <v/>
      </c>
      <c r="Z775" s="21" t="str">
        <f>IF(Data!Z775&gt;0,Data!Z775-4,"")</f>
        <v/>
      </c>
      <c r="AC775" s="39" t="str">
        <f t="shared" si="1"/>
        <v/>
      </c>
      <c r="AD775" s="39" t="str">
        <f t="shared" si="2"/>
        <v/>
      </c>
      <c r="AE775" s="39" t="str">
        <f t="shared" si="3"/>
        <v/>
      </c>
      <c r="AF775" s="39" t="str">
        <f t="shared" si="4"/>
        <v/>
      </c>
      <c r="AG775" s="39" t="str">
        <f t="shared" si="5"/>
        <v/>
      </c>
      <c r="AH775" s="39" t="str">
        <f t="shared" si="6"/>
        <v/>
      </c>
    </row>
    <row r="776" ht="14.25" customHeight="1">
      <c r="A776" s="21" t="str">
        <f>IF(Data!A776&gt;0,Data!A776-4,"")</f>
        <v/>
      </c>
      <c r="B776" s="21" t="str">
        <f>IF(Data!B776&gt;0,Data!B776-4,"")</f>
        <v/>
      </c>
      <c r="C776" s="21" t="str">
        <f>IF(Data!C776&gt;0,4-Data!C776,"")</f>
        <v/>
      </c>
      <c r="D776" s="21" t="str">
        <f>IF(Data!D776&gt;0,4-Data!D776,"")</f>
        <v/>
      </c>
      <c r="E776" s="21" t="str">
        <f>IF(Data!E776&gt;0,4-Data!E776,"")</f>
        <v/>
      </c>
      <c r="F776" s="21" t="str">
        <f>IF(Data!F776&gt;0,Data!F776-4,"")</f>
        <v/>
      </c>
      <c r="G776" s="21" t="str">
        <f>IF(Data!G776&gt;0,Data!G776-4,"")</f>
        <v/>
      </c>
      <c r="H776" s="21" t="str">
        <f>IF(Data!H776&gt;0,Data!H776-4,"")</f>
        <v/>
      </c>
      <c r="I776" s="21" t="str">
        <f>IF(Data!I776&gt;0,4-Data!I776,"")</f>
        <v/>
      </c>
      <c r="J776" s="21" t="str">
        <f>IF(Data!J776&gt;0,4-Data!J776,"")</f>
        <v/>
      </c>
      <c r="K776" s="21" t="str">
        <f>IF(Data!K776&gt;0,Data!K776-4,"")</f>
        <v/>
      </c>
      <c r="L776" s="21" t="str">
        <f>IF(Data!L776&gt;0,4-Data!L776,"")</f>
        <v/>
      </c>
      <c r="M776" s="21" t="str">
        <f>IF(Data!M776&gt;0,Data!M776-4,"")</f>
        <v/>
      </c>
      <c r="N776" s="21" t="str">
        <f>IF(Data!N776&gt;0,Data!N776-4,"")</f>
        <v/>
      </c>
      <c r="O776" s="21" t="str">
        <f>IF(Data!O776&gt;0,Data!O776-4,"")</f>
        <v/>
      </c>
      <c r="P776" s="21" t="str">
        <f>IF(Data!P776&gt;0,Data!P776-4,"")</f>
        <v/>
      </c>
      <c r="Q776" s="21" t="str">
        <f>IF(Data!Q776&gt;0,4-Data!Q776,"")</f>
        <v/>
      </c>
      <c r="R776" s="21" t="str">
        <f>IF(Data!R776&gt;0,4-Data!R776,"")</f>
        <v/>
      </c>
      <c r="S776" s="21" t="str">
        <f>IF(Data!S776&gt;0,4-Data!S776,"")</f>
        <v/>
      </c>
      <c r="T776" s="21" t="str">
        <f>IF(Data!T776&gt;0,Data!T776-4,"")</f>
        <v/>
      </c>
      <c r="U776" s="21" t="str">
        <f>IF(Data!U776&gt;0,4-Data!U776,"")</f>
        <v/>
      </c>
      <c r="V776" s="21" t="str">
        <f>IF(Data!V776&gt;0,Data!V776-4,"")</f>
        <v/>
      </c>
      <c r="W776" s="21" t="str">
        <f>IF(Data!W776&gt;0,4-Data!W776,"")</f>
        <v/>
      </c>
      <c r="X776" s="21" t="str">
        <f>IF(Data!X776&gt;0,4-Data!X776,"")</f>
        <v/>
      </c>
      <c r="Y776" s="21" t="str">
        <f>IF(Data!Y776&gt;0,4-Data!Y776,"")</f>
        <v/>
      </c>
      <c r="Z776" s="21" t="str">
        <f>IF(Data!Z776&gt;0,Data!Z776-4,"")</f>
        <v/>
      </c>
      <c r="AC776" s="39" t="str">
        <f t="shared" si="1"/>
        <v/>
      </c>
      <c r="AD776" s="39" t="str">
        <f t="shared" si="2"/>
        <v/>
      </c>
      <c r="AE776" s="39" t="str">
        <f t="shared" si="3"/>
        <v/>
      </c>
      <c r="AF776" s="39" t="str">
        <f t="shared" si="4"/>
        <v/>
      </c>
      <c r="AG776" s="39" t="str">
        <f t="shared" si="5"/>
        <v/>
      </c>
      <c r="AH776" s="39" t="str">
        <f t="shared" si="6"/>
        <v/>
      </c>
    </row>
    <row r="777" ht="14.25" customHeight="1">
      <c r="A777" s="21" t="str">
        <f>IF(Data!A777&gt;0,Data!A777-4,"")</f>
        <v/>
      </c>
      <c r="B777" s="21" t="str">
        <f>IF(Data!B777&gt;0,Data!B777-4,"")</f>
        <v/>
      </c>
      <c r="C777" s="21" t="str">
        <f>IF(Data!C777&gt;0,4-Data!C777,"")</f>
        <v/>
      </c>
      <c r="D777" s="21" t="str">
        <f>IF(Data!D777&gt;0,4-Data!D777,"")</f>
        <v/>
      </c>
      <c r="E777" s="21" t="str">
        <f>IF(Data!E777&gt;0,4-Data!E777,"")</f>
        <v/>
      </c>
      <c r="F777" s="21" t="str">
        <f>IF(Data!F777&gt;0,Data!F777-4,"")</f>
        <v/>
      </c>
      <c r="G777" s="21" t="str">
        <f>IF(Data!G777&gt;0,Data!G777-4,"")</f>
        <v/>
      </c>
      <c r="H777" s="21" t="str">
        <f>IF(Data!H777&gt;0,Data!H777-4,"")</f>
        <v/>
      </c>
      <c r="I777" s="21" t="str">
        <f>IF(Data!I777&gt;0,4-Data!I777,"")</f>
        <v/>
      </c>
      <c r="J777" s="21" t="str">
        <f>IF(Data!J777&gt;0,4-Data!J777,"")</f>
        <v/>
      </c>
      <c r="K777" s="21" t="str">
        <f>IF(Data!K777&gt;0,Data!K777-4,"")</f>
        <v/>
      </c>
      <c r="L777" s="21" t="str">
        <f>IF(Data!L777&gt;0,4-Data!L777,"")</f>
        <v/>
      </c>
      <c r="M777" s="21" t="str">
        <f>IF(Data!M777&gt;0,Data!M777-4,"")</f>
        <v/>
      </c>
      <c r="N777" s="21" t="str">
        <f>IF(Data!N777&gt;0,Data!N777-4,"")</f>
        <v/>
      </c>
      <c r="O777" s="21" t="str">
        <f>IF(Data!O777&gt;0,Data!O777-4,"")</f>
        <v/>
      </c>
      <c r="P777" s="21" t="str">
        <f>IF(Data!P777&gt;0,Data!P777-4,"")</f>
        <v/>
      </c>
      <c r="Q777" s="21" t="str">
        <f>IF(Data!Q777&gt;0,4-Data!Q777,"")</f>
        <v/>
      </c>
      <c r="R777" s="21" t="str">
        <f>IF(Data!R777&gt;0,4-Data!R777,"")</f>
        <v/>
      </c>
      <c r="S777" s="21" t="str">
        <f>IF(Data!S777&gt;0,4-Data!S777,"")</f>
        <v/>
      </c>
      <c r="T777" s="21" t="str">
        <f>IF(Data!T777&gt;0,Data!T777-4,"")</f>
        <v/>
      </c>
      <c r="U777" s="21" t="str">
        <f>IF(Data!U777&gt;0,4-Data!U777,"")</f>
        <v/>
      </c>
      <c r="V777" s="21" t="str">
        <f>IF(Data!V777&gt;0,Data!V777-4,"")</f>
        <v/>
      </c>
      <c r="W777" s="21" t="str">
        <f>IF(Data!W777&gt;0,4-Data!W777,"")</f>
        <v/>
      </c>
      <c r="X777" s="21" t="str">
        <f>IF(Data!X777&gt;0,4-Data!X777,"")</f>
        <v/>
      </c>
      <c r="Y777" s="21" t="str">
        <f>IF(Data!Y777&gt;0,4-Data!Y777,"")</f>
        <v/>
      </c>
      <c r="Z777" s="21" t="str">
        <f>IF(Data!Z777&gt;0,Data!Z777-4,"")</f>
        <v/>
      </c>
      <c r="AC777" s="39" t="str">
        <f t="shared" si="1"/>
        <v/>
      </c>
      <c r="AD777" s="39" t="str">
        <f t="shared" si="2"/>
        <v/>
      </c>
      <c r="AE777" s="39" t="str">
        <f t="shared" si="3"/>
        <v/>
      </c>
      <c r="AF777" s="39" t="str">
        <f t="shared" si="4"/>
        <v/>
      </c>
      <c r="AG777" s="39" t="str">
        <f t="shared" si="5"/>
        <v/>
      </c>
      <c r="AH777" s="39" t="str">
        <f t="shared" si="6"/>
        <v/>
      </c>
    </row>
    <row r="778" ht="14.25" customHeight="1">
      <c r="A778" s="21" t="str">
        <f>IF(Data!A778&gt;0,Data!A778-4,"")</f>
        <v/>
      </c>
      <c r="B778" s="21" t="str">
        <f>IF(Data!B778&gt;0,Data!B778-4,"")</f>
        <v/>
      </c>
      <c r="C778" s="21" t="str">
        <f>IF(Data!C778&gt;0,4-Data!C778,"")</f>
        <v/>
      </c>
      <c r="D778" s="21" t="str">
        <f>IF(Data!D778&gt;0,4-Data!D778,"")</f>
        <v/>
      </c>
      <c r="E778" s="21" t="str">
        <f>IF(Data!E778&gt;0,4-Data!E778,"")</f>
        <v/>
      </c>
      <c r="F778" s="21" t="str">
        <f>IF(Data!F778&gt;0,Data!F778-4,"")</f>
        <v/>
      </c>
      <c r="G778" s="21" t="str">
        <f>IF(Data!G778&gt;0,Data!G778-4,"")</f>
        <v/>
      </c>
      <c r="H778" s="21" t="str">
        <f>IF(Data!H778&gt;0,Data!H778-4,"")</f>
        <v/>
      </c>
      <c r="I778" s="21" t="str">
        <f>IF(Data!I778&gt;0,4-Data!I778,"")</f>
        <v/>
      </c>
      <c r="J778" s="21" t="str">
        <f>IF(Data!J778&gt;0,4-Data!J778,"")</f>
        <v/>
      </c>
      <c r="K778" s="21" t="str">
        <f>IF(Data!K778&gt;0,Data!K778-4,"")</f>
        <v/>
      </c>
      <c r="L778" s="21" t="str">
        <f>IF(Data!L778&gt;0,4-Data!L778,"")</f>
        <v/>
      </c>
      <c r="M778" s="21" t="str">
        <f>IF(Data!M778&gt;0,Data!M778-4,"")</f>
        <v/>
      </c>
      <c r="N778" s="21" t="str">
        <f>IF(Data!N778&gt;0,Data!N778-4,"")</f>
        <v/>
      </c>
      <c r="O778" s="21" t="str">
        <f>IF(Data!O778&gt;0,Data!O778-4,"")</f>
        <v/>
      </c>
      <c r="P778" s="21" t="str">
        <f>IF(Data!P778&gt;0,Data!P778-4,"")</f>
        <v/>
      </c>
      <c r="Q778" s="21" t="str">
        <f>IF(Data!Q778&gt;0,4-Data!Q778,"")</f>
        <v/>
      </c>
      <c r="R778" s="21" t="str">
        <f>IF(Data!R778&gt;0,4-Data!R778,"")</f>
        <v/>
      </c>
      <c r="S778" s="21" t="str">
        <f>IF(Data!S778&gt;0,4-Data!S778,"")</f>
        <v/>
      </c>
      <c r="T778" s="21" t="str">
        <f>IF(Data!T778&gt;0,Data!T778-4,"")</f>
        <v/>
      </c>
      <c r="U778" s="21" t="str">
        <f>IF(Data!U778&gt;0,4-Data!U778,"")</f>
        <v/>
      </c>
      <c r="V778" s="21" t="str">
        <f>IF(Data!V778&gt;0,Data!V778-4,"")</f>
        <v/>
      </c>
      <c r="W778" s="21" t="str">
        <f>IF(Data!W778&gt;0,4-Data!W778,"")</f>
        <v/>
      </c>
      <c r="X778" s="21" t="str">
        <f>IF(Data!X778&gt;0,4-Data!X778,"")</f>
        <v/>
      </c>
      <c r="Y778" s="21" t="str">
        <f>IF(Data!Y778&gt;0,4-Data!Y778,"")</f>
        <v/>
      </c>
      <c r="Z778" s="21" t="str">
        <f>IF(Data!Z778&gt;0,Data!Z778-4,"")</f>
        <v/>
      </c>
      <c r="AC778" s="39" t="str">
        <f t="shared" si="1"/>
        <v/>
      </c>
      <c r="AD778" s="39" t="str">
        <f t="shared" si="2"/>
        <v/>
      </c>
      <c r="AE778" s="39" t="str">
        <f t="shared" si="3"/>
        <v/>
      </c>
      <c r="AF778" s="39" t="str">
        <f t="shared" si="4"/>
        <v/>
      </c>
      <c r="AG778" s="39" t="str">
        <f t="shared" si="5"/>
        <v/>
      </c>
      <c r="AH778" s="39" t="str">
        <f t="shared" si="6"/>
        <v/>
      </c>
    </row>
    <row r="779" ht="14.25" customHeight="1">
      <c r="A779" s="21" t="str">
        <f>IF(Data!A779&gt;0,Data!A779-4,"")</f>
        <v/>
      </c>
      <c r="B779" s="21" t="str">
        <f>IF(Data!B779&gt;0,Data!B779-4,"")</f>
        <v/>
      </c>
      <c r="C779" s="21" t="str">
        <f>IF(Data!C779&gt;0,4-Data!C779,"")</f>
        <v/>
      </c>
      <c r="D779" s="21" t="str">
        <f>IF(Data!D779&gt;0,4-Data!D779,"")</f>
        <v/>
      </c>
      <c r="E779" s="21" t="str">
        <f>IF(Data!E779&gt;0,4-Data!E779,"")</f>
        <v/>
      </c>
      <c r="F779" s="21" t="str">
        <f>IF(Data!F779&gt;0,Data!F779-4,"")</f>
        <v/>
      </c>
      <c r="G779" s="21" t="str">
        <f>IF(Data!G779&gt;0,Data!G779-4,"")</f>
        <v/>
      </c>
      <c r="H779" s="21" t="str">
        <f>IF(Data!H779&gt;0,Data!H779-4,"")</f>
        <v/>
      </c>
      <c r="I779" s="21" t="str">
        <f>IF(Data!I779&gt;0,4-Data!I779,"")</f>
        <v/>
      </c>
      <c r="J779" s="21" t="str">
        <f>IF(Data!J779&gt;0,4-Data!J779,"")</f>
        <v/>
      </c>
      <c r="K779" s="21" t="str">
        <f>IF(Data!K779&gt;0,Data!K779-4,"")</f>
        <v/>
      </c>
      <c r="L779" s="21" t="str">
        <f>IF(Data!L779&gt;0,4-Data!L779,"")</f>
        <v/>
      </c>
      <c r="M779" s="21" t="str">
        <f>IF(Data!M779&gt;0,Data!M779-4,"")</f>
        <v/>
      </c>
      <c r="N779" s="21" t="str">
        <f>IF(Data!N779&gt;0,Data!N779-4,"")</f>
        <v/>
      </c>
      <c r="O779" s="21" t="str">
        <f>IF(Data!O779&gt;0,Data!O779-4,"")</f>
        <v/>
      </c>
      <c r="P779" s="21" t="str">
        <f>IF(Data!P779&gt;0,Data!P779-4,"")</f>
        <v/>
      </c>
      <c r="Q779" s="21" t="str">
        <f>IF(Data!Q779&gt;0,4-Data!Q779,"")</f>
        <v/>
      </c>
      <c r="R779" s="21" t="str">
        <f>IF(Data!R779&gt;0,4-Data!R779,"")</f>
        <v/>
      </c>
      <c r="S779" s="21" t="str">
        <f>IF(Data!S779&gt;0,4-Data!S779,"")</f>
        <v/>
      </c>
      <c r="T779" s="21" t="str">
        <f>IF(Data!T779&gt;0,Data!T779-4,"")</f>
        <v/>
      </c>
      <c r="U779" s="21" t="str">
        <f>IF(Data!U779&gt;0,4-Data!U779,"")</f>
        <v/>
      </c>
      <c r="V779" s="21" t="str">
        <f>IF(Data!V779&gt;0,Data!V779-4,"")</f>
        <v/>
      </c>
      <c r="W779" s="21" t="str">
        <f>IF(Data!W779&gt;0,4-Data!W779,"")</f>
        <v/>
      </c>
      <c r="X779" s="21" t="str">
        <f>IF(Data!X779&gt;0,4-Data!X779,"")</f>
        <v/>
      </c>
      <c r="Y779" s="21" t="str">
        <f>IF(Data!Y779&gt;0,4-Data!Y779,"")</f>
        <v/>
      </c>
      <c r="Z779" s="21" t="str">
        <f>IF(Data!Z779&gt;0,Data!Z779-4,"")</f>
        <v/>
      </c>
      <c r="AC779" s="39" t="str">
        <f t="shared" si="1"/>
        <v/>
      </c>
      <c r="AD779" s="39" t="str">
        <f t="shared" si="2"/>
        <v/>
      </c>
      <c r="AE779" s="39" t="str">
        <f t="shared" si="3"/>
        <v/>
      </c>
      <c r="AF779" s="39" t="str">
        <f t="shared" si="4"/>
        <v/>
      </c>
      <c r="AG779" s="39" t="str">
        <f t="shared" si="5"/>
        <v/>
      </c>
      <c r="AH779" s="39" t="str">
        <f t="shared" si="6"/>
        <v/>
      </c>
    </row>
    <row r="780" ht="14.25" customHeight="1">
      <c r="A780" s="21" t="str">
        <f>IF(Data!A780&gt;0,Data!A780-4,"")</f>
        <v/>
      </c>
      <c r="B780" s="21" t="str">
        <f>IF(Data!B780&gt;0,Data!B780-4,"")</f>
        <v/>
      </c>
      <c r="C780" s="21" t="str">
        <f>IF(Data!C780&gt;0,4-Data!C780,"")</f>
        <v/>
      </c>
      <c r="D780" s="21" t="str">
        <f>IF(Data!D780&gt;0,4-Data!D780,"")</f>
        <v/>
      </c>
      <c r="E780" s="21" t="str">
        <f>IF(Data!E780&gt;0,4-Data!E780,"")</f>
        <v/>
      </c>
      <c r="F780" s="21" t="str">
        <f>IF(Data!F780&gt;0,Data!F780-4,"")</f>
        <v/>
      </c>
      <c r="G780" s="21" t="str">
        <f>IF(Data!G780&gt;0,Data!G780-4,"")</f>
        <v/>
      </c>
      <c r="H780" s="21" t="str">
        <f>IF(Data!H780&gt;0,Data!H780-4,"")</f>
        <v/>
      </c>
      <c r="I780" s="21" t="str">
        <f>IF(Data!I780&gt;0,4-Data!I780,"")</f>
        <v/>
      </c>
      <c r="J780" s="21" t="str">
        <f>IF(Data!J780&gt;0,4-Data!J780,"")</f>
        <v/>
      </c>
      <c r="K780" s="21" t="str">
        <f>IF(Data!K780&gt;0,Data!K780-4,"")</f>
        <v/>
      </c>
      <c r="L780" s="21" t="str">
        <f>IF(Data!L780&gt;0,4-Data!L780,"")</f>
        <v/>
      </c>
      <c r="M780" s="21" t="str">
        <f>IF(Data!M780&gt;0,Data!M780-4,"")</f>
        <v/>
      </c>
      <c r="N780" s="21" t="str">
        <f>IF(Data!N780&gt;0,Data!N780-4,"")</f>
        <v/>
      </c>
      <c r="O780" s="21" t="str">
        <f>IF(Data!O780&gt;0,Data!O780-4,"")</f>
        <v/>
      </c>
      <c r="P780" s="21" t="str">
        <f>IF(Data!P780&gt;0,Data!P780-4,"")</f>
        <v/>
      </c>
      <c r="Q780" s="21" t="str">
        <f>IF(Data!Q780&gt;0,4-Data!Q780,"")</f>
        <v/>
      </c>
      <c r="R780" s="21" t="str">
        <f>IF(Data!R780&gt;0,4-Data!R780,"")</f>
        <v/>
      </c>
      <c r="S780" s="21" t="str">
        <f>IF(Data!S780&gt;0,4-Data!S780,"")</f>
        <v/>
      </c>
      <c r="T780" s="21" t="str">
        <f>IF(Data!T780&gt;0,Data!T780-4,"")</f>
        <v/>
      </c>
      <c r="U780" s="21" t="str">
        <f>IF(Data!U780&gt;0,4-Data!U780,"")</f>
        <v/>
      </c>
      <c r="V780" s="21" t="str">
        <f>IF(Data!V780&gt;0,Data!V780-4,"")</f>
        <v/>
      </c>
      <c r="W780" s="21" t="str">
        <f>IF(Data!W780&gt;0,4-Data!W780,"")</f>
        <v/>
      </c>
      <c r="X780" s="21" t="str">
        <f>IF(Data!X780&gt;0,4-Data!X780,"")</f>
        <v/>
      </c>
      <c r="Y780" s="21" t="str">
        <f>IF(Data!Y780&gt;0,4-Data!Y780,"")</f>
        <v/>
      </c>
      <c r="Z780" s="21" t="str">
        <f>IF(Data!Z780&gt;0,Data!Z780-4,"")</f>
        <v/>
      </c>
      <c r="AC780" s="39" t="str">
        <f t="shared" si="1"/>
        <v/>
      </c>
      <c r="AD780" s="39" t="str">
        <f t="shared" si="2"/>
        <v/>
      </c>
      <c r="AE780" s="39" t="str">
        <f t="shared" si="3"/>
        <v/>
      </c>
      <c r="AF780" s="39" t="str">
        <f t="shared" si="4"/>
        <v/>
      </c>
      <c r="AG780" s="39" t="str">
        <f t="shared" si="5"/>
        <v/>
      </c>
      <c r="AH780" s="39" t="str">
        <f t="shared" si="6"/>
        <v/>
      </c>
    </row>
    <row r="781" ht="14.25" customHeight="1">
      <c r="A781" s="21" t="str">
        <f>IF(Data!A781&gt;0,Data!A781-4,"")</f>
        <v/>
      </c>
      <c r="B781" s="21" t="str">
        <f>IF(Data!B781&gt;0,Data!B781-4,"")</f>
        <v/>
      </c>
      <c r="C781" s="21" t="str">
        <f>IF(Data!C781&gt;0,4-Data!C781,"")</f>
        <v/>
      </c>
      <c r="D781" s="21" t="str">
        <f>IF(Data!D781&gt;0,4-Data!D781,"")</f>
        <v/>
      </c>
      <c r="E781" s="21" t="str">
        <f>IF(Data!E781&gt;0,4-Data!E781,"")</f>
        <v/>
      </c>
      <c r="F781" s="21" t="str">
        <f>IF(Data!F781&gt;0,Data!F781-4,"")</f>
        <v/>
      </c>
      <c r="G781" s="21" t="str">
        <f>IF(Data!G781&gt;0,Data!G781-4,"")</f>
        <v/>
      </c>
      <c r="H781" s="21" t="str">
        <f>IF(Data!H781&gt;0,Data!H781-4,"")</f>
        <v/>
      </c>
      <c r="I781" s="21" t="str">
        <f>IF(Data!I781&gt;0,4-Data!I781,"")</f>
        <v/>
      </c>
      <c r="J781" s="21" t="str">
        <f>IF(Data!J781&gt;0,4-Data!J781,"")</f>
        <v/>
      </c>
      <c r="K781" s="21" t="str">
        <f>IF(Data!K781&gt;0,Data!K781-4,"")</f>
        <v/>
      </c>
      <c r="L781" s="21" t="str">
        <f>IF(Data!L781&gt;0,4-Data!L781,"")</f>
        <v/>
      </c>
      <c r="M781" s="21" t="str">
        <f>IF(Data!M781&gt;0,Data!M781-4,"")</f>
        <v/>
      </c>
      <c r="N781" s="21" t="str">
        <f>IF(Data!N781&gt;0,Data!N781-4,"")</f>
        <v/>
      </c>
      <c r="O781" s="21" t="str">
        <f>IF(Data!O781&gt;0,Data!O781-4,"")</f>
        <v/>
      </c>
      <c r="P781" s="21" t="str">
        <f>IF(Data!P781&gt;0,Data!P781-4,"")</f>
        <v/>
      </c>
      <c r="Q781" s="21" t="str">
        <f>IF(Data!Q781&gt;0,4-Data!Q781,"")</f>
        <v/>
      </c>
      <c r="R781" s="21" t="str">
        <f>IF(Data!R781&gt;0,4-Data!R781,"")</f>
        <v/>
      </c>
      <c r="S781" s="21" t="str">
        <f>IF(Data!S781&gt;0,4-Data!S781,"")</f>
        <v/>
      </c>
      <c r="T781" s="21" t="str">
        <f>IF(Data!T781&gt;0,Data!T781-4,"")</f>
        <v/>
      </c>
      <c r="U781" s="21" t="str">
        <f>IF(Data!U781&gt;0,4-Data!U781,"")</f>
        <v/>
      </c>
      <c r="V781" s="21" t="str">
        <f>IF(Data!V781&gt;0,Data!V781-4,"")</f>
        <v/>
      </c>
      <c r="W781" s="21" t="str">
        <f>IF(Data!W781&gt;0,4-Data!W781,"")</f>
        <v/>
      </c>
      <c r="X781" s="21" t="str">
        <f>IF(Data!X781&gt;0,4-Data!X781,"")</f>
        <v/>
      </c>
      <c r="Y781" s="21" t="str">
        <f>IF(Data!Y781&gt;0,4-Data!Y781,"")</f>
        <v/>
      </c>
      <c r="Z781" s="21" t="str">
        <f>IF(Data!Z781&gt;0,Data!Z781-4,"")</f>
        <v/>
      </c>
      <c r="AC781" s="39" t="str">
        <f t="shared" si="1"/>
        <v/>
      </c>
      <c r="AD781" s="39" t="str">
        <f t="shared" si="2"/>
        <v/>
      </c>
      <c r="AE781" s="39" t="str">
        <f t="shared" si="3"/>
        <v/>
      </c>
      <c r="AF781" s="39" t="str">
        <f t="shared" si="4"/>
        <v/>
      </c>
      <c r="AG781" s="39" t="str">
        <f t="shared" si="5"/>
        <v/>
      </c>
      <c r="AH781" s="39" t="str">
        <f t="shared" si="6"/>
        <v/>
      </c>
    </row>
    <row r="782" ht="14.25" customHeight="1">
      <c r="A782" s="21" t="str">
        <f>IF(Data!A782&gt;0,Data!A782-4,"")</f>
        <v/>
      </c>
      <c r="B782" s="21" t="str">
        <f>IF(Data!B782&gt;0,Data!B782-4,"")</f>
        <v/>
      </c>
      <c r="C782" s="21" t="str">
        <f>IF(Data!C782&gt;0,4-Data!C782,"")</f>
        <v/>
      </c>
      <c r="D782" s="21" t="str">
        <f>IF(Data!D782&gt;0,4-Data!D782,"")</f>
        <v/>
      </c>
      <c r="E782" s="21" t="str">
        <f>IF(Data!E782&gt;0,4-Data!E782,"")</f>
        <v/>
      </c>
      <c r="F782" s="21" t="str">
        <f>IF(Data!F782&gt;0,Data!F782-4,"")</f>
        <v/>
      </c>
      <c r="G782" s="21" t="str">
        <f>IF(Data!G782&gt;0,Data!G782-4,"")</f>
        <v/>
      </c>
      <c r="H782" s="21" t="str">
        <f>IF(Data!H782&gt;0,Data!H782-4,"")</f>
        <v/>
      </c>
      <c r="I782" s="21" t="str">
        <f>IF(Data!I782&gt;0,4-Data!I782,"")</f>
        <v/>
      </c>
      <c r="J782" s="21" t="str">
        <f>IF(Data!J782&gt;0,4-Data!J782,"")</f>
        <v/>
      </c>
      <c r="K782" s="21" t="str">
        <f>IF(Data!K782&gt;0,Data!K782-4,"")</f>
        <v/>
      </c>
      <c r="L782" s="21" t="str">
        <f>IF(Data!L782&gt;0,4-Data!L782,"")</f>
        <v/>
      </c>
      <c r="M782" s="21" t="str">
        <f>IF(Data!M782&gt;0,Data!M782-4,"")</f>
        <v/>
      </c>
      <c r="N782" s="21" t="str">
        <f>IF(Data!N782&gt;0,Data!N782-4,"")</f>
        <v/>
      </c>
      <c r="O782" s="21" t="str">
        <f>IF(Data!O782&gt;0,Data!O782-4,"")</f>
        <v/>
      </c>
      <c r="P782" s="21" t="str">
        <f>IF(Data!P782&gt;0,Data!P782-4,"")</f>
        <v/>
      </c>
      <c r="Q782" s="21" t="str">
        <f>IF(Data!Q782&gt;0,4-Data!Q782,"")</f>
        <v/>
      </c>
      <c r="R782" s="21" t="str">
        <f>IF(Data!R782&gt;0,4-Data!R782,"")</f>
        <v/>
      </c>
      <c r="S782" s="21" t="str">
        <f>IF(Data!S782&gt;0,4-Data!S782,"")</f>
        <v/>
      </c>
      <c r="T782" s="21" t="str">
        <f>IF(Data!T782&gt;0,Data!T782-4,"")</f>
        <v/>
      </c>
      <c r="U782" s="21" t="str">
        <f>IF(Data!U782&gt;0,4-Data!U782,"")</f>
        <v/>
      </c>
      <c r="V782" s="21" t="str">
        <f>IF(Data!V782&gt;0,Data!V782-4,"")</f>
        <v/>
      </c>
      <c r="W782" s="21" t="str">
        <f>IF(Data!W782&gt;0,4-Data!W782,"")</f>
        <v/>
      </c>
      <c r="X782" s="21" t="str">
        <f>IF(Data!X782&gt;0,4-Data!X782,"")</f>
        <v/>
      </c>
      <c r="Y782" s="21" t="str">
        <f>IF(Data!Y782&gt;0,4-Data!Y782,"")</f>
        <v/>
      </c>
      <c r="Z782" s="21" t="str">
        <f>IF(Data!Z782&gt;0,Data!Z782-4,"")</f>
        <v/>
      </c>
      <c r="AC782" s="39" t="str">
        <f t="shared" si="1"/>
        <v/>
      </c>
      <c r="AD782" s="39" t="str">
        <f t="shared" si="2"/>
        <v/>
      </c>
      <c r="AE782" s="39" t="str">
        <f t="shared" si="3"/>
        <v/>
      </c>
      <c r="AF782" s="39" t="str">
        <f t="shared" si="4"/>
        <v/>
      </c>
      <c r="AG782" s="39" t="str">
        <f t="shared" si="5"/>
        <v/>
      </c>
      <c r="AH782" s="39" t="str">
        <f t="shared" si="6"/>
        <v/>
      </c>
    </row>
    <row r="783" ht="14.25" customHeight="1">
      <c r="A783" s="21" t="str">
        <f>IF(Data!A783&gt;0,Data!A783-4,"")</f>
        <v/>
      </c>
      <c r="B783" s="21" t="str">
        <f>IF(Data!B783&gt;0,Data!B783-4,"")</f>
        <v/>
      </c>
      <c r="C783" s="21" t="str">
        <f>IF(Data!C783&gt;0,4-Data!C783,"")</f>
        <v/>
      </c>
      <c r="D783" s="21" t="str">
        <f>IF(Data!D783&gt;0,4-Data!D783,"")</f>
        <v/>
      </c>
      <c r="E783" s="21" t="str">
        <f>IF(Data!E783&gt;0,4-Data!E783,"")</f>
        <v/>
      </c>
      <c r="F783" s="21" t="str">
        <f>IF(Data!F783&gt;0,Data!F783-4,"")</f>
        <v/>
      </c>
      <c r="G783" s="21" t="str">
        <f>IF(Data!G783&gt;0,Data!G783-4,"")</f>
        <v/>
      </c>
      <c r="H783" s="21" t="str">
        <f>IF(Data!H783&gt;0,Data!H783-4,"")</f>
        <v/>
      </c>
      <c r="I783" s="21" t="str">
        <f>IF(Data!I783&gt;0,4-Data!I783,"")</f>
        <v/>
      </c>
      <c r="J783" s="21" t="str">
        <f>IF(Data!J783&gt;0,4-Data!J783,"")</f>
        <v/>
      </c>
      <c r="K783" s="21" t="str">
        <f>IF(Data!K783&gt;0,Data!K783-4,"")</f>
        <v/>
      </c>
      <c r="L783" s="21" t="str">
        <f>IF(Data!L783&gt;0,4-Data!L783,"")</f>
        <v/>
      </c>
      <c r="M783" s="21" t="str">
        <f>IF(Data!M783&gt;0,Data!M783-4,"")</f>
        <v/>
      </c>
      <c r="N783" s="21" t="str">
        <f>IF(Data!N783&gt;0,Data!N783-4,"")</f>
        <v/>
      </c>
      <c r="O783" s="21" t="str">
        <f>IF(Data!O783&gt;0,Data!O783-4,"")</f>
        <v/>
      </c>
      <c r="P783" s="21" t="str">
        <f>IF(Data!P783&gt;0,Data!P783-4,"")</f>
        <v/>
      </c>
      <c r="Q783" s="21" t="str">
        <f>IF(Data!Q783&gt;0,4-Data!Q783,"")</f>
        <v/>
      </c>
      <c r="R783" s="21" t="str">
        <f>IF(Data!R783&gt;0,4-Data!R783,"")</f>
        <v/>
      </c>
      <c r="S783" s="21" t="str">
        <f>IF(Data!S783&gt;0,4-Data!S783,"")</f>
        <v/>
      </c>
      <c r="T783" s="21" t="str">
        <f>IF(Data!T783&gt;0,Data!T783-4,"")</f>
        <v/>
      </c>
      <c r="U783" s="21" t="str">
        <f>IF(Data!U783&gt;0,4-Data!U783,"")</f>
        <v/>
      </c>
      <c r="V783" s="21" t="str">
        <f>IF(Data!V783&gt;0,Data!V783-4,"")</f>
        <v/>
      </c>
      <c r="W783" s="21" t="str">
        <f>IF(Data!W783&gt;0,4-Data!W783,"")</f>
        <v/>
      </c>
      <c r="X783" s="21" t="str">
        <f>IF(Data!X783&gt;0,4-Data!X783,"")</f>
        <v/>
      </c>
      <c r="Y783" s="21" t="str">
        <f>IF(Data!Y783&gt;0,4-Data!Y783,"")</f>
        <v/>
      </c>
      <c r="Z783" s="21" t="str">
        <f>IF(Data!Z783&gt;0,Data!Z783-4,"")</f>
        <v/>
      </c>
      <c r="AC783" s="39" t="str">
        <f t="shared" si="1"/>
        <v/>
      </c>
      <c r="AD783" s="39" t="str">
        <f t="shared" si="2"/>
        <v/>
      </c>
      <c r="AE783" s="39" t="str">
        <f t="shared" si="3"/>
        <v/>
      </c>
      <c r="AF783" s="39" t="str">
        <f t="shared" si="4"/>
        <v/>
      </c>
      <c r="AG783" s="39" t="str">
        <f t="shared" si="5"/>
        <v/>
      </c>
      <c r="AH783" s="39" t="str">
        <f t="shared" si="6"/>
        <v/>
      </c>
    </row>
    <row r="784" ht="14.25" customHeight="1">
      <c r="A784" s="21" t="str">
        <f>IF(Data!A784&gt;0,Data!A784-4,"")</f>
        <v/>
      </c>
      <c r="B784" s="21" t="str">
        <f>IF(Data!B784&gt;0,Data!B784-4,"")</f>
        <v/>
      </c>
      <c r="C784" s="21" t="str">
        <f>IF(Data!C784&gt;0,4-Data!C784,"")</f>
        <v/>
      </c>
      <c r="D784" s="21" t="str">
        <f>IF(Data!D784&gt;0,4-Data!D784,"")</f>
        <v/>
      </c>
      <c r="E784" s="21" t="str">
        <f>IF(Data!E784&gt;0,4-Data!E784,"")</f>
        <v/>
      </c>
      <c r="F784" s="21" t="str">
        <f>IF(Data!F784&gt;0,Data!F784-4,"")</f>
        <v/>
      </c>
      <c r="G784" s="21" t="str">
        <f>IF(Data!G784&gt;0,Data!G784-4,"")</f>
        <v/>
      </c>
      <c r="H784" s="21" t="str">
        <f>IF(Data!H784&gt;0,Data!H784-4,"")</f>
        <v/>
      </c>
      <c r="I784" s="21" t="str">
        <f>IF(Data!I784&gt;0,4-Data!I784,"")</f>
        <v/>
      </c>
      <c r="J784" s="21" t="str">
        <f>IF(Data!J784&gt;0,4-Data!J784,"")</f>
        <v/>
      </c>
      <c r="K784" s="21" t="str">
        <f>IF(Data!K784&gt;0,Data!K784-4,"")</f>
        <v/>
      </c>
      <c r="L784" s="21" t="str">
        <f>IF(Data!L784&gt;0,4-Data!L784,"")</f>
        <v/>
      </c>
      <c r="M784" s="21" t="str">
        <f>IF(Data!M784&gt;0,Data!M784-4,"")</f>
        <v/>
      </c>
      <c r="N784" s="21" t="str">
        <f>IF(Data!N784&gt;0,Data!N784-4,"")</f>
        <v/>
      </c>
      <c r="O784" s="21" t="str">
        <f>IF(Data!O784&gt;0,Data!O784-4,"")</f>
        <v/>
      </c>
      <c r="P784" s="21" t="str">
        <f>IF(Data!P784&gt;0,Data!P784-4,"")</f>
        <v/>
      </c>
      <c r="Q784" s="21" t="str">
        <f>IF(Data!Q784&gt;0,4-Data!Q784,"")</f>
        <v/>
      </c>
      <c r="R784" s="21" t="str">
        <f>IF(Data!R784&gt;0,4-Data!R784,"")</f>
        <v/>
      </c>
      <c r="S784" s="21" t="str">
        <f>IF(Data!S784&gt;0,4-Data!S784,"")</f>
        <v/>
      </c>
      <c r="T784" s="21" t="str">
        <f>IF(Data!T784&gt;0,Data!T784-4,"")</f>
        <v/>
      </c>
      <c r="U784" s="21" t="str">
        <f>IF(Data!U784&gt;0,4-Data!U784,"")</f>
        <v/>
      </c>
      <c r="V784" s="21" t="str">
        <f>IF(Data!V784&gt;0,Data!V784-4,"")</f>
        <v/>
      </c>
      <c r="W784" s="21" t="str">
        <f>IF(Data!W784&gt;0,4-Data!W784,"")</f>
        <v/>
      </c>
      <c r="X784" s="21" t="str">
        <f>IF(Data!X784&gt;0,4-Data!X784,"")</f>
        <v/>
      </c>
      <c r="Y784" s="21" t="str">
        <f>IF(Data!Y784&gt;0,4-Data!Y784,"")</f>
        <v/>
      </c>
      <c r="Z784" s="21" t="str">
        <f>IF(Data!Z784&gt;0,Data!Z784-4,"")</f>
        <v/>
      </c>
      <c r="AC784" s="39" t="str">
        <f t="shared" si="1"/>
        <v/>
      </c>
      <c r="AD784" s="39" t="str">
        <f t="shared" si="2"/>
        <v/>
      </c>
      <c r="AE784" s="39" t="str">
        <f t="shared" si="3"/>
        <v/>
      </c>
      <c r="AF784" s="39" t="str">
        <f t="shared" si="4"/>
        <v/>
      </c>
      <c r="AG784" s="39" t="str">
        <f t="shared" si="5"/>
        <v/>
      </c>
      <c r="AH784" s="39" t="str">
        <f t="shared" si="6"/>
        <v/>
      </c>
    </row>
    <row r="785" ht="14.25" customHeight="1">
      <c r="A785" s="21" t="str">
        <f>IF(Data!A785&gt;0,Data!A785-4,"")</f>
        <v/>
      </c>
      <c r="B785" s="21" t="str">
        <f>IF(Data!B785&gt;0,Data!B785-4,"")</f>
        <v/>
      </c>
      <c r="C785" s="21" t="str">
        <f>IF(Data!C785&gt;0,4-Data!C785,"")</f>
        <v/>
      </c>
      <c r="D785" s="21" t="str">
        <f>IF(Data!D785&gt;0,4-Data!D785,"")</f>
        <v/>
      </c>
      <c r="E785" s="21" t="str">
        <f>IF(Data!E785&gt;0,4-Data!E785,"")</f>
        <v/>
      </c>
      <c r="F785" s="21" t="str">
        <f>IF(Data!F785&gt;0,Data!F785-4,"")</f>
        <v/>
      </c>
      <c r="G785" s="21" t="str">
        <f>IF(Data!G785&gt;0,Data!G785-4,"")</f>
        <v/>
      </c>
      <c r="H785" s="21" t="str">
        <f>IF(Data!H785&gt;0,Data!H785-4,"")</f>
        <v/>
      </c>
      <c r="I785" s="21" t="str">
        <f>IF(Data!I785&gt;0,4-Data!I785,"")</f>
        <v/>
      </c>
      <c r="J785" s="21" t="str">
        <f>IF(Data!J785&gt;0,4-Data!J785,"")</f>
        <v/>
      </c>
      <c r="K785" s="21" t="str">
        <f>IF(Data!K785&gt;0,Data!K785-4,"")</f>
        <v/>
      </c>
      <c r="L785" s="21" t="str">
        <f>IF(Data!L785&gt;0,4-Data!L785,"")</f>
        <v/>
      </c>
      <c r="M785" s="21" t="str">
        <f>IF(Data!M785&gt;0,Data!M785-4,"")</f>
        <v/>
      </c>
      <c r="N785" s="21" t="str">
        <f>IF(Data!N785&gt;0,Data!N785-4,"")</f>
        <v/>
      </c>
      <c r="O785" s="21" t="str">
        <f>IF(Data!O785&gt;0,Data!O785-4,"")</f>
        <v/>
      </c>
      <c r="P785" s="21" t="str">
        <f>IF(Data!P785&gt;0,Data!P785-4,"")</f>
        <v/>
      </c>
      <c r="Q785" s="21" t="str">
        <f>IF(Data!Q785&gt;0,4-Data!Q785,"")</f>
        <v/>
      </c>
      <c r="R785" s="21" t="str">
        <f>IF(Data!R785&gt;0,4-Data!R785,"")</f>
        <v/>
      </c>
      <c r="S785" s="21" t="str">
        <f>IF(Data!S785&gt;0,4-Data!S785,"")</f>
        <v/>
      </c>
      <c r="T785" s="21" t="str">
        <f>IF(Data!T785&gt;0,Data!T785-4,"")</f>
        <v/>
      </c>
      <c r="U785" s="21" t="str">
        <f>IF(Data!U785&gt;0,4-Data!U785,"")</f>
        <v/>
      </c>
      <c r="V785" s="21" t="str">
        <f>IF(Data!V785&gt;0,Data!V785-4,"")</f>
        <v/>
      </c>
      <c r="W785" s="21" t="str">
        <f>IF(Data!W785&gt;0,4-Data!W785,"")</f>
        <v/>
      </c>
      <c r="X785" s="21" t="str">
        <f>IF(Data!X785&gt;0,4-Data!X785,"")</f>
        <v/>
      </c>
      <c r="Y785" s="21" t="str">
        <f>IF(Data!Y785&gt;0,4-Data!Y785,"")</f>
        <v/>
      </c>
      <c r="Z785" s="21" t="str">
        <f>IF(Data!Z785&gt;0,Data!Z785-4,"")</f>
        <v/>
      </c>
      <c r="AC785" s="39" t="str">
        <f t="shared" si="1"/>
        <v/>
      </c>
      <c r="AD785" s="39" t="str">
        <f t="shared" si="2"/>
        <v/>
      </c>
      <c r="AE785" s="39" t="str">
        <f t="shared" si="3"/>
        <v/>
      </c>
      <c r="AF785" s="39" t="str">
        <f t="shared" si="4"/>
        <v/>
      </c>
      <c r="AG785" s="39" t="str">
        <f t="shared" si="5"/>
        <v/>
      </c>
      <c r="AH785" s="39" t="str">
        <f t="shared" si="6"/>
        <v/>
      </c>
    </row>
    <row r="786" ht="14.25" customHeight="1">
      <c r="A786" s="21" t="str">
        <f>IF(Data!A786&gt;0,Data!A786-4,"")</f>
        <v/>
      </c>
      <c r="B786" s="21" t="str">
        <f>IF(Data!B786&gt;0,Data!B786-4,"")</f>
        <v/>
      </c>
      <c r="C786" s="21" t="str">
        <f>IF(Data!C786&gt;0,4-Data!C786,"")</f>
        <v/>
      </c>
      <c r="D786" s="21" t="str">
        <f>IF(Data!D786&gt;0,4-Data!D786,"")</f>
        <v/>
      </c>
      <c r="E786" s="21" t="str">
        <f>IF(Data!E786&gt;0,4-Data!E786,"")</f>
        <v/>
      </c>
      <c r="F786" s="21" t="str">
        <f>IF(Data!F786&gt;0,Data!F786-4,"")</f>
        <v/>
      </c>
      <c r="G786" s="21" t="str">
        <f>IF(Data!G786&gt;0,Data!G786-4,"")</f>
        <v/>
      </c>
      <c r="H786" s="21" t="str">
        <f>IF(Data!H786&gt;0,Data!H786-4,"")</f>
        <v/>
      </c>
      <c r="I786" s="21" t="str">
        <f>IF(Data!I786&gt;0,4-Data!I786,"")</f>
        <v/>
      </c>
      <c r="J786" s="21" t="str">
        <f>IF(Data!J786&gt;0,4-Data!J786,"")</f>
        <v/>
      </c>
      <c r="K786" s="21" t="str">
        <f>IF(Data!K786&gt;0,Data!K786-4,"")</f>
        <v/>
      </c>
      <c r="L786" s="21" t="str">
        <f>IF(Data!L786&gt;0,4-Data!L786,"")</f>
        <v/>
      </c>
      <c r="M786" s="21" t="str">
        <f>IF(Data!M786&gt;0,Data!M786-4,"")</f>
        <v/>
      </c>
      <c r="N786" s="21" t="str">
        <f>IF(Data!N786&gt;0,Data!N786-4,"")</f>
        <v/>
      </c>
      <c r="O786" s="21" t="str">
        <f>IF(Data!O786&gt;0,Data!O786-4,"")</f>
        <v/>
      </c>
      <c r="P786" s="21" t="str">
        <f>IF(Data!P786&gt;0,Data!P786-4,"")</f>
        <v/>
      </c>
      <c r="Q786" s="21" t="str">
        <f>IF(Data!Q786&gt;0,4-Data!Q786,"")</f>
        <v/>
      </c>
      <c r="R786" s="21" t="str">
        <f>IF(Data!R786&gt;0,4-Data!R786,"")</f>
        <v/>
      </c>
      <c r="S786" s="21" t="str">
        <f>IF(Data!S786&gt;0,4-Data!S786,"")</f>
        <v/>
      </c>
      <c r="T786" s="21" t="str">
        <f>IF(Data!T786&gt;0,Data!T786-4,"")</f>
        <v/>
      </c>
      <c r="U786" s="21" t="str">
        <f>IF(Data!U786&gt;0,4-Data!U786,"")</f>
        <v/>
      </c>
      <c r="V786" s="21" t="str">
        <f>IF(Data!V786&gt;0,Data!V786-4,"")</f>
        <v/>
      </c>
      <c r="W786" s="21" t="str">
        <f>IF(Data!W786&gt;0,4-Data!W786,"")</f>
        <v/>
      </c>
      <c r="X786" s="21" t="str">
        <f>IF(Data!X786&gt;0,4-Data!X786,"")</f>
        <v/>
      </c>
      <c r="Y786" s="21" t="str">
        <f>IF(Data!Y786&gt;0,4-Data!Y786,"")</f>
        <v/>
      </c>
      <c r="Z786" s="21" t="str">
        <f>IF(Data!Z786&gt;0,Data!Z786-4,"")</f>
        <v/>
      </c>
      <c r="AC786" s="39" t="str">
        <f t="shared" si="1"/>
        <v/>
      </c>
      <c r="AD786" s="39" t="str">
        <f t="shared" si="2"/>
        <v/>
      </c>
      <c r="AE786" s="39" t="str">
        <f t="shared" si="3"/>
        <v/>
      </c>
      <c r="AF786" s="39" t="str">
        <f t="shared" si="4"/>
        <v/>
      </c>
      <c r="AG786" s="39" t="str">
        <f t="shared" si="5"/>
        <v/>
      </c>
      <c r="AH786" s="39" t="str">
        <f t="shared" si="6"/>
        <v/>
      </c>
    </row>
    <row r="787" ht="14.25" customHeight="1">
      <c r="A787" s="21" t="str">
        <f>IF(Data!A787&gt;0,Data!A787-4,"")</f>
        <v/>
      </c>
      <c r="B787" s="21" t="str">
        <f>IF(Data!B787&gt;0,Data!B787-4,"")</f>
        <v/>
      </c>
      <c r="C787" s="21" t="str">
        <f>IF(Data!C787&gt;0,4-Data!C787,"")</f>
        <v/>
      </c>
      <c r="D787" s="21" t="str">
        <f>IF(Data!D787&gt;0,4-Data!D787,"")</f>
        <v/>
      </c>
      <c r="E787" s="21" t="str">
        <f>IF(Data!E787&gt;0,4-Data!E787,"")</f>
        <v/>
      </c>
      <c r="F787" s="21" t="str">
        <f>IF(Data!F787&gt;0,Data!F787-4,"")</f>
        <v/>
      </c>
      <c r="G787" s="21" t="str">
        <f>IF(Data!G787&gt;0,Data!G787-4,"")</f>
        <v/>
      </c>
      <c r="H787" s="21" t="str">
        <f>IF(Data!H787&gt;0,Data!H787-4,"")</f>
        <v/>
      </c>
      <c r="I787" s="21" t="str">
        <f>IF(Data!I787&gt;0,4-Data!I787,"")</f>
        <v/>
      </c>
      <c r="J787" s="21" t="str">
        <f>IF(Data!J787&gt;0,4-Data!J787,"")</f>
        <v/>
      </c>
      <c r="K787" s="21" t="str">
        <f>IF(Data!K787&gt;0,Data!K787-4,"")</f>
        <v/>
      </c>
      <c r="L787" s="21" t="str">
        <f>IF(Data!L787&gt;0,4-Data!L787,"")</f>
        <v/>
      </c>
      <c r="M787" s="21" t="str">
        <f>IF(Data!M787&gt;0,Data!M787-4,"")</f>
        <v/>
      </c>
      <c r="N787" s="21" t="str">
        <f>IF(Data!N787&gt;0,Data!N787-4,"")</f>
        <v/>
      </c>
      <c r="O787" s="21" t="str">
        <f>IF(Data!O787&gt;0,Data!O787-4,"")</f>
        <v/>
      </c>
      <c r="P787" s="21" t="str">
        <f>IF(Data!P787&gt;0,Data!P787-4,"")</f>
        <v/>
      </c>
      <c r="Q787" s="21" t="str">
        <f>IF(Data!Q787&gt;0,4-Data!Q787,"")</f>
        <v/>
      </c>
      <c r="R787" s="21" t="str">
        <f>IF(Data!R787&gt;0,4-Data!R787,"")</f>
        <v/>
      </c>
      <c r="S787" s="21" t="str">
        <f>IF(Data!S787&gt;0,4-Data!S787,"")</f>
        <v/>
      </c>
      <c r="T787" s="21" t="str">
        <f>IF(Data!T787&gt;0,Data!T787-4,"")</f>
        <v/>
      </c>
      <c r="U787" s="21" t="str">
        <f>IF(Data!U787&gt;0,4-Data!U787,"")</f>
        <v/>
      </c>
      <c r="V787" s="21" t="str">
        <f>IF(Data!V787&gt;0,Data!V787-4,"")</f>
        <v/>
      </c>
      <c r="W787" s="21" t="str">
        <f>IF(Data!W787&gt;0,4-Data!W787,"")</f>
        <v/>
      </c>
      <c r="X787" s="21" t="str">
        <f>IF(Data!X787&gt;0,4-Data!X787,"")</f>
        <v/>
      </c>
      <c r="Y787" s="21" t="str">
        <f>IF(Data!Y787&gt;0,4-Data!Y787,"")</f>
        <v/>
      </c>
      <c r="Z787" s="21" t="str">
        <f>IF(Data!Z787&gt;0,Data!Z787-4,"")</f>
        <v/>
      </c>
      <c r="AC787" s="39" t="str">
        <f t="shared" si="1"/>
        <v/>
      </c>
      <c r="AD787" s="39" t="str">
        <f t="shared" si="2"/>
        <v/>
      </c>
      <c r="AE787" s="39" t="str">
        <f t="shared" si="3"/>
        <v/>
      </c>
      <c r="AF787" s="39" t="str">
        <f t="shared" si="4"/>
        <v/>
      </c>
      <c r="AG787" s="39" t="str">
        <f t="shared" si="5"/>
        <v/>
      </c>
      <c r="AH787" s="39" t="str">
        <f t="shared" si="6"/>
        <v/>
      </c>
    </row>
    <row r="788" ht="14.25" customHeight="1">
      <c r="A788" s="21" t="str">
        <f>IF(Data!A788&gt;0,Data!A788-4,"")</f>
        <v/>
      </c>
      <c r="B788" s="21" t="str">
        <f>IF(Data!B788&gt;0,Data!B788-4,"")</f>
        <v/>
      </c>
      <c r="C788" s="21" t="str">
        <f>IF(Data!C788&gt;0,4-Data!C788,"")</f>
        <v/>
      </c>
      <c r="D788" s="21" t="str">
        <f>IF(Data!D788&gt;0,4-Data!D788,"")</f>
        <v/>
      </c>
      <c r="E788" s="21" t="str">
        <f>IF(Data!E788&gt;0,4-Data!E788,"")</f>
        <v/>
      </c>
      <c r="F788" s="21" t="str">
        <f>IF(Data!F788&gt;0,Data!F788-4,"")</f>
        <v/>
      </c>
      <c r="G788" s="21" t="str">
        <f>IF(Data!G788&gt;0,Data!G788-4,"")</f>
        <v/>
      </c>
      <c r="H788" s="21" t="str">
        <f>IF(Data!H788&gt;0,Data!H788-4,"")</f>
        <v/>
      </c>
      <c r="I788" s="21" t="str">
        <f>IF(Data!I788&gt;0,4-Data!I788,"")</f>
        <v/>
      </c>
      <c r="J788" s="21" t="str">
        <f>IF(Data!J788&gt;0,4-Data!J788,"")</f>
        <v/>
      </c>
      <c r="K788" s="21" t="str">
        <f>IF(Data!K788&gt;0,Data!K788-4,"")</f>
        <v/>
      </c>
      <c r="L788" s="21" t="str">
        <f>IF(Data!L788&gt;0,4-Data!L788,"")</f>
        <v/>
      </c>
      <c r="M788" s="21" t="str">
        <f>IF(Data!M788&gt;0,Data!M788-4,"")</f>
        <v/>
      </c>
      <c r="N788" s="21" t="str">
        <f>IF(Data!N788&gt;0,Data!N788-4,"")</f>
        <v/>
      </c>
      <c r="O788" s="21" t="str">
        <f>IF(Data!O788&gt;0,Data!O788-4,"")</f>
        <v/>
      </c>
      <c r="P788" s="21" t="str">
        <f>IF(Data!P788&gt;0,Data!P788-4,"")</f>
        <v/>
      </c>
      <c r="Q788" s="21" t="str">
        <f>IF(Data!Q788&gt;0,4-Data!Q788,"")</f>
        <v/>
      </c>
      <c r="R788" s="21" t="str">
        <f>IF(Data!R788&gt;0,4-Data!R788,"")</f>
        <v/>
      </c>
      <c r="S788" s="21" t="str">
        <f>IF(Data!S788&gt;0,4-Data!S788,"")</f>
        <v/>
      </c>
      <c r="T788" s="21" t="str">
        <f>IF(Data!T788&gt;0,Data!T788-4,"")</f>
        <v/>
      </c>
      <c r="U788" s="21" t="str">
        <f>IF(Data!U788&gt;0,4-Data!U788,"")</f>
        <v/>
      </c>
      <c r="V788" s="21" t="str">
        <f>IF(Data!V788&gt;0,Data!V788-4,"")</f>
        <v/>
      </c>
      <c r="W788" s="21" t="str">
        <f>IF(Data!W788&gt;0,4-Data!W788,"")</f>
        <v/>
      </c>
      <c r="X788" s="21" t="str">
        <f>IF(Data!X788&gt;0,4-Data!X788,"")</f>
        <v/>
      </c>
      <c r="Y788" s="21" t="str">
        <f>IF(Data!Y788&gt;0,4-Data!Y788,"")</f>
        <v/>
      </c>
      <c r="Z788" s="21" t="str">
        <f>IF(Data!Z788&gt;0,Data!Z788-4,"")</f>
        <v/>
      </c>
      <c r="AC788" s="39" t="str">
        <f t="shared" si="1"/>
        <v/>
      </c>
      <c r="AD788" s="39" t="str">
        <f t="shared" si="2"/>
        <v/>
      </c>
      <c r="AE788" s="39" t="str">
        <f t="shared" si="3"/>
        <v/>
      </c>
      <c r="AF788" s="39" t="str">
        <f t="shared" si="4"/>
        <v/>
      </c>
      <c r="AG788" s="39" t="str">
        <f t="shared" si="5"/>
        <v/>
      </c>
      <c r="AH788" s="39" t="str">
        <f t="shared" si="6"/>
        <v/>
      </c>
    </row>
    <row r="789" ht="14.25" customHeight="1">
      <c r="A789" s="21" t="str">
        <f>IF(Data!A789&gt;0,Data!A789-4,"")</f>
        <v/>
      </c>
      <c r="B789" s="21" t="str">
        <f>IF(Data!B789&gt;0,Data!B789-4,"")</f>
        <v/>
      </c>
      <c r="C789" s="21" t="str">
        <f>IF(Data!C789&gt;0,4-Data!C789,"")</f>
        <v/>
      </c>
      <c r="D789" s="21" t="str">
        <f>IF(Data!D789&gt;0,4-Data!D789,"")</f>
        <v/>
      </c>
      <c r="E789" s="21" t="str">
        <f>IF(Data!E789&gt;0,4-Data!E789,"")</f>
        <v/>
      </c>
      <c r="F789" s="21" t="str">
        <f>IF(Data!F789&gt;0,Data!F789-4,"")</f>
        <v/>
      </c>
      <c r="G789" s="21" t="str">
        <f>IF(Data!G789&gt;0,Data!G789-4,"")</f>
        <v/>
      </c>
      <c r="H789" s="21" t="str">
        <f>IF(Data!H789&gt;0,Data!H789-4,"")</f>
        <v/>
      </c>
      <c r="I789" s="21" t="str">
        <f>IF(Data!I789&gt;0,4-Data!I789,"")</f>
        <v/>
      </c>
      <c r="J789" s="21" t="str">
        <f>IF(Data!J789&gt;0,4-Data!J789,"")</f>
        <v/>
      </c>
      <c r="K789" s="21" t="str">
        <f>IF(Data!K789&gt;0,Data!K789-4,"")</f>
        <v/>
      </c>
      <c r="L789" s="21" t="str">
        <f>IF(Data!L789&gt;0,4-Data!L789,"")</f>
        <v/>
      </c>
      <c r="M789" s="21" t="str">
        <f>IF(Data!M789&gt;0,Data!M789-4,"")</f>
        <v/>
      </c>
      <c r="N789" s="21" t="str">
        <f>IF(Data!N789&gt;0,Data!N789-4,"")</f>
        <v/>
      </c>
      <c r="O789" s="21" t="str">
        <f>IF(Data!O789&gt;0,Data!O789-4,"")</f>
        <v/>
      </c>
      <c r="P789" s="21" t="str">
        <f>IF(Data!P789&gt;0,Data!P789-4,"")</f>
        <v/>
      </c>
      <c r="Q789" s="21" t="str">
        <f>IF(Data!Q789&gt;0,4-Data!Q789,"")</f>
        <v/>
      </c>
      <c r="R789" s="21" t="str">
        <f>IF(Data!R789&gt;0,4-Data!R789,"")</f>
        <v/>
      </c>
      <c r="S789" s="21" t="str">
        <f>IF(Data!S789&gt;0,4-Data!S789,"")</f>
        <v/>
      </c>
      <c r="T789" s="21" t="str">
        <f>IF(Data!T789&gt;0,Data!T789-4,"")</f>
        <v/>
      </c>
      <c r="U789" s="21" t="str">
        <f>IF(Data!U789&gt;0,4-Data!U789,"")</f>
        <v/>
      </c>
      <c r="V789" s="21" t="str">
        <f>IF(Data!V789&gt;0,Data!V789-4,"")</f>
        <v/>
      </c>
      <c r="W789" s="21" t="str">
        <f>IF(Data!W789&gt;0,4-Data!W789,"")</f>
        <v/>
      </c>
      <c r="X789" s="21" t="str">
        <f>IF(Data!X789&gt;0,4-Data!X789,"")</f>
        <v/>
      </c>
      <c r="Y789" s="21" t="str">
        <f>IF(Data!Y789&gt;0,4-Data!Y789,"")</f>
        <v/>
      </c>
      <c r="Z789" s="21" t="str">
        <f>IF(Data!Z789&gt;0,Data!Z789-4,"")</f>
        <v/>
      </c>
      <c r="AC789" s="39" t="str">
        <f t="shared" si="1"/>
        <v/>
      </c>
      <c r="AD789" s="39" t="str">
        <f t="shared" si="2"/>
        <v/>
      </c>
      <c r="AE789" s="39" t="str">
        <f t="shared" si="3"/>
        <v/>
      </c>
      <c r="AF789" s="39" t="str">
        <f t="shared" si="4"/>
        <v/>
      </c>
      <c r="AG789" s="39" t="str">
        <f t="shared" si="5"/>
        <v/>
      </c>
      <c r="AH789" s="39" t="str">
        <f t="shared" si="6"/>
        <v/>
      </c>
    </row>
    <row r="790" ht="14.25" customHeight="1">
      <c r="A790" s="21" t="str">
        <f>IF(Data!A790&gt;0,Data!A790-4,"")</f>
        <v/>
      </c>
      <c r="B790" s="21" t="str">
        <f>IF(Data!B790&gt;0,Data!B790-4,"")</f>
        <v/>
      </c>
      <c r="C790" s="21" t="str">
        <f>IF(Data!C790&gt;0,4-Data!C790,"")</f>
        <v/>
      </c>
      <c r="D790" s="21" t="str">
        <f>IF(Data!D790&gt;0,4-Data!D790,"")</f>
        <v/>
      </c>
      <c r="E790" s="21" t="str">
        <f>IF(Data!E790&gt;0,4-Data!E790,"")</f>
        <v/>
      </c>
      <c r="F790" s="21" t="str">
        <f>IF(Data!F790&gt;0,Data!F790-4,"")</f>
        <v/>
      </c>
      <c r="G790" s="21" t="str">
        <f>IF(Data!G790&gt;0,Data!G790-4,"")</f>
        <v/>
      </c>
      <c r="H790" s="21" t="str">
        <f>IF(Data!H790&gt;0,Data!H790-4,"")</f>
        <v/>
      </c>
      <c r="I790" s="21" t="str">
        <f>IF(Data!I790&gt;0,4-Data!I790,"")</f>
        <v/>
      </c>
      <c r="J790" s="21" t="str">
        <f>IF(Data!J790&gt;0,4-Data!J790,"")</f>
        <v/>
      </c>
      <c r="K790" s="21" t="str">
        <f>IF(Data!K790&gt;0,Data!K790-4,"")</f>
        <v/>
      </c>
      <c r="L790" s="21" t="str">
        <f>IF(Data!L790&gt;0,4-Data!L790,"")</f>
        <v/>
      </c>
      <c r="M790" s="21" t="str">
        <f>IF(Data!M790&gt;0,Data!M790-4,"")</f>
        <v/>
      </c>
      <c r="N790" s="21" t="str">
        <f>IF(Data!N790&gt;0,Data!N790-4,"")</f>
        <v/>
      </c>
      <c r="O790" s="21" t="str">
        <f>IF(Data!O790&gt;0,Data!O790-4,"")</f>
        <v/>
      </c>
      <c r="P790" s="21" t="str">
        <f>IF(Data!P790&gt;0,Data!P790-4,"")</f>
        <v/>
      </c>
      <c r="Q790" s="21" t="str">
        <f>IF(Data!Q790&gt;0,4-Data!Q790,"")</f>
        <v/>
      </c>
      <c r="R790" s="21" t="str">
        <f>IF(Data!R790&gt;0,4-Data!R790,"")</f>
        <v/>
      </c>
      <c r="S790" s="21" t="str">
        <f>IF(Data!S790&gt;0,4-Data!S790,"")</f>
        <v/>
      </c>
      <c r="T790" s="21" t="str">
        <f>IF(Data!T790&gt;0,Data!T790-4,"")</f>
        <v/>
      </c>
      <c r="U790" s="21" t="str">
        <f>IF(Data!U790&gt;0,4-Data!U790,"")</f>
        <v/>
      </c>
      <c r="V790" s="21" t="str">
        <f>IF(Data!V790&gt;0,Data!V790-4,"")</f>
        <v/>
      </c>
      <c r="W790" s="21" t="str">
        <f>IF(Data!W790&gt;0,4-Data!W790,"")</f>
        <v/>
      </c>
      <c r="X790" s="21" t="str">
        <f>IF(Data!X790&gt;0,4-Data!X790,"")</f>
        <v/>
      </c>
      <c r="Y790" s="21" t="str">
        <f>IF(Data!Y790&gt;0,4-Data!Y790,"")</f>
        <v/>
      </c>
      <c r="Z790" s="21" t="str">
        <f>IF(Data!Z790&gt;0,Data!Z790-4,"")</f>
        <v/>
      </c>
      <c r="AC790" s="39" t="str">
        <f t="shared" si="1"/>
        <v/>
      </c>
      <c r="AD790" s="39" t="str">
        <f t="shared" si="2"/>
        <v/>
      </c>
      <c r="AE790" s="39" t="str">
        <f t="shared" si="3"/>
        <v/>
      </c>
      <c r="AF790" s="39" t="str">
        <f t="shared" si="4"/>
        <v/>
      </c>
      <c r="AG790" s="39" t="str">
        <f t="shared" si="5"/>
        <v/>
      </c>
      <c r="AH790" s="39" t="str">
        <f t="shared" si="6"/>
        <v/>
      </c>
    </row>
    <row r="791" ht="14.25" customHeight="1">
      <c r="A791" s="21" t="str">
        <f>IF(Data!A791&gt;0,Data!A791-4,"")</f>
        <v/>
      </c>
      <c r="B791" s="21" t="str">
        <f>IF(Data!B791&gt;0,Data!B791-4,"")</f>
        <v/>
      </c>
      <c r="C791" s="21" t="str">
        <f>IF(Data!C791&gt;0,4-Data!C791,"")</f>
        <v/>
      </c>
      <c r="D791" s="21" t="str">
        <f>IF(Data!D791&gt;0,4-Data!D791,"")</f>
        <v/>
      </c>
      <c r="E791" s="21" t="str">
        <f>IF(Data!E791&gt;0,4-Data!E791,"")</f>
        <v/>
      </c>
      <c r="F791" s="21" t="str">
        <f>IF(Data!F791&gt;0,Data!F791-4,"")</f>
        <v/>
      </c>
      <c r="G791" s="21" t="str">
        <f>IF(Data!G791&gt;0,Data!G791-4,"")</f>
        <v/>
      </c>
      <c r="H791" s="21" t="str">
        <f>IF(Data!H791&gt;0,Data!H791-4,"")</f>
        <v/>
      </c>
      <c r="I791" s="21" t="str">
        <f>IF(Data!I791&gt;0,4-Data!I791,"")</f>
        <v/>
      </c>
      <c r="J791" s="21" t="str">
        <f>IF(Data!J791&gt;0,4-Data!J791,"")</f>
        <v/>
      </c>
      <c r="K791" s="21" t="str">
        <f>IF(Data!K791&gt;0,Data!K791-4,"")</f>
        <v/>
      </c>
      <c r="L791" s="21" t="str">
        <f>IF(Data!L791&gt;0,4-Data!L791,"")</f>
        <v/>
      </c>
      <c r="M791" s="21" t="str">
        <f>IF(Data!M791&gt;0,Data!M791-4,"")</f>
        <v/>
      </c>
      <c r="N791" s="21" t="str">
        <f>IF(Data!N791&gt;0,Data!N791-4,"")</f>
        <v/>
      </c>
      <c r="O791" s="21" t="str">
        <f>IF(Data!O791&gt;0,Data!O791-4,"")</f>
        <v/>
      </c>
      <c r="P791" s="21" t="str">
        <f>IF(Data!P791&gt;0,Data!P791-4,"")</f>
        <v/>
      </c>
      <c r="Q791" s="21" t="str">
        <f>IF(Data!Q791&gt;0,4-Data!Q791,"")</f>
        <v/>
      </c>
      <c r="R791" s="21" t="str">
        <f>IF(Data!R791&gt;0,4-Data!R791,"")</f>
        <v/>
      </c>
      <c r="S791" s="21" t="str">
        <f>IF(Data!S791&gt;0,4-Data!S791,"")</f>
        <v/>
      </c>
      <c r="T791" s="21" t="str">
        <f>IF(Data!T791&gt;0,Data!T791-4,"")</f>
        <v/>
      </c>
      <c r="U791" s="21" t="str">
        <f>IF(Data!U791&gt;0,4-Data!U791,"")</f>
        <v/>
      </c>
      <c r="V791" s="21" t="str">
        <f>IF(Data!V791&gt;0,Data!V791-4,"")</f>
        <v/>
      </c>
      <c r="W791" s="21" t="str">
        <f>IF(Data!W791&gt;0,4-Data!W791,"")</f>
        <v/>
      </c>
      <c r="X791" s="21" t="str">
        <f>IF(Data!X791&gt;0,4-Data!X791,"")</f>
        <v/>
      </c>
      <c r="Y791" s="21" t="str">
        <f>IF(Data!Y791&gt;0,4-Data!Y791,"")</f>
        <v/>
      </c>
      <c r="Z791" s="21" t="str">
        <f>IF(Data!Z791&gt;0,Data!Z791-4,"")</f>
        <v/>
      </c>
      <c r="AC791" s="39" t="str">
        <f t="shared" si="1"/>
        <v/>
      </c>
      <c r="AD791" s="39" t="str">
        <f t="shared" si="2"/>
        <v/>
      </c>
      <c r="AE791" s="39" t="str">
        <f t="shared" si="3"/>
        <v/>
      </c>
      <c r="AF791" s="39" t="str">
        <f t="shared" si="4"/>
        <v/>
      </c>
      <c r="AG791" s="39" t="str">
        <f t="shared" si="5"/>
        <v/>
      </c>
      <c r="AH791" s="39" t="str">
        <f t="shared" si="6"/>
        <v/>
      </c>
    </row>
    <row r="792" ht="14.25" customHeight="1">
      <c r="A792" s="21" t="str">
        <f>IF(Data!A792&gt;0,Data!A792-4,"")</f>
        <v/>
      </c>
      <c r="B792" s="21" t="str">
        <f>IF(Data!B792&gt;0,Data!B792-4,"")</f>
        <v/>
      </c>
      <c r="C792" s="21" t="str">
        <f>IF(Data!C792&gt;0,4-Data!C792,"")</f>
        <v/>
      </c>
      <c r="D792" s="21" t="str">
        <f>IF(Data!D792&gt;0,4-Data!D792,"")</f>
        <v/>
      </c>
      <c r="E792" s="21" t="str">
        <f>IF(Data!E792&gt;0,4-Data!E792,"")</f>
        <v/>
      </c>
      <c r="F792" s="21" t="str">
        <f>IF(Data!F792&gt;0,Data!F792-4,"")</f>
        <v/>
      </c>
      <c r="G792" s="21" t="str">
        <f>IF(Data!G792&gt;0,Data!G792-4,"")</f>
        <v/>
      </c>
      <c r="H792" s="21" t="str">
        <f>IF(Data!H792&gt;0,Data!H792-4,"")</f>
        <v/>
      </c>
      <c r="I792" s="21" t="str">
        <f>IF(Data!I792&gt;0,4-Data!I792,"")</f>
        <v/>
      </c>
      <c r="J792" s="21" t="str">
        <f>IF(Data!J792&gt;0,4-Data!J792,"")</f>
        <v/>
      </c>
      <c r="K792" s="21" t="str">
        <f>IF(Data!K792&gt;0,Data!K792-4,"")</f>
        <v/>
      </c>
      <c r="L792" s="21" t="str">
        <f>IF(Data!L792&gt;0,4-Data!L792,"")</f>
        <v/>
      </c>
      <c r="M792" s="21" t="str">
        <f>IF(Data!M792&gt;0,Data!M792-4,"")</f>
        <v/>
      </c>
      <c r="N792" s="21" t="str">
        <f>IF(Data!N792&gt;0,Data!N792-4,"")</f>
        <v/>
      </c>
      <c r="O792" s="21" t="str">
        <f>IF(Data!O792&gt;0,Data!O792-4,"")</f>
        <v/>
      </c>
      <c r="P792" s="21" t="str">
        <f>IF(Data!P792&gt;0,Data!P792-4,"")</f>
        <v/>
      </c>
      <c r="Q792" s="21" t="str">
        <f>IF(Data!Q792&gt;0,4-Data!Q792,"")</f>
        <v/>
      </c>
      <c r="R792" s="21" t="str">
        <f>IF(Data!R792&gt;0,4-Data!R792,"")</f>
        <v/>
      </c>
      <c r="S792" s="21" t="str">
        <f>IF(Data!S792&gt;0,4-Data!S792,"")</f>
        <v/>
      </c>
      <c r="T792" s="21" t="str">
        <f>IF(Data!T792&gt;0,Data!T792-4,"")</f>
        <v/>
      </c>
      <c r="U792" s="21" t="str">
        <f>IF(Data!U792&gt;0,4-Data!U792,"")</f>
        <v/>
      </c>
      <c r="V792" s="21" t="str">
        <f>IF(Data!V792&gt;0,Data!V792-4,"")</f>
        <v/>
      </c>
      <c r="W792" s="21" t="str">
        <f>IF(Data!W792&gt;0,4-Data!W792,"")</f>
        <v/>
      </c>
      <c r="X792" s="21" t="str">
        <f>IF(Data!X792&gt;0,4-Data!X792,"")</f>
        <v/>
      </c>
      <c r="Y792" s="21" t="str">
        <f>IF(Data!Y792&gt;0,4-Data!Y792,"")</f>
        <v/>
      </c>
      <c r="Z792" s="21" t="str">
        <f>IF(Data!Z792&gt;0,Data!Z792-4,"")</f>
        <v/>
      </c>
      <c r="AC792" s="39" t="str">
        <f t="shared" si="1"/>
        <v/>
      </c>
      <c r="AD792" s="39" t="str">
        <f t="shared" si="2"/>
        <v/>
      </c>
      <c r="AE792" s="39" t="str">
        <f t="shared" si="3"/>
        <v/>
      </c>
      <c r="AF792" s="39" t="str">
        <f t="shared" si="4"/>
        <v/>
      </c>
      <c r="AG792" s="39" t="str">
        <f t="shared" si="5"/>
        <v/>
      </c>
      <c r="AH792" s="39" t="str">
        <f t="shared" si="6"/>
        <v/>
      </c>
    </row>
    <row r="793" ht="14.25" customHeight="1">
      <c r="A793" s="21" t="str">
        <f>IF(Data!A793&gt;0,Data!A793-4,"")</f>
        <v/>
      </c>
      <c r="B793" s="21" t="str">
        <f>IF(Data!B793&gt;0,Data!B793-4,"")</f>
        <v/>
      </c>
      <c r="C793" s="21" t="str">
        <f>IF(Data!C793&gt;0,4-Data!C793,"")</f>
        <v/>
      </c>
      <c r="D793" s="21" t="str">
        <f>IF(Data!D793&gt;0,4-Data!D793,"")</f>
        <v/>
      </c>
      <c r="E793" s="21" t="str">
        <f>IF(Data!E793&gt;0,4-Data!E793,"")</f>
        <v/>
      </c>
      <c r="F793" s="21" t="str">
        <f>IF(Data!F793&gt;0,Data!F793-4,"")</f>
        <v/>
      </c>
      <c r="G793" s="21" t="str">
        <f>IF(Data!G793&gt;0,Data!G793-4,"")</f>
        <v/>
      </c>
      <c r="H793" s="21" t="str">
        <f>IF(Data!H793&gt;0,Data!H793-4,"")</f>
        <v/>
      </c>
      <c r="I793" s="21" t="str">
        <f>IF(Data!I793&gt;0,4-Data!I793,"")</f>
        <v/>
      </c>
      <c r="J793" s="21" t="str">
        <f>IF(Data!J793&gt;0,4-Data!J793,"")</f>
        <v/>
      </c>
      <c r="K793" s="21" t="str">
        <f>IF(Data!K793&gt;0,Data!K793-4,"")</f>
        <v/>
      </c>
      <c r="L793" s="21" t="str">
        <f>IF(Data!L793&gt;0,4-Data!L793,"")</f>
        <v/>
      </c>
      <c r="M793" s="21" t="str">
        <f>IF(Data!M793&gt;0,Data!M793-4,"")</f>
        <v/>
      </c>
      <c r="N793" s="21" t="str">
        <f>IF(Data!N793&gt;0,Data!N793-4,"")</f>
        <v/>
      </c>
      <c r="O793" s="21" t="str">
        <f>IF(Data!O793&gt;0,Data!O793-4,"")</f>
        <v/>
      </c>
      <c r="P793" s="21" t="str">
        <f>IF(Data!P793&gt;0,Data!P793-4,"")</f>
        <v/>
      </c>
      <c r="Q793" s="21" t="str">
        <f>IF(Data!Q793&gt;0,4-Data!Q793,"")</f>
        <v/>
      </c>
      <c r="R793" s="21" t="str">
        <f>IF(Data!R793&gt;0,4-Data!R793,"")</f>
        <v/>
      </c>
      <c r="S793" s="21" t="str">
        <f>IF(Data!S793&gt;0,4-Data!S793,"")</f>
        <v/>
      </c>
      <c r="T793" s="21" t="str">
        <f>IF(Data!T793&gt;0,Data!T793-4,"")</f>
        <v/>
      </c>
      <c r="U793" s="21" t="str">
        <f>IF(Data!U793&gt;0,4-Data!U793,"")</f>
        <v/>
      </c>
      <c r="V793" s="21" t="str">
        <f>IF(Data!V793&gt;0,Data!V793-4,"")</f>
        <v/>
      </c>
      <c r="W793" s="21" t="str">
        <f>IF(Data!W793&gt;0,4-Data!W793,"")</f>
        <v/>
      </c>
      <c r="X793" s="21" t="str">
        <f>IF(Data!X793&gt;0,4-Data!X793,"")</f>
        <v/>
      </c>
      <c r="Y793" s="21" t="str">
        <f>IF(Data!Y793&gt;0,4-Data!Y793,"")</f>
        <v/>
      </c>
      <c r="Z793" s="21" t="str">
        <f>IF(Data!Z793&gt;0,Data!Z793-4,"")</f>
        <v/>
      </c>
      <c r="AC793" s="39" t="str">
        <f t="shared" si="1"/>
        <v/>
      </c>
      <c r="AD793" s="39" t="str">
        <f t="shared" si="2"/>
        <v/>
      </c>
      <c r="AE793" s="39" t="str">
        <f t="shared" si="3"/>
        <v/>
      </c>
      <c r="AF793" s="39" t="str">
        <f t="shared" si="4"/>
        <v/>
      </c>
      <c r="AG793" s="39" t="str">
        <f t="shared" si="5"/>
        <v/>
      </c>
      <c r="AH793" s="39" t="str">
        <f t="shared" si="6"/>
        <v/>
      </c>
    </row>
    <row r="794" ht="14.25" customHeight="1">
      <c r="A794" s="21" t="str">
        <f>IF(Data!A794&gt;0,Data!A794-4,"")</f>
        <v/>
      </c>
      <c r="B794" s="21" t="str">
        <f>IF(Data!B794&gt;0,Data!B794-4,"")</f>
        <v/>
      </c>
      <c r="C794" s="21" t="str">
        <f>IF(Data!C794&gt;0,4-Data!C794,"")</f>
        <v/>
      </c>
      <c r="D794" s="21" t="str">
        <f>IF(Data!D794&gt;0,4-Data!D794,"")</f>
        <v/>
      </c>
      <c r="E794" s="21" t="str">
        <f>IF(Data!E794&gt;0,4-Data!E794,"")</f>
        <v/>
      </c>
      <c r="F794" s="21" t="str">
        <f>IF(Data!F794&gt;0,Data!F794-4,"")</f>
        <v/>
      </c>
      <c r="G794" s="21" t="str">
        <f>IF(Data!G794&gt;0,Data!G794-4,"")</f>
        <v/>
      </c>
      <c r="H794" s="21" t="str">
        <f>IF(Data!H794&gt;0,Data!H794-4,"")</f>
        <v/>
      </c>
      <c r="I794" s="21" t="str">
        <f>IF(Data!I794&gt;0,4-Data!I794,"")</f>
        <v/>
      </c>
      <c r="J794" s="21" t="str">
        <f>IF(Data!J794&gt;0,4-Data!J794,"")</f>
        <v/>
      </c>
      <c r="K794" s="21" t="str">
        <f>IF(Data!K794&gt;0,Data!K794-4,"")</f>
        <v/>
      </c>
      <c r="L794" s="21" t="str">
        <f>IF(Data!L794&gt;0,4-Data!L794,"")</f>
        <v/>
      </c>
      <c r="M794" s="21" t="str">
        <f>IF(Data!M794&gt;0,Data!M794-4,"")</f>
        <v/>
      </c>
      <c r="N794" s="21" t="str">
        <f>IF(Data!N794&gt;0,Data!N794-4,"")</f>
        <v/>
      </c>
      <c r="O794" s="21" t="str">
        <f>IF(Data!O794&gt;0,Data!O794-4,"")</f>
        <v/>
      </c>
      <c r="P794" s="21" t="str">
        <f>IF(Data!P794&gt;0,Data!P794-4,"")</f>
        <v/>
      </c>
      <c r="Q794" s="21" t="str">
        <f>IF(Data!Q794&gt;0,4-Data!Q794,"")</f>
        <v/>
      </c>
      <c r="R794" s="21" t="str">
        <f>IF(Data!R794&gt;0,4-Data!R794,"")</f>
        <v/>
      </c>
      <c r="S794" s="21" t="str">
        <f>IF(Data!S794&gt;0,4-Data!S794,"")</f>
        <v/>
      </c>
      <c r="T794" s="21" t="str">
        <f>IF(Data!T794&gt;0,Data!T794-4,"")</f>
        <v/>
      </c>
      <c r="U794" s="21" t="str">
        <f>IF(Data!U794&gt;0,4-Data!U794,"")</f>
        <v/>
      </c>
      <c r="V794" s="21" t="str">
        <f>IF(Data!V794&gt;0,Data!V794-4,"")</f>
        <v/>
      </c>
      <c r="W794" s="21" t="str">
        <f>IF(Data!W794&gt;0,4-Data!W794,"")</f>
        <v/>
      </c>
      <c r="X794" s="21" t="str">
        <f>IF(Data!X794&gt;0,4-Data!X794,"")</f>
        <v/>
      </c>
      <c r="Y794" s="21" t="str">
        <f>IF(Data!Y794&gt;0,4-Data!Y794,"")</f>
        <v/>
      </c>
      <c r="Z794" s="21" t="str">
        <f>IF(Data!Z794&gt;0,Data!Z794-4,"")</f>
        <v/>
      </c>
      <c r="AC794" s="39" t="str">
        <f t="shared" si="1"/>
        <v/>
      </c>
      <c r="AD794" s="39" t="str">
        <f t="shared" si="2"/>
        <v/>
      </c>
      <c r="AE794" s="39" t="str">
        <f t="shared" si="3"/>
        <v/>
      </c>
      <c r="AF794" s="39" t="str">
        <f t="shared" si="4"/>
        <v/>
      </c>
      <c r="AG794" s="39" t="str">
        <f t="shared" si="5"/>
        <v/>
      </c>
      <c r="AH794" s="39" t="str">
        <f t="shared" si="6"/>
        <v/>
      </c>
    </row>
    <row r="795" ht="14.25" customHeight="1">
      <c r="A795" s="21" t="str">
        <f>IF(Data!A795&gt;0,Data!A795-4,"")</f>
        <v/>
      </c>
      <c r="B795" s="21" t="str">
        <f>IF(Data!B795&gt;0,Data!B795-4,"")</f>
        <v/>
      </c>
      <c r="C795" s="21" t="str">
        <f>IF(Data!C795&gt;0,4-Data!C795,"")</f>
        <v/>
      </c>
      <c r="D795" s="21" t="str">
        <f>IF(Data!D795&gt;0,4-Data!D795,"")</f>
        <v/>
      </c>
      <c r="E795" s="21" t="str">
        <f>IF(Data!E795&gt;0,4-Data!E795,"")</f>
        <v/>
      </c>
      <c r="F795" s="21" t="str">
        <f>IF(Data!F795&gt;0,Data!F795-4,"")</f>
        <v/>
      </c>
      <c r="G795" s="21" t="str">
        <f>IF(Data!G795&gt;0,Data!G795-4,"")</f>
        <v/>
      </c>
      <c r="H795" s="21" t="str">
        <f>IF(Data!H795&gt;0,Data!H795-4,"")</f>
        <v/>
      </c>
      <c r="I795" s="21" t="str">
        <f>IF(Data!I795&gt;0,4-Data!I795,"")</f>
        <v/>
      </c>
      <c r="J795" s="21" t="str">
        <f>IF(Data!J795&gt;0,4-Data!J795,"")</f>
        <v/>
      </c>
      <c r="K795" s="21" t="str">
        <f>IF(Data!K795&gt;0,Data!K795-4,"")</f>
        <v/>
      </c>
      <c r="L795" s="21" t="str">
        <f>IF(Data!L795&gt;0,4-Data!L795,"")</f>
        <v/>
      </c>
      <c r="M795" s="21" t="str">
        <f>IF(Data!M795&gt;0,Data!M795-4,"")</f>
        <v/>
      </c>
      <c r="N795" s="21" t="str">
        <f>IF(Data!N795&gt;0,Data!N795-4,"")</f>
        <v/>
      </c>
      <c r="O795" s="21" t="str">
        <f>IF(Data!O795&gt;0,Data!O795-4,"")</f>
        <v/>
      </c>
      <c r="P795" s="21" t="str">
        <f>IF(Data!P795&gt;0,Data!P795-4,"")</f>
        <v/>
      </c>
      <c r="Q795" s="21" t="str">
        <f>IF(Data!Q795&gt;0,4-Data!Q795,"")</f>
        <v/>
      </c>
      <c r="R795" s="21" t="str">
        <f>IF(Data!R795&gt;0,4-Data!R795,"")</f>
        <v/>
      </c>
      <c r="S795" s="21" t="str">
        <f>IF(Data!S795&gt;0,4-Data!S795,"")</f>
        <v/>
      </c>
      <c r="T795" s="21" t="str">
        <f>IF(Data!T795&gt;0,Data!T795-4,"")</f>
        <v/>
      </c>
      <c r="U795" s="21" t="str">
        <f>IF(Data!U795&gt;0,4-Data!U795,"")</f>
        <v/>
      </c>
      <c r="V795" s="21" t="str">
        <f>IF(Data!V795&gt;0,Data!V795-4,"")</f>
        <v/>
      </c>
      <c r="W795" s="21" t="str">
        <f>IF(Data!W795&gt;0,4-Data!W795,"")</f>
        <v/>
      </c>
      <c r="X795" s="21" t="str">
        <f>IF(Data!X795&gt;0,4-Data!X795,"")</f>
        <v/>
      </c>
      <c r="Y795" s="21" t="str">
        <f>IF(Data!Y795&gt;0,4-Data!Y795,"")</f>
        <v/>
      </c>
      <c r="Z795" s="21" t="str">
        <f>IF(Data!Z795&gt;0,Data!Z795-4,"")</f>
        <v/>
      </c>
      <c r="AC795" s="39" t="str">
        <f t="shared" si="1"/>
        <v/>
      </c>
      <c r="AD795" s="39" t="str">
        <f t="shared" si="2"/>
        <v/>
      </c>
      <c r="AE795" s="39" t="str">
        <f t="shared" si="3"/>
        <v/>
      </c>
      <c r="AF795" s="39" t="str">
        <f t="shared" si="4"/>
        <v/>
      </c>
      <c r="AG795" s="39" t="str">
        <f t="shared" si="5"/>
        <v/>
      </c>
      <c r="AH795" s="39" t="str">
        <f t="shared" si="6"/>
        <v/>
      </c>
    </row>
    <row r="796" ht="14.25" customHeight="1">
      <c r="A796" s="21" t="str">
        <f>IF(Data!A796&gt;0,Data!A796-4,"")</f>
        <v/>
      </c>
      <c r="B796" s="21" t="str">
        <f>IF(Data!B796&gt;0,Data!B796-4,"")</f>
        <v/>
      </c>
      <c r="C796" s="21" t="str">
        <f>IF(Data!C796&gt;0,4-Data!C796,"")</f>
        <v/>
      </c>
      <c r="D796" s="21" t="str">
        <f>IF(Data!D796&gt;0,4-Data!D796,"")</f>
        <v/>
      </c>
      <c r="E796" s="21" t="str">
        <f>IF(Data!E796&gt;0,4-Data!E796,"")</f>
        <v/>
      </c>
      <c r="F796" s="21" t="str">
        <f>IF(Data!F796&gt;0,Data!F796-4,"")</f>
        <v/>
      </c>
      <c r="G796" s="21" t="str">
        <f>IF(Data!G796&gt;0,Data!G796-4,"")</f>
        <v/>
      </c>
      <c r="H796" s="21" t="str">
        <f>IF(Data!H796&gt;0,Data!H796-4,"")</f>
        <v/>
      </c>
      <c r="I796" s="21" t="str">
        <f>IF(Data!I796&gt;0,4-Data!I796,"")</f>
        <v/>
      </c>
      <c r="J796" s="21" t="str">
        <f>IF(Data!J796&gt;0,4-Data!J796,"")</f>
        <v/>
      </c>
      <c r="K796" s="21" t="str">
        <f>IF(Data!K796&gt;0,Data!K796-4,"")</f>
        <v/>
      </c>
      <c r="L796" s="21" t="str">
        <f>IF(Data!L796&gt;0,4-Data!L796,"")</f>
        <v/>
      </c>
      <c r="M796" s="21" t="str">
        <f>IF(Data!M796&gt;0,Data!M796-4,"")</f>
        <v/>
      </c>
      <c r="N796" s="21" t="str">
        <f>IF(Data!N796&gt;0,Data!N796-4,"")</f>
        <v/>
      </c>
      <c r="O796" s="21" t="str">
        <f>IF(Data!O796&gt;0,Data!O796-4,"")</f>
        <v/>
      </c>
      <c r="P796" s="21" t="str">
        <f>IF(Data!P796&gt;0,Data!P796-4,"")</f>
        <v/>
      </c>
      <c r="Q796" s="21" t="str">
        <f>IF(Data!Q796&gt;0,4-Data!Q796,"")</f>
        <v/>
      </c>
      <c r="R796" s="21" t="str">
        <f>IF(Data!R796&gt;0,4-Data!R796,"")</f>
        <v/>
      </c>
      <c r="S796" s="21" t="str">
        <f>IF(Data!S796&gt;0,4-Data!S796,"")</f>
        <v/>
      </c>
      <c r="T796" s="21" t="str">
        <f>IF(Data!T796&gt;0,Data!T796-4,"")</f>
        <v/>
      </c>
      <c r="U796" s="21" t="str">
        <f>IF(Data!U796&gt;0,4-Data!U796,"")</f>
        <v/>
      </c>
      <c r="V796" s="21" t="str">
        <f>IF(Data!V796&gt;0,Data!V796-4,"")</f>
        <v/>
      </c>
      <c r="W796" s="21" t="str">
        <f>IF(Data!W796&gt;0,4-Data!W796,"")</f>
        <v/>
      </c>
      <c r="X796" s="21" t="str">
        <f>IF(Data!X796&gt;0,4-Data!X796,"")</f>
        <v/>
      </c>
      <c r="Y796" s="21" t="str">
        <f>IF(Data!Y796&gt;0,4-Data!Y796,"")</f>
        <v/>
      </c>
      <c r="Z796" s="21" t="str">
        <f>IF(Data!Z796&gt;0,Data!Z796-4,"")</f>
        <v/>
      </c>
      <c r="AC796" s="39" t="str">
        <f t="shared" si="1"/>
        <v/>
      </c>
      <c r="AD796" s="39" t="str">
        <f t="shared" si="2"/>
        <v/>
      </c>
      <c r="AE796" s="39" t="str">
        <f t="shared" si="3"/>
        <v/>
      </c>
      <c r="AF796" s="39" t="str">
        <f t="shared" si="4"/>
        <v/>
      </c>
      <c r="AG796" s="39" t="str">
        <f t="shared" si="5"/>
        <v/>
      </c>
      <c r="AH796" s="39" t="str">
        <f t="shared" si="6"/>
        <v/>
      </c>
    </row>
    <row r="797" ht="14.25" customHeight="1">
      <c r="A797" s="21" t="str">
        <f>IF(Data!A797&gt;0,Data!A797-4,"")</f>
        <v/>
      </c>
      <c r="B797" s="21" t="str">
        <f>IF(Data!B797&gt;0,Data!B797-4,"")</f>
        <v/>
      </c>
      <c r="C797" s="21" t="str">
        <f>IF(Data!C797&gt;0,4-Data!C797,"")</f>
        <v/>
      </c>
      <c r="D797" s="21" t="str">
        <f>IF(Data!D797&gt;0,4-Data!D797,"")</f>
        <v/>
      </c>
      <c r="E797" s="21" t="str">
        <f>IF(Data!E797&gt;0,4-Data!E797,"")</f>
        <v/>
      </c>
      <c r="F797" s="21" t="str">
        <f>IF(Data!F797&gt;0,Data!F797-4,"")</f>
        <v/>
      </c>
      <c r="G797" s="21" t="str">
        <f>IF(Data!G797&gt;0,Data!G797-4,"")</f>
        <v/>
      </c>
      <c r="H797" s="21" t="str">
        <f>IF(Data!H797&gt;0,Data!H797-4,"")</f>
        <v/>
      </c>
      <c r="I797" s="21" t="str">
        <f>IF(Data!I797&gt;0,4-Data!I797,"")</f>
        <v/>
      </c>
      <c r="J797" s="21" t="str">
        <f>IF(Data!J797&gt;0,4-Data!J797,"")</f>
        <v/>
      </c>
      <c r="K797" s="21" t="str">
        <f>IF(Data!K797&gt;0,Data!K797-4,"")</f>
        <v/>
      </c>
      <c r="L797" s="21" t="str">
        <f>IF(Data!L797&gt;0,4-Data!L797,"")</f>
        <v/>
      </c>
      <c r="M797" s="21" t="str">
        <f>IF(Data!M797&gt;0,Data!M797-4,"")</f>
        <v/>
      </c>
      <c r="N797" s="21" t="str">
        <f>IF(Data!N797&gt;0,Data!N797-4,"")</f>
        <v/>
      </c>
      <c r="O797" s="21" t="str">
        <f>IF(Data!O797&gt;0,Data!O797-4,"")</f>
        <v/>
      </c>
      <c r="P797" s="21" t="str">
        <f>IF(Data!P797&gt;0,Data!P797-4,"")</f>
        <v/>
      </c>
      <c r="Q797" s="21" t="str">
        <f>IF(Data!Q797&gt;0,4-Data!Q797,"")</f>
        <v/>
      </c>
      <c r="R797" s="21" t="str">
        <f>IF(Data!R797&gt;0,4-Data!R797,"")</f>
        <v/>
      </c>
      <c r="S797" s="21" t="str">
        <f>IF(Data!S797&gt;0,4-Data!S797,"")</f>
        <v/>
      </c>
      <c r="T797" s="21" t="str">
        <f>IF(Data!T797&gt;0,Data!T797-4,"")</f>
        <v/>
      </c>
      <c r="U797" s="21" t="str">
        <f>IF(Data!U797&gt;0,4-Data!U797,"")</f>
        <v/>
      </c>
      <c r="V797" s="21" t="str">
        <f>IF(Data!V797&gt;0,Data!V797-4,"")</f>
        <v/>
      </c>
      <c r="W797" s="21" t="str">
        <f>IF(Data!W797&gt;0,4-Data!W797,"")</f>
        <v/>
      </c>
      <c r="X797" s="21" t="str">
        <f>IF(Data!X797&gt;0,4-Data!X797,"")</f>
        <v/>
      </c>
      <c r="Y797" s="21" t="str">
        <f>IF(Data!Y797&gt;0,4-Data!Y797,"")</f>
        <v/>
      </c>
      <c r="Z797" s="21" t="str">
        <f>IF(Data!Z797&gt;0,Data!Z797-4,"")</f>
        <v/>
      </c>
      <c r="AC797" s="39" t="str">
        <f t="shared" si="1"/>
        <v/>
      </c>
      <c r="AD797" s="39" t="str">
        <f t="shared" si="2"/>
        <v/>
      </c>
      <c r="AE797" s="39" t="str">
        <f t="shared" si="3"/>
        <v/>
      </c>
      <c r="AF797" s="39" t="str">
        <f t="shared" si="4"/>
        <v/>
      </c>
      <c r="AG797" s="39" t="str">
        <f t="shared" si="5"/>
        <v/>
      </c>
      <c r="AH797" s="39" t="str">
        <f t="shared" si="6"/>
        <v/>
      </c>
    </row>
    <row r="798" ht="14.25" customHeight="1">
      <c r="A798" s="21" t="str">
        <f>IF(Data!A798&gt;0,Data!A798-4,"")</f>
        <v/>
      </c>
      <c r="B798" s="21" t="str">
        <f>IF(Data!B798&gt;0,Data!B798-4,"")</f>
        <v/>
      </c>
      <c r="C798" s="21" t="str">
        <f>IF(Data!C798&gt;0,4-Data!C798,"")</f>
        <v/>
      </c>
      <c r="D798" s="21" t="str">
        <f>IF(Data!D798&gt;0,4-Data!D798,"")</f>
        <v/>
      </c>
      <c r="E798" s="21" t="str">
        <f>IF(Data!E798&gt;0,4-Data!E798,"")</f>
        <v/>
      </c>
      <c r="F798" s="21" t="str">
        <f>IF(Data!F798&gt;0,Data!F798-4,"")</f>
        <v/>
      </c>
      <c r="G798" s="21" t="str">
        <f>IF(Data!G798&gt;0,Data!G798-4,"")</f>
        <v/>
      </c>
      <c r="H798" s="21" t="str">
        <f>IF(Data!H798&gt;0,Data!H798-4,"")</f>
        <v/>
      </c>
      <c r="I798" s="21" t="str">
        <f>IF(Data!I798&gt;0,4-Data!I798,"")</f>
        <v/>
      </c>
      <c r="J798" s="21" t="str">
        <f>IF(Data!J798&gt;0,4-Data!J798,"")</f>
        <v/>
      </c>
      <c r="K798" s="21" t="str">
        <f>IF(Data!K798&gt;0,Data!K798-4,"")</f>
        <v/>
      </c>
      <c r="L798" s="21" t="str">
        <f>IF(Data!L798&gt;0,4-Data!L798,"")</f>
        <v/>
      </c>
      <c r="M798" s="21" t="str">
        <f>IF(Data!M798&gt;0,Data!M798-4,"")</f>
        <v/>
      </c>
      <c r="N798" s="21" t="str">
        <f>IF(Data!N798&gt;0,Data!N798-4,"")</f>
        <v/>
      </c>
      <c r="O798" s="21" t="str">
        <f>IF(Data!O798&gt;0,Data!O798-4,"")</f>
        <v/>
      </c>
      <c r="P798" s="21" t="str">
        <f>IF(Data!P798&gt;0,Data!P798-4,"")</f>
        <v/>
      </c>
      <c r="Q798" s="21" t="str">
        <f>IF(Data!Q798&gt;0,4-Data!Q798,"")</f>
        <v/>
      </c>
      <c r="R798" s="21" t="str">
        <f>IF(Data!R798&gt;0,4-Data!R798,"")</f>
        <v/>
      </c>
      <c r="S798" s="21" t="str">
        <f>IF(Data!S798&gt;0,4-Data!S798,"")</f>
        <v/>
      </c>
      <c r="T798" s="21" t="str">
        <f>IF(Data!T798&gt;0,Data!T798-4,"")</f>
        <v/>
      </c>
      <c r="U798" s="21" t="str">
        <f>IF(Data!U798&gt;0,4-Data!U798,"")</f>
        <v/>
      </c>
      <c r="V798" s="21" t="str">
        <f>IF(Data!V798&gt;0,Data!V798-4,"")</f>
        <v/>
      </c>
      <c r="W798" s="21" t="str">
        <f>IF(Data!W798&gt;0,4-Data!W798,"")</f>
        <v/>
      </c>
      <c r="X798" s="21" t="str">
        <f>IF(Data!X798&gt;0,4-Data!X798,"")</f>
        <v/>
      </c>
      <c r="Y798" s="21" t="str">
        <f>IF(Data!Y798&gt;0,4-Data!Y798,"")</f>
        <v/>
      </c>
      <c r="Z798" s="21" t="str">
        <f>IF(Data!Z798&gt;0,Data!Z798-4,"")</f>
        <v/>
      </c>
      <c r="AC798" s="39" t="str">
        <f t="shared" si="1"/>
        <v/>
      </c>
      <c r="AD798" s="39" t="str">
        <f t="shared" si="2"/>
        <v/>
      </c>
      <c r="AE798" s="39" t="str">
        <f t="shared" si="3"/>
        <v/>
      </c>
      <c r="AF798" s="39" t="str">
        <f t="shared" si="4"/>
        <v/>
      </c>
      <c r="AG798" s="39" t="str">
        <f t="shared" si="5"/>
        <v/>
      </c>
      <c r="AH798" s="39" t="str">
        <f t="shared" si="6"/>
        <v/>
      </c>
    </row>
    <row r="799" ht="14.25" customHeight="1">
      <c r="A799" s="21" t="str">
        <f>IF(Data!A799&gt;0,Data!A799-4,"")</f>
        <v/>
      </c>
      <c r="B799" s="21" t="str">
        <f>IF(Data!B799&gt;0,Data!B799-4,"")</f>
        <v/>
      </c>
      <c r="C799" s="21" t="str">
        <f>IF(Data!C799&gt;0,4-Data!C799,"")</f>
        <v/>
      </c>
      <c r="D799" s="21" t="str">
        <f>IF(Data!D799&gt;0,4-Data!D799,"")</f>
        <v/>
      </c>
      <c r="E799" s="21" t="str">
        <f>IF(Data!E799&gt;0,4-Data!E799,"")</f>
        <v/>
      </c>
      <c r="F799" s="21" t="str">
        <f>IF(Data!F799&gt;0,Data!F799-4,"")</f>
        <v/>
      </c>
      <c r="G799" s="21" t="str">
        <f>IF(Data!G799&gt;0,Data!G799-4,"")</f>
        <v/>
      </c>
      <c r="H799" s="21" t="str">
        <f>IF(Data!H799&gt;0,Data!H799-4,"")</f>
        <v/>
      </c>
      <c r="I799" s="21" t="str">
        <f>IF(Data!I799&gt;0,4-Data!I799,"")</f>
        <v/>
      </c>
      <c r="J799" s="21" t="str">
        <f>IF(Data!J799&gt;0,4-Data!J799,"")</f>
        <v/>
      </c>
      <c r="K799" s="21" t="str">
        <f>IF(Data!K799&gt;0,Data!K799-4,"")</f>
        <v/>
      </c>
      <c r="L799" s="21" t="str">
        <f>IF(Data!L799&gt;0,4-Data!L799,"")</f>
        <v/>
      </c>
      <c r="M799" s="21" t="str">
        <f>IF(Data!M799&gt;0,Data!M799-4,"")</f>
        <v/>
      </c>
      <c r="N799" s="21" t="str">
        <f>IF(Data!N799&gt;0,Data!N799-4,"")</f>
        <v/>
      </c>
      <c r="O799" s="21" t="str">
        <f>IF(Data!O799&gt;0,Data!O799-4,"")</f>
        <v/>
      </c>
      <c r="P799" s="21" t="str">
        <f>IF(Data!P799&gt;0,Data!P799-4,"")</f>
        <v/>
      </c>
      <c r="Q799" s="21" t="str">
        <f>IF(Data!Q799&gt;0,4-Data!Q799,"")</f>
        <v/>
      </c>
      <c r="R799" s="21" t="str">
        <f>IF(Data!R799&gt;0,4-Data!R799,"")</f>
        <v/>
      </c>
      <c r="S799" s="21" t="str">
        <f>IF(Data!S799&gt;0,4-Data!S799,"")</f>
        <v/>
      </c>
      <c r="T799" s="21" t="str">
        <f>IF(Data!T799&gt;0,Data!T799-4,"")</f>
        <v/>
      </c>
      <c r="U799" s="21" t="str">
        <f>IF(Data!U799&gt;0,4-Data!U799,"")</f>
        <v/>
      </c>
      <c r="V799" s="21" t="str">
        <f>IF(Data!V799&gt;0,Data!V799-4,"")</f>
        <v/>
      </c>
      <c r="W799" s="21" t="str">
        <f>IF(Data!W799&gt;0,4-Data!W799,"")</f>
        <v/>
      </c>
      <c r="X799" s="21" t="str">
        <f>IF(Data!X799&gt;0,4-Data!X799,"")</f>
        <v/>
      </c>
      <c r="Y799" s="21" t="str">
        <f>IF(Data!Y799&gt;0,4-Data!Y799,"")</f>
        <v/>
      </c>
      <c r="Z799" s="21" t="str">
        <f>IF(Data!Z799&gt;0,Data!Z799-4,"")</f>
        <v/>
      </c>
      <c r="AC799" s="39" t="str">
        <f t="shared" si="1"/>
        <v/>
      </c>
      <c r="AD799" s="39" t="str">
        <f t="shared" si="2"/>
        <v/>
      </c>
      <c r="AE799" s="39" t="str">
        <f t="shared" si="3"/>
        <v/>
      </c>
      <c r="AF799" s="39" t="str">
        <f t="shared" si="4"/>
        <v/>
      </c>
      <c r="AG799" s="39" t="str">
        <f t="shared" si="5"/>
        <v/>
      </c>
      <c r="AH799" s="39" t="str">
        <f t="shared" si="6"/>
        <v/>
      </c>
    </row>
    <row r="800" ht="14.25" customHeight="1">
      <c r="A800" s="21" t="str">
        <f>IF(Data!A800&gt;0,Data!A800-4,"")</f>
        <v/>
      </c>
      <c r="B800" s="21" t="str">
        <f>IF(Data!B800&gt;0,Data!B800-4,"")</f>
        <v/>
      </c>
      <c r="C800" s="21" t="str">
        <f>IF(Data!C800&gt;0,4-Data!C800,"")</f>
        <v/>
      </c>
      <c r="D800" s="21" t="str">
        <f>IF(Data!D800&gt;0,4-Data!D800,"")</f>
        <v/>
      </c>
      <c r="E800" s="21" t="str">
        <f>IF(Data!E800&gt;0,4-Data!E800,"")</f>
        <v/>
      </c>
      <c r="F800" s="21" t="str">
        <f>IF(Data!F800&gt;0,Data!F800-4,"")</f>
        <v/>
      </c>
      <c r="G800" s="21" t="str">
        <f>IF(Data!G800&gt;0,Data!G800-4,"")</f>
        <v/>
      </c>
      <c r="H800" s="21" t="str">
        <f>IF(Data!H800&gt;0,Data!H800-4,"")</f>
        <v/>
      </c>
      <c r="I800" s="21" t="str">
        <f>IF(Data!I800&gt;0,4-Data!I800,"")</f>
        <v/>
      </c>
      <c r="J800" s="21" t="str">
        <f>IF(Data!J800&gt;0,4-Data!J800,"")</f>
        <v/>
      </c>
      <c r="K800" s="21" t="str">
        <f>IF(Data!K800&gt;0,Data!K800-4,"")</f>
        <v/>
      </c>
      <c r="L800" s="21" t="str">
        <f>IF(Data!L800&gt;0,4-Data!L800,"")</f>
        <v/>
      </c>
      <c r="M800" s="21" t="str">
        <f>IF(Data!M800&gt;0,Data!M800-4,"")</f>
        <v/>
      </c>
      <c r="N800" s="21" t="str">
        <f>IF(Data!N800&gt;0,Data!N800-4,"")</f>
        <v/>
      </c>
      <c r="O800" s="21" t="str">
        <f>IF(Data!O800&gt;0,Data!O800-4,"")</f>
        <v/>
      </c>
      <c r="P800" s="21" t="str">
        <f>IF(Data!P800&gt;0,Data!P800-4,"")</f>
        <v/>
      </c>
      <c r="Q800" s="21" t="str">
        <f>IF(Data!Q800&gt;0,4-Data!Q800,"")</f>
        <v/>
      </c>
      <c r="R800" s="21" t="str">
        <f>IF(Data!R800&gt;0,4-Data!R800,"")</f>
        <v/>
      </c>
      <c r="S800" s="21" t="str">
        <f>IF(Data!S800&gt;0,4-Data!S800,"")</f>
        <v/>
      </c>
      <c r="T800" s="21" t="str">
        <f>IF(Data!T800&gt;0,Data!T800-4,"")</f>
        <v/>
      </c>
      <c r="U800" s="21" t="str">
        <f>IF(Data!U800&gt;0,4-Data!U800,"")</f>
        <v/>
      </c>
      <c r="V800" s="21" t="str">
        <f>IF(Data!V800&gt;0,Data!V800-4,"")</f>
        <v/>
      </c>
      <c r="W800" s="21" t="str">
        <f>IF(Data!W800&gt;0,4-Data!W800,"")</f>
        <v/>
      </c>
      <c r="X800" s="21" t="str">
        <f>IF(Data!X800&gt;0,4-Data!X800,"")</f>
        <v/>
      </c>
      <c r="Y800" s="21" t="str">
        <f>IF(Data!Y800&gt;0,4-Data!Y800,"")</f>
        <v/>
      </c>
      <c r="Z800" s="21" t="str">
        <f>IF(Data!Z800&gt;0,Data!Z800-4,"")</f>
        <v/>
      </c>
      <c r="AC800" s="39" t="str">
        <f t="shared" si="1"/>
        <v/>
      </c>
      <c r="AD800" s="39" t="str">
        <f t="shared" si="2"/>
        <v/>
      </c>
      <c r="AE800" s="39" t="str">
        <f t="shared" si="3"/>
        <v/>
      </c>
      <c r="AF800" s="39" t="str">
        <f t="shared" si="4"/>
        <v/>
      </c>
      <c r="AG800" s="39" t="str">
        <f t="shared" si="5"/>
        <v/>
      </c>
      <c r="AH800" s="39" t="str">
        <f t="shared" si="6"/>
        <v/>
      </c>
    </row>
    <row r="801" ht="14.25" customHeight="1">
      <c r="A801" s="21" t="str">
        <f>IF(Data!A801&gt;0,Data!A801-4,"")</f>
        <v/>
      </c>
      <c r="B801" s="21" t="str">
        <f>IF(Data!B801&gt;0,Data!B801-4,"")</f>
        <v/>
      </c>
      <c r="C801" s="21" t="str">
        <f>IF(Data!C801&gt;0,4-Data!C801,"")</f>
        <v/>
      </c>
      <c r="D801" s="21" t="str">
        <f>IF(Data!D801&gt;0,4-Data!D801,"")</f>
        <v/>
      </c>
      <c r="E801" s="21" t="str">
        <f>IF(Data!E801&gt;0,4-Data!E801,"")</f>
        <v/>
      </c>
      <c r="F801" s="21" t="str">
        <f>IF(Data!F801&gt;0,Data!F801-4,"")</f>
        <v/>
      </c>
      <c r="G801" s="21" t="str">
        <f>IF(Data!G801&gt;0,Data!G801-4,"")</f>
        <v/>
      </c>
      <c r="H801" s="21" t="str">
        <f>IF(Data!H801&gt;0,Data!H801-4,"")</f>
        <v/>
      </c>
      <c r="I801" s="21" t="str">
        <f>IF(Data!I801&gt;0,4-Data!I801,"")</f>
        <v/>
      </c>
      <c r="J801" s="21" t="str">
        <f>IF(Data!J801&gt;0,4-Data!J801,"")</f>
        <v/>
      </c>
      <c r="K801" s="21" t="str">
        <f>IF(Data!K801&gt;0,Data!K801-4,"")</f>
        <v/>
      </c>
      <c r="L801" s="21" t="str">
        <f>IF(Data!L801&gt;0,4-Data!L801,"")</f>
        <v/>
      </c>
      <c r="M801" s="21" t="str">
        <f>IF(Data!M801&gt;0,Data!M801-4,"")</f>
        <v/>
      </c>
      <c r="N801" s="21" t="str">
        <f>IF(Data!N801&gt;0,Data!N801-4,"")</f>
        <v/>
      </c>
      <c r="O801" s="21" t="str">
        <f>IF(Data!O801&gt;0,Data!O801-4,"")</f>
        <v/>
      </c>
      <c r="P801" s="21" t="str">
        <f>IF(Data!P801&gt;0,Data!P801-4,"")</f>
        <v/>
      </c>
      <c r="Q801" s="21" t="str">
        <f>IF(Data!Q801&gt;0,4-Data!Q801,"")</f>
        <v/>
      </c>
      <c r="R801" s="21" t="str">
        <f>IF(Data!R801&gt;0,4-Data!R801,"")</f>
        <v/>
      </c>
      <c r="S801" s="21" t="str">
        <f>IF(Data!S801&gt;0,4-Data!S801,"")</f>
        <v/>
      </c>
      <c r="T801" s="21" t="str">
        <f>IF(Data!T801&gt;0,Data!T801-4,"")</f>
        <v/>
      </c>
      <c r="U801" s="21" t="str">
        <f>IF(Data!U801&gt;0,4-Data!U801,"")</f>
        <v/>
      </c>
      <c r="V801" s="21" t="str">
        <f>IF(Data!V801&gt;0,Data!V801-4,"")</f>
        <v/>
      </c>
      <c r="W801" s="21" t="str">
        <f>IF(Data!W801&gt;0,4-Data!W801,"")</f>
        <v/>
      </c>
      <c r="X801" s="21" t="str">
        <f>IF(Data!X801&gt;0,4-Data!X801,"")</f>
        <v/>
      </c>
      <c r="Y801" s="21" t="str">
        <f>IF(Data!Y801&gt;0,4-Data!Y801,"")</f>
        <v/>
      </c>
      <c r="Z801" s="21" t="str">
        <f>IF(Data!Z801&gt;0,Data!Z801-4,"")</f>
        <v/>
      </c>
      <c r="AC801" s="39" t="str">
        <f t="shared" si="1"/>
        <v/>
      </c>
      <c r="AD801" s="39" t="str">
        <f t="shared" si="2"/>
        <v/>
      </c>
      <c r="AE801" s="39" t="str">
        <f t="shared" si="3"/>
        <v/>
      </c>
      <c r="AF801" s="39" t="str">
        <f t="shared" si="4"/>
        <v/>
      </c>
      <c r="AG801" s="39" t="str">
        <f t="shared" si="5"/>
        <v/>
      </c>
      <c r="AH801" s="39" t="str">
        <f t="shared" si="6"/>
        <v/>
      </c>
    </row>
    <row r="802" ht="14.25" customHeight="1">
      <c r="A802" s="21" t="str">
        <f>IF(Data!A802&gt;0,Data!A802-4,"")</f>
        <v/>
      </c>
      <c r="B802" s="21" t="str">
        <f>IF(Data!B802&gt;0,Data!B802-4,"")</f>
        <v/>
      </c>
      <c r="C802" s="21" t="str">
        <f>IF(Data!C802&gt;0,4-Data!C802,"")</f>
        <v/>
      </c>
      <c r="D802" s="21" t="str">
        <f>IF(Data!D802&gt;0,4-Data!D802,"")</f>
        <v/>
      </c>
      <c r="E802" s="21" t="str">
        <f>IF(Data!E802&gt;0,4-Data!E802,"")</f>
        <v/>
      </c>
      <c r="F802" s="21" t="str">
        <f>IF(Data!F802&gt;0,Data!F802-4,"")</f>
        <v/>
      </c>
      <c r="G802" s="21" t="str">
        <f>IF(Data!G802&gt;0,Data!G802-4,"")</f>
        <v/>
      </c>
      <c r="H802" s="21" t="str">
        <f>IF(Data!H802&gt;0,Data!H802-4,"")</f>
        <v/>
      </c>
      <c r="I802" s="21" t="str">
        <f>IF(Data!I802&gt;0,4-Data!I802,"")</f>
        <v/>
      </c>
      <c r="J802" s="21" t="str">
        <f>IF(Data!J802&gt;0,4-Data!J802,"")</f>
        <v/>
      </c>
      <c r="K802" s="21" t="str">
        <f>IF(Data!K802&gt;0,Data!K802-4,"")</f>
        <v/>
      </c>
      <c r="L802" s="21" t="str">
        <f>IF(Data!L802&gt;0,4-Data!L802,"")</f>
        <v/>
      </c>
      <c r="M802" s="21" t="str">
        <f>IF(Data!M802&gt;0,Data!M802-4,"")</f>
        <v/>
      </c>
      <c r="N802" s="21" t="str">
        <f>IF(Data!N802&gt;0,Data!N802-4,"")</f>
        <v/>
      </c>
      <c r="O802" s="21" t="str">
        <f>IF(Data!O802&gt;0,Data!O802-4,"")</f>
        <v/>
      </c>
      <c r="P802" s="21" t="str">
        <f>IF(Data!P802&gt;0,Data!P802-4,"")</f>
        <v/>
      </c>
      <c r="Q802" s="21" t="str">
        <f>IF(Data!Q802&gt;0,4-Data!Q802,"")</f>
        <v/>
      </c>
      <c r="R802" s="21" t="str">
        <f>IF(Data!R802&gt;0,4-Data!R802,"")</f>
        <v/>
      </c>
      <c r="S802" s="21" t="str">
        <f>IF(Data!S802&gt;0,4-Data!S802,"")</f>
        <v/>
      </c>
      <c r="T802" s="21" t="str">
        <f>IF(Data!T802&gt;0,Data!T802-4,"")</f>
        <v/>
      </c>
      <c r="U802" s="21" t="str">
        <f>IF(Data!U802&gt;0,4-Data!U802,"")</f>
        <v/>
      </c>
      <c r="V802" s="21" t="str">
        <f>IF(Data!V802&gt;0,Data!V802-4,"")</f>
        <v/>
      </c>
      <c r="W802" s="21" t="str">
        <f>IF(Data!W802&gt;0,4-Data!W802,"")</f>
        <v/>
      </c>
      <c r="X802" s="21" t="str">
        <f>IF(Data!X802&gt;0,4-Data!X802,"")</f>
        <v/>
      </c>
      <c r="Y802" s="21" t="str">
        <f>IF(Data!Y802&gt;0,4-Data!Y802,"")</f>
        <v/>
      </c>
      <c r="Z802" s="21" t="str">
        <f>IF(Data!Z802&gt;0,Data!Z802-4,"")</f>
        <v/>
      </c>
      <c r="AC802" s="39" t="str">
        <f t="shared" si="1"/>
        <v/>
      </c>
      <c r="AD802" s="39" t="str">
        <f t="shared" si="2"/>
        <v/>
      </c>
      <c r="AE802" s="39" t="str">
        <f t="shared" si="3"/>
        <v/>
      </c>
      <c r="AF802" s="39" t="str">
        <f t="shared" si="4"/>
        <v/>
      </c>
      <c r="AG802" s="39" t="str">
        <f t="shared" si="5"/>
        <v/>
      </c>
      <c r="AH802" s="39" t="str">
        <f t="shared" si="6"/>
        <v/>
      </c>
    </row>
    <row r="803" ht="14.25" customHeight="1">
      <c r="A803" s="21" t="str">
        <f>IF(Data!A803&gt;0,Data!A803-4,"")</f>
        <v/>
      </c>
      <c r="B803" s="21" t="str">
        <f>IF(Data!B803&gt;0,Data!B803-4,"")</f>
        <v/>
      </c>
      <c r="C803" s="21" t="str">
        <f>IF(Data!C803&gt;0,4-Data!C803,"")</f>
        <v/>
      </c>
      <c r="D803" s="21" t="str">
        <f>IF(Data!D803&gt;0,4-Data!D803,"")</f>
        <v/>
      </c>
      <c r="E803" s="21" t="str">
        <f>IF(Data!E803&gt;0,4-Data!E803,"")</f>
        <v/>
      </c>
      <c r="F803" s="21" t="str">
        <f>IF(Data!F803&gt;0,Data!F803-4,"")</f>
        <v/>
      </c>
      <c r="G803" s="21" t="str">
        <f>IF(Data!G803&gt;0,Data!G803-4,"")</f>
        <v/>
      </c>
      <c r="H803" s="21" t="str">
        <f>IF(Data!H803&gt;0,Data!H803-4,"")</f>
        <v/>
      </c>
      <c r="I803" s="21" t="str">
        <f>IF(Data!I803&gt;0,4-Data!I803,"")</f>
        <v/>
      </c>
      <c r="J803" s="21" t="str">
        <f>IF(Data!J803&gt;0,4-Data!J803,"")</f>
        <v/>
      </c>
      <c r="K803" s="21" t="str">
        <f>IF(Data!K803&gt;0,Data!K803-4,"")</f>
        <v/>
      </c>
      <c r="L803" s="21" t="str">
        <f>IF(Data!L803&gt;0,4-Data!L803,"")</f>
        <v/>
      </c>
      <c r="M803" s="21" t="str">
        <f>IF(Data!M803&gt;0,Data!M803-4,"")</f>
        <v/>
      </c>
      <c r="N803" s="21" t="str">
        <f>IF(Data!N803&gt;0,Data!N803-4,"")</f>
        <v/>
      </c>
      <c r="O803" s="21" t="str">
        <f>IF(Data!O803&gt;0,Data!O803-4,"")</f>
        <v/>
      </c>
      <c r="P803" s="21" t="str">
        <f>IF(Data!P803&gt;0,Data!P803-4,"")</f>
        <v/>
      </c>
      <c r="Q803" s="21" t="str">
        <f>IF(Data!Q803&gt;0,4-Data!Q803,"")</f>
        <v/>
      </c>
      <c r="R803" s="21" t="str">
        <f>IF(Data!R803&gt;0,4-Data!R803,"")</f>
        <v/>
      </c>
      <c r="S803" s="21" t="str">
        <f>IF(Data!S803&gt;0,4-Data!S803,"")</f>
        <v/>
      </c>
      <c r="T803" s="21" t="str">
        <f>IF(Data!T803&gt;0,Data!T803-4,"")</f>
        <v/>
      </c>
      <c r="U803" s="21" t="str">
        <f>IF(Data!U803&gt;0,4-Data!U803,"")</f>
        <v/>
      </c>
      <c r="V803" s="21" t="str">
        <f>IF(Data!V803&gt;0,Data!V803-4,"")</f>
        <v/>
      </c>
      <c r="W803" s="21" t="str">
        <f>IF(Data!W803&gt;0,4-Data!W803,"")</f>
        <v/>
      </c>
      <c r="X803" s="21" t="str">
        <f>IF(Data!X803&gt;0,4-Data!X803,"")</f>
        <v/>
      </c>
      <c r="Y803" s="21" t="str">
        <f>IF(Data!Y803&gt;0,4-Data!Y803,"")</f>
        <v/>
      </c>
      <c r="Z803" s="21" t="str">
        <f>IF(Data!Z803&gt;0,Data!Z803-4,"")</f>
        <v/>
      </c>
      <c r="AC803" s="39" t="str">
        <f t="shared" si="1"/>
        <v/>
      </c>
      <c r="AD803" s="39" t="str">
        <f t="shared" si="2"/>
        <v/>
      </c>
      <c r="AE803" s="39" t="str">
        <f t="shared" si="3"/>
        <v/>
      </c>
      <c r="AF803" s="39" t="str">
        <f t="shared" si="4"/>
        <v/>
      </c>
      <c r="AG803" s="39" t="str">
        <f t="shared" si="5"/>
        <v/>
      </c>
      <c r="AH803" s="39" t="str">
        <f t="shared" si="6"/>
        <v/>
      </c>
    </row>
    <row r="804" ht="14.25" customHeight="1">
      <c r="A804" s="21" t="str">
        <f>IF(Data!A804&gt;0,Data!A804-4,"")</f>
        <v/>
      </c>
      <c r="B804" s="21" t="str">
        <f>IF(Data!B804&gt;0,Data!B804-4,"")</f>
        <v/>
      </c>
      <c r="C804" s="21" t="str">
        <f>IF(Data!C804&gt;0,4-Data!C804,"")</f>
        <v/>
      </c>
      <c r="D804" s="21" t="str">
        <f>IF(Data!D804&gt;0,4-Data!D804,"")</f>
        <v/>
      </c>
      <c r="E804" s="21" t="str">
        <f>IF(Data!E804&gt;0,4-Data!E804,"")</f>
        <v/>
      </c>
      <c r="F804" s="21" t="str">
        <f>IF(Data!F804&gt;0,Data!F804-4,"")</f>
        <v/>
      </c>
      <c r="G804" s="21" t="str">
        <f>IF(Data!G804&gt;0,Data!G804-4,"")</f>
        <v/>
      </c>
      <c r="H804" s="21" t="str">
        <f>IF(Data!H804&gt;0,Data!H804-4,"")</f>
        <v/>
      </c>
      <c r="I804" s="21" t="str">
        <f>IF(Data!I804&gt;0,4-Data!I804,"")</f>
        <v/>
      </c>
      <c r="J804" s="21" t="str">
        <f>IF(Data!J804&gt;0,4-Data!J804,"")</f>
        <v/>
      </c>
      <c r="K804" s="21" t="str">
        <f>IF(Data!K804&gt;0,Data!K804-4,"")</f>
        <v/>
      </c>
      <c r="L804" s="21" t="str">
        <f>IF(Data!L804&gt;0,4-Data!L804,"")</f>
        <v/>
      </c>
      <c r="M804" s="21" t="str">
        <f>IF(Data!M804&gt;0,Data!M804-4,"")</f>
        <v/>
      </c>
      <c r="N804" s="21" t="str">
        <f>IF(Data!N804&gt;0,Data!N804-4,"")</f>
        <v/>
      </c>
      <c r="O804" s="21" t="str">
        <f>IF(Data!O804&gt;0,Data!O804-4,"")</f>
        <v/>
      </c>
      <c r="P804" s="21" t="str">
        <f>IF(Data!P804&gt;0,Data!P804-4,"")</f>
        <v/>
      </c>
      <c r="Q804" s="21" t="str">
        <f>IF(Data!Q804&gt;0,4-Data!Q804,"")</f>
        <v/>
      </c>
      <c r="R804" s="21" t="str">
        <f>IF(Data!R804&gt;0,4-Data!R804,"")</f>
        <v/>
      </c>
      <c r="S804" s="21" t="str">
        <f>IF(Data!S804&gt;0,4-Data!S804,"")</f>
        <v/>
      </c>
      <c r="T804" s="21" t="str">
        <f>IF(Data!T804&gt;0,Data!T804-4,"")</f>
        <v/>
      </c>
      <c r="U804" s="21" t="str">
        <f>IF(Data!U804&gt;0,4-Data!U804,"")</f>
        <v/>
      </c>
      <c r="V804" s="21" t="str">
        <f>IF(Data!V804&gt;0,Data!V804-4,"")</f>
        <v/>
      </c>
      <c r="W804" s="21" t="str">
        <f>IF(Data!W804&gt;0,4-Data!W804,"")</f>
        <v/>
      </c>
      <c r="X804" s="21" t="str">
        <f>IF(Data!X804&gt;0,4-Data!X804,"")</f>
        <v/>
      </c>
      <c r="Y804" s="21" t="str">
        <f>IF(Data!Y804&gt;0,4-Data!Y804,"")</f>
        <v/>
      </c>
      <c r="Z804" s="21" t="str">
        <f>IF(Data!Z804&gt;0,Data!Z804-4,"")</f>
        <v/>
      </c>
      <c r="AC804" s="39" t="str">
        <f t="shared" si="1"/>
        <v/>
      </c>
      <c r="AD804" s="39" t="str">
        <f t="shared" si="2"/>
        <v/>
      </c>
      <c r="AE804" s="39" t="str">
        <f t="shared" si="3"/>
        <v/>
      </c>
      <c r="AF804" s="39" t="str">
        <f t="shared" si="4"/>
        <v/>
      </c>
      <c r="AG804" s="39" t="str">
        <f t="shared" si="5"/>
        <v/>
      </c>
      <c r="AH804" s="39" t="str">
        <f t="shared" si="6"/>
        <v/>
      </c>
    </row>
    <row r="805" ht="14.25" customHeight="1">
      <c r="A805" s="21" t="str">
        <f>IF(Data!A805&gt;0,Data!A805-4,"")</f>
        <v/>
      </c>
      <c r="B805" s="21" t="str">
        <f>IF(Data!B805&gt;0,Data!B805-4,"")</f>
        <v/>
      </c>
      <c r="C805" s="21" t="str">
        <f>IF(Data!C805&gt;0,4-Data!C805,"")</f>
        <v/>
      </c>
      <c r="D805" s="21" t="str">
        <f>IF(Data!D805&gt;0,4-Data!D805,"")</f>
        <v/>
      </c>
      <c r="E805" s="21" t="str">
        <f>IF(Data!E805&gt;0,4-Data!E805,"")</f>
        <v/>
      </c>
      <c r="F805" s="21" t="str">
        <f>IF(Data!F805&gt;0,Data!F805-4,"")</f>
        <v/>
      </c>
      <c r="G805" s="21" t="str">
        <f>IF(Data!G805&gt;0,Data!G805-4,"")</f>
        <v/>
      </c>
      <c r="H805" s="21" t="str">
        <f>IF(Data!H805&gt;0,Data!H805-4,"")</f>
        <v/>
      </c>
      <c r="I805" s="21" t="str">
        <f>IF(Data!I805&gt;0,4-Data!I805,"")</f>
        <v/>
      </c>
      <c r="J805" s="21" t="str">
        <f>IF(Data!J805&gt;0,4-Data!J805,"")</f>
        <v/>
      </c>
      <c r="K805" s="21" t="str">
        <f>IF(Data!K805&gt;0,Data!K805-4,"")</f>
        <v/>
      </c>
      <c r="L805" s="21" t="str">
        <f>IF(Data!L805&gt;0,4-Data!L805,"")</f>
        <v/>
      </c>
      <c r="M805" s="21" t="str">
        <f>IF(Data!M805&gt;0,Data!M805-4,"")</f>
        <v/>
      </c>
      <c r="N805" s="21" t="str">
        <f>IF(Data!N805&gt;0,Data!N805-4,"")</f>
        <v/>
      </c>
      <c r="O805" s="21" t="str">
        <f>IF(Data!O805&gt;0,Data!O805-4,"")</f>
        <v/>
      </c>
      <c r="P805" s="21" t="str">
        <f>IF(Data!P805&gt;0,Data!P805-4,"")</f>
        <v/>
      </c>
      <c r="Q805" s="21" t="str">
        <f>IF(Data!Q805&gt;0,4-Data!Q805,"")</f>
        <v/>
      </c>
      <c r="R805" s="21" t="str">
        <f>IF(Data!R805&gt;0,4-Data!R805,"")</f>
        <v/>
      </c>
      <c r="S805" s="21" t="str">
        <f>IF(Data!S805&gt;0,4-Data!S805,"")</f>
        <v/>
      </c>
      <c r="T805" s="21" t="str">
        <f>IF(Data!T805&gt;0,Data!T805-4,"")</f>
        <v/>
      </c>
      <c r="U805" s="21" t="str">
        <f>IF(Data!U805&gt;0,4-Data!U805,"")</f>
        <v/>
      </c>
      <c r="V805" s="21" t="str">
        <f>IF(Data!V805&gt;0,Data!V805-4,"")</f>
        <v/>
      </c>
      <c r="W805" s="21" t="str">
        <f>IF(Data!W805&gt;0,4-Data!W805,"")</f>
        <v/>
      </c>
      <c r="X805" s="21" t="str">
        <f>IF(Data!X805&gt;0,4-Data!X805,"")</f>
        <v/>
      </c>
      <c r="Y805" s="21" t="str">
        <f>IF(Data!Y805&gt;0,4-Data!Y805,"")</f>
        <v/>
      </c>
      <c r="Z805" s="21" t="str">
        <f>IF(Data!Z805&gt;0,Data!Z805-4,"")</f>
        <v/>
      </c>
      <c r="AC805" s="39" t="str">
        <f t="shared" si="1"/>
        <v/>
      </c>
      <c r="AD805" s="39" t="str">
        <f t="shared" si="2"/>
        <v/>
      </c>
      <c r="AE805" s="39" t="str">
        <f t="shared" si="3"/>
        <v/>
      </c>
      <c r="AF805" s="39" t="str">
        <f t="shared" si="4"/>
        <v/>
      </c>
      <c r="AG805" s="39" t="str">
        <f t="shared" si="5"/>
        <v/>
      </c>
      <c r="AH805" s="39" t="str">
        <f t="shared" si="6"/>
        <v/>
      </c>
    </row>
    <row r="806" ht="14.25" customHeight="1">
      <c r="A806" s="21" t="str">
        <f>IF(Data!A806&gt;0,Data!A806-4,"")</f>
        <v/>
      </c>
      <c r="B806" s="21" t="str">
        <f>IF(Data!B806&gt;0,Data!B806-4,"")</f>
        <v/>
      </c>
      <c r="C806" s="21" t="str">
        <f>IF(Data!C806&gt;0,4-Data!C806,"")</f>
        <v/>
      </c>
      <c r="D806" s="21" t="str">
        <f>IF(Data!D806&gt;0,4-Data!D806,"")</f>
        <v/>
      </c>
      <c r="E806" s="21" t="str">
        <f>IF(Data!E806&gt;0,4-Data!E806,"")</f>
        <v/>
      </c>
      <c r="F806" s="21" t="str">
        <f>IF(Data!F806&gt;0,Data!F806-4,"")</f>
        <v/>
      </c>
      <c r="G806" s="21" t="str">
        <f>IF(Data!G806&gt;0,Data!G806-4,"")</f>
        <v/>
      </c>
      <c r="H806" s="21" t="str">
        <f>IF(Data!H806&gt;0,Data!H806-4,"")</f>
        <v/>
      </c>
      <c r="I806" s="21" t="str">
        <f>IF(Data!I806&gt;0,4-Data!I806,"")</f>
        <v/>
      </c>
      <c r="J806" s="21" t="str">
        <f>IF(Data!J806&gt;0,4-Data!J806,"")</f>
        <v/>
      </c>
      <c r="K806" s="21" t="str">
        <f>IF(Data!K806&gt;0,Data!K806-4,"")</f>
        <v/>
      </c>
      <c r="L806" s="21" t="str">
        <f>IF(Data!L806&gt;0,4-Data!L806,"")</f>
        <v/>
      </c>
      <c r="M806" s="21" t="str">
        <f>IF(Data!M806&gt;0,Data!M806-4,"")</f>
        <v/>
      </c>
      <c r="N806" s="21" t="str">
        <f>IF(Data!N806&gt;0,Data!N806-4,"")</f>
        <v/>
      </c>
      <c r="O806" s="21" t="str">
        <f>IF(Data!O806&gt;0,Data!O806-4,"")</f>
        <v/>
      </c>
      <c r="P806" s="21" t="str">
        <f>IF(Data!P806&gt;0,Data!P806-4,"")</f>
        <v/>
      </c>
      <c r="Q806" s="21" t="str">
        <f>IF(Data!Q806&gt;0,4-Data!Q806,"")</f>
        <v/>
      </c>
      <c r="R806" s="21" t="str">
        <f>IF(Data!R806&gt;0,4-Data!R806,"")</f>
        <v/>
      </c>
      <c r="S806" s="21" t="str">
        <f>IF(Data!S806&gt;0,4-Data!S806,"")</f>
        <v/>
      </c>
      <c r="T806" s="21" t="str">
        <f>IF(Data!T806&gt;0,Data!T806-4,"")</f>
        <v/>
      </c>
      <c r="U806" s="21" t="str">
        <f>IF(Data!U806&gt;0,4-Data!U806,"")</f>
        <v/>
      </c>
      <c r="V806" s="21" t="str">
        <f>IF(Data!V806&gt;0,Data!V806-4,"")</f>
        <v/>
      </c>
      <c r="W806" s="21" t="str">
        <f>IF(Data!W806&gt;0,4-Data!W806,"")</f>
        <v/>
      </c>
      <c r="X806" s="21" t="str">
        <f>IF(Data!X806&gt;0,4-Data!X806,"")</f>
        <v/>
      </c>
      <c r="Y806" s="21" t="str">
        <f>IF(Data!Y806&gt;0,4-Data!Y806,"")</f>
        <v/>
      </c>
      <c r="Z806" s="21" t="str">
        <f>IF(Data!Z806&gt;0,Data!Z806-4,"")</f>
        <v/>
      </c>
      <c r="AC806" s="39" t="str">
        <f t="shared" si="1"/>
        <v/>
      </c>
      <c r="AD806" s="39" t="str">
        <f t="shared" si="2"/>
        <v/>
      </c>
      <c r="AE806" s="39" t="str">
        <f t="shared" si="3"/>
        <v/>
      </c>
      <c r="AF806" s="39" t="str">
        <f t="shared" si="4"/>
        <v/>
      </c>
      <c r="AG806" s="39" t="str">
        <f t="shared" si="5"/>
        <v/>
      </c>
      <c r="AH806" s="39" t="str">
        <f t="shared" si="6"/>
        <v/>
      </c>
    </row>
    <row r="807" ht="14.25" customHeight="1">
      <c r="A807" s="21" t="str">
        <f>IF(Data!A807&gt;0,Data!A807-4,"")</f>
        <v/>
      </c>
      <c r="B807" s="21" t="str">
        <f>IF(Data!B807&gt;0,Data!B807-4,"")</f>
        <v/>
      </c>
      <c r="C807" s="21" t="str">
        <f>IF(Data!C807&gt;0,4-Data!C807,"")</f>
        <v/>
      </c>
      <c r="D807" s="21" t="str">
        <f>IF(Data!D807&gt;0,4-Data!D807,"")</f>
        <v/>
      </c>
      <c r="E807" s="21" t="str">
        <f>IF(Data!E807&gt;0,4-Data!E807,"")</f>
        <v/>
      </c>
      <c r="F807" s="21" t="str">
        <f>IF(Data!F807&gt;0,Data!F807-4,"")</f>
        <v/>
      </c>
      <c r="G807" s="21" t="str">
        <f>IF(Data!G807&gt;0,Data!G807-4,"")</f>
        <v/>
      </c>
      <c r="H807" s="21" t="str">
        <f>IF(Data!H807&gt;0,Data!H807-4,"")</f>
        <v/>
      </c>
      <c r="I807" s="21" t="str">
        <f>IF(Data!I807&gt;0,4-Data!I807,"")</f>
        <v/>
      </c>
      <c r="J807" s="21" t="str">
        <f>IF(Data!J807&gt;0,4-Data!J807,"")</f>
        <v/>
      </c>
      <c r="K807" s="21" t="str">
        <f>IF(Data!K807&gt;0,Data!K807-4,"")</f>
        <v/>
      </c>
      <c r="L807" s="21" t="str">
        <f>IF(Data!L807&gt;0,4-Data!L807,"")</f>
        <v/>
      </c>
      <c r="M807" s="21" t="str">
        <f>IF(Data!M807&gt;0,Data!M807-4,"")</f>
        <v/>
      </c>
      <c r="N807" s="21" t="str">
        <f>IF(Data!N807&gt;0,Data!N807-4,"")</f>
        <v/>
      </c>
      <c r="O807" s="21" t="str">
        <f>IF(Data!O807&gt;0,Data!O807-4,"")</f>
        <v/>
      </c>
      <c r="P807" s="21" t="str">
        <f>IF(Data!P807&gt;0,Data!P807-4,"")</f>
        <v/>
      </c>
      <c r="Q807" s="21" t="str">
        <f>IF(Data!Q807&gt;0,4-Data!Q807,"")</f>
        <v/>
      </c>
      <c r="R807" s="21" t="str">
        <f>IF(Data!R807&gt;0,4-Data!R807,"")</f>
        <v/>
      </c>
      <c r="S807" s="21" t="str">
        <f>IF(Data!S807&gt;0,4-Data!S807,"")</f>
        <v/>
      </c>
      <c r="T807" s="21" t="str">
        <f>IF(Data!T807&gt;0,Data!T807-4,"")</f>
        <v/>
      </c>
      <c r="U807" s="21" t="str">
        <f>IF(Data!U807&gt;0,4-Data!U807,"")</f>
        <v/>
      </c>
      <c r="V807" s="21" t="str">
        <f>IF(Data!V807&gt;0,Data!V807-4,"")</f>
        <v/>
      </c>
      <c r="W807" s="21" t="str">
        <f>IF(Data!W807&gt;0,4-Data!W807,"")</f>
        <v/>
      </c>
      <c r="X807" s="21" t="str">
        <f>IF(Data!X807&gt;0,4-Data!X807,"")</f>
        <v/>
      </c>
      <c r="Y807" s="21" t="str">
        <f>IF(Data!Y807&gt;0,4-Data!Y807,"")</f>
        <v/>
      </c>
      <c r="Z807" s="21" t="str">
        <f>IF(Data!Z807&gt;0,Data!Z807-4,"")</f>
        <v/>
      </c>
      <c r="AC807" s="39" t="str">
        <f t="shared" si="1"/>
        <v/>
      </c>
      <c r="AD807" s="39" t="str">
        <f t="shared" si="2"/>
        <v/>
      </c>
      <c r="AE807" s="39" t="str">
        <f t="shared" si="3"/>
        <v/>
      </c>
      <c r="AF807" s="39" t="str">
        <f t="shared" si="4"/>
        <v/>
      </c>
      <c r="AG807" s="39" t="str">
        <f t="shared" si="5"/>
        <v/>
      </c>
      <c r="AH807" s="39" t="str">
        <f t="shared" si="6"/>
        <v/>
      </c>
    </row>
    <row r="808" ht="14.25" customHeight="1">
      <c r="A808" s="21" t="str">
        <f>IF(Data!A808&gt;0,Data!A808-4,"")</f>
        <v/>
      </c>
      <c r="B808" s="21" t="str">
        <f>IF(Data!B808&gt;0,Data!B808-4,"")</f>
        <v/>
      </c>
      <c r="C808" s="21" t="str">
        <f>IF(Data!C808&gt;0,4-Data!C808,"")</f>
        <v/>
      </c>
      <c r="D808" s="21" t="str">
        <f>IF(Data!D808&gt;0,4-Data!D808,"")</f>
        <v/>
      </c>
      <c r="E808" s="21" t="str">
        <f>IF(Data!E808&gt;0,4-Data!E808,"")</f>
        <v/>
      </c>
      <c r="F808" s="21" t="str">
        <f>IF(Data!F808&gt;0,Data!F808-4,"")</f>
        <v/>
      </c>
      <c r="G808" s="21" t="str">
        <f>IF(Data!G808&gt;0,Data!G808-4,"")</f>
        <v/>
      </c>
      <c r="H808" s="21" t="str">
        <f>IF(Data!H808&gt;0,Data!H808-4,"")</f>
        <v/>
      </c>
      <c r="I808" s="21" t="str">
        <f>IF(Data!I808&gt;0,4-Data!I808,"")</f>
        <v/>
      </c>
      <c r="J808" s="21" t="str">
        <f>IF(Data!J808&gt;0,4-Data!J808,"")</f>
        <v/>
      </c>
      <c r="K808" s="21" t="str">
        <f>IF(Data!K808&gt;0,Data!K808-4,"")</f>
        <v/>
      </c>
      <c r="L808" s="21" t="str">
        <f>IF(Data!L808&gt;0,4-Data!L808,"")</f>
        <v/>
      </c>
      <c r="M808" s="21" t="str">
        <f>IF(Data!M808&gt;0,Data!M808-4,"")</f>
        <v/>
      </c>
      <c r="N808" s="21" t="str">
        <f>IF(Data!N808&gt;0,Data!N808-4,"")</f>
        <v/>
      </c>
      <c r="O808" s="21" t="str">
        <f>IF(Data!O808&gt;0,Data!O808-4,"")</f>
        <v/>
      </c>
      <c r="P808" s="21" t="str">
        <f>IF(Data!P808&gt;0,Data!P808-4,"")</f>
        <v/>
      </c>
      <c r="Q808" s="21" t="str">
        <f>IF(Data!Q808&gt;0,4-Data!Q808,"")</f>
        <v/>
      </c>
      <c r="R808" s="21" t="str">
        <f>IF(Data!R808&gt;0,4-Data!R808,"")</f>
        <v/>
      </c>
      <c r="S808" s="21" t="str">
        <f>IF(Data!S808&gt;0,4-Data!S808,"")</f>
        <v/>
      </c>
      <c r="T808" s="21" t="str">
        <f>IF(Data!T808&gt;0,Data!T808-4,"")</f>
        <v/>
      </c>
      <c r="U808" s="21" t="str">
        <f>IF(Data!U808&gt;0,4-Data!U808,"")</f>
        <v/>
      </c>
      <c r="V808" s="21" t="str">
        <f>IF(Data!V808&gt;0,Data!V808-4,"")</f>
        <v/>
      </c>
      <c r="W808" s="21" t="str">
        <f>IF(Data!W808&gt;0,4-Data!W808,"")</f>
        <v/>
      </c>
      <c r="X808" s="21" t="str">
        <f>IF(Data!X808&gt;0,4-Data!X808,"")</f>
        <v/>
      </c>
      <c r="Y808" s="21" t="str">
        <f>IF(Data!Y808&gt;0,4-Data!Y808,"")</f>
        <v/>
      </c>
      <c r="Z808" s="21" t="str">
        <f>IF(Data!Z808&gt;0,Data!Z808-4,"")</f>
        <v/>
      </c>
      <c r="AC808" s="39" t="str">
        <f t="shared" si="1"/>
        <v/>
      </c>
      <c r="AD808" s="39" t="str">
        <f t="shared" si="2"/>
        <v/>
      </c>
      <c r="AE808" s="39" t="str">
        <f t="shared" si="3"/>
        <v/>
      </c>
      <c r="AF808" s="39" t="str">
        <f t="shared" si="4"/>
        <v/>
      </c>
      <c r="AG808" s="39" t="str">
        <f t="shared" si="5"/>
        <v/>
      </c>
      <c r="AH808" s="39" t="str">
        <f t="shared" si="6"/>
        <v/>
      </c>
    </row>
    <row r="809" ht="14.25" customHeight="1">
      <c r="A809" s="21" t="str">
        <f>IF(Data!A809&gt;0,Data!A809-4,"")</f>
        <v/>
      </c>
      <c r="B809" s="21" t="str">
        <f>IF(Data!B809&gt;0,Data!B809-4,"")</f>
        <v/>
      </c>
      <c r="C809" s="21" t="str">
        <f>IF(Data!C809&gt;0,4-Data!C809,"")</f>
        <v/>
      </c>
      <c r="D809" s="21" t="str">
        <f>IF(Data!D809&gt;0,4-Data!D809,"")</f>
        <v/>
      </c>
      <c r="E809" s="21" t="str">
        <f>IF(Data!E809&gt;0,4-Data!E809,"")</f>
        <v/>
      </c>
      <c r="F809" s="21" t="str">
        <f>IF(Data!F809&gt;0,Data!F809-4,"")</f>
        <v/>
      </c>
      <c r="G809" s="21" t="str">
        <f>IF(Data!G809&gt;0,Data!G809-4,"")</f>
        <v/>
      </c>
      <c r="H809" s="21" t="str">
        <f>IF(Data!H809&gt;0,Data!H809-4,"")</f>
        <v/>
      </c>
      <c r="I809" s="21" t="str">
        <f>IF(Data!I809&gt;0,4-Data!I809,"")</f>
        <v/>
      </c>
      <c r="J809" s="21" t="str">
        <f>IF(Data!J809&gt;0,4-Data!J809,"")</f>
        <v/>
      </c>
      <c r="K809" s="21" t="str">
        <f>IF(Data!K809&gt;0,Data!K809-4,"")</f>
        <v/>
      </c>
      <c r="L809" s="21" t="str">
        <f>IF(Data!L809&gt;0,4-Data!L809,"")</f>
        <v/>
      </c>
      <c r="M809" s="21" t="str">
        <f>IF(Data!M809&gt;0,Data!M809-4,"")</f>
        <v/>
      </c>
      <c r="N809" s="21" t="str">
        <f>IF(Data!N809&gt;0,Data!N809-4,"")</f>
        <v/>
      </c>
      <c r="O809" s="21" t="str">
        <f>IF(Data!O809&gt;0,Data!O809-4,"")</f>
        <v/>
      </c>
      <c r="P809" s="21" t="str">
        <f>IF(Data!P809&gt;0,Data!P809-4,"")</f>
        <v/>
      </c>
      <c r="Q809" s="21" t="str">
        <f>IF(Data!Q809&gt;0,4-Data!Q809,"")</f>
        <v/>
      </c>
      <c r="R809" s="21" t="str">
        <f>IF(Data!R809&gt;0,4-Data!R809,"")</f>
        <v/>
      </c>
      <c r="S809" s="21" t="str">
        <f>IF(Data!S809&gt;0,4-Data!S809,"")</f>
        <v/>
      </c>
      <c r="T809" s="21" t="str">
        <f>IF(Data!T809&gt;0,Data!T809-4,"")</f>
        <v/>
      </c>
      <c r="U809" s="21" t="str">
        <f>IF(Data!U809&gt;0,4-Data!U809,"")</f>
        <v/>
      </c>
      <c r="V809" s="21" t="str">
        <f>IF(Data!V809&gt;0,Data!V809-4,"")</f>
        <v/>
      </c>
      <c r="W809" s="21" t="str">
        <f>IF(Data!W809&gt;0,4-Data!W809,"")</f>
        <v/>
      </c>
      <c r="X809" s="21" t="str">
        <f>IF(Data!X809&gt;0,4-Data!X809,"")</f>
        <v/>
      </c>
      <c r="Y809" s="21" t="str">
        <f>IF(Data!Y809&gt;0,4-Data!Y809,"")</f>
        <v/>
      </c>
      <c r="Z809" s="21" t="str">
        <f>IF(Data!Z809&gt;0,Data!Z809-4,"")</f>
        <v/>
      </c>
      <c r="AC809" s="39" t="str">
        <f t="shared" si="1"/>
        <v/>
      </c>
      <c r="AD809" s="39" t="str">
        <f t="shared" si="2"/>
        <v/>
      </c>
      <c r="AE809" s="39" t="str">
        <f t="shared" si="3"/>
        <v/>
      </c>
      <c r="AF809" s="39" t="str">
        <f t="shared" si="4"/>
        <v/>
      </c>
      <c r="AG809" s="39" t="str">
        <f t="shared" si="5"/>
        <v/>
      </c>
      <c r="AH809" s="39" t="str">
        <f t="shared" si="6"/>
        <v/>
      </c>
    </row>
    <row r="810" ht="14.25" customHeight="1">
      <c r="A810" s="21" t="str">
        <f>IF(Data!A810&gt;0,Data!A810-4,"")</f>
        <v/>
      </c>
      <c r="B810" s="21" t="str">
        <f>IF(Data!B810&gt;0,Data!B810-4,"")</f>
        <v/>
      </c>
      <c r="C810" s="21" t="str">
        <f>IF(Data!C810&gt;0,4-Data!C810,"")</f>
        <v/>
      </c>
      <c r="D810" s="21" t="str">
        <f>IF(Data!D810&gt;0,4-Data!D810,"")</f>
        <v/>
      </c>
      <c r="E810" s="21" t="str">
        <f>IF(Data!E810&gt;0,4-Data!E810,"")</f>
        <v/>
      </c>
      <c r="F810" s="21" t="str">
        <f>IF(Data!F810&gt;0,Data!F810-4,"")</f>
        <v/>
      </c>
      <c r="G810" s="21" t="str">
        <f>IF(Data!G810&gt;0,Data!G810-4,"")</f>
        <v/>
      </c>
      <c r="H810" s="21" t="str">
        <f>IF(Data!H810&gt;0,Data!H810-4,"")</f>
        <v/>
      </c>
      <c r="I810" s="21" t="str">
        <f>IF(Data!I810&gt;0,4-Data!I810,"")</f>
        <v/>
      </c>
      <c r="J810" s="21" t="str">
        <f>IF(Data!J810&gt;0,4-Data!J810,"")</f>
        <v/>
      </c>
      <c r="K810" s="21" t="str">
        <f>IF(Data!K810&gt;0,Data!K810-4,"")</f>
        <v/>
      </c>
      <c r="L810" s="21" t="str">
        <f>IF(Data!L810&gt;0,4-Data!L810,"")</f>
        <v/>
      </c>
      <c r="M810" s="21" t="str">
        <f>IF(Data!M810&gt;0,Data!M810-4,"")</f>
        <v/>
      </c>
      <c r="N810" s="21" t="str">
        <f>IF(Data!N810&gt;0,Data!N810-4,"")</f>
        <v/>
      </c>
      <c r="O810" s="21" t="str">
        <f>IF(Data!O810&gt;0,Data!O810-4,"")</f>
        <v/>
      </c>
      <c r="P810" s="21" t="str">
        <f>IF(Data!P810&gt;0,Data!P810-4,"")</f>
        <v/>
      </c>
      <c r="Q810" s="21" t="str">
        <f>IF(Data!Q810&gt;0,4-Data!Q810,"")</f>
        <v/>
      </c>
      <c r="R810" s="21" t="str">
        <f>IF(Data!R810&gt;0,4-Data!R810,"")</f>
        <v/>
      </c>
      <c r="S810" s="21" t="str">
        <f>IF(Data!S810&gt;0,4-Data!S810,"")</f>
        <v/>
      </c>
      <c r="T810" s="21" t="str">
        <f>IF(Data!T810&gt;0,Data!T810-4,"")</f>
        <v/>
      </c>
      <c r="U810" s="21" t="str">
        <f>IF(Data!U810&gt;0,4-Data!U810,"")</f>
        <v/>
      </c>
      <c r="V810" s="21" t="str">
        <f>IF(Data!V810&gt;0,Data!V810-4,"")</f>
        <v/>
      </c>
      <c r="W810" s="21" t="str">
        <f>IF(Data!W810&gt;0,4-Data!W810,"")</f>
        <v/>
      </c>
      <c r="X810" s="21" t="str">
        <f>IF(Data!X810&gt;0,4-Data!X810,"")</f>
        <v/>
      </c>
      <c r="Y810" s="21" t="str">
        <f>IF(Data!Y810&gt;0,4-Data!Y810,"")</f>
        <v/>
      </c>
      <c r="Z810" s="21" t="str">
        <f>IF(Data!Z810&gt;0,Data!Z810-4,"")</f>
        <v/>
      </c>
      <c r="AC810" s="39" t="str">
        <f t="shared" si="1"/>
        <v/>
      </c>
      <c r="AD810" s="39" t="str">
        <f t="shared" si="2"/>
        <v/>
      </c>
      <c r="AE810" s="39" t="str">
        <f t="shared" si="3"/>
        <v/>
      </c>
      <c r="AF810" s="39" t="str">
        <f t="shared" si="4"/>
        <v/>
      </c>
      <c r="AG810" s="39" t="str">
        <f t="shared" si="5"/>
        <v/>
      </c>
      <c r="AH810" s="39" t="str">
        <f t="shared" si="6"/>
        <v/>
      </c>
    </row>
    <row r="811" ht="14.25" customHeight="1">
      <c r="A811" s="21" t="str">
        <f>IF(Data!A811&gt;0,Data!A811-4,"")</f>
        <v/>
      </c>
      <c r="B811" s="21" t="str">
        <f>IF(Data!B811&gt;0,Data!B811-4,"")</f>
        <v/>
      </c>
      <c r="C811" s="21" t="str">
        <f>IF(Data!C811&gt;0,4-Data!C811,"")</f>
        <v/>
      </c>
      <c r="D811" s="21" t="str">
        <f>IF(Data!D811&gt;0,4-Data!D811,"")</f>
        <v/>
      </c>
      <c r="E811" s="21" t="str">
        <f>IF(Data!E811&gt;0,4-Data!E811,"")</f>
        <v/>
      </c>
      <c r="F811" s="21" t="str">
        <f>IF(Data!F811&gt;0,Data!F811-4,"")</f>
        <v/>
      </c>
      <c r="G811" s="21" t="str">
        <f>IF(Data!G811&gt;0,Data!G811-4,"")</f>
        <v/>
      </c>
      <c r="H811" s="21" t="str">
        <f>IF(Data!H811&gt;0,Data!H811-4,"")</f>
        <v/>
      </c>
      <c r="I811" s="21" t="str">
        <f>IF(Data!I811&gt;0,4-Data!I811,"")</f>
        <v/>
      </c>
      <c r="J811" s="21" t="str">
        <f>IF(Data!J811&gt;0,4-Data!J811,"")</f>
        <v/>
      </c>
      <c r="K811" s="21" t="str">
        <f>IF(Data!K811&gt;0,Data!K811-4,"")</f>
        <v/>
      </c>
      <c r="L811" s="21" t="str">
        <f>IF(Data!L811&gt;0,4-Data!L811,"")</f>
        <v/>
      </c>
      <c r="M811" s="21" t="str">
        <f>IF(Data!M811&gt;0,Data!M811-4,"")</f>
        <v/>
      </c>
      <c r="N811" s="21" t="str">
        <f>IF(Data!N811&gt;0,Data!N811-4,"")</f>
        <v/>
      </c>
      <c r="O811" s="21" t="str">
        <f>IF(Data!O811&gt;0,Data!O811-4,"")</f>
        <v/>
      </c>
      <c r="P811" s="21" t="str">
        <f>IF(Data!P811&gt;0,Data!P811-4,"")</f>
        <v/>
      </c>
      <c r="Q811" s="21" t="str">
        <f>IF(Data!Q811&gt;0,4-Data!Q811,"")</f>
        <v/>
      </c>
      <c r="R811" s="21" t="str">
        <f>IF(Data!R811&gt;0,4-Data!R811,"")</f>
        <v/>
      </c>
      <c r="S811" s="21" t="str">
        <f>IF(Data!S811&gt;0,4-Data!S811,"")</f>
        <v/>
      </c>
      <c r="T811" s="21" t="str">
        <f>IF(Data!T811&gt;0,Data!T811-4,"")</f>
        <v/>
      </c>
      <c r="U811" s="21" t="str">
        <f>IF(Data!U811&gt;0,4-Data!U811,"")</f>
        <v/>
      </c>
      <c r="V811" s="21" t="str">
        <f>IF(Data!V811&gt;0,Data!V811-4,"")</f>
        <v/>
      </c>
      <c r="W811" s="21" t="str">
        <f>IF(Data!W811&gt;0,4-Data!W811,"")</f>
        <v/>
      </c>
      <c r="X811" s="21" t="str">
        <f>IF(Data!X811&gt;0,4-Data!X811,"")</f>
        <v/>
      </c>
      <c r="Y811" s="21" t="str">
        <f>IF(Data!Y811&gt;0,4-Data!Y811,"")</f>
        <v/>
      </c>
      <c r="Z811" s="21" t="str">
        <f>IF(Data!Z811&gt;0,Data!Z811-4,"")</f>
        <v/>
      </c>
      <c r="AC811" s="39" t="str">
        <f t="shared" si="1"/>
        <v/>
      </c>
      <c r="AD811" s="39" t="str">
        <f t="shared" si="2"/>
        <v/>
      </c>
      <c r="AE811" s="39" t="str">
        <f t="shared" si="3"/>
        <v/>
      </c>
      <c r="AF811" s="39" t="str">
        <f t="shared" si="4"/>
        <v/>
      </c>
      <c r="AG811" s="39" t="str">
        <f t="shared" si="5"/>
        <v/>
      </c>
      <c r="AH811" s="39" t="str">
        <f t="shared" si="6"/>
        <v/>
      </c>
    </row>
    <row r="812" ht="14.25" customHeight="1">
      <c r="A812" s="21" t="str">
        <f>IF(Data!A812&gt;0,Data!A812-4,"")</f>
        <v/>
      </c>
      <c r="B812" s="21" t="str">
        <f>IF(Data!B812&gt;0,Data!B812-4,"")</f>
        <v/>
      </c>
      <c r="C812" s="21" t="str">
        <f>IF(Data!C812&gt;0,4-Data!C812,"")</f>
        <v/>
      </c>
      <c r="D812" s="21" t="str">
        <f>IF(Data!D812&gt;0,4-Data!D812,"")</f>
        <v/>
      </c>
      <c r="E812" s="21" t="str">
        <f>IF(Data!E812&gt;0,4-Data!E812,"")</f>
        <v/>
      </c>
      <c r="F812" s="21" t="str">
        <f>IF(Data!F812&gt;0,Data!F812-4,"")</f>
        <v/>
      </c>
      <c r="G812" s="21" t="str">
        <f>IF(Data!G812&gt;0,Data!G812-4,"")</f>
        <v/>
      </c>
      <c r="H812" s="21" t="str">
        <f>IF(Data!H812&gt;0,Data!H812-4,"")</f>
        <v/>
      </c>
      <c r="I812" s="21" t="str">
        <f>IF(Data!I812&gt;0,4-Data!I812,"")</f>
        <v/>
      </c>
      <c r="J812" s="21" t="str">
        <f>IF(Data!J812&gt;0,4-Data!J812,"")</f>
        <v/>
      </c>
      <c r="K812" s="21" t="str">
        <f>IF(Data!K812&gt;0,Data!K812-4,"")</f>
        <v/>
      </c>
      <c r="L812" s="21" t="str">
        <f>IF(Data!L812&gt;0,4-Data!L812,"")</f>
        <v/>
      </c>
      <c r="M812" s="21" t="str">
        <f>IF(Data!M812&gt;0,Data!M812-4,"")</f>
        <v/>
      </c>
      <c r="N812" s="21" t="str">
        <f>IF(Data!N812&gt;0,Data!N812-4,"")</f>
        <v/>
      </c>
      <c r="O812" s="21" t="str">
        <f>IF(Data!O812&gt;0,Data!O812-4,"")</f>
        <v/>
      </c>
      <c r="P812" s="21" t="str">
        <f>IF(Data!P812&gt;0,Data!P812-4,"")</f>
        <v/>
      </c>
      <c r="Q812" s="21" t="str">
        <f>IF(Data!Q812&gt;0,4-Data!Q812,"")</f>
        <v/>
      </c>
      <c r="R812" s="21" t="str">
        <f>IF(Data!R812&gt;0,4-Data!R812,"")</f>
        <v/>
      </c>
      <c r="S812" s="21" t="str">
        <f>IF(Data!S812&gt;0,4-Data!S812,"")</f>
        <v/>
      </c>
      <c r="T812" s="21" t="str">
        <f>IF(Data!T812&gt;0,Data!T812-4,"")</f>
        <v/>
      </c>
      <c r="U812" s="21" t="str">
        <f>IF(Data!U812&gt;0,4-Data!U812,"")</f>
        <v/>
      </c>
      <c r="V812" s="21" t="str">
        <f>IF(Data!V812&gt;0,Data!V812-4,"")</f>
        <v/>
      </c>
      <c r="W812" s="21" t="str">
        <f>IF(Data!W812&gt;0,4-Data!W812,"")</f>
        <v/>
      </c>
      <c r="X812" s="21" t="str">
        <f>IF(Data!X812&gt;0,4-Data!X812,"")</f>
        <v/>
      </c>
      <c r="Y812" s="21" t="str">
        <f>IF(Data!Y812&gt;0,4-Data!Y812,"")</f>
        <v/>
      </c>
      <c r="Z812" s="21" t="str">
        <f>IF(Data!Z812&gt;0,Data!Z812-4,"")</f>
        <v/>
      </c>
      <c r="AC812" s="39" t="str">
        <f t="shared" si="1"/>
        <v/>
      </c>
      <c r="AD812" s="39" t="str">
        <f t="shared" si="2"/>
        <v/>
      </c>
      <c r="AE812" s="39" t="str">
        <f t="shared" si="3"/>
        <v/>
      </c>
      <c r="AF812" s="39" t="str">
        <f t="shared" si="4"/>
        <v/>
      </c>
      <c r="AG812" s="39" t="str">
        <f t="shared" si="5"/>
        <v/>
      </c>
      <c r="AH812" s="39" t="str">
        <f t="shared" si="6"/>
        <v/>
      </c>
    </row>
    <row r="813" ht="14.25" customHeight="1">
      <c r="A813" s="21" t="str">
        <f>IF(Data!A813&gt;0,Data!A813-4,"")</f>
        <v/>
      </c>
      <c r="B813" s="21" t="str">
        <f>IF(Data!B813&gt;0,Data!B813-4,"")</f>
        <v/>
      </c>
      <c r="C813" s="21" t="str">
        <f>IF(Data!C813&gt;0,4-Data!C813,"")</f>
        <v/>
      </c>
      <c r="D813" s="21" t="str">
        <f>IF(Data!D813&gt;0,4-Data!D813,"")</f>
        <v/>
      </c>
      <c r="E813" s="21" t="str">
        <f>IF(Data!E813&gt;0,4-Data!E813,"")</f>
        <v/>
      </c>
      <c r="F813" s="21" t="str">
        <f>IF(Data!F813&gt;0,Data!F813-4,"")</f>
        <v/>
      </c>
      <c r="G813" s="21" t="str">
        <f>IF(Data!G813&gt;0,Data!G813-4,"")</f>
        <v/>
      </c>
      <c r="H813" s="21" t="str">
        <f>IF(Data!H813&gt;0,Data!H813-4,"")</f>
        <v/>
      </c>
      <c r="I813" s="21" t="str">
        <f>IF(Data!I813&gt;0,4-Data!I813,"")</f>
        <v/>
      </c>
      <c r="J813" s="21" t="str">
        <f>IF(Data!J813&gt;0,4-Data!J813,"")</f>
        <v/>
      </c>
      <c r="K813" s="21" t="str">
        <f>IF(Data!K813&gt;0,Data!K813-4,"")</f>
        <v/>
      </c>
      <c r="L813" s="21" t="str">
        <f>IF(Data!L813&gt;0,4-Data!L813,"")</f>
        <v/>
      </c>
      <c r="M813" s="21" t="str">
        <f>IF(Data!M813&gt;0,Data!M813-4,"")</f>
        <v/>
      </c>
      <c r="N813" s="21" t="str">
        <f>IF(Data!N813&gt;0,Data!N813-4,"")</f>
        <v/>
      </c>
      <c r="O813" s="21" t="str">
        <f>IF(Data!O813&gt;0,Data!O813-4,"")</f>
        <v/>
      </c>
      <c r="P813" s="21" t="str">
        <f>IF(Data!P813&gt;0,Data!P813-4,"")</f>
        <v/>
      </c>
      <c r="Q813" s="21" t="str">
        <f>IF(Data!Q813&gt;0,4-Data!Q813,"")</f>
        <v/>
      </c>
      <c r="R813" s="21" t="str">
        <f>IF(Data!R813&gt;0,4-Data!R813,"")</f>
        <v/>
      </c>
      <c r="S813" s="21" t="str">
        <f>IF(Data!S813&gt;0,4-Data!S813,"")</f>
        <v/>
      </c>
      <c r="T813" s="21" t="str">
        <f>IF(Data!T813&gt;0,Data!T813-4,"")</f>
        <v/>
      </c>
      <c r="U813" s="21" t="str">
        <f>IF(Data!U813&gt;0,4-Data!U813,"")</f>
        <v/>
      </c>
      <c r="V813" s="21" t="str">
        <f>IF(Data!V813&gt;0,Data!V813-4,"")</f>
        <v/>
      </c>
      <c r="W813" s="21" t="str">
        <f>IF(Data!W813&gt;0,4-Data!W813,"")</f>
        <v/>
      </c>
      <c r="X813" s="21" t="str">
        <f>IF(Data!X813&gt;0,4-Data!X813,"")</f>
        <v/>
      </c>
      <c r="Y813" s="21" t="str">
        <f>IF(Data!Y813&gt;0,4-Data!Y813,"")</f>
        <v/>
      </c>
      <c r="Z813" s="21" t="str">
        <f>IF(Data!Z813&gt;0,Data!Z813-4,"")</f>
        <v/>
      </c>
      <c r="AC813" s="39" t="str">
        <f t="shared" si="1"/>
        <v/>
      </c>
      <c r="AD813" s="39" t="str">
        <f t="shared" si="2"/>
        <v/>
      </c>
      <c r="AE813" s="39" t="str">
        <f t="shared" si="3"/>
        <v/>
      </c>
      <c r="AF813" s="39" t="str">
        <f t="shared" si="4"/>
        <v/>
      </c>
      <c r="AG813" s="39" t="str">
        <f t="shared" si="5"/>
        <v/>
      </c>
      <c r="AH813" s="39" t="str">
        <f t="shared" si="6"/>
        <v/>
      </c>
    </row>
    <row r="814" ht="14.25" customHeight="1">
      <c r="A814" s="21" t="str">
        <f>IF(Data!A814&gt;0,Data!A814-4,"")</f>
        <v/>
      </c>
      <c r="B814" s="21" t="str">
        <f>IF(Data!B814&gt;0,Data!B814-4,"")</f>
        <v/>
      </c>
      <c r="C814" s="21" t="str">
        <f>IF(Data!C814&gt;0,4-Data!C814,"")</f>
        <v/>
      </c>
      <c r="D814" s="21" t="str">
        <f>IF(Data!D814&gt;0,4-Data!D814,"")</f>
        <v/>
      </c>
      <c r="E814" s="21" t="str">
        <f>IF(Data!E814&gt;0,4-Data!E814,"")</f>
        <v/>
      </c>
      <c r="F814" s="21" t="str">
        <f>IF(Data!F814&gt;0,Data!F814-4,"")</f>
        <v/>
      </c>
      <c r="G814" s="21" t="str">
        <f>IF(Data!G814&gt;0,Data!G814-4,"")</f>
        <v/>
      </c>
      <c r="H814" s="21" t="str">
        <f>IF(Data!H814&gt;0,Data!H814-4,"")</f>
        <v/>
      </c>
      <c r="I814" s="21" t="str">
        <f>IF(Data!I814&gt;0,4-Data!I814,"")</f>
        <v/>
      </c>
      <c r="J814" s="21" t="str">
        <f>IF(Data!J814&gt;0,4-Data!J814,"")</f>
        <v/>
      </c>
      <c r="K814" s="21" t="str">
        <f>IF(Data!K814&gt;0,Data!K814-4,"")</f>
        <v/>
      </c>
      <c r="L814" s="21" t="str">
        <f>IF(Data!L814&gt;0,4-Data!L814,"")</f>
        <v/>
      </c>
      <c r="M814" s="21" t="str">
        <f>IF(Data!M814&gt;0,Data!M814-4,"")</f>
        <v/>
      </c>
      <c r="N814" s="21" t="str">
        <f>IF(Data!N814&gt;0,Data!N814-4,"")</f>
        <v/>
      </c>
      <c r="O814" s="21" t="str">
        <f>IF(Data!O814&gt;0,Data!O814-4,"")</f>
        <v/>
      </c>
      <c r="P814" s="21" t="str">
        <f>IF(Data!P814&gt;0,Data!P814-4,"")</f>
        <v/>
      </c>
      <c r="Q814" s="21" t="str">
        <f>IF(Data!Q814&gt;0,4-Data!Q814,"")</f>
        <v/>
      </c>
      <c r="R814" s="21" t="str">
        <f>IF(Data!R814&gt;0,4-Data!R814,"")</f>
        <v/>
      </c>
      <c r="S814" s="21" t="str">
        <f>IF(Data!S814&gt;0,4-Data!S814,"")</f>
        <v/>
      </c>
      <c r="T814" s="21" t="str">
        <f>IF(Data!T814&gt;0,Data!T814-4,"")</f>
        <v/>
      </c>
      <c r="U814" s="21" t="str">
        <f>IF(Data!U814&gt;0,4-Data!U814,"")</f>
        <v/>
      </c>
      <c r="V814" s="21" t="str">
        <f>IF(Data!V814&gt;0,Data!V814-4,"")</f>
        <v/>
      </c>
      <c r="W814" s="21" t="str">
        <f>IF(Data!W814&gt;0,4-Data!W814,"")</f>
        <v/>
      </c>
      <c r="X814" s="21" t="str">
        <f>IF(Data!X814&gt;0,4-Data!X814,"")</f>
        <v/>
      </c>
      <c r="Y814" s="21" t="str">
        <f>IF(Data!Y814&gt;0,4-Data!Y814,"")</f>
        <v/>
      </c>
      <c r="Z814" s="21" t="str">
        <f>IF(Data!Z814&gt;0,Data!Z814-4,"")</f>
        <v/>
      </c>
      <c r="AC814" s="39" t="str">
        <f t="shared" si="1"/>
        <v/>
      </c>
      <c r="AD814" s="39" t="str">
        <f t="shared" si="2"/>
        <v/>
      </c>
      <c r="AE814" s="39" t="str">
        <f t="shared" si="3"/>
        <v/>
      </c>
      <c r="AF814" s="39" t="str">
        <f t="shared" si="4"/>
        <v/>
      </c>
      <c r="AG814" s="39" t="str">
        <f t="shared" si="5"/>
        <v/>
      </c>
      <c r="AH814" s="39" t="str">
        <f t="shared" si="6"/>
        <v/>
      </c>
    </row>
    <row r="815" ht="14.25" customHeight="1">
      <c r="A815" s="21" t="str">
        <f>IF(Data!A815&gt;0,Data!A815-4,"")</f>
        <v/>
      </c>
      <c r="B815" s="21" t="str">
        <f>IF(Data!B815&gt;0,Data!B815-4,"")</f>
        <v/>
      </c>
      <c r="C815" s="21" t="str">
        <f>IF(Data!C815&gt;0,4-Data!C815,"")</f>
        <v/>
      </c>
      <c r="D815" s="21" t="str">
        <f>IF(Data!D815&gt;0,4-Data!D815,"")</f>
        <v/>
      </c>
      <c r="E815" s="21" t="str">
        <f>IF(Data!E815&gt;0,4-Data!E815,"")</f>
        <v/>
      </c>
      <c r="F815" s="21" t="str">
        <f>IF(Data!F815&gt;0,Data!F815-4,"")</f>
        <v/>
      </c>
      <c r="G815" s="21" t="str">
        <f>IF(Data!G815&gt;0,Data!G815-4,"")</f>
        <v/>
      </c>
      <c r="H815" s="21" t="str">
        <f>IF(Data!H815&gt;0,Data!H815-4,"")</f>
        <v/>
      </c>
      <c r="I815" s="21" t="str">
        <f>IF(Data!I815&gt;0,4-Data!I815,"")</f>
        <v/>
      </c>
      <c r="J815" s="21" t="str">
        <f>IF(Data!J815&gt;0,4-Data!J815,"")</f>
        <v/>
      </c>
      <c r="K815" s="21" t="str">
        <f>IF(Data!K815&gt;0,Data!K815-4,"")</f>
        <v/>
      </c>
      <c r="L815" s="21" t="str">
        <f>IF(Data!L815&gt;0,4-Data!L815,"")</f>
        <v/>
      </c>
      <c r="M815" s="21" t="str">
        <f>IF(Data!M815&gt;0,Data!M815-4,"")</f>
        <v/>
      </c>
      <c r="N815" s="21" t="str">
        <f>IF(Data!N815&gt;0,Data!N815-4,"")</f>
        <v/>
      </c>
      <c r="O815" s="21" t="str">
        <f>IF(Data!O815&gt;0,Data!O815-4,"")</f>
        <v/>
      </c>
      <c r="P815" s="21" t="str">
        <f>IF(Data!P815&gt;0,Data!P815-4,"")</f>
        <v/>
      </c>
      <c r="Q815" s="21" t="str">
        <f>IF(Data!Q815&gt;0,4-Data!Q815,"")</f>
        <v/>
      </c>
      <c r="R815" s="21" t="str">
        <f>IF(Data!R815&gt;0,4-Data!R815,"")</f>
        <v/>
      </c>
      <c r="S815" s="21" t="str">
        <f>IF(Data!S815&gt;0,4-Data!S815,"")</f>
        <v/>
      </c>
      <c r="T815" s="21" t="str">
        <f>IF(Data!T815&gt;0,Data!T815-4,"")</f>
        <v/>
      </c>
      <c r="U815" s="21" t="str">
        <f>IF(Data!U815&gt;0,4-Data!U815,"")</f>
        <v/>
      </c>
      <c r="V815" s="21" t="str">
        <f>IF(Data!V815&gt;0,Data!V815-4,"")</f>
        <v/>
      </c>
      <c r="W815" s="21" t="str">
        <f>IF(Data!W815&gt;0,4-Data!W815,"")</f>
        <v/>
      </c>
      <c r="X815" s="21" t="str">
        <f>IF(Data!X815&gt;0,4-Data!X815,"")</f>
        <v/>
      </c>
      <c r="Y815" s="21" t="str">
        <f>IF(Data!Y815&gt;0,4-Data!Y815,"")</f>
        <v/>
      </c>
      <c r="Z815" s="21" t="str">
        <f>IF(Data!Z815&gt;0,Data!Z815-4,"")</f>
        <v/>
      </c>
      <c r="AC815" s="39" t="str">
        <f t="shared" si="1"/>
        <v/>
      </c>
      <c r="AD815" s="39" t="str">
        <f t="shared" si="2"/>
        <v/>
      </c>
      <c r="AE815" s="39" t="str">
        <f t="shared" si="3"/>
        <v/>
      </c>
      <c r="AF815" s="39" t="str">
        <f t="shared" si="4"/>
        <v/>
      </c>
      <c r="AG815" s="39" t="str">
        <f t="shared" si="5"/>
        <v/>
      </c>
      <c r="AH815" s="39" t="str">
        <f t="shared" si="6"/>
        <v/>
      </c>
    </row>
    <row r="816" ht="14.25" customHeight="1">
      <c r="A816" s="21" t="str">
        <f>IF(Data!A816&gt;0,Data!A816-4,"")</f>
        <v/>
      </c>
      <c r="B816" s="21" t="str">
        <f>IF(Data!B816&gt;0,Data!B816-4,"")</f>
        <v/>
      </c>
      <c r="C816" s="21" t="str">
        <f>IF(Data!C816&gt;0,4-Data!C816,"")</f>
        <v/>
      </c>
      <c r="D816" s="21" t="str">
        <f>IF(Data!D816&gt;0,4-Data!D816,"")</f>
        <v/>
      </c>
      <c r="E816" s="21" t="str">
        <f>IF(Data!E816&gt;0,4-Data!E816,"")</f>
        <v/>
      </c>
      <c r="F816" s="21" t="str">
        <f>IF(Data!F816&gt;0,Data!F816-4,"")</f>
        <v/>
      </c>
      <c r="G816" s="21" t="str">
        <f>IF(Data!G816&gt;0,Data!G816-4,"")</f>
        <v/>
      </c>
      <c r="H816" s="21" t="str">
        <f>IF(Data!H816&gt;0,Data!H816-4,"")</f>
        <v/>
      </c>
      <c r="I816" s="21" t="str">
        <f>IF(Data!I816&gt;0,4-Data!I816,"")</f>
        <v/>
      </c>
      <c r="J816" s="21" t="str">
        <f>IF(Data!J816&gt;0,4-Data!J816,"")</f>
        <v/>
      </c>
      <c r="K816" s="21" t="str">
        <f>IF(Data!K816&gt;0,Data!K816-4,"")</f>
        <v/>
      </c>
      <c r="L816" s="21" t="str">
        <f>IF(Data!L816&gt;0,4-Data!L816,"")</f>
        <v/>
      </c>
      <c r="M816" s="21" t="str">
        <f>IF(Data!M816&gt;0,Data!M816-4,"")</f>
        <v/>
      </c>
      <c r="N816" s="21" t="str">
        <f>IF(Data!N816&gt;0,Data!N816-4,"")</f>
        <v/>
      </c>
      <c r="O816" s="21" t="str">
        <f>IF(Data!O816&gt;0,Data!O816-4,"")</f>
        <v/>
      </c>
      <c r="P816" s="21" t="str">
        <f>IF(Data!P816&gt;0,Data!P816-4,"")</f>
        <v/>
      </c>
      <c r="Q816" s="21" t="str">
        <f>IF(Data!Q816&gt;0,4-Data!Q816,"")</f>
        <v/>
      </c>
      <c r="R816" s="21" t="str">
        <f>IF(Data!R816&gt;0,4-Data!R816,"")</f>
        <v/>
      </c>
      <c r="S816" s="21" t="str">
        <f>IF(Data!S816&gt;0,4-Data!S816,"")</f>
        <v/>
      </c>
      <c r="T816" s="21" t="str">
        <f>IF(Data!T816&gt;0,Data!T816-4,"")</f>
        <v/>
      </c>
      <c r="U816" s="21" t="str">
        <f>IF(Data!U816&gt;0,4-Data!U816,"")</f>
        <v/>
      </c>
      <c r="V816" s="21" t="str">
        <f>IF(Data!V816&gt;0,Data!V816-4,"")</f>
        <v/>
      </c>
      <c r="W816" s="21" t="str">
        <f>IF(Data!W816&gt;0,4-Data!W816,"")</f>
        <v/>
      </c>
      <c r="X816" s="21" t="str">
        <f>IF(Data!X816&gt;0,4-Data!X816,"")</f>
        <v/>
      </c>
      <c r="Y816" s="21" t="str">
        <f>IF(Data!Y816&gt;0,4-Data!Y816,"")</f>
        <v/>
      </c>
      <c r="Z816" s="21" t="str">
        <f>IF(Data!Z816&gt;0,Data!Z816-4,"")</f>
        <v/>
      </c>
      <c r="AC816" s="39" t="str">
        <f t="shared" si="1"/>
        <v/>
      </c>
      <c r="AD816" s="39" t="str">
        <f t="shared" si="2"/>
        <v/>
      </c>
      <c r="AE816" s="39" t="str">
        <f t="shared" si="3"/>
        <v/>
      </c>
      <c r="AF816" s="39" t="str">
        <f t="shared" si="4"/>
        <v/>
      </c>
      <c r="AG816" s="39" t="str">
        <f t="shared" si="5"/>
        <v/>
      </c>
      <c r="AH816" s="39" t="str">
        <f t="shared" si="6"/>
        <v/>
      </c>
    </row>
    <row r="817" ht="14.25" customHeight="1">
      <c r="A817" s="21" t="str">
        <f>IF(Data!A817&gt;0,Data!A817-4,"")</f>
        <v/>
      </c>
      <c r="B817" s="21" t="str">
        <f>IF(Data!B817&gt;0,Data!B817-4,"")</f>
        <v/>
      </c>
      <c r="C817" s="21" t="str">
        <f>IF(Data!C817&gt;0,4-Data!C817,"")</f>
        <v/>
      </c>
      <c r="D817" s="21" t="str">
        <f>IF(Data!D817&gt;0,4-Data!D817,"")</f>
        <v/>
      </c>
      <c r="E817" s="21" t="str">
        <f>IF(Data!E817&gt;0,4-Data!E817,"")</f>
        <v/>
      </c>
      <c r="F817" s="21" t="str">
        <f>IF(Data!F817&gt;0,Data!F817-4,"")</f>
        <v/>
      </c>
      <c r="G817" s="21" t="str">
        <f>IF(Data!G817&gt;0,Data!G817-4,"")</f>
        <v/>
      </c>
      <c r="H817" s="21" t="str">
        <f>IF(Data!H817&gt;0,Data!H817-4,"")</f>
        <v/>
      </c>
      <c r="I817" s="21" t="str">
        <f>IF(Data!I817&gt;0,4-Data!I817,"")</f>
        <v/>
      </c>
      <c r="J817" s="21" t="str">
        <f>IF(Data!J817&gt;0,4-Data!J817,"")</f>
        <v/>
      </c>
      <c r="K817" s="21" t="str">
        <f>IF(Data!K817&gt;0,Data!K817-4,"")</f>
        <v/>
      </c>
      <c r="L817" s="21" t="str">
        <f>IF(Data!L817&gt;0,4-Data!L817,"")</f>
        <v/>
      </c>
      <c r="M817" s="21" t="str">
        <f>IF(Data!M817&gt;0,Data!M817-4,"")</f>
        <v/>
      </c>
      <c r="N817" s="21" t="str">
        <f>IF(Data!N817&gt;0,Data!N817-4,"")</f>
        <v/>
      </c>
      <c r="O817" s="21" t="str">
        <f>IF(Data!O817&gt;0,Data!O817-4,"")</f>
        <v/>
      </c>
      <c r="P817" s="21" t="str">
        <f>IF(Data!P817&gt;0,Data!P817-4,"")</f>
        <v/>
      </c>
      <c r="Q817" s="21" t="str">
        <f>IF(Data!Q817&gt;0,4-Data!Q817,"")</f>
        <v/>
      </c>
      <c r="R817" s="21" t="str">
        <f>IF(Data!R817&gt;0,4-Data!R817,"")</f>
        <v/>
      </c>
      <c r="S817" s="21" t="str">
        <f>IF(Data!S817&gt;0,4-Data!S817,"")</f>
        <v/>
      </c>
      <c r="T817" s="21" t="str">
        <f>IF(Data!T817&gt;0,Data!T817-4,"")</f>
        <v/>
      </c>
      <c r="U817" s="21" t="str">
        <f>IF(Data!U817&gt;0,4-Data!U817,"")</f>
        <v/>
      </c>
      <c r="V817" s="21" t="str">
        <f>IF(Data!V817&gt;0,Data!V817-4,"")</f>
        <v/>
      </c>
      <c r="W817" s="21" t="str">
        <f>IF(Data!W817&gt;0,4-Data!W817,"")</f>
        <v/>
      </c>
      <c r="X817" s="21" t="str">
        <f>IF(Data!X817&gt;0,4-Data!X817,"")</f>
        <v/>
      </c>
      <c r="Y817" s="21" t="str">
        <f>IF(Data!Y817&gt;0,4-Data!Y817,"")</f>
        <v/>
      </c>
      <c r="Z817" s="21" t="str">
        <f>IF(Data!Z817&gt;0,Data!Z817-4,"")</f>
        <v/>
      </c>
      <c r="AC817" s="39" t="str">
        <f t="shared" si="1"/>
        <v/>
      </c>
      <c r="AD817" s="39" t="str">
        <f t="shared" si="2"/>
        <v/>
      </c>
      <c r="AE817" s="39" t="str">
        <f t="shared" si="3"/>
        <v/>
      </c>
      <c r="AF817" s="39" t="str">
        <f t="shared" si="4"/>
        <v/>
      </c>
      <c r="AG817" s="39" t="str">
        <f t="shared" si="5"/>
        <v/>
      </c>
      <c r="AH817" s="39" t="str">
        <f t="shared" si="6"/>
        <v/>
      </c>
    </row>
    <row r="818" ht="14.25" customHeight="1">
      <c r="A818" s="21" t="str">
        <f>IF(Data!A818&gt;0,Data!A818-4,"")</f>
        <v/>
      </c>
      <c r="B818" s="21" t="str">
        <f>IF(Data!B818&gt;0,Data!B818-4,"")</f>
        <v/>
      </c>
      <c r="C818" s="21" t="str">
        <f>IF(Data!C818&gt;0,4-Data!C818,"")</f>
        <v/>
      </c>
      <c r="D818" s="21" t="str">
        <f>IF(Data!D818&gt;0,4-Data!D818,"")</f>
        <v/>
      </c>
      <c r="E818" s="21" t="str">
        <f>IF(Data!E818&gt;0,4-Data!E818,"")</f>
        <v/>
      </c>
      <c r="F818" s="21" t="str">
        <f>IF(Data!F818&gt;0,Data!F818-4,"")</f>
        <v/>
      </c>
      <c r="G818" s="21" t="str">
        <f>IF(Data!G818&gt;0,Data!G818-4,"")</f>
        <v/>
      </c>
      <c r="H818" s="21" t="str">
        <f>IF(Data!H818&gt;0,Data!H818-4,"")</f>
        <v/>
      </c>
      <c r="I818" s="21" t="str">
        <f>IF(Data!I818&gt;0,4-Data!I818,"")</f>
        <v/>
      </c>
      <c r="J818" s="21" t="str">
        <f>IF(Data!J818&gt;0,4-Data!J818,"")</f>
        <v/>
      </c>
      <c r="K818" s="21" t="str">
        <f>IF(Data!K818&gt;0,Data!K818-4,"")</f>
        <v/>
      </c>
      <c r="L818" s="21" t="str">
        <f>IF(Data!L818&gt;0,4-Data!L818,"")</f>
        <v/>
      </c>
      <c r="M818" s="21" t="str">
        <f>IF(Data!M818&gt;0,Data!M818-4,"")</f>
        <v/>
      </c>
      <c r="N818" s="21" t="str">
        <f>IF(Data!N818&gt;0,Data!N818-4,"")</f>
        <v/>
      </c>
      <c r="O818" s="21" t="str">
        <f>IF(Data!O818&gt;0,Data!O818-4,"")</f>
        <v/>
      </c>
      <c r="P818" s="21" t="str">
        <f>IF(Data!P818&gt;0,Data!P818-4,"")</f>
        <v/>
      </c>
      <c r="Q818" s="21" t="str">
        <f>IF(Data!Q818&gt;0,4-Data!Q818,"")</f>
        <v/>
      </c>
      <c r="R818" s="21" t="str">
        <f>IF(Data!R818&gt;0,4-Data!R818,"")</f>
        <v/>
      </c>
      <c r="S818" s="21" t="str">
        <f>IF(Data!S818&gt;0,4-Data!S818,"")</f>
        <v/>
      </c>
      <c r="T818" s="21" t="str">
        <f>IF(Data!T818&gt;0,Data!T818-4,"")</f>
        <v/>
      </c>
      <c r="U818" s="21" t="str">
        <f>IF(Data!U818&gt;0,4-Data!U818,"")</f>
        <v/>
      </c>
      <c r="V818" s="21" t="str">
        <f>IF(Data!V818&gt;0,Data!V818-4,"")</f>
        <v/>
      </c>
      <c r="W818" s="21" t="str">
        <f>IF(Data!W818&gt;0,4-Data!W818,"")</f>
        <v/>
      </c>
      <c r="X818" s="21" t="str">
        <f>IF(Data!X818&gt;0,4-Data!X818,"")</f>
        <v/>
      </c>
      <c r="Y818" s="21" t="str">
        <f>IF(Data!Y818&gt;0,4-Data!Y818,"")</f>
        <v/>
      </c>
      <c r="Z818" s="21" t="str">
        <f>IF(Data!Z818&gt;0,Data!Z818-4,"")</f>
        <v/>
      </c>
      <c r="AC818" s="39" t="str">
        <f t="shared" si="1"/>
        <v/>
      </c>
      <c r="AD818" s="39" t="str">
        <f t="shared" si="2"/>
        <v/>
      </c>
      <c r="AE818" s="39" t="str">
        <f t="shared" si="3"/>
        <v/>
      </c>
      <c r="AF818" s="39" t="str">
        <f t="shared" si="4"/>
        <v/>
      </c>
      <c r="AG818" s="39" t="str">
        <f t="shared" si="5"/>
        <v/>
      </c>
      <c r="AH818" s="39" t="str">
        <f t="shared" si="6"/>
        <v/>
      </c>
    </row>
    <row r="819" ht="14.25" customHeight="1">
      <c r="A819" s="21" t="str">
        <f>IF(Data!A819&gt;0,Data!A819-4,"")</f>
        <v/>
      </c>
      <c r="B819" s="21" t="str">
        <f>IF(Data!B819&gt;0,Data!B819-4,"")</f>
        <v/>
      </c>
      <c r="C819" s="21" t="str">
        <f>IF(Data!C819&gt;0,4-Data!C819,"")</f>
        <v/>
      </c>
      <c r="D819" s="21" t="str">
        <f>IF(Data!D819&gt;0,4-Data!D819,"")</f>
        <v/>
      </c>
      <c r="E819" s="21" t="str">
        <f>IF(Data!E819&gt;0,4-Data!E819,"")</f>
        <v/>
      </c>
      <c r="F819" s="21" t="str">
        <f>IF(Data!F819&gt;0,Data!F819-4,"")</f>
        <v/>
      </c>
      <c r="G819" s="21" t="str">
        <f>IF(Data!G819&gt;0,Data!G819-4,"")</f>
        <v/>
      </c>
      <c r="H819" s="21" t="str">
        <f>IF(Data!H819&gt;0,Data!H819-4,"")</f>
        <v/>
      </c>
      <c r="I819" s="21" t="str">
        <f>IF(Data!I819&gt;0,4-Data!I819,"")</f>
        <v/>
      </c>
      <c r="J819" s="21" t="str">
        <f>IF(Data!J819&gt;0,4-Data!J819,"")</f>
        <v/>
      </c>
      <c r="K819" s="21" t="str">
        <f>IF(Data!K819&gt;0,Data!K819-4,"")</f>
        <v/>
      </c>
      <c r="L819" s="21" t="str">
        <f>IF(Data!L819&gt;0,4-Data!L819,"")</f>
        <v/>
      </c>
      <c r="M819" s="21" t="str">
        <f>IF(Data!M819&gt;0,Data!M819-4,"")</f>
        <v/>
      </c>
      <c r="N819" s="21" t="str">
        <f>IF(Data!N819&gt;0,Data!N819-4,"")</f>
        <v/>
      </c>
      <c r="O819" s="21" t="str">
        <f>IF(Data!O819&gt;0,Data!O819-4,"")</f>
        <v/>
      </c>
      <c r="P819" s="21" t="str">
        <f>IF(Data!P819&gt;0,Data!P819-4,"")</f>
        <v/>
      </c>
      <c r="Q819" s="21" t="str">
        <f>IF(Data!Q819&gt;0,4-Data!Q819,"")</f>
        <v/>
      </c>
      <c r="R819" s="21" t="str">
        <f>IF(Data!R819&gt;0,4-Data!R819,"")</f>
        <v/>
      </c>
      <c r="S819" s="21" t="str">
        <f>IF(Data!S819&gt;0,4-Data!S819,"")</f>
        <v/>
      </c>
      <c r="T819" s="21" t="str">
        <f>IF(Data!T819&gt;0,Data!T819-4,"")</f>
        <v/>
      </c>
      <c r="U819" s="21" t="str">
        <f>IF(Data!U819&gt;0,4-Data!U819,"")</f>
        <v/>
      </c>
      <c r="V819" s="21" t="str">
        <f>IF(Data!V819&gt;0,Data!V819-4,"")</f>
        <v/>
      </c>
      <c r="W819" s="21" t="str">
        <f>IF(Data!W819&gt;0,4-Data!W819,"")</f>
        <v/>
      </c>
      <c r="X819" s="21" t="str">
        <f>IF(Data!X819&gt;0,4-Data!X819,"")</f>
        <v/>
      </c>
      <c r="Y819" s="21" t="str">
        <f>IF(Data!Y819&gt;0,4-Data!Y819,"")</f>
        <v/>
      </c>
      <c r="Z819" s="21" t="str">
        <f>IF(Data!Z819&gt;0,Data!Z819-4,"")</f>
        <v/>
      </c>
      <c r="AC819" s="39" t="str">
        <f t="shared" si="1"/>
        <v/>
      </c>
      <c r="AD819" s="39" t="str">
        <f t="shared" si="2"/>
        <v/>
      </c>
      <c r="AE819" s="39" t="str">
        <f t="shared" si="3"/>
        <v/>
      </c>
      <c r="AF819" s="39" t="str">
        <f t="shared" si="4"/>
        <v/>
      </c>
      <c r="AG819" s="39" t="str">
        <f t="shared" si="5"/>
        <v/>
      </c>
      <c r="AH819" s="39" t="str">
        <f t="shared" si="6"/>
        <v/>
      </c>
    </row>
    <row r="820" ht="14.25" customHeight="1">
      <c r="A820" s="21" t="str">
        <f>IF(Data!A820&gt;0,Data!A820-4,"")</f>
        <v/>
      </c>
      <c r="B820" s="21" t="str">
        <f>IF(Data!B820&gt;0,Data!B820-4,"")</f>
        <v/>
      </c>
      <c r="C820" s="21" t="str">
        <f>IF(Data!C820&gt;0,4-Data!C820,"")</f>
        <v/>
      </c>
      <c r="D820" s="21" t="str">
        <f>IF(Data!D820&gt;0,4-Data!D820,"")</f>
        <v/>
      </c>
      <c r="E820" s="21" t="str">
        <f>IF(Data!E820&gt;0,4-Data!E820,"")</f>
        <v/>
      </c>
      <c r="F820" s="21" t="str">
        <f>IF(Data!F820&gt;0,Data!F820-4,"")</f>
        <v/>
      </c>
      <c r="G820" s="21" t="str">
        <f>IF(Data!G820&gt;0,Data!G820-4,"")</f>
        <v/>
      </c>
      <c r="H820" s="21" t="str">
        <f>IF(Data!H820&gt;0,Data!H820-4,"")</f>
        <v/>
      </c>
      <c r="I820" s="21" t="str">
        <f>IF(Data!I820&gt;0,4-Data!I820,"")</f>
        <v/>
      </c>
      <c r="J820" s="21" t="str">
        <f>IF(Data!J820&gt;0,4-Data!J820,"")</f>
        <v/>
      </c>
      <c r="K820" s="21" t="str">
        <f>IF(Data!K820&gt;0,Data!K820-4,"")</f>
        <v/>
      </c>
      <c r="L820" s="21" t="str">
        <f>IF(Data!L820&gt;0,4-Data!L820,"")</f>
        <v/>
      </c>
      <c r="M820" s="21" t="str">
        <f>IF(Data!M820&gt;0,Data!M820-4,"")</f>
        <v/>
      </c>
      <c r="N820" s="21" t="str">
        <f>IF(Data!N820&gt;0,Data!N820-4,"")</f>
        <v/>
      </c>
      <c r="O820" s="21" t="str">
        <f>IF(Data!O820&gt;0,Data!O820-4,"")</f>
        <v/>
      </c>
      <c r="P820" s="21" t="str">
        <f>IF(Data!P820&gt;0,Data!P820-4,"")</f>
        <v/>
      </c>
      <c r="Q820" s="21" t="str">
        <f>IF(Data!Q820&gt;0,4-Data!Q820,"")</f>
        <v/>
      </c>
      <c r="R820" s="21" t="str">
        <f>IF(Data!R820&gt;0,4-Data!R820,"")</f>
        <v/>
      </c>
      <c r="S820" s="21" t="str">
        <f>IF(Data!S820&gt;0,4-Data!S820,"")</f>
        <v/>
      </c>
      <c r="T820" s="21" t="str">
        <f>IF(Data!T820&gt;0,Data!T820-4,"")</f>
        <v/>
      </c>
      <c r="U820" s="21" t="str">
        <f>IF(Data!U820&gt;0,4-Data!U820,"")</f>
        <v/>
      </c>
      <c r="V820" s="21" t="str">
        <f>IF(Data!V820&gt;0,Data!V820-4,"")</f>
        <v/>
      </c>
      <c r="W820" s="21" t="str">
        <f>IF(Data!W820&gt;0,4-Data!W820,"")</f>
        <v/>
      </c>
      <c r="X820" s="21" t="str">
        <f>IF(Data!X820&gt;0,4-Data!X820,"")</f>
        <v/>
      </c>
      <c r="Y820" s="21" t="str">
        <f>IF(Data!Y820&gt;0,4-Data!Y820,"")</f>
        <v/>
      </c>
      <c r="Z820" s="21" t="str">
        <f>IF(Data!Z820&gt;0,Data!Z820-4,"")</f>
        <v/>
      </c>
      <c r="AC820" s="39" t="str">
        <f t="shared" si="1"/>
        <v/>
      </c>
      <c r="AD820" s="39" t="str">
        <f t="shared" si="2"/>
        <v/>
      </c>
      <c r="AE820" s="39" t="str">
        <f t="shared" si="3"/>
        <v/>
      </c>
      <c r="AF820" s="39" t="str">
        <f t="shared" si="4"/>
        <v/>
      </c>
      <c r="AG820" s="39" t="str">
        <f t="shared" si="5"/>
        <v/>
      </c>
      <c r="AH820" s="39" t="str">
        <f t="shared" si="6"/>
        <v/>
      </c>
    </row>
    <row r="821" ht="14.25" customHeight="1">
      <c r="A821" s="21" t="str">
        <f>IF(Data!A821&gt;0,Data!A821-4,"")</f>
        <v/>
      </c>
      <c r="B821" s="21" t="str">
        <f>IF(Data!B821&gt;0,Data!B821-4,"")</f>
        <v/>
      </c>
      <c r="C821" s="21" t="str">
        <f>IF(Data!C821&gt;0,4-Data!C821,"")</f>
        <v/>
      </c>
      <c r="D821" s="21" t="str">
        <f>IF(Data!D821&gt;0,4-Data!D821,"")</f>
        <v/>
      </c>
      <c r="E821" s="21" t="str">
        <f>IF(Data!E821&gt;0,4-Data!E821,"")</f>
        <v/>
      </c>
      <c r="F821" s="21" t="str">
        <f>IF(Data!F821&gt;0,Data!F821-4,"")</f>
        <v/>
      </c>
      <c r="G821" s="21" t="str">
        <f>IF(Data!G821&gt;0,Data!G821-4,"")</f>
        <v/>
      </c>
      <c r="H821" s="21" t="str">
        <f>IF(Data!H821&gt;0,Data!H821-4,"")</f>
        <v/>
      </c>
      <c r="I821" s="21" t="str">
        <f>IF(Data!I821&gt;0,4-Data!I821,"")</f>
        <v/>
      </c>
      <c r="J821" s="21" t="str">
        <f>IF(Data!J821&gt;0,4-Data!J821,"")</f>
        <v/>
      </c>
      <c r="K821" s="21" t="str">
        <f>IF(Data!K821&gt;0,Data!K821-4,"")</f>
        <v/>
      </c>
      <c r="L821" s="21" t="str">
        <f>IF(Data!L821&gt;0,4-Data!L821,"")</f>
        <v/>
      </c>
      <c r="M821" s="21" t="str">
        <f>IF(Data!M821&gt;0,Data!M821-4,"")</f>
        <v/>
      </c>
      <c r="N821" s="21" t="str">
        <f>IF(Data!N821&gt;0,Data!N821-4,"")</f>
        <v/>
      </c>
      <c r="O821" s="21" t="str">
        <f>IF(Data!O821&gt;0,Data!O821-4,"")</f>
        <v/>
      </c>
      <c r="P821" s="21" t="str">
        <f>IF(Data!P821&gt;0,Data!P821-4,"")</f>
        <v/>
      </c>
      <c r="Q821" s="21" t="str">
        <f>IF(Data!Q821&gt;0,4-Data!Q821,"")</f>
        <v/>
      </c>
      <c r="R821" s="21" t="str">
        <f>IF(Data!R821&gt;0,4-Data!R821,"")</f>
        <v/>
      </c>
      <c r="S821" s="21" t="str">
        <f>IF(Data!S821&gt;0,4-Data!S821,"")</f>
        <v/>
      </c>
      <c r="T821" s="21" t="str">
        <f>IF(Data!T821&gt;0,Data!T821-4,"")</f>
        <v/>
      </c>
      <c r="U821" s="21" t="str">
        <f>IF(Data!U821&gt;0,4-Data!U821,"")</f>
        <v/>
      </c>
      <c r="V821" s="21" t="str">
        <f>IF(Data!V821&gt;0,Data!V821-4,"")</f>
        <v/>
      </c>
      <c r="W821" s="21" t="str">
        <f>IF(Data!W821&gt;0,4-Data!W821,"")</f>
        <v/>
      </c>
      <c r="X821" s="21" t="str">
        <f>IF(Data!X821&gt;0,4-Data!X821,"")</f>
        <v/>
      </c>
      <c r="Y821" s="21" t="str">
        <f>IF(Data!Y821&gt;0,4-Data!Y821,"")</f>
        <v/>
      </c>
      <c r="Z821" s="21" t="str">
        <f>IF(Data!Z821&gt;0,Data!Z821-4,"")</f>
        <v/>
      </c>
      <c r="AC821" s="39" t="str">
        <f t="shared" si="1"/>
        <v/>
      </c>
      <c r="AD821" s="39" t="str">
        <f t="shared" si="2"/>
        <v/>
      </c>
      <c r="AE821" s="39" t="str">
        <f t="shared" si="3"/>
        <v/>
      </c>
      <c r="AF821" s="39" t="str">
        <f t="shared" si="4"/>
        <v/>
      </c>
      <c r="AG821" s="39" t="str">
        <f t="shared" si="5"/>
        <v/>
      </c>
      <c r="AH821" s="39" t="str">
        <f t="shared" si="6"/>
        <v/>
      </c>
    </row>
    <row r="822" ht="14.25" customHeight="1">
      <c r="A822" s="21" t="str">
        <f>IF(Data!A822&gt;0,Data!A822-4,"")</f>
        <v/>
      </c>
      <c r="B822" s="21" t="str">
        <f>IF(Data!B822&gt;0,Data!B822-4,"")</f>
        <v/>
      </c>
      <c r="C822" s="21" t="str">
        <f>IF(Data!C822&gt;0,4-Data!C822,"")</f>
        <v/>
      </c>
      <c r="D822" s="21" t="str">
        <f>IF(Data!D822&gt;0,4-Data!D822,"")</f>
        <v/>
      </c>
      <c r="E822" s="21" t="str">
        <f>IF(Data!E822&gt;0,4-Data!E822,"")</f>
        <v/>
      </c>
      <c r="F822" s="21" t="str">
        <f>IF(Data!F822&gt;0,Data!F822-4,"")</f>
        <v/>
      </c>
      <c r="G822" s="21" t="str">
        <f>IF(Data!G822&gt;0,Data!G822-4,"")</f>
        <v/>
      </c>
      <c r="H822" s="21" t="str">
        <f>IF(Data!H822&gt;0,Data!H822-4,"")</f>
        <v/>
      </c>
      <c r="I822" s="21" t="str">
        <f>IF(Data!I822&gt;0,4-Data!I822,"")</f>
        <v/>
      </c>
      <c r="J822" s="21" t="str">
        <f>IF(Data!J822&gt;0,4-Data!J822,"")</f>
        <v/>
      </c>
      <c r="K822" s="21" t="str">
        <f>IF(Data!K822&gt;0,Data!K822-4,"")</f>
        <v/>
      </c>
      <c r="L822" s="21" t="str">
        <f>IF(Data!L822&gt;0,4-Data!L822,"")</f>
        <v/>
      </c>
      <c r="M822" s="21" t="str">
        <f>IF(Data!M822&gt;0,Data!M822-4,"")</f>
        <v/>
      </c>
      <c r="N822" s="21" t="str">
        <f>IF(Data!N822&gt;0,Data!N822-4,"")</f>
        <v/>
      </c>
      <c r="O822" s="21" t="str">
        <f>IF(Data!O822&gt;0,Data!O822-4,"")</f>
        <v/>
      </c>
      <c r="P822" s="21" t="str">
        <f>IF(Data!P822&gt;0,Data!P822-4,"")</f>
        <v/>
      </c>
      <c r="Q822" s="21" t="str">
        <f>IF(Data!Q822&gt;0,4-Data!Q822,"")</f>
        <v/>
      </c>
      <c r="R822" s="21" t="str">
        <f>IF(Data!R822&gt;0,4-Data!R822,"")</f>
        <v/>
      </c>
      <c r="S822" s="21" t="str">
        <f>IF(Data!S822&gt;0,4-Data!S822,"")</f>
        <v/>
      </c>
      <c r="T822" s="21" t="str">
        <f>IF(Data!T822&gt;0,Data!T822-4,"")</f>
        <v/>
      </c>
      <c r="U822" s="21" t="str">
        <f>IF(Data!U822&gt;0,4-Data!U822,"")</f>
        <v/>
      </c>
      <c r="V822" s="21" t="str">
        <f>IF(Data!V822&gt;0,Data!V822-4,"")</f>
        <v/>
      </c>
      <c r="W822" s="21" t="str">
        <f>IF(Data!W822&gt;0,4-Data!W822,"")</f>
        <v/>
      </c>
      <c r="X822" s="21" t="str">
        <f>IF(Data!X822&gt;0,4-Data!X822,"")</f>
        <v/>
      </c>
      <c r="Y822" s="21" t="str">
        <f>IF(Data!Y822&gt;0,4-Data!Y822,"")</f>
        <v/>
      </c>
      <c r="Z822" s="21" t="str">
        <f>IF(Data!Z822&gt;0,Data!Z822-4,"")</f>
        <v/>
      </c>
      <c r="AC822" s="39" t="str">
        <f t="shared" si="1"/>
        <v/>
      </c>
      <c r="AD822" s="39" t="str">
        <f t="shared" si="2"/>
        <v/>
      </c>
      <c r="AE822" s="39" t="str">
        <f t="shared" si="3"/>
        <v/>
      </c>
      <c r="AF822" s="39" t="str">
        <f t="shared" si="4"/>
        <v/>
      </c>
      <c r="AG822" s="39" t="str">
        <f t="shared" si="5"/>
        <v/>
      </c>
      <c r="AH822" s="39" t="str">
        <f t="shared" si="6"/>
        <v/>
      </c>
    </row>
    <row r="823" ht="14.25" customHeight="1">
      <c r="A823" s="21" t="str">
        <f>IF(Data!A823&gt;0,Data!A823-4,"")</f>
        <v/>
      </c>
      <c r="B823" s="21" t="str">
        <f>IF(Data!B823&gt;0,Data!B823-4,"")</f>
        <v/>
      </c>
      <c r="C823" s="21" t="str">
        <f>IF(Data!C823&gt;0,4-Data!C823,"")</f>
        <v/>
      </c>
      <c r="D823" s="21" t="str">
        <f>IF(Data!D823&gt;0,4-Data!D823,"")</f>
        <v/>
      </c>
      <c r="E823" s="21" t="str">
        <f>IF(Data!E823&gt;0,4-Data!E823,"")</f>
        <v/>
      </c>
      <c r="F823" s="21" t="str">
        <f>IF(Data!F823&gt;0,Data!F823-4,"")</f>
        <v/>
      </c>
      <c r="G823" s="21" t="str">
        <f>IF(Data!G823&gt;0,Data!G823-4,"")</f>
        <v/>
      </c>
      <c r="H823" s="21" t="str">
        <f>IF(Data!H823&gt;0,Data!H823-4,"")</f>
        <v/>
      </c>
      <c r="I823" s="21" t="str">
        <f>IF(Data!I823&gt;0,4-Data!I823,"")</f>
        <v/>
      </c>
      <c r="J823" s="21" t="str">
        <f>IF(Data!J823&gt;0,4-Data!J823,"")</f>
        <v/>
      </c>
      <c r="K823" s="21" t="str">
        <f>IF(Data!K823&gt;0,Data!K823-4,"")</f>
        <v/>
      </c>
      <c r="L823" s="21" t="str">
        <f>IF(Data!L823&gt;0,4-Data!L823,"")</f>
        <v/>
      </c>
      <c r="M823" s="21" t="str">
        <f>IF(Data!M823&gt;0,Data!M823-4,"")</f>
        <v/>
      </c>
      <c r="N823" s="21" t="str">
        <f>IF(Data!N823&gt;0,Data!N823-4,"")</f>
        <v/>
      </c>
      <c r="O823" s="21" t="str">
        <f>IF(Data!O823&gt;0,Data!O823-4,"")</f>
        <v/>
      </c>
      <c r="P823" s="21" t="str">
        <f>IF(Data!P823&gt;0,Data!P823-4,"")</f>
        <v/>
      </c>
      <c r="Q823" s="21" t="str">
        <f>IF(Data!Q823&gt;0,4-Data!Q823,"")</f>
        <v/>
      </c>
      <c r="R823" s="21" t="str">
        <f>IF(Data!R823&gt;0,4-Data!R823,"")</f>
        <v/>
      </c>
      <c r="S823" s="21" t="str">
        <f>IF(Data!S823&gt;0,4-Data!S823,"")</f>
        <v/>
      </c>
      <c r="T823" s="21" t="str">
        <f>IF(Data!T823&gt;0,Data!T823-4,"")</f>
        <v/>
      </c>
      <c r="U823" s="21" t="str">
        <f>IF(Data!U823&gt;0,4-Data!U823,"")</f>
        <v/>
      </c>
      <c r="V823" s="21" t="str">
        <f>IF(Data!V823&gt;0,Data!V823-4,"")</f>
        <v/>
      </c>
      <c r="W823" s="21" t="str">
        <f>IF(Data!W823&gt;0,4-Data!W823,"")</f>
        <v/>
      </c>
      <c r="X823" s="21" t="str">
        <f>IF(Data!X823&gt;0,4-Data!X823,"")</f>
        <v/>
      </c>
      <c r="Y823" s="21" t="str">
        <f>IF(Data!Y823&gt;0,4-Data!Y823,"")</f>
        <v/>
      </c>
      <c r="Z823" s="21" t="str">
        <f>IF(Data!Z823&gt;0,Data!Z823-4,"")</f>
        <v/>
      </c>
      <c r="AC823" s="39" t="str">
        <f t="shared" si="1"/>
        <v/>
      </c>
      <c r="AD823" s="39" t="str">
        <f t="shared" si="2"/>
        <v/>
      </c>
      <c r="AE823" s="39" t="str">
        <f t="shared" si="3"/>
        <v/>
      </c>
      <c r="AF823" s="39" t="str">
        <f t="shared" si="4"/>
        <v/>
      </c>
      <c r="AG823" s="39" t="str">
        <f t="shared" si="5"/>
        <v/>
      </c>
      <c r="AH823" s="39" t="str">
        <f t="shared" si="6"/>
        <v/>
      </c>
    </row>
    <row r="824" ht="14.25" customHeight="1">
      <c r="A824" s="21" t="str">
        <f>IF(Data!A824&gt;0,Data!A824-4,"")</f>
        <v/>
      </c>
      <c r="B824" s="21" t="str">
        <f>IF(Data!B824&gt;0,Data!B824-4,"")</f>
        <v/>
      </c>
      <c r="C824" s="21" t="str">
        <f>IF(Data!C824&gt;0,4-Data!C824,"")</f>
        <v/>
      </c>
      <c r="D824" s="21" t="str">
        <f>IF(Data!D824&gt;0,4-Data!D824,"")</f>
        <v/>
      </c>
      <c r="E824" s="21" t="str">
        <f>IF(Data!E824&gt;0,4-Data!E824,"")</f>
        <v/>
      </c>
      <c r="F824" s="21" t="str">
        <f>IF(Data!F824&gt;0,Data!F824-4,"")</f>
        <v/>
      </c>
      <c r="G824" s="21" t="str">
        <f>IF(Data!G824&gt;0,Data!G824-4,"")</f>
        <v/>
      </c>
      <c r="H824" s="21" t="str">
        <f>IF(Data!H824&gt;0,Data!H824-4,"")</f>
        <v/>
      </c>
      <c r="I824" s="21" t="str">
        <f>IF(Data!I824&gt;0,4-Data!I824,"")</f>
        <v/>
      </c>
      <c r="J824" s="21" t="str">
        <f>IF(Data!J824&gt;0,4-Data!J824,"")</f>
        <v/>
      </c>
      <c r="K824" s="21" t="str">
        <f>IF(Data!K824&gt;0,Data!K824-4,"")</f>
        <v/>
      </c>
      <c r="L824" s="21" t="str">
        <f>IF(Data!L824&gt;0,4-Data!L824,"")</f>
        <v/>
      </c>
      <c r="M824" s="21" t="str">
        <f>IF(Data!M824&gt;0,Data!M824-4,"")</f>
        <v/>
      </c>
      <c r="N824" s="21" t="str">
        <f>IF(Data!N824&gt;0,Data!N824-4,"")</f>
        <v/>
      </c>
      <c r="O824" s="21" t="str">
        <f>IF(Data!O824&gt;0,Data!O824-4,"")</f>
        <v/>
      </c>
      <c r="P824" s="21" t="str">
        <f>IF(Data!P824&gt;0,Data!P824-4,"")</f>
        <v/>
      </c>
      <c r="Q824" s="21" t="str">
        <f>IF(Data!Q824&gt;0,4-Data!Q824,"")</f>
        <v/>
      </c>
      <c r="R824" s="21" t="str">
        <f>IF(Data!R824&gt;0,4-Data!R824,"")</f>
        <v/>
      </c>
      <c r="S824" s="21" t="str">
        <f>IF(Data!S824&gt;0,4-Data!S824,"")</f>
        <v/>
      </c>
      <c r="T824" s="21" t="str">
        <f>IF(Data!T824&gt;0,Data!T824-4,"")</f>
        <v/>
      </c>
      <c r="U824" s="21" t="str">
        <f>IF(Data!U824&gt;0,4-Data!U824,"")</f>
        <v/>
      </c>
      <c r="V824" s="21" t="str">
        <f>IF(Data!V824&gt;0,Data!V824-4,"")</f>
        <v/>
      </c>
      <c r="W824" s="21" t="str">
        <f>IF(Data!W824&gt;0,4-Data!W824,"")</f>
        <v/>
      </c>
      <c r="X824" s="21" t="str">
        <f>IF(Data!X824&gt;0,4-Data!X824,"")</f>
        <v/>
      </c>
      <c r="Y824" s="21" t="str">
        <f>IF(Data!Y824&gt;0,4-Data!Y824,"")</f>
        <v/>
      </c>
      <c r="Z824" s="21" t="str">
        <f>IF(Data!Z824&gt;0,Data!Z824-4,"")</f>
        <v/>
      </c>
      <c r="AC824" s="39" t="str">
        <f t="shared" si="1"/>
        <v/>
      </c>
      <c r="AD824" s="39" t="str">
        <f t="shared" si="2"/>
        <v/>
      </c>
      <c r="AE824" s="39" t="str">
        <f t="shared" si="3"/>
        <v/>
      </c>
      <c r="AF824" s="39" t="str">
        <f t="shared" si="4"/>
        <v/>
      </c>
      <c r="AG824" s="39" t="str">
        <f t="shared" si="5"/>
        <v/>
      </c>
      <c r="AH824" s="39" t="str">
        <f t="shared" si="6"/>
        <v/>
      </c>
    </row>
    <row r="825" ht="14.25" customHeight="1">
      <c r="A825" s="21" t="str">
        <f>IF(Data!A825&gt;0,Data!A825-4,"")</f>
        <v/>
      </c>
      <c r="B825" s="21" t="str">
        <f>IF(Data!B825&gt;0,Data!B825-4,"")</f>
        <v/>
      </c>
      <c r="C825" s="21" t="str">
        <f>IF(Data!C825&gt;0,4-Data!C825,"")</f>
        <v/>
      </c>
      <c r="D825" s="21" t="str">
        <f>IF(Data!D825&gt;0,4-Data!D825,"")</f>
        <v/>
      </c>
      <c r="E825" s="21" t="str">
        <f>IF(Data!E825&gt;0,4-Data!E825,"")</f>
        <v/>
      </c>
      <c r="F825" s="21" t="str">
        <f>IF(Data!F825&gt;0,Data!F825-4,"")</f>
        <v/>
      </c>
      <c r="G825" s="21" t="str">
        <f>IF(Data!G825&gt;0,Data!G825-4,"")</f>
        <v/>
      </c>
      <c r="H825" s="21" t="str">
        <f>IF(Data!H825&gt;0,Data!H825-4,"")</f>
        <v/>
      </c>
      <c r="I825" s="21" t="str">
        <f>IF(Data!I825&gt;0,4-Data!I825,"")</f>
        <v/>
      </c>
      <c r="J825" s="21" t="str">
        <f>IF(Data!J825&gt;0,4-Data!J825,"")</f>
        <v/>
      </c>
      <c r="K825" s="21" t="str">
        <f>IF(Data!K825&gt;0,Data!K825-4,"")</f>
        <v/>
      </c>
      <c r="L825" s="21" t="str">
        <f>IF(Data!L825&gt;0,4-Data!L825,"")</f>
        <v/>
      </c>
      <c r="M825" s="21" t="str">
        <f>IF(Data!M825&gt;0,Data!M825-4,"")</f>
        <v/>
      </c>
      <c r="N825" s="21" t="str">
        <f>IF(Data!N825&gt;0,Data!N825-4,"")</f>
        <v/>
      </c>
      <c r="O825" s="21" t="str">
        <f>IF(Data!O825&gt;0,Data!O825-4,"")</f>
        <v/>
      </c>
      <c r="P825" s="21" t="str">
        <f>IF(Data!P825&gt;0,Data!P825-4,"")</f>
        <v/>
      </c>
      <c r="Q825" s="21" t="str">
        <f>IF(Data!Q825&gt;0,4-Data!Q825,"")</f>
        <v/>
      </c>
      <c r="R825" s="21" t="str">
        <f>IF(Data!R825&gt;0,4-Data!R825,"")</f>
        <v/>
      </c>
      <c r="S825" s="21" t="str">
        <f>IF(Data!S825&gt;0,4-Data!S825,"")</f>
        <v/>
      </c>
      <c r="T825" s="21" t="str">
        <f>IF(Data!T825&gt;0,Data!T825-4,"")</f>
        <v/>
      </c>
      <c r="U825" s="21" t="str">
        <f>IF(Data!U825&gt;0,4-Data!U825,"")</f>
        <v/>
      </c>
      <c r="V825" s="21" t="str">
        <f>IF(Data!V825&gt;0,Data!V825-4,"")</f>
        <v/>
      </c>
      <c r="W825" s="21" t="str">
        <f>IF(Data!W825&gt;0,4-Data!W825,"")</f>
        <v/>
      </c>
      <c r="X825" s="21" t="str">
        <f>IF(Data!X825&gt;0,4-Data!X825,"")</f>
        <v/>
      </c>
      <c r="Y825" s="21" t="str">
        <f>IF(Data!Y825&gt;0,4-Data!Y825,"")</f>
        <v/>
      </c>
      <c r="Z825" s="21" t="str">
        <f>IF(Data!Z825&gt;0,Data!Z825-4,"")</f>
        <v/>
      </c>
      <c r="AC825" s="39" t="str">
        <f t="shared" si="1"/>
        <v/>
      </c>
      <c r="AD825" s="39" t="str">
        <f t="shared" si="2"/>
        <v/>
      </c>
      <c r="AE825" s="39" t="str">
        <f t="shared" si="3"/>
        <v/>
      </c>
      <c r="AF825" s="39" t="str">
        <f t="shared" si="4"/>
        <v/>
      </c>
      <c r="AG825" s="39" t="str">
        <f t="shared" si="5"/>
        <v/>
      </c>
      <c r="AH825" s="39" t="str">
        <f t="shared" si="6"/>
        <v/>
      </c>
    </row>
    <row r="826" ht="14.25" customHeight="1">
      <c r="A826" s="21" t="str">
        <f>IF(Data!A826&gt;0,Data!A826-4,"")</f>
        <v/>
      </c>
      <c r="B826" s="21" t="str">
        <f>IF(Data!B826&gt;0,Data!B826-4,"")</f>
        <v/>
      </c>
      <c r="C826" s="21" t="str">
        <f>IF(Data!C826&gt;0,4-Data!C826,"")</f>
        <v/>
      </c>
      <c r="D826" s="21" t="str">
        <f>IF(Data!D826&gt;0,4-Data!D826,"")</f>
        <v/>
      </c>
      <c r="E826" s="21" t="str">
        <f>IF(Data!E826&gt;0,4-Data!E826,"")</f>
        <v/>
      </c>
      <c r="F826" s="21" t="str">
        <f>IF(Data!F826&gt;0,Data!F826-4,"")</f>
        <v/>
      </c>
      <c r="G826" s="21" t="str">
        <f>IF(Data!G826&gt;0,Data!G826-4,"")</f>
        <v/>
      </c>
      <c r="H826" s="21" t="str">
        <f>IF(Data!H826&gt;0,Data!H826-4,"")</f>
        <v/>
      </c>
      <c r="I826" s="21" t="str">
        <f>IF(Data!I826&gt;0,4-Data!I826,"")</f>
        <v/>
      </c>
      <c r="J826" s="21" t="str">
        <f>IF(Data!J826&gt;0,4-Data!J826,"")</f>
        <v/>
      </c>
      <c r="K826" s="21" t="str">
        <f>IF(Data!K826&gt;0,Data!K826-4,"")</f>
        <v/>
      </c>
      <c r="L826" s="21" t="str">
        <f>IF(Data!L826&gt;0,4-Data!L826,"")</f>
        <v/>
      </c>
      <c r="M826" s="21" t="str">
        <f>IF(Data!M826&gt;0,Data!M826-4,"")</f>
        <v/>
      </c>
      <c r="N826" s="21" t="str">
        <f>IF(Data!N826&gt;0,Data!N826-4,"")</f>
        <v/>
      </c>
      <c r="O826" s="21" t="str">
        <f>IF(Data!O826&gt;0,Data!O826-4,"")</f>
        <v/>
      </c>
      <c r="P826" s="21" t="str">
        <f>IF(Data!P826&gt;0,Data!P826-4,"")</f>
        <v/>
      </c>
      <c r="Q826" s="21" t="str">
        <f>IF(Data!Q826&gt;0,4-Data!Q826,"")</f>
        <v/>
      </c>
      <c r="R826" s="21" t="str">
        <f>IF(Data!R826&gt;0,4-Data!R826,"")</f>
        <v/>
      </c>
      <c r="S826" s="21" t="str">
        <f>IF(Data!S826&gt;0,4-Data!S826,"")</f>
        <v/>
      </c>
      <c r="T826" s="21" t="str">
        <f>IF(Data!T826&gt;0,Data!T826-4,"")</f>
        <v/>
      </c>
      <c r="U826" s="21" t="str">
        <f>IF(Data!U826&gt;0,4-Data!U826,"")</f>
        <v/>
      </c>
      <c r="V826" s="21" t="str">
        <f>IF(Data!V826&gt;0,Data!V826-4,"")</f>
        <v/>
      </c>
      <c r="W826" s="21" t="str">
        <f>IF(Data!W826&gt;0,4-Data!W826,"")</f>
        <v/>
      </c>
      <c r="X826" s="21" t="str">
        <f>IF(Data!X826&gt;0,4-Data!X826,"")</f>
        <v/>
      </c>
      <c r="Y826" s="21" t="str">
        <f>IF(Data!Y826&gt;0,4-Data!Y826,"")</f>
        <v/>
      </c>
      <c r="Z826" s="21" t="str">
        <f>IF(Data!Z826&gt;0,Data!Z826-4,"")</f>
        <v/>
      </c>
      <c r="AC826" s="39" t="str">
        <f t="shared" si="1"/>
        <v/>
      </c>
      <c r="AD826" s="39" t="str">
        <f t="shared" si="2"/>
        <v/>
      </c>
      <c r="AE826" s="39" t="str">
        <f t="shared" si="3"/>
        <v/>
      </c>
      <c r="AF826" s="39" t="str">
        <f t="shared" si="4"/>
        <v/>
      </c>
      <c r="AG826" s="39" t="str">
        <f t="shared" si="5"/>
        <v/>
      </c>
      <c r="AH826" s="39" t="str">
        <f t="shared" si="6"/>
        <v/>
      </c>
    </row>
    <row r="827" ht="14.25" customHeight="1">
      <c r="A827" s="21" t="str">
        <f>IF(Data!A827&gt;0,Data!A827-4,"")</f>
        <v/>
      </c>
      <c r="B827" s="21" t="str">
        <f>IF(Data!B827&gt;0,Data!B827-4,"")</f>
        <v/>
      </c>
      <c r="C827" s="21" t="str">
        <f>IF(Data!C827&gt;0,4-Data!C827,"")</f>
        <v/>
      </c>
      <c r="D827" s="21" t="str">
        <f>IF(Data!D827&gt;0,4-Data!D827,"")</f>
        <v/>
      </c>
      <c r="E827" s="21" t="str">
        <f>IF(Data!E827&gt;0,4-Data!E827,"")</f>
        <v/>
      </c>
      <c r="F827" s="21" t="str">
        <f>IF(Data!F827&gt;0,Data!F827-4,"")</f>
        <v/>
      </c>
      <c r="G827" s="21" t="str">
        <f>IF(Data!G827&gt;0,Data!G827-4,"")</f>
        <v/>
      </c>
      <c r="H827" s="21" t="str">
        <f>IF(Data!H827&gt;0,Data!H827-4,"")</f>
        <v/>
      </c>
      <c r="I827" s="21" t="str">
        <f>IF(Data!I827&gt;0,4-Data!I827,"")</f>
        <v/>
      </c>
      <c r="J827" s="21" t="str">
        <f>IF(Data!J827&gt;0,4-Data!J827,"")</f>
        <v/>
      </c>
      <c r="K827" s="21" t="str">
        <f>IF(Data!K827&gt;0,Data!K827-4,"")</f>
        <v/>
      </c>
      <c r="L827" s="21" t="str">
        <f>IF(Data!L827&gt;0,4-Data!L827,"")</f>
        <v/>
      </c>
      <c r="M827" s="21" t="str">
        <f>IF(Data!M827&gt;0,Data!M827-4,"")</f>
        <v/>
      </c>
      <c r="N827" s="21" t="str">
        <f>IF(Data!N827&gt;0,Data!N827-4,"")</f>
        <v/>
      </c>
      <c r="O827" s="21" t="str">
        <f>IF(Data!O827&gt;0,Data!O827-4,"")</f>
        <v/>
      </c>
      <c r="P827" s="21" t="str">
        <f>IF(Data!P827&gt;0,Data!P827-4,"")</f>
        <v/>
      </c>
      <c r="Q827" s="21" t="str">
        <f>IF(Data!Q827&gt;0,4-Data!Q827,"")</f>
        <v/>
      </c>
      <c r="R827" s="21" t="str">
        <f>IF(Data!R827&gt;0,4-Data!R827,"")</f>
        <v/>
      </c>
      <c r="S827" s="21" t="str">
        <f>IF(Data!S827&gt;0,4-Data!S827,"")</f>
        <v/>
      </c>
      <c r="T827" s="21" t="str">
        <f>IF(Data!T827&gt;0,Data!T827-4,"")</f>
        <v/>
      </c>
      <c r="U827" s="21" t="str">
        <f>IF(Data!U827&gt;0,4-Data!U827,"")</f>
        <v/>
      </c>
      <c r="V827" s="21" t="str">
        <f>IF(Data!V827&gt;0,Data!V827-4,"")</f>
        <v/>
      </c>
      <c r="W827" s="21" t="str">
        <f>IF(Data!W827&gt;0,4-Data!W827,"")</f>
        <v/>
      </c>
      <c r="X827" s="21" t="str">
        <f>IF(Data!X827&gt;0,4-Data!X827,"")</f>
        <v/>
      </c>
      <c r="Y827" s="21" t="str">
        <f>IF(Data!Y827&gt;0,4-Data!Y827,"")</f>
        <v/>
      </c>
      <c r="Z827" s="21" t="str">
        <f>IF(Data!Z827&gt;0,Data!Z827-4,"")</f>
        <v/>
      </c>
      <c r="AC827" s="39" t="str">
        <f t="shared" si="1"/>
        <v/>
      </c>
      <c r="AD827" s="39" t="str">
        <f t="shared" si="2"/>
        <v/>
      </c>
      <c r="AE827" s="39" t="str">
        <f t="shared" si="3"/>
        <v/>
      </c>
      <c r="AF827" s="39" t="str">
        <f t="shared" si="4"/>
        <v/>
      </c>
      <c r="AG827" s="39" t="str">
        <f t="shared" si="5"/>
        <v/>
      </c>
      <c r="AH827" s="39" t="str">
        <f t="shared" si="6"/>
        <v/>
      </c>
    </row>
    <row r="828" ht="14.25" customHeight="1">
      <c r="A828" s="21" t="str">
        <f>IF(Data!A828&gt;0,Data!A828-4,"")</f>
        <v/>
      </c>
      <c r="B828" s="21" t="str">
        <f>IF(Data!B828&gt;0,Data!B828-4,"")</f>
        <v/>
      </c>
      <c r="C828" s="21" t="str">
        <f>IF(Data!C828&gt;0,4-Data!C828,"")</f>
        <v/>
      </c>
      <c r="D828" s="21" t="str">
        <f>IF(Data!D828&gt;0,4-Data!D828,"")</f>
        <v/>
      </c>
      <c r="E828" s="21" t="str">
        <f>IF(Data!E828&gt;0,4-Data!E828,"")</f>
        <v/>
      </c>
      <c r="F828" s="21" t="str">
        <f>IF(Data!F828&gt;0,Data!F828-4,"")</f>
        <v/>
      </c>
      <c r="G828" s="21" t="str">
        <f>IF(Data!G828&gt;0,Data!G828-4,"")</f>
        <v/>
      </c>
      <c r="H828" s="21" t="str">
        <f>IF(Data!H828&gt;0,Data!H828-4,"")</f>
        <v/>
      </c>
      <c r="I828" s="21" t="str">
        <f>IF(Data!I828&gt;0,4-Data!I828,"")</f>
        <v/>
      </c>
      <c r="J828" s="21" t="str">
        <f>IF(Data!J828&gt;0,4-Data!J828,"")</f>
        <v/>
      </c>
      <c r="K828" s="21" t="str">
        <f>IF(Data!K828&gt;0,Data!K828-4,"")</f>
        <v/>
      </c>
      <c r="L828" s="21" t="str">
        <f>IF(Data!L828&gt;0,4-Data!L828,"")</f>
        <v/>
      </c>
      <c r="M828" s="21" t="str">
        <f>IF(Data!M828&gt;0,Data!M828-4,"")</f>
        <v/>
      </c>
      <c r="N828" s="21" t="str">
        <f>IF(Data!N828&gt;0,Data!N828-4,"")</f>
        <v/>
      </c>
      <c r="O828" s="21" t="str">
        <f>IF(Data!O828&gt;0,Data!O828-4,"")</f>
        <v/>
      </c>
      <c r="P828" s="21" t="str">
        <f>IF(Data!P828&gt;0,Data!P828-4,"")</f>
        <v/>
      </c>
      <c r="Q828" s="21" t="str">
        <f>IF(Data!Q828&gt;0,4-Data!Q828,"")</f>
        <v/>
      </c>
      <c r="R828" s="21" t="str">
        <f>IF(Data!R828&gt;0,4-Data!R828,"")</f>
        <v/>
      </c>
      <c r="S828" s="21" t="str">
        <f>IF(Data!S828&gt;0,4-Data!S828,"")</f>
        <v/>
      </c>
      <c r="T828" s="21" t="str">
        <f>IF(Data!T828&gt;0,Data!T828-4,"")</f>
        <v/>
      </c>
      <c r="U828" s="21" t="str">
        <f>IF(Data!U828&gt;0,4-Data!U828,"")</f>
        <v/>
      </c>
      <c r="V828" s="21" t="str">
        <f>IF(Data!V828&gt;0,Data!V828-4,"")</f>
        <v/>
      </c>
      <c r="W828" s="21" t="str">
        <f>IF(Data!W828&gt;0,4-Data!W828,"")</f>
        <v/>
      </c>
      <c r="X828" s="21" t="str">
        <f>IF(Data!X828&gt;0,4-Data!X828,"")</f>
        <v/>
      </c>
      <c r="Y828" s="21" t="str">
        <f>IF(Data!Y828&gt;0,4-Data!Y828,"")</f>
        <v/>
      </c>
      <c r="Z828" s="21" t="str">
        <f>IF(Data!Z828&gt;0,Data!Z828-4,"")</f>
        <v/>
      </c>
      <c r="AC828" s="39" t="str">
        <f t="shared" si="1"/>
        <v/>
      </c>
      <c r="AD828" s="39" t="str">
        <f t="shared" si="2"/>
        <v/>
      </c>
      <c r="AE828" s="39" t="str">
        <f t="shared" si="3"/>
        <v/>
      </c>
      <c r="AF828" s="39" t="str">
        <f t="shared" si="4"/>
        <v/>
      </c>
      <c r="AG828" s="39" t="str">
        <f t="shared" si="5"/>
        <v/>
      </c>
      <c r="AH828" s="39" t="str">
        <f t="shared" si="6"/>
        <v/>
      </c>
    </row>
    <row r="829" ht="14.25" customHeight="1">
      <c r="A829" s="21" t="str">
        <f>IF(Data!A829&gt;0,Data!A829-4,"")</f>
        <v/>
      </c>
      <c r="B829" s="21" t="str">
        <f>IF(Data!B829&gt;0,Data!B829-4,"")</f>
        <v/>
      </c>
      <c r="C829" s="21" t="str">
        <f>IF(Data!C829&gt;0,4-Data!C829,"")</f>
        <v/>
      </c>
      <c r="D829" s="21" t="str">
        <f>IF(Data!D829&gt;0,4-Data!D829,"")</f>
        <v/>
      </c>
      <c r="E829" s="21" t="str">
        <f>IF(Data!E829&gt;0,4-Data!E829,"")</f>
        <v/>
      </c>
      <c r="F829" s="21" t="str">
        <f>IF(Data!F829&gt;0,Data!F829-4,"")</f>
        <v/>
      </c>
      <c r="G829" s="21" t="str">
        <f>IF(Data!G829&gt;0,Data!G829-4,"")</f>
        <v/>
      </c>
      <c r="H829" s="21" t="str">
        <f>IF(Data!H829&gt;0,Data!H829-4,"")</f>
        <v/>
      </c>
      <c r="I829" s="21" t="str">
        <f>IF(Data!I829&gt;0,4-Data!I829,"")</f>
        <v/>
      </c>
      <c r="J829" s="21" t="str">
        <f>IF(Data!J829&gt;0,4-Data!J829,"")</f>
        <v/>
      </c>
      <c r="K829" s="21" t="str">
        <f>IF(Data!K829&gt;0,Data!K829-4,"")</f>
        <v/>
      </c>
      <c r="L829" s="21" t="str">
        <f>IF(Data!L829&gt;0,4-Data!L829,"")</f>
        <v/>
      </c>
      <c r="M829" s="21" t="str">
        <f>IF(Data!M829&gt;0,Data!M829-4,"")</f>
        <v/>
      </c>
      <c r="N829" s="21" t="str">
        <f>IF(Data!N829&gt;0,Data!N829-4,"")</f>
        <v/>
      </c>
      <c r="O829" s="21" t="str">
        <f>IF(Data!O829&gt;0,Data!O829-4,"")</f>
        <v/>
      </c>
      <c r="P829" s="21" t="str">
        <f>IF(Data!P829&gt;0,Data!P829-4,"")</f>
        <v/>
      </c>
      <c r="Q829" s="21" t="str">
        <f>IF(Data!Q829&gt;0,4-Data!Q829,"")</f>
        <v/>
      </c>
      <c r="R829" s="21" t="str">
        <f>IF(Data!R829&gt;0,4-Data!R829,"")</f>
        <v/>
      </c>
      <c r="S829" s="21" t="str">
        <f>IF(Data!S829&gt;0,4-Data!S829,"")</f>
        <v/>
      </c>
      <c r="T829" s="21" t="str">
        <f>IF(Data!T829&gt;0,Data!T829-4,"")</f>
        <v/>
      </c>
      <c r="U829" s="21" t="str">
        <f>IF(Data!U829&gt;0,4-Data!U829,"")</f>
        <v/>
      </c>
      <c r="V829" s="21" t="str">
        <f>IF(Data!V829&gt;0,Data!V829-4,"")</f>
        <v/>
      </c>
      <c r="W829" s="21" t="str">
        <f>IF(Data!W829&gt;0,4-Data!W829,"")</f>
        <v/>
      </c>
      <c r="X829" s="21" t="str">
        <f>IF(Data!X829&gt;0,4-Data!X829,"")</f>
        <v/>
      </c>
      <c r="Y829" s="21" t="str">
        <f>IF(Data!Y829&gt;0,4-Data!Y829,"")</f>
        <v/>
      </c>
      <c r="Z829" s="21" t="str">
        <f>IF(Data!Z829&gt;0,Data!Z829-4,"")</f>
        <v/>
      </c>
      <c r="AC829" s="39" t="str">
        <f t="shared" si="1"/>
        <v/>
      </c>
      <c r="AD829" s="39" t="str">
        <f t="shared" si="2"/>
        <v/>
      </c>
      <c r="AE829" s="39" t="str">
        <f t="shared" si="3"/>
        <v/>
      </c>
      <c r="AF829" s="39" t="str">
        <f t="shared" si="4"/>
        <v/>
      </c>
      <c r="AG829" s="39" t="str">
        <f t="shared" si="5"/>
        <v/>
      </c>
      <c r="AH829" s="39" t="str">
        <f t="shared" si="6"/>
        <v/>
      </c>
    </row>
    <row r="830" ht="14.25" customHeight="1">
      <c r="A830" s="21" t="str">
        <f>IF(Data!A830&gt;0,Data!A830-4,"")</f>
        <v/>
      </c>
      <c r="B830" s="21" t="str">
        <f>IF(Data!B830&gt;0,Data!B830-4,"")</f>
        <v/>
      </c>
      <c r="C830" s="21" t="str">
        <f>IF(Data!C830&gt;0,4-Data!C830,"")</f>
        <v/>
      </c>
      <c r="D830" s="21" t="str">
        <f>IF(Data!D830&gt;0,4-Data!D830,"")</f>
        <v/>
      </c>
      <c r="E830" s="21" t="str">
        <f>IF(Data!E830&gt;0,4-Data!E830,"")</f>
        <v/>
      </c>
      <c r="F830" s="21" t="str">
        <f>IF(Data!F830&gt;0,Data!F830-4,"")</f>
        <v/>
      </c>
      <c r="G830" s="21" t="str">
        <f>IF(Data!G830&gt;0,Data!G830-4,"")</f>
        <v/>
      </c>
      <c r="H830" s="21" t="str">
        <f>IF(Data!H830&gt;0,Data!H830-4,"")</f>
        <v/>
      </c>
      <c r="I830" s="21" t="str">
        <f>IF(Data!I830&gt;0,4-Data!I830,"")</f>
        <v/>
      </c>
      <c r="J830" s="21" t="str">
        <f>IF(Data!J830&gt;0,4-Data!J830,"")</f>
        <v/>
      </c>
      <c r="K830" s="21" t="str">
        <f>IF(Data!K830&gt;0,Data!K830-4,"")</f>
        <v/>
      </c>
      <c r="L830" s="21" t="str">
        <f>IF(Data!L830&gt;0,4-Data!L830,"")</f>
        <v/>
      </c>
      <c r="M830" s="21" t="str">
        <f>IF(Data!M830&gt;0,Data!M830-4,"")</f>
        <v/>
      </c>
      <c r="N830" s="21" t="str">
        <f>IF(Data!N830&gt;0,Data!N830-4,"")</f>
        <v/>
      </c>
      <c r="O830" s="21" t="str">
        <f>IF(Data!O830&gt;0,Data!O830-4,"")</f>
        <v/>
      </c>
      <c r="P830" s="21" t="str">
        <f>IF(Data!P830&gt;0,Data!P830-4,"")</f>
        <v/>
      </c>
      <c r="Q830" s="21" t="str">
        <f>IF(Data!Q830&gt;0,4-Data!Q830,"")</f>
        <v/>
      </c>
      <c r="R830" s="21" t="str">
        <f>IF(Data!R830&gt;0,4-Data!R830,"")</f>
        <v/>
      </c>
      <c r="S830" s="21" t="str">
        <f>IF(Data!S830&gt;0,4-Data!S830,"")</f>
        <v/>
      </c>
      <c r="T830" s="21" t="str">
        <f>IF(Data!T830&gt;0,Data!T830-4,"")</f>
        <v/>
      </c>
      <c r="U830" s="21" t="str">
        <f>IF(Data!U830&gt;0,4-Data!U830,"")</f>
        <v/>
      </c>
      <c r="V830" s="21" t="str">
        <f>IF(Data!V830&gt;0,Data!V830-4,"")</f>
        <v/>
      </c>
      <c r="W830" s="21" t="str">
        <f>IF(Data!W830&gt;0,4-Data!W830,"")</f>
        <v/>
      </c>
      <c r="X830" s="21" t="str">
        <f>IF(Data!X830&gt;0,4-Data!X830,"")</f>
        <v/>
      </c>
      <c r="Y830" s="21" t="str">
        <f>IF(Data!Y830&gt;0,4-Data!Y830,"")</f>
        <v/>
      </c>
      <c r="Z830" s="21" t="str">
        <f>IF(Data!Z830&gt;0,Data!Z830-4,"")</f>
        <v/>
      </c>
      <c r="AC830" s="39" t="str">
        <f t="shared" si="1"/>
        <v/>
      </c>
      <c r="AD830" s="39" t="str">
        <f t="shared" si="2"/>
        <v/>
      </c>
      <c r="AE830" s="39" t="str">
        <f t="shared" si="3"/>
        <v/>
      </c>
      <c r="AF830" s="39" t="str">
        <f t="shared" si="4"/>
        <v/>
      </c>
      <c r="AG830" s="39" t="str">
        <f t="shared" si="5"/>
        <v/>
      </c>
      <c r="AH830" s="39" t="str">
        <f t="shared" si="6"/>
        <v/>
      </c>
    </row>
    <row r="831" ht="14.25" customHeight="1">
      <c r="A831" s="21" t="str">
        <f>IF(Data!A831&gt;0,Data!A831-4,"")</f>
        <v/>
      </c>
      <c r="B831" s="21" t="str">
        <f>IF(Data!B831&gt;0,Data!B831-4,"")</f>
        <v/>
      </c>
      <c r="C831" s="21" t="str">
        <f>IF(Data!C831&gt;0,4-Data!C831,"")</f>
        <v/>
      </c>
      <c r="D831" s="21" t="str">
        <f>IF(Data!D831&gt;0,4-Data!D831,"")</f>
        <v/>
      </c>
      <c r="E831" s="21" t="str">
        <f>IF(Data!E831&gt;0,4-Data!E831,"")</f>
        <v/>
      </c>
      <c r="F831" s="21" t="str">
        <f>IF(Data!F831&gt;0,Data!F831-4,"")</f>
        <v/>
      </c>
      <c r="G831" s="21" t="str">
        <f>IF(Data!G831&gt;0,Data!G831-4,"")</f>
        <v/>
      </c>
      <c r="H831" s="21" t="str">
        <f>IF(Data!H831&gt;0,Data!H831-4,"")</f>
        <v/>
      </c>
      <c r="I831" s="21" t="str">
        <f>IF(Data!I831&gt;0,4-Data!I831,"")</f>
        <v/>
      </c>
      <c r="J831" s="21" t="str">
        <f>IF(Data!J831&gt;0,4-Data!J831,"")</f>
        <v/>
      </c>
      <c r="K831" s="21" t="str">
        <f>IF(Data!K831&gt;0,Data!K831-4,"")</f>
        <v/>
      </c>
      <c r="L831" s="21" t="str">
        <f>IF(Data!L831&gt;0,4-Data!L831,"")</f>
        <v/>
      </c>
      <c r="M831" s="21" t="str">
        <f>IF(Data!M831&gt;0,Data!M831-4,"")</f>
        <v/>
      </c>
      <c r="N831" s="21" t="str">
        <f>IF(Data!N831&gt;0,Data!N831-4,"")</f>
        <v/>
      </c>
      <c r="O831" s="21" t="str">
        <f>IF(Data!O831&gt;0,Data!O831-4,"")</f>
        <v/>
      </c>
      <c r="P831" s="21" t="str">
        <f>IF(Data!P831&gt;0,Data!P831-4,"")</f>
        <v/>
      </c>
      <c r="Q831" s="21" t="str">
        <f>IF(Data!Q831&gt;0,4-Data!Q831,"")</f>
        <v/>
      </c>
      <c r="R831" s="21" t="str">
        <f>IF(Data!R831&gt;0,4-Data!R831,"")</f>
        <v/>
      </c>
      <c r="S831" s="21" t="str">
        <f>IF(Data!S831&gt;0,4-Data!S831,"")</f>
        <v/>
      </c>
      <c r="T831" s="21" t="str">
        <f>IF(Data!T831&gt;0,Data!T831-4,"")</f>
        <v/>
      </c>
      <c r="U831" s="21" t="str">
        <f>IF(Data!U831&gt;0,4-Data!U831,"")</f>
        <v/>
      </c>
      <c r="V831" s="21" t="str">
        <f>IF(Data!V831&gt;0,Data!V831-4,"")</f>
        <v/>
      </c>
      <c r="W831" s="21" t="str">
        <f>IF(Data!W831&gt;0,4-Data!W831,"")</f>
        <v/>
      </c>
      <c r="X831" s="21" t="str">
        <f>IF(Data!X831&gt;0,4-Data!X831,"")</f>
        <v/>
      </c>
      <c r="Y831" s="21" t="str">
        <f>IF(Data!Y831&gt;0,4-Data!Y831,"")</f>
        <v/>
      </c>
      <c r="Z831" s="21" t="str">
        <f>IF(Data!Z831&gt;0,Data!Z831-4,"")</f>
        <v/>
      </c>
      <c r="AC831" s="39" t="str">
        <f t="shared" si="1"/>
        <v/>
      </c>
      <c r="AD831" s="39" t="str">
        <f t="shared" si="2"/>
        <v/>
      </c>
      <c r="AE831" s="39" t="str">
        <f t="shared" si="3"/>
        <v/>
      </c>
      <c r="AF831" s="39" t="str">
        <f t="shared" si="4"/>
        <v/>
      </c>
      <c r="AG831" s="39" t="str">
        <f t="shared" si="5"/>
        <v/>
      </c>
      <c r="AH831" s="39" t="str">
        <f t="shared" si="6"/>
        <v/>
      </c>
    </row>
    <row r="832" ht="14.25" customHeight="1">
      <c r="A832" s="21" t="str">
        <f>IF(Data!A832&gt;0,Data!A832-4,"")</f>
        <v/>
      </c>
      <c r="B832" s="21" t="str">
        <f>IF(Data!B832&gt;0,Data!B832-4,"")</f>
        <v/>
      </c>
      <c r="C832" s="21" t="str">
        <f>IF(Data!C832&gt;0,4-Data!C832,"")</f>
        <v/>
      </c>
      <c r="D832" s="21" t="str">
        <f>IF(Data!D832&gt;0,4-Data!D832,"")</f>
        <v/>
      </c>
      <c r="E832" s="21" t="str">
        <f>IF(Data!E832&gt;0,4-Data!E832,"")</f>
        <v/>
      </c>
      <c r="F832" s="21" t="str">
        <f>IF(Data!F832&gt;0,Data!F832-4,"")</f>
        <v/>
      </c>
      <c r="G832" s="21" t="str">
        <f>IF(Data!G832&gt;0,Data!G832-4,"")</f>
        <v/>
      </c>
      <c r="H832" s="21" t="str">
        <f>IF(Data!H832&gt;0,Data!H832-4,"")</f>
        <v/>
      </c>
      <c r="I832" s="21" t="str">
        <f>IF(Data!I832&gt;0,4-Data!I832,"")</f>
        <v/>
      </c>
      <c r="J832" s="21" t="str">
        <f>IF(Data!J832&gt;0,4-Data!J832,"")</f>
        <v/>
      </c>
      <c r="K832" s="21" t="str">
        <f>IF(Data!K832&gt;0,Data!K832-4,"")</f>
        <v/>
      </c>
      <c r="L832" s="21" t="str">
        <f>IF(Data!L832&gt;0,4-Data!L832,"")</f>
        <v/>
      </c>
      <c r="M832" s="21" t="str">
        <f>IF(Data!M832&gt;0,Data!M832-4,"")</f>
        <v/>
      </c>
      <c r="N832" s="21" t="str">
        <f>IF(Data!N832&gt;0,Data!N832-4,"")</f>
        <v/>
      </c>
      <c r="O832" s="21" t="str">
        <f>IF(Data!O832&gt;0,Data!O832-4,"")</f>
        <v/>
      </c>
      <c r="P832" s="21" t="str">
        <f>IF(Data!P832&gt;0,Data!P832-4,"")</f>
        <v/>
      </c>
      <c r="Q832" s="21" t="str">
        <f>IF(Data!Q832&gt;0,4-Data!Q832,"")</f>
        <v/>
      </c>
      <c r="R832" s="21" t="str">
        <f>IF(Data!R832&gt;0,4-Data!R832,"")</f>
        <v/>
      </c>
      <c r="S832" s="21" t="str">
        <f>IF(Data!S832&gt;0,4-Data!S832,"")</f>
        <v/>
      </c>
      <c r="T832" s="21" t="str">
        <f>IF(Data!T832&gt;0,Data!T832-4,"")</f>
        <v/>
      </c>
      <c r="U832" s="21" t="str">
        <f>IF(Data!U832&gt;0,4-Data!U832,"")</f>
        <v/>
      </c>
      <c r="V832" s="21" t="str">
        <f>IF(Data!V832&gt;0,Data!V832-4,"")</f>
        <v/>
      </c>
      <c r="W832" s="21" t="str">
        <f>IF(Data!W832&gt;0,4-Data!W832,"")</f>
        <v/>
      </c>
      <c r="X832" s="21" t="str">
        <f>IF(Data!X832&gt;0,4-Data!X832,"")</f>
        <v/>
      </c>
      <c r="Y832" s="21" t="str">
        <f>IF(Data!Y832&gt;0,4-Data!Y832,"")</f>
        <v/>
      </c>
      <c r="Z832" s="21" t="str">
        <f>IF(Data!Z832&gt;0,Data!Z832-4,"")</f>
        <v/>
      </c>
      <c r="AC832" s="39" t="str">
        <f t="shared" si="1"/>
        <v/>
      </c>
      <c r="AD832" s="39" t="str">
        <f t="shared" si="2"/>
        <v/>
      </c>
      <c r="AE832" s="39" t="str">
        <f t="shared" si="3"/>
        <v/>
      </c>
      <c r="AF832" s="39" t="str">
        <f t="shared" si="4"/>
        <v/>
      </c>
      <c r="AG832" s="39" t="str">
        <f t="shared" si="5"/>
        <v/>
      </c>
      <c r="AH832" s="39" t="str">
        <f t="shared" si="6"/>
        <v/>
      </c>
    </row>
    <row r="833" ht="14.25" customHeight="1">
      <c r="A833" s="21" t="str">
        <f>IF(Data!A833&gt;0,Data!A833-4,"")</f>
        <v/>
      </c>
      <c r="B833" s="21" t="str">
        <f>IF(Data!B833&gt;0,Data!B833-4,"")</f>
        <v/>
      </c>
      <c r="C833" s="21" t="str">
        <f>IF(Data!C833&gt;0,4-Data!C833,"")</f>
        <v/>
      </c>
      <c r="D833" s="21" t="str">
        <f>IF(Data!D833&gt;0,4-Data!D833,"")</f>
        <v/>
      </c>
      <c r="E833" s="21" t="str">
        <f>IF(Data!E833&gt;0,4-Data!E833,"")</f>
        <v/>
      </c>
      <c r="F833" s="21" t="str">
        <f>IF(Data!F833&gt;0,Data!F833-4,"")</f>
        <v/>
      </c>
      <c r="G833" s="21" t="str">
        <f>IF(Data!G833&gt;0,Data!G833-4,"")</f>
        <v/>
      </c>
      <c r="H833" s="21" t="str">
        <f>IF(Data!H833&gt;0,Data!H833-4,"")</f>
        <v/>
      </c>
      <c r="I833" s="21" t="str">
        <f>IF(Data!I833&gt;0,4-Data!I833,"")</f>
        <v/>
      </c>
      <c r="J833" s="21" t="str">
        <f>IF(Data!J833&gt;0,4-Data!J833,"")</f>
        <v/>
      </c>
      <c r="K833" s="21" t="str">
        <f>IF(Data!K833&gt;0,Data!K833-4,"")</f>
        <v/>
      </c>
      <c r="L833" s="21" t="str">
        <f>IF(Data!L833&gt;0,4-Data!L833,"")</f>
        <v/>
      </c>
      <c r="M833" s="21" t="str">
        <f>IF(Data!M833&gt;0,Data!M833-4,"")</f>
        <v/>
      </c>
      <c r="N833" s="21" t="str">
        <f>IF(Data!N833&gt;0,Data!N833-4,"")</f>
        <v/>
      </c>
      <c r="O833" s="21" t="str">
        <f>IF(Data!O833&gt;0,Data!O833-4,"")</f>
        <v/>
      </c>
      <c r="P833" s="21" t="str">
        <f>IF(Data!P833&gt;0,Data!P833-4,"")</f>
        <v/>
      </c>
      <c r="Q833" s="21" t="str">
        <f>IF(Data!Q833&gt;0,4-Data!Q833,"")</f>
        <v/>
      </c>
      <c r="R833" s="21" t="str">
        <f>IF(Data!R833&gt;0,4-Data!R833,"")</f>
        <v/>
      </c>
      <c r="S833" s="21" t="str">
        <f>IF(Data!S833&gt;0,4-Data!S833,"")</f>
        <v/>
      </c>
      <c r="T833" s="21" t="str">
        <f>IF(Data!T833&gt;0,Data!T833-4,"")</f>
        <v/>
      </c>
      <c r="U833" s="21" t="str">
        <f>IF(Data!U833&gt;0,4-Data!U833,"")</f>
        <v/>
      </c>
      <c r="V833" s="21" t="str">
        <f>IF(Data!V833&gt;0,Data!V833-4,"")</f>
        <v/>
      </c>
      <c r="W833" s="21" t="str">
        <f>IF(Data!W833&gt;0,4-Data!W833,"")</f>
        <v/>
      </c>
      <c r="X833" s="21" t="str">
        <f>IF(Data!X833&gt;0,4-Data!X833,"")</f>
        <v/>
      </c>
      <c r="Y833" s="21" t="str">
        <f>IF(Data!Y833&gt;0,4-Data!Y833,"")</f>
        <v/>
      </c>
      <c r="Z833" s="21" t="str">
        <f>IF(Data!Z833&gt;0,Data!Z833-4,"")</f>
        <v/>
      </c>
      <c r="AC833" s="39" t="str">
        <f t="shared" si="1"/>
        <v/>
      </c>
      <c r="AD833" s="39" t="str">
        <f t="shared" si="2"/>
        <v/>
      </c>
      <c r="AE833" s="39" t="str">
        <f t="shared" si="3"/>
        <v/>
      </c>
      <c r="AF833" s="39" t="str">
        <f t="shared" si="4"/>
        <v/>
      </c>
      <c r="AG833" s="39" t="str">
        <f t="shared" si="5"/>
        <v/>
      </c>
      <c r="AH833" s="39" t="str">
        <f t="shared" si="6"/>
        <v/>
      </c>
    </row>
    <row r="834" ht="14.25" customHeight="1">
      <c r="A834" s="21" t="str">
        <f>IF(Data!A834&gt;0,Data!A834-4,"")</f>
        <v/>
      </c>
      <c r="B834" s="21" t="str">
        <f>IF(Data!B834&gt;0,Data!B834-4,"")</f>
        <v/>
      </c>
      <c r="C834" s="21" t="str">
        <f>IF(Data!C834&gt;0,4-Data!C834,"")</f>
        <v/>
      </c>
      <c r="D834" s="21" t="str">
        <f>IF(Data!D834&gt;0,4-Data!D834,"")</f>
        <v/>
      </c>
      <c r="E834" s="21" t="str">
        <f>IF(Data!E834&gt;0,4-Data!E834,"")</f>
        <v/>
      </c>
      <c r="F834" s="21" t="str">
        <f>IF(Data!F834&gt;0,Data!F834-4,"")</f>
        <v/>
      </c>
      <c r="G834" s="21" t="str">
        <f>IF(Data!G834&gt;0,Data!G834-4,"")</f>
        <v/>
      </c>
      <c r="H834" s="21" t="str">
        <f>IF(Data!H834&gt;0,Data!H834-4,"")</f>
        <v/>
      </c>
      <c r="I834" s="21" t="str">
        <f>IF(Data!I834&gt;0,4-Data!I834,"")</f>
        <v/>
      </c>
      <c r="J834" s="21" t="str">
        <f>IF(Data!J834&gt;0,4-Data!J834,"")</f>
        <v/>
      </c>
      <c r="K834" s="21" t="str">
        <f>IF(Data!K834&gt;0,Data!K834-4,"")</f>
        <v/>
      </c>
      <c r="L834" s="21" t="str">
        <f>IF(Data!L834&gt;0,4-Data!L834,"")</f>
        <v/>
      </c>
      <c r="M834" s="21" t="str">
        <f>IF(Data!M834&gt;0,Data!M834-4,"")</f>
        <v/>
      </c>
      <c r="N834" s="21" t="str">
        <f>IF(Data!N834&gt;0,Data!N834-4,"")</f>
        <v/>
      </c>
      <c r="O834" s="21" t="str">
        <f>IF(Data!O834&gt;0,Data!O834-4,"")</f>
        <v/>
      </c>
      <c r="P834" s="21" t="str">
        <f>IF(Data!P834&gt;0,Data!P834-4,"")</f>
        <v/>
      </c>
      <c r="Q834" s="21" t="str">
        <f>IF(Data!Q834&gt;0,4-Data!Q834,"")</f>
        <v/>
      </c>
      <c r="R834" s="21" t="str">
        <f>IF(Data!R834&gt;0,4-Data!R834,"")</f>
        <v/>
      </c>
      <c r="S834" s="21" t="str">
        <f>IF(Data!S834&gt;0,4-Data!S834,"")</f>
        <v/>
      </c>
      <c r="T834" s="21" t="str">
        <f>IF(Data!T834&gt;0,Data!T834-4,"")</f>
        <v/>
      </c>
      <c r="U834" s="21" t="str">
        <f>IF(Data!U834&gt;0,4-Data!U834,"")</f>
        <v/>
      </c>
      <c r="V834" s="21" t="str">
        <f>IF(Data!V834&gt;0,Data!V834-4,"")</f>
        <v/>
      </c>
      <c r="W834" s="21" t="str">
        <f>IF(Data!W834&gt;0,4-Data!W834,"")</f>
        <v/>
      </c>
      <c r="X834" s="21" t="str">
        <f>IF(Data!X834&gt;0,4-Data!X834,"")</f>
        <v/>
      </c>
      <c r="Y834" s="21" t="str">
        <f>IF(Data!Y834&gt;0,4-Data!Y834,"")</f>
        <v/>
      </c>
      <c r="Z834" s="21" t="str">
        <f>IF(Data!Z834&gt;0,Data!Z834-4,"")</f>
        <v/>
      </c>
      <c r="AC834" s="39" t="str">
        <f t="shared" si="1"/>
        <v/>
      </c>
      <c r="AD834" s="39" t="str">
        <f t="shared" si="2"/>
        <v/>
      </c>
      <c r="AE834" s="39" t="str">
        <f t="shared" si="3"/>
        <v/>
      </c>
      <c r="AF834" s="39" t="str">
        <f t="shared" si="4"/>
        <v/>
      </c>
      <c r="AG834" s="39" t="str">
        <f t="shared" si="5"/>
        <v/>
      </c>
      <c r="AH834" s="39" t="str">
        <f t="shared" si="6"/>
        <v/>
      </c>
    </row>
    <row r="835" ht="14.25" customHeight="1">
      <c r="A835" s="21" t="str">
        <f>IF(Data!A835&gt;0,Data!A835-4,"")</f>
        <v/>
      </c>
      <c r="B835" s="21" t="str">
        <f>IF(Data!B835&gt;0,Data!B835-4,"")</f>
        <v/>
      </c>
      <c r="C835" s="21" t="str">
        <f>IF(Data!C835&gt;0,4-Data!C835,"")</f>
        <v/>
      </c>
      <c r="D835" s="21" t="str">
        <f>IF(Data!D835&gt;0,4-Data!D835,"")</f>
        <v/>
      </c>
      <c r="E835" s="21" t="str">
        <f>IF(Data!E835&gt;0,4-Data!E835,"")</f>
        <v/>
      </c>
      <c r="F835" s="21" t="str">
        <f>IF(Data!F835&gt;0,Data!F835-4,"")</f>
        <v/>
      </c>
      <c r="G835" s="21" t="str">
        <f>IF(Data!G835&gt;0,Data!G835-4,"")</f>
        <v/>
      </c>
      <c r="H835" s="21" t="str">
        <f>IF(Data!H835&gt;0,Data!H835-4,"")</f>
        <v/>
      </c>
      <c r="I835" s="21" t="str">
        <f>IF(Data!I835&gt;0,4-Data!I835,"")</f>
        <v/>
      </c>
      <c r="J835" s="21" t="str">
        <f>IF(Data!J835&gt;0,4-Data!J835,"")</f>
        <v/>
      </c>
      <c r="K835" s="21" t="str">
        <f>IF(Data!K835&gt;0,Data!K835-4,"")</f>
        <v/>
      </c>
      <c r="L835" s="21" t="str">
        <f>IF(Data!L835&gt;0,4-Data!L835,"")</f>
        <v/>
      </c>
      <c r="M835" s="21" t="str">
        <f>IF(Data!M835&gt;0,Data!M835-4,"")</f>
        <v/>
      </c>
      <c r="N835" s="21" t="str">
        <f>IF(Data!N835&gt;0,Data!N835-4,"")</f>
        <v/>
      </c>
      <c r="O835" s="21" t="str">
        <f>IF(Data!O835&gt;0,Data!O835-4,"")</f>
        <v/>
      </c>
      <c r="P835" s="21" t="str">
        <f>IF(Data!P835&gt;0,Data!P835-4,"")</f>
        <v/>
      </c>
      <c r="Q835" s="21" t="str">
        <f>IF(Data!Q835&gt;0,4-Data!Q835,"")</f>
        <v/>
      </c>
      <c r="R835" s="21" t="str">
        <f>IF(Data!R835&gt;0,4-Data!R835,"")</f>
        <v/>
      </c>
      <c r="S835" s="21" t="str">
        <f>IF(Data!S835&gt;0,4-Data!S835,"")</f>
        <v/>
      </c>
      <c r="T835" s="21" t="str">
        <f>IF(Data!T835&gt;0,Data!T835-4,"")</f>
        <v/>
      </c>
      <c r="U835" s="21" t="str">
        <f>IF(Data!U835&gt;0,4-Data!U835,"")</f>
        <v/>
      </c>
      <c r="V835" s="21" t="str">
        <f>IF(Data!V835&gt;0,Data!V835-4,"")</f>
        <v/>
      </c>
      <c r="W835" s="21" t="str">
        <f>IF(Data!W835&gt;0,4-Data!W835,"")</f>
        <v/>
      </c>
      <c r="X835" s="21" t="str">
        <f>IF(Data!X835&gt;0,4-Data!X835,"")</f>
        <v/>
      </c>
      <c r="Y835" s="21" t="str">
        <f>IF(Data!Y835&gt;0,4-Data!Y835,"")</f>
        <v/>
      </c>
      <c r="Z835" s="21" t="str">
        <f>IF(Data!Z835&gt;0,Data!Z835-4,"")</f>
        <v/>
      </c>
      <c r="AC835" s="39" t="str">
        <f t="shared" si="1"/>
        <v/>
      </c>
      <c r="AD835" s="39" t="str">
        <f t="shared" si="2"/>
        <v/>
      </c>
      <c r="AE835" s="39" t="str">
        <f t="shared" si="3"/>
        <v/>
      </c>
      <c r="AF835" s="39" t="str">
        <f t="shared" si="4"/>
        <v/>
      </c>
      <c r="AG835" s="39" t="str">
        <f t="shared" si="5"/>
        <v/>
      </c>
      <c r="AH835" s="39" t="str">
        <f t="shared" si="6"/>
        <v/>
      </c>
    </row>
    <row r="836" ht="14.25" customHeight="1">
      <c r="A836" s="21" t="str">
        <f>IF(Data!A836&gt;0,Data!A836-4,"")</f>
        <v/>
      </c>
      <c r="B836" s="21" t="str">
        <f>IF(Data!B836&gt;0,Data!B836-4,"")</f>
        <v/>
      </c>
      <c r="C836" s="21" t="str">
        <f>IF(Data!C836&gt;0,4-Data!C836,"")</f>
        <v/>
      </c>
      <c r="D836" s="21" t="str">
        <f>IF(Data!D836&gt;0,4-Data!D836,"")</f>
        <v/>
      </c>
      <c r="E836" s="21" t="str">
        <f>IF(Data!E836&gt;0,4-Data!E836,"")</f>
        <v/>
      </c>
      <c r="F836" s="21" t="str">
        <f>IF(Data!F836&gt;0,Data!F836-4,"")</f>
        <v/>
      </c>
      <c r="G836" s="21" t="str">
        <f>IF(Data!G836&gt;0,Data!G836-4,"")</f>
        <v/>
      </c>
      <c r="H836" s="21" t="str">
        <f>IF(Data!H836&gt;0,Data!H836-4,"")</f>
        <v/>
      </c>
      <c r="I836" s="21" t="str">
        <f>IF(Data!I836&gt;0,4-Data!I836,"")</f>
        <v/>
      </c>
      <c r="J836" s="21" t="str">
        <f>IF(Data!J836&gt;0,4-Data!J836,"")</f>
        <v/>
      </c>
      <c r="K836" s="21" t="str">
        <f>IF(Data!K836&gt;0,Data!K836-4,"")</f>
        <v/>
      </c>
      <c r="L836" s="21" t="str">
        <f>IF(Data!L836&gt;0,4-Data!L836,"")</f>
        <v/>
      </c>
      <c r="M836" s="21" t="str">
        <f>IF(Data!M836&gt;0,Data!M836-4,"")</f>
        <v/>
      </c>
      <c r="N836" s="21" t="str">
        <f>IF(Data!N836&gt;0,Data!N836-4,"")</f>
        <v/>
      </c>
      <c r="O836" s="21" t="str">
        <f>IF(Data!O836&gt;0,Data!O836-4,"")</f>
        <v/>
      </c>
      <c r="P836" s="21" t="str">
        <f>IF(Data!P836&gt;0,Data!P836-4,"")</f>
        <v/>
      </c>
      <c r="Q836" s="21" t="str">
        <f>IF(Data!Q836&gt;0,4-Data!Q836,"")</f>
        <v/>
      </c>
      <c r="R836" s="21" t="str">
        <f>IF(Data!R836&gt;0,4-Data!R836,"")</f>
        <v/>
      </c>
      <c r="S836" s="21" t="str">
        <f>IF(Data!S836&gt;0,4-Data!S836,"")</f>
        <v/>
      </c>
      <c r="T836" s="21" t="str">
        <f>IF(Data!T836&gt;0,Data!T836-4,"")</f>
        <v/>
      </c>
      <c r="U836" s="21" t="str">
        <f>IF(Data!U836&gt;0,4-Data!U836,"")</f>
        <v/>
      </c>
      <c r="V836" s="21" t="str">
        <f>IF(Data!V836&gt;0,Data!V836-4,"")</f>
        <v/>
      </c>
      <c r="W836" s="21" t="str">
        <f>IF(Data!W836&gt;0,4-Data!W836,"")</f>
        <v/>
      </c>
      <c r="X836" s="21" t="str">
        <f>IF(Data!X836&gt;0,4-Data!X836,"")</f>
        <v/>
      </c>
      <c r="Y836" s="21" t="str">
        <f>IF(Data!Y836&gt;0,4-Data!Y836,"")</f>
        <v/>
      </c>
      <c r="Z836" s="21" t="str">
        <f>IF(Data!Z836&gt;0,Data!Z836-4,"")</f>
        <v/>
      </c>
      <c r="AC836" s="39" t="str">
        <f t="shared" si="1"/>
        <v/>
      </c>
      <c r="AD836" s="39" t="str">
        <f t="shared" si="2"/>
        <v/>
      </c>
      <c r="AE836" s="39" t="str">
        <f t="shared" si="3"/>
        <v/>
      </c>
      <c r="AF836" s="39" t="str">
        <f t="shared" si="4"/>
        <v/>
      </c>
      <c r="AG836" s="39" t="str">
        <f t="shared" si="5"/>
        <v/>
      </c>
      <c r="AH836" s="39" t="str">
        <f t="shared" si="6"/>
        <v/>
      </c>
    </row>
    <row r="837" ht="14.25" customHeight="1">
      <c r="A837" s="21" t="str">
        <f>IF(Data!A837&gt;0,Data!A837-4,"")</f>
        <v/>
      </c>
      <c r="B837" s="21" t="str">
        <f>IF(Data!B837&gt;0,Data!B837-4,"")</f>
        <v/>
      </c>
      <c r="C837" s="21" t="str">
        <f>IF(Data!C837&gt;0,4-Data!C837,"")</f>
        <v/>
      </c>
      <c r="D837" s="21" t="str">
        <f>IF(Data!D837&gt;0,4-Data!D837,"")</f>
        <v/>
      </c>
      <c r="E837" s="21" t="str">
        <f>IF(Data!E837&gt;0,4-Data!E837,"")</f>
        <v/>
      </c>
      <c r="F837" s="21" t="str">
        <f>IF(Data!F837&gt;0,Data!F837-4,"")</f>
        <v/>
      </c>
      <c r="G837" s="21" t="str">
        <f>IF(Data!G837&gt;0,Data!G837-4,"")</f>
        <v/>
      </c>
      <c r="H837" s="21" t="str">
        <f>IF(Data!H837&gt;0,Data!H837-4,"")</f>
        <v/>
      </c>
      <c r="I837" s="21" t="str">
        <f>IF(Data!I837&gt;0,4-Data!I837,"")</f>
        <v/>
      </c>
      <c r="J837" s="21" t="str">
        <f>IF(Data!J837&gt;0,4-Data!J837,"")</f>
        <v/>
      </c>
      <c r="K837" s="21" t="str">
        <f>IF(Data!K837&gt;0,Data!K837-4,"")</f>
        <v/>
      </c>
      <c r="L837" s="21" t="str">
        <f>IF(Data!L837&gt;0,4-Data!L837,"")</f>
        <v/>
      </c>
      <c r="M837" s="21" t="str">
        <f>IF(Data!M837&gt;0,Data!M837-4,"")</f>
        <v/>
      </c>
      <c r="N837" s="21" t="str">
        <f>IF(Data!N837&gt;0,Data!N837-4,"")</f>
        <v/>
      </c>
      <c r="O837" s="21" t="str">
        <f>IF(Data!O837&gt;0,Data!O837-4,"")</f>
        <v/>
      </c>
      <c r="P837" s="21" t="str">
        <f>IF(Data!P837&gt;0,Data!P837-4,"")</f>
        <v/>
      </c>
      <c r="Q837" s="21" t="str">
        <f>IF(Data!Q837&gt;0,4-Data!Q837,"")</f>
        <v/>
      </c>
      <c r="R837" s="21" t="str">
        <f>IF(Data!R837&gt;0,4-Data!R837,"")</f>
        <v/>
      </c>
      <c r="S837" s="21" t="str">
        <f>IF(Data!S837&gt;0,4-Data!S837,"")</f>
        <v/>
      </c>
      <c r="T837" s="21" t="str">
        <f>IF(Data!T837&gt;0,Data!T837-4,"")</f>
        <v/>
      </c>
      <c r="U837" s="21" t="str">
        <f>IF(Data!U837&gt;0,4-Data!U837,"")</f>
        <v/>
      </c>
      <c r="V837" s="21" t="str">
        <f>IF(Data!V837&gt;0,Data!V837-4,"")</f>
        <v/>
      </c>
      <c r="W837" s="21" t="str">
        <f>IF(Data!W837&gt;0,4-Data!W837,"")</f>
        <v/>
      </c>
      <c r="X837" s="21" t="str">
        <f>IF(Data!X837&gt;0,4-Data!X837,"")</f>
        <v/>
      </c>
      <c r="Y837" s="21" t="str">
        <f>IF(Data!Y837&gt;0,4-Data!Y837,"")</f>
        <v/>
      </c>
      <c r="Z837" s="21" t="str">
        <f>IF(Data!Z837&gt;0,Data!Z837-4,"")</f>
        <v/>
      </c>
      <c r="AC837" s="39" t="str">
        <f t="shared" si="1"/>
        <v/>
      </c>
      <c r="AD837" s="39" t="str">
        <f t="shared" si="2"/>
        <v/>
      </c>
      <c r="AE837" s="39" t="str">
        <f t="shared" si="3"/>
        <v/>
      </c>
      <c r="AF837" s="39" t="str">
        <f t="shared" si="4"/>
        <v/>
      </c>
      <c r="AG837" s="39" t="str">
        <f t="shared" si="5"/>
        <v/>
      </c>
      <c r="AH837" s="39" t="str">
        <f t="shared" si="6"/>
        <v/>
      </c>
    </row>
    <row r="838" ht="14.25" customHeight="1">
      <c r="A838" s="21" t="str">
        <f>IF(Data!A838&gt;0,Data!A838-4,"")</f>
        <v/>
      </c>
      <c r="B838" s="21" t="str">
        <f>IF(Data!B838&gt;0,Data!B838-4,"")</f>
        <v/>
      </c>
      <c r="C838" s="21" t="str">
        <f>IF(Data!C838&gt;0,4-Data!C838,"")</f>
        <v/>
      </c>
      <c r="D838" s="21" t="str">
        <f>IF(Data!D838&gt;0,4-Data!D838,"")</f>
        <v/>
      </c>
      <c r="E838" s="21" t="str">
        <f>IF(Data!E838&gt;0,4-Data!E838,"")</f>
        <v/>
      </c>
      <c r="F838" s="21" t="str">
        <f>IF(Data!F838&gt;0,Data!F838-4,"")</f>
        <v/>
      </c>
      <c r="G838" s="21" t="str">
        <f>IF(Data!G838&gt;0,Data!G838-4,"")</f>
        <v/>
      </c>
      <c r="H838" s="21" t="str">
        <f>IF(Data!H838&gt;0,Data!H838-4,"")</f>
        <v/>
      </c>
      <c r="I838" s="21" t="str">
        <f>IF(Data!I838&gt;0,4-Data!I838,"")</f>
        <v/>
      </c>
      <c r="J838" s="21" t="str">
        <f>IF(Data!J838&gt;0,4-Data!J838,"")</f>
        <v/>
      </c>
      <c r="K838" s="21" t="str">
        <f>IF(Data!K838&gt;0,Data!K838-4,"")</f>
        <v/>
      </c>
      <c r="L838" s="21" t="str">
        <f>IF(Data!L838&gt;0,4-Data!L838,"")</f>
        <v/>
      </c>
      <c r="M838" s="21" t="str">
        <f>IF(Data!M838&gt;0,Data!M838-4,"")</f>
        <v/>
      </c>
      <c r="N838" s="21" t="str">
        <f>IF(Data!N838&gt;0,Data!N838-4,"")</f>
        <v/>
      </c>
      <c r="O838" s="21" t="str">
        <f>IF(Data!O838&gt;0,Data!O838-4,"")</f>
        <v/>
      </c>
      <c r="P838" s="21" t="str">
        <f>IF(Data!P838&gt;0,Data!P838-4,"")</f>
        <v/>
      </c>
      <c r="Q838" s="21" t="str">
        <f>IF(Data!Q838&gt;0,4-Data!Q838,"")</f>
        <v/>
      </c>
      <c r="R838" s="21" t="str">
        <f>IF(Data!R838&gt;0,4-Data!R838,"")</f>
        <v/>
      </c>
      <c r="S838" s="21" t="str">
        <f>IF(Data!S838&gt;0,4-Data!S838,"")</f>
        <v/>
      </c>
      <c r="T838" s="21" t="str">
        <f>IF(Data!T838&gt;0,Data!T838-4,"")</f>
        <v/>
      </c>
      <c r="U838" s="21" t="str">
        <f>IF(Data!U838&gt;0,4-Data!U838,"")</f>
        <v/>
      </c>
      <c r="V838" s="21" t="str">
        <f>IF(Data!V838&gt;0,Data!V838-4,"")</f>
        <v/>
      </c>
      <c r="W838" s="21" t="str">
        <f>IF(Data!W838&gt;0,4-Data!W838,"")</f>
        <v/>
      </c>
      <c r="X838" s="21" t="str">
        <f>IF(Data!X838&gt;0,4-Data!X838,"")</f>
        <v/>
      </c>
      <c r="Y838" s="21" t="str">
        <f>IF(Data!Y838&gt;0,4-Data!Y838,"")</f>
        <v/>
      </c>
      <c r="Z838" s="21" t="str">
        <f>IF(Data!Z838&gt;0,Data!Z838-4,"")</f>
        <v/>
      </c>
      <c r="AC838" s="39" t="str">
        <f t="shared" si="1"/>
        <v/>
      </c>
      <c r="AD838" s="39" t="str">
        <f t="shared" si="2"/>
        <v/>
      </c>
      <c r="AE838" s="39" t="str">
        <f t="shared" si="3"/>
        <v/>
      </c>
      <c r="AF838" s="39" t="str">
        <f t="shared" si="4"/>
        <v/>
      </c>
      <c r="AG838" s="39" t="str">
        <f t="shared" si="5"/>
        <v/>
      </c>
      <c r="AH838" s="39" t="str">
        <f t="shared" si="6"/>
        <v/>
      </c>
    </row>
    <row r="839" ht="14.25" customHeight="1">
      <c r="A839" s="21" t="str">
        <f>IF(Data!A839&gt;0,Data!A839-4,"")</f>
        <v/>
      </c>
      <c r="B839" s="21" t="str">
        <f>IF(Data!B839&gt;0,Data!B839-4,"")</f>
        <v/>
      </c>
      <c r="C839" s="21" t="str">
        <f>IF(Data!C839&gt;0,4-Data!C839,"")</f>
        <v/>
      </c>
      <c r="D839" s="21" t="str">
        <f>IF(Data!D839&gt;0,4-Data!D839,"")</f>
        <v/>
      </c>
      <c r="E839" s="21" t="str">
        <f>IF(Data!E839&gt;0,4-Data!E839,"")</f>
        <v/>
      </c>
      <c r="F839" s="21" t="str">
        <f>IF(Data!F839&gt;0,Data!F839-4,"")</f>
        <v/>
      </c>
      <c r="G839" s="21" t="str">
        <f>IF(Data!G839&gt;0,Data!G839-4,"")</f>
        <v/>
      </c>
      <c r="H839" s="21" t="str">
        <f>IF(Data!H839&gt;0,Data!H839-4,"")</f>
        <v/>
      </c>
      <c r="I839" s="21" t="str">
        <f>IF(Data!I839&gt;0,4-Data!I839,"")</f>
        <v/>
      </c>
      <c r="J839" s="21" t="str">
        <f>IF(Data!J839&gt;0,4-Data!J839,"")</f>
        <v/>
      </c>
      <c r="K839" s="21" t="str">
        <f>IF(Data!K839&gt;0,Data!K839-4,"")</f>
        <v/>
      </c>
      <c r="L839" s="21" t="str">
        <f>IF(Data!L839&gt;0,4-Data!L839,"")</f>
        <v/>
      </c>
      <c r="M839" s="21" t="str">
        <f>IF(Data!M839&gt;0,Data!M839-4,"")</f>
        <v/>
      </c>
      <c r="N839" s="21" t="str">
        <f>IF(Data!N839&gt;0,Data!N839-4,"")</f>
        <v/>
      </c>
      <c r="O839" s="21" t="str">
        <f>IF(Data!O839&gt;0,Data!O839-4,"")</f>
        <v/>
      </c>
      <c r="P839" s="21" t="str">
        <f>IF(Data!P839&gt;0,Data!P839-4,"")</f>
        <v/>
      </c>
      <c r="Q839" s="21" t="str">
        <f>IF(Data!Q839&gt;0,4-Data!Q839,"")</f>
        <v/>
      </c>
      <c r="R839" s="21" t="str">
        <f>IF(Data!R839&gt;0,4-Data!R839,"")</f>
        <v/>
      </c>
      <c r="S839" s="21" t="str">
        <f>IF(Data!S839&gt;0,4-Data!S839,"")</f>
        <v/>
      </c>
      <c r="T839" s="21" t="str">
        <f>IF(Data!T839&gt;0,Data!T839-4,"")</f>
        <v/>
      </c>
      <c r="U839" s="21" t="str">
        <f>IF(Data!U839&gt;0,4-Data!U839,"")</f>
        <v/>
      </c>
      <c r="V839" s="21" t="str">
        <f>IF(Data!V839&gt;0,Data!V839-4,"")</f>
        <v/>
      </c>
      <c r="W839" s="21" t="str">
        <f>IF(Data!W839&gt;0,4-Data!W839,"")</f>
        <v/>
      </c>
      <c r="X839" s="21" t="str">
        <f>IF(Data!X839&gt;0,4-Data!X839,"")</f>
        <v/>
      </c>
      <c r="Y839" s="21" t="str">
        <f>IF(Data!Y839&gt;0,4-Data!Y839,"")</f>
        <v/>
      </c>
      <c r="Z839" s="21" t="str">
        <f>IF(Data!Z839&gt;0,Data!Z839-4,"")</f>
        <v/>
      </c>
      <c r="AC839" s="39" t="str">
        <f t="shared" si="1"/>
        <v/>
      </c>
      <c r="AD839" s="39" t="str">
        <f t="shared" si="2"/>
        <v/>
      </c>
      <c r="AE839" s="39" t="str">
        <f t="shared" si="3"/>
        <v/>
      </c>
      <c r="AF839" s="39" t="str">
        <f t="shared" si="4"/>
        <v/>
      </c>
      <c r="AG839" s="39" t="str">
        <f t="shared" si="5"/>
        <v/>
      </c>
      <c r="AH839" s="39" t="str">
        <f t="shared" si="6"/>
        <v/>
      </c>
    </row>
    <row r="840" ht="14.25" customHeight="1">
      <c r="A840" s="21" t="str">
        <f>IF(Data!A840&gt;0,Data!A840-4,"")</f>
        <v/>
      </c>
      <c r="B840" s="21" t="str">
        <f>IF(Data!B840&gt;0,Data!B840-4,"")</f>
        <v/>
      </c>
      <c r="C840" s="21" t="str">
        <f>IF(Data!C840&gt;0,4-Data!C840,"")</f>
        <v/>
      </c>
      <c r="D840" s="21" t="str">
        <f>IF(Data!D840&gt;0,4-Data!D840,"")</f>
        <v/>
      </c>
      <c r="E840" s="21" t="str">
        <f>IF(Data!E840&gt;0,4-Data!E840,"")</f>
        <v/>
      </c>
      <c r="F840" s="21" t="str">
        <f>IF(Data!F840&gt;0,Data!F840-4,"")</f>
        <v/>
      </c>
      <c r="G840" s="21" t="str">
        <f>IF(Data!G840&gt;0,Data!G840-4,"")</f>
        <v/>
      </c>
      <c r="H840" s="21" t="str">
        <f>IF(Data!H840&gt;0,Data!H840-4,"")</f>
        <v/>
      </c>
      <c r="I840" s="21" t="str">
        <f>IF(Data!I840&gt;0,4-Data!I840,"")</f>
        <v/>
      </c>
      <c r="J840" s="21" t="str">
        <f>IF(Data!J840&gt;0,4-Data!J840,"")</f>
        <v/>
      </c>
      <c r="K840" s="21" t="str">
        <f>IF(Data!K840&gt;0,Data!K840-4,"")</f>
        <v/>
      </c>
      <c r="L840" s="21" t="str">
        <f>IF(Data!L840&gt;0,4-Data!L840,"")</f>
        <v/>
      </c>
      <c r="M840" s="21" t="str">
        <f>IF(Data!M840&gt;0,Data!M840-4,"")</f>
        <v/>
      </c>
      <c r="N840" s="21" t="str">
        <f>IF(Data!N840&gt;0,Data!N840-4,"")</f>
        <v/>
      </c>
      <c r="O840" s="21" t="str">
        <f>IF(Data!O840&gt;0,Data!O840-4,"")</f>
        <v/>
      </c>
      <c r="P840" s="21" t="str">
        <f>IF(Data!P840&gt;0,Data!P840-4,"")</f>
        <v/>
      </c>
      <c r="Q840" s="21" t="str">
        <f>IF(Data!Q840&gt;0,4-Data!Q840,"")</f>
        <v/>
      </c>
      <c r="R840" s="21" t="str">
        <f>IF(Data!R840&gt;0,4-Data!R840,"")</f>
        <v/>
      </c>
      <c r="S840" s="21" t="str">
        <f>IF(Data!S840&gt;0,4-Data!S840,"")</f>
        <v/>
      </c>
      <c r="T840" s="21" t="str">
        <f>IF(Data!T840&gt;0,Data!T840-4,"")</f>
        <v/>
      </c>
      <c r="U840" s="21" t="str">
        <f>IF(Data!U840&gt;0,4-Data!U840,"")</f>
        <v/>
      </c>
      <c r="V840" s="21" t="str">
        <f>IF(Data!V840&gt;0,Data!V840-4,"")</f>
        <v/>
      </c>
      <c r="W840" s="21" t="str">
        <f>IF(Data!W840&gt;0,4-Data!W840,"")</f>
        <v/>
      </c>
      <c r="X840" s="21" t="str">
        <f>IF(Data!X840&gt;0,4-Data!X840,"")</f>
        <v/>
      </c>
      <c r="Y840" s="21" t="str">
        <f>IF(Data!Y840&gt;0,4-Data!Y840,"")</f>
        <v/>
      </c>
      <c r="Z840" s="21" t="str">
        <f>IF(Data!Z840&gt;0,Data!Z840-4,"")</f>
        <v/>
      </c>
      <c r="AC840" s="39" t="str">
        <f t="shared" si="1"/>
        <v/>
      </c>
      <c r="AD840" s="39" t="str">
        <f t="shared" si="2"/>
        <v/>
      </c>
      <c r="AE840" s="39" t="str">
        <f t="shared" si="3"/>
        <v/>
      </c>
      <c r="AF840" s="39" t="str">
        <f t="shared" si="4"/>
        <v/>
      </c>
      <c r="AG840" s="39" t="str">
        <f t="shared" si="5"/>
        <v/>
      </c>
      <c r="AH840" s="39" t="str">
        <f t="shared" si="6"/>
        <v/>
      </c>
    </row>
    <row r="841" ht="14.25" customHeight="1">
      <c r="A841" s="21" t="str">
        <f>IF(Data!A841&gt;0,Data!A841-4,"")</f>
        <v/>
      </c>
      <c r="B841" s="21" t="str">
        <f>IF(Data!B841&gt;0,Data!B841-4,"")</f>
        <v/>
      </c>
      <c r="C841" s="21" t="str">
        <f>IF(Data!C841&gt;0,4-Data!C841,"")</f>
        <v/>
      </c>
      <c r="D841" s="21" t="str">
        <f>IF(Data!D841&gt;0,4-Data!D841,"")</f>
        <v/>
      </c>
      <c r="E841" s="21" t="str">
        <f>IF(Data!E841&gt;0,4-Data!E841,"")</f>
        <v/>
      </c>
      <c r="F841" s="21" t="str">
        <f>IF(Data!F841&gt;0,Data!F841-4,"")</f>
        <v/>
      </c>
      <c r="G841" s="21" t="str">
        <f>IF(Data!G841&gt;0,Data!G841-4,"")</f>
        <v/>
      </c>
      <c r="H841" s="21" t="str">
        <f>IF(Data!H841&gt;0,Data!H841-4,"")</f>
        <v/>
      </c>
      <c r="I841" s="21" t="str">
        <f>IF(Data!I841&gt;0,4-Data!I841,"")</f>
        <v/>
      </c>
      <c r="J841" s="21" t="str">
        <f>IF(Data!J841&gt;0,4-Data!J841,"")</f>
        <v/>
      </c>
      <c r="K841" s="21" t="str">
        <f>IF(Data!K841&gt;0,Data!K841-4,"")</f>
        <v/>
      </c>
      <c r="L841" s="21" t="str">
        <f>IF(Data!L841&gt;0,4-Data!L841,"")</f>
        <v/>
      </c>
      <c r="M841" s="21" t="str">
        <f>IF(Data!M841&gt;0,Data!M841-4,"")</f>
        <v/>
      </c>
      <c r="N841" s="21" t="str">
        <f>IF(Data!N841&gt;0,Data!N841-4,"")</f>
        <v/>
      </c>
      <c r="O841" s="21" t="str">
        <f>IF(Data!O841&gt;0,Data!O841-4,"")</f>
        <v/>
      </c>
      <c r="P841" s="21" t="str">
        <f>IF(Data!P841&gt;0,Data!P841-4,"")</f>
        <v/>
      </c>
      <c r="Q841" s="21" t="str">
        <f>IF(Data!Q841&gt;0,4-Data!Q841,"")</f>
        <v/>
      </c>
      <c r="R841" s="21" t="str">
        <f>IF(Data!R841&gt;0,4-Data!R841,"")</f>
        <v/>
      </c>
      <c r="S841" s="21" t="str">
        <f>IF(Data!S841&gt;0,4-Data!S841,"")</f>
        <v/>
      </c>
      <c r="T841" s="21" t="str">
        <f>IF(Data!T841&gt;0,Data!T841-4,"")</f>
        <v/>
      </c>
      <c r="U841" s="21" t="str">
        <f>IF(Data!U841&gt;0,4-Data!U841,"")</f>
        <v/>
      </c>
      <c r="V841" s="21" t="str">
        <f>IF(Data!V841&gt;0,Data!V841-4,"")</f>
        <v/>
      </c>
      <c r="W841" s="21" t="str">
        <f>IF(Data!W841&gt;0,4-Data!W841,"")</f>
        <v/>
      </c>
      <c r="X841" s="21" t="str">
        <f>IF(Data!X841&gt;0,4-Data!X841,"")</f>
        <v/>
      </c>
      <c r="Y841" s="21" t="str">
        <f>IF(Data!Y841&gt;0,4-Data!Y841,"")</f>
        <v/>
      </c>
      <c r="Z841" s="21" t="str">
        <f>IF(Data!Z841&gt;0,Data!Z841-4,"")</f>
        <v/>
      </c>
      <c r="AC841" s="39" t="str">
        <f t="shared" si="1"/>
        <v/>
      </c>
      <c r="AD841" s="39" t="str">
        <f t="shared" si="2"/>
        <v/>
      </c>
      <c r="AE841" s="39" t="str">
        <f t="shared" si="3"/>
        <v/>
      </c>
      <c r="AF841" s="39" t="str">
        <f t="shared" si="4"/>
        <v/>
      </c>
      <c r="AG841" s="39" t="str">
        <f t="shared" si="5"/>
        <v/>
      </c>
      <c r="AH841" s="39" t="str">
        <f t="shared" si="6"/>
        <v/>
      </c>
    </row>
    <row r="842" ht="14.25" customHeight="1">
      <c r="A842" s="21" t="str">
        <f>IF(Data!A842&gt;0,Data!A842-4,"")</f>
        <v/>
      </c>
      <c r="B842" s="21" t="str">
        <f>IF(Data!B842&gt;0,Data!B842-4,"")</f>
        <v/>
      </c>
      <c r="C842" s="21" t="str">
        <f>IF(Data!C842&gt;0,4-Data!C842,"")</f>
        <v/>
      </c>
      <c r="D842" s="21" t="str">
        <f>IF(Data!D842&gt;0,4-Data!D842,"")</f>
        <v/>
      </c>
      <c r="E842" s="21" t="str">
        <f>IF(Data!E842&gt;0,4-Data!E842,"")</f>
        <v/>
      </c>
      <c r="F842" s="21" t="str">
        <f>IF(Data!F842&gt;0,Data!F842-4,"")</f>
        <v/>
      </c>
      <c r="G842" s="21" t="str">
        <f>IF(Data!G842&gt;0,Data!G842-4,"")</f>
        <v/>
      </c>
      <c r="H842" s="21" t="str">
        <f>IF(Data!H842&gt;0,Data!H842-4,"")</f>
        <v/>
      </c>
      <c r="I842" s="21" t="str">
        <f>IF(Data!I842&gt;0,4-Data!I842,"")</f>
        <v/>
      </c>
      <c r="J842" s="21" t="str">
        <f>IF(Data!J842&gt;0,4-Data!J842,"")</f>
        <v/>
      </c>
      <c r="K842" s="21" t="str">
        <f>IF(Data!K842&gt;0,Data!K842-4,"")</f>
        <v/>
      </c>
      <c r="L842" s="21" t="str">
        <f>IF(Data!L842&gt;0,4-Data!L842,"")</f>
        <v/>
      </c>
      <c r="M842" s="21" t="str">
        <f>IF(Data!M842&gt;0,Data!M842-4,"")</f>
        <v/>
      </c>
      <c r="N842" s="21" t="str">
        <f>IF(Data!N842&gt;0,Data!N842-4,"")</f>
        <v/>
      </c>
      <c r="O842" s="21" t="str">
        <f>IF(Data!O842&gt;0,Data!O842-4,"")</f>
        <v/>
      </c>
      <c r="P842" s="21" t="str">
        <f>IF(Data!P842&gt;0,Data!P842-4,"")</f>
        <v/>
      </c>
      <c r="Q842" s="21" t="str">
        <f>IF(Data!Q842&gt;0,4-Data!Q842,"")</f>
        <v/>
      </c>
      <c r="R842" s="21" t="str">
        <f>IF(Data!R842&gt;0,4-Data!R842,"")</f>
        <v/>
      </c>
      <c r="S842" s="21" t="str">
        <f>IF(Data!S842&gt;0,4-Data!S842,"")</f>
        <v/>
      </c>
      <c r="T842" s="21" t="str">
        <f>IF(Data!T842&gt;0,Data!T842-4,"")</f>
        <v/>
      </c>
      <c r="U842" s="21" t="str">
        <f>IF(Data!U842&gt;0,4-Data!U842,"")</f>
        <v/>
      </c>
      <c r="V842" s="21" t="str">
        <f>IF(Data!V842&gt;0,Data!V842-4,"")</f>
        <v/>
      </c>
      <c r="W842" s="21" t="str">
        <f>IF(Data!W842&gt;0,4-Data!W842,"")</f>
        <v/>
      </c>
      <c r="X842" s="21" t="str">
        <f>IF(Data!X842&gt;0,4-Data!X842,"")</f>
        <v/>
      </c>
      <c r="Y842" s="21" t="str">
        <f>IF(Data!Y842&gt;0,4-Data!Y842,"")</f>
        <v/>
      </c>
      <c r="Z842" s="21" t="str">
        <f>IF(Data!Z842&gt;0,Data!Z842-4,"")</f>
        <v/>
      </c>
      <c r="AC842" s="39" t="str">
        <f t="shared" si="1"/>
        <v/>
      </c>
      <c r="AD842" s="39" t="str">
        <f t="shared" si="2"/>
        <v/>
      </c>
      <c r="AE842" s="39" t="str">
        <f t="shared" si="3"/>
        <v/>
      </c>
      <c r="AF842" s="39" t="str">
        <f t="shared" si="4"/>
        <v/>
      </c>
      <c r="AG842" s="39" t="str">
        <f t="shared" si="5"/>
        <v/>
      </c>
      <c r="AH842" s="39" t="str">
        <f t="shared" si="6"/>
        <v/>
      </c>
    </row>
    <row r="843" ht="14.25" customHeight="1">
      <c r="A843" s="21" t="str">
        <f>IF(Data!A843&gt;0,Data!A843-4,"")</f>
        <v/>
      </c>
      <c r="B843" s="21" t="str">
        <f>IF(Data!B843&gt;0,Data!B843-4,"")</f>
        <v/>
      </c>
      <c r="C843" s="21" t="str">
        <f>IF(Data!C843&gt;0,4-Data!C843,"")</f>
        <v/>
      </c>
      <c r="D843" s="21" t="str">
        <f>IF(Data!D843&gt;0,4-Data!D843,"")</f>
        <v/>
      </c>
      <c r="E843" s="21" t="str">
        <f>IF(Data!E843&gt;0,4-Data!E843,"")</f>
        <v/>
      </c>
      <c r="F843" s="21" t="str">
        <f>IF(Data!F843&gt;0,Data!F843-4,"")</f>
        <v/>
      </c>
      <c r="G843" s="21" t="str">
        <f>IF(Data!G843&gt;0,Data!G843-4,"")</f>
        <v/>
      </c>
      <c r="H843" s="21" t="str">
        <f>IF(Data!H843&gt;0,Data!H843-4,"")</f>
        <v/>
      </c>
      <c r="I843" s="21" t="str">
        <f>IF(Data!I843&gt;0,4-Data!I843,"")</f>
        <v/>
      </c>
      <c r="J843" s="21" t="str">
        <f>IF(Data!J843&gt;0,4-Data!J843,"")</f>
        <v/>
      </c>
      <c r="K843" s="21" t="str">
        <f>IF(Data!K843&gt;0,Data!K843-4,"")</f>
        <v/>
      </c>
      <c r="L843" s="21" t="str">
        <f>IF(Data!L843&gt;0,4-Data!L843,"")</f>
        <v/>
      </c>
      <c r="M843" s="21" t="str">
        <f>IF(Data!M843&gt;0,Data!M843-4,"")</f>
        <v/>
      </c>
      <c r="N843" s="21" t="str">
        <f>IF(Data!N843&gt;0,Data!N843-4,"")</f>
        <v/>
      </c>
      <c r="O843" s="21" t="str">
        <f>IF(Data!O843&gt;0,Data!O843-4,"")</f>
        <v/>
      </c>
      <c r="P843" s="21" t="str">
        <f>IF(Data!P843&gt;0,Data!P843-4,"")</f>
        <v/>
      </c>
      <c r="Q843" s="21" t="str">
        <f>IF(Data!Q843&gt;0,4-Data!Q843,"")</f>
        <v/>
      </c>
      <c r="R843" s="21" t="str">
        <f>IF(Data!R843&gt;0,4-Data!R843,"")</f>
        <v/>
      </c>
      <c r="S843" s="21" t="str">
        <f>IF(Data!S843&gt;0,4-Data!S843,"")</f>
        <v/>
      </c>
      <c r="T843" s="21" t="str">
        <f>IF(Data!T843&gt;0,Data!T843-4,"")</f>
        <v/>
      </c>
      <c r="U843" s="21" t="str">
        <f>IF(Data!U843&gt;0,4-Data!U843,"")</f>
        <v/>
      </c>
      <c r="V843" s="21" t="str">
        <f>IF(Data!V843&gt;0,Data!V843-4,"")</f>
        <v/>
      </c>
      <c r="W843" s="21" t="str">
        <f>IF(Data!W843&gt;0,4-Data!W843,"")</f>
        <v/>
      </c>
      <c r="X843" s="21" t="str">
        <f>IF(Data!X843&gt;0,4-Data!X843,"")</f>
        <v/>
      </c>
      <c r="Y843" s="21" t="str">
        <f>IF(Data!Y843&gt;0,4-Data!Y843,"")</f>
        <v/>
      </c>
      <c r="Z843" s="21" t="str">
        <f>IF(Data!Z843&gt;0,Data!Z843-4,"")</f>
        <v/>
      </c>
      <c r="AC843" s="39" t="str">
        <f t="shared" si="1"/>
        <v/>
      </c>
      <c r="AD843" s="39" t="str">
        <f t="shared" si="2"/>
        <v/>
      </c>
      <c r="AE843" s="39" t="str">
        <f t="shared" si="3"/>
        <v/>
      </c>
      <c r="AF843" s="39" t="str">
        <f t="shared" si="4"/>
        <v/>
      </c>
      <c r="AG843" s="39" t="str">
        <f t="shared" si="5"/>
        <v/>
      </c>
      <c r="AH843" s="39" t="str">
        <f t="shared" si="6"/>
        <v/>
      </c>
    </row>
    <row r="844" ht="14.25" customHeight="1">
      <c r="A844" s="21" t="str">
        <f>IF(Data!A844&gt;0,Data!A844-4,"")</f>
        <v/>
      </c>
      <c r="B844" s="21" t="str">
        <f>IF(Data!B844&gt;0,Data!B844-4,"")</f>
        <v/>
      </c>
      <c r="C844" s="21" t="str">
        <f>IF(Data!C844&gt;0,4-Data!C844,"")</f>
        <v/>
      </c>
      <c r="D844" s="21" t="str">
        <f>IF(Data!D844&gt;0,4-Data!D844,"")</f>
        <v/>
      </c>
      <c r="E844" s="21" t="str">
        <f>IF(Data!E844&gt;0,4-Data!E844,"")</f>
        <v/>
      </c>
      <c r="F844" s="21" t="str">
        <f>IF(Data!F844&gt;0,Data!F844-4,"")</f>
        <v/>
      </c>
      <c r="G844" s="21" t="str">
        <f>IF(Data!G844&gt;0,Data!G844-4,"")</f>
        <v/>
      </c>
      <c r="H844" s="21" t="str">
        <f>IF(Data!H844&gt;0,Data!H844-4,"")</f>
        <v/>
      </c>
      <c r="I844" s="21" t="str">
        <f>IF(Data!I844&gt;0,4-Data!I844,"")</f>
        <v/>
      </c>
      <c r="J844" s="21" t="str">
        <f>IF(Data!J844&gt;0,4-Data!J844,"")</f>
        <v/>
      </c>
      <c r="K844" s="21" t="str">
        <f>IF(Data!K844&gt;0,Data!K844-4,"")</f>
        <v/>
      </c>
      <c r="L844" s="21" t="str">
        <f>IF(Data!L844&gt;0,4-Data!L844,"")</f>
        <v/>
      </c>
      <c r="M844" s="21" t="str">
        <f>IF(Data!M844&gt;0,Data!M844-4,"")</f>
        <v/>
      </c>
      <c r="N844" s="21" t="str">
        <f>IF(Data!N844&gt;0,Data!N844-4,"")</f>
        <v/>
      </c>
      <c r="O844" s="21" t="str">
        <f>IF(Data!O844&gt;0,Data!O844-4,"")</f>
        <v/>
      </c>
      <c r="P844" s="21" t="str">
        <f>IF(Data!P844&gt;0,Data!P844-4,"")</f>
        <v/>
      </c>
      <c r="Q844" s="21" t="str">
        <f>IF(Data!Q844&gt;0,4-Data!Q844,"")</f>
        <v/>
      </c>
      <c r="R844" s="21" t="str">
        <f>IF(Data!R844&gt;0,4-Data!R844,"")</f>
        <v/>
      </c>
      <c r="S844" s="21" t="str">
        <f>IF(Data!S844&gt;0,4-Data!S844,"")</f>
        <v/>
      </c>
      <c r="T844" s="21" t="str">
        <f>IF(Data!T844&gt;0,Data!T844-4,"")</f>
        <v/>
      </c>
      <c r="U844" s="21" t="str">
        <f>IF(Data!U844&gt;0,4-Data!U844,"")</f>
        <v/>
      </c>
      <c r="V844" s="21" t="str">
        <f>IF(Data!V844&gt;0,Data!V844-4,"")</f>
        <v/>
      </c>
      <c r="W844" s="21" t="str">
        <f>IF(Data!W844&gt;0,4-Data!W844,"")</f>
        <v/>
      </c>
      <c r="X844" s="21" t="str">
        <f>IF(Data!X844&gt;0,4-Data!X844,"")</f>
        <v/>
      </c>
      <c r="Y844" s="21" t="str">
        <f>IF(Data!Y844&gt;0,4-Data!Y844,"")</f>
        <v/>
      </c>
      <c r="Z844" s="21" t="str">
        <f>IF(Data!Z844&gt;0,Data!Z844-4,"")</f>
        <v/>
      </c>
      <c r="AC844" s="39" t="str">
        <f t="shared" si="1"/>
        <v/>
      </c>
      <c r="AD844" s="39" t="str">
        <f t="shared" si="2"/>
        <v/>
      </c>
      <c r="AE844" s="39" t="str">
        <f t="shared" si="3"/>
        <v/>
      </c>
      <c r="AF844" s="39" t="str">
        <f t="shared" si="4"/>
        <v/>
      </c>
      <c r="AG844" s="39" t="str">
        <f t="shared" si="5"/>
        <v/>
      </c>
      <c r="AH844" s="39" t="str">
        <f t="shared" si="6"/>
        <v/>
      </c>
    </row>
    <row r="845" ht="14.25" customHeight="1">
      <c r="A845" s="21" t="str">
        <f>IF(Data!A845&gt;0,Data!A845-4,"")</f>
        <v/>
      </c>
      <c r="B845" s="21" t="str">
        <f>IF(Data!B845&gt;0,Data!B845-4,"")</f>
        <v/>
      </c>
      <c r="C845" s="21" t="str">
        <f>IF(Data!C845&gt;0,4-Data!C845,"")</f>
        <v/>
      </c>
      <c r="D845" s="21" t="str">
        <f>IF(Data!D845&gt;0,4-Data!D845,"")</f>
        <v/>
      </c>
      <c r="E845" s="21" t="str">
        <f>IF(Data!E845&gt;0,4-Data!E845,"")</f>
        <v/>
      </c>
      <c r="F845" s="21" t="str">
        <f>IF(Data!F845&gt;0,Data!F845-4,"")</f>
        <v/>
      </c>
      <c r="G845" s="21" t="str">
        <f>IF(Data!G845&gt;0,Data!G845-4,"")</f>
        <v/>
      </c>
      <c r="H845" s="21" t="str">
        <f>IF(Data!H845&gt;0,Data!H845-4,"")</f>
        <v/>
      </c>
      <c r="I845" s="21" t="str">
        <f>IF(Data!I845&gt;0,4-Data!I845,"")</f>
        <v/>
      </c>
      <c r="J845" s="21" t="str">
        <f>IF(Data!J845&gt;0,4-Data!J845,"")</f>
        <v/>
      </c>
      <c r="K845" s="21" t="str">
        <f>IF(Data!K845&gt;0,Data!K845-4,"")</f>
        <v/>
      </c>
      <c r="L845" s="21" t="str">
        <f>IF(Data!L845&gt;0,4-Data!L845,"")</f>
        <v/>
      </c>
      <c r="M845" s="21" t="str">
        <f>IF(Data!M845&gt;0,Data!M845-4,"")</f>
        <v/>
      </c>
      <c r="N845" s="21" t="str">
        <f>IF(Data!N845&gt;0,Data!N845-4,"")</f>
        <v/>
      </c>
      <c r="O845" s="21" t="str">
        <f>IF(Data!O845&gt;0,Data!O845-4,"")</f>
        <v/>
      </c>
      <c r="P845" s="21" t="str">
        <f>IF(Data!P845&gt;0,Data!P845-4,"")</f>
        <v/>
      </c>
      <c r="Q845" s="21" t="str">
        <f>IF(Data!Q845&gt;0,4-Data!Q845,"")</f>
        <v/>
      </c>
      <c r="R845" s="21" t="str">
        <f>IF(Data!R845&gt;0,4-Data!R845,"")</f>
        <v/>
      </c>
      <c r="S845" s="21" t="str">
        <f>IF(Data!S845&gt;0,4-Data!S845,"")</f>
        <v/>
      </c>
      <c r="T845" s="21" t="str">
        <f>IF(Data!T845&gt;0,Data!T845-4,"")</f>
        <v/>
      </c>
      <c r="U845" s="21" t="str">
        <f>IF(Data!U845&gt;0,4-Data!U845,"")</f>
        <v/>
      </c>
      <c r="V845" s="21" t="str">
        <f>IF(Data!V845&gt;0,Data!V845-4,"")</f>
        <v/>
      </c>
      <c r="W845" s="21" t="str">
        <f>IF(Data!W845&gt;0,4-Data!W845,"")</f>
        <v/>
      </c>
      <c r="X845" s="21" t="str">
        <f>IF(Data!X845&gt;0,4-Data!X845,"")</f>
        <v/>
      </c>
      <c r="Y845" s="21" t="str">
        <f>IF(Data!Y845&gt;0,4-Data!Y845,"")</f>
        <v/>
      </c>
      <c r="Z845" s="21" t="str">
        <f>IF(Data!Z845&gt;0,Data!Z845-4,"")</f>
        <v/>
      </c>
      <c r="AC845" s="39" t="str">
        <f t="shared" si="1"/>
        <v/>
      </c>
      <c r="AD845" s="39" t="str">
        <f t="shared" si="2"/>
        <v/>
      </c>
      <c r="AE845" s="39" t="str">
        <f t="shared" si="3"/>
        <v/>
      </c>
      <c r="AF845" s="39" t="str">
        <f t="shared" si="4"/>
        <v/>
      </c>
      <c r="AG845" s="39" t="str">
        <f t="shared" si="5"/>
        <v/>
      </c>
      <c r="AH845" s="39" t="str">
        <f t="shared" si="6"/>
        <v/>
      </c>
    </row>
    <row r="846" ht="14.25" customHeight="1">
      <c r="A846" s="21" t="str">
        <f>IF(Data!A846&gt;0,Data!A846-4,"")</f>
        <v/>
      </c>
      <c r="B846" s="21" t="str">
        <f>IF(Data!B846&gt;0,Data!B846-4,"")</f>
        <v/>
      </c>
      <c r="C846" s="21" t="str">
        <f>IF(Data!C846&gt;0,4-Data!C846,"")</f>
        <v/>
      </c>
      <c r="D846" s="21" t="str">
        <f>IF(Data!D846&gt;0,4-Data!D846,"")</f>
        <v/>
      </c>
      <c r="E846" s="21" t="str">
        <f>IF(Data!E846&gt;0,4-Data!E846,"")</f>
        <v/>
      </c>
      <c r="F846" s="21" t="str">
        <f>IF(Data!F846&gt;0,Data!F846-4,"")</f>
        <v/>
      </c>
      <c r="G846" s="21" t="str">
        <f>IF(Data!G846&gt;0,Data!G846-4,"")</f>
        <v/>
      </c>
      <c r="H846" s="21" t="str">
        <f>IF(Data!H846&gt;0,Data!H846-4,"")</f>
        <v/>
      </c>
      <c r="I846" s="21" t="str">
        <f>IF(Data!I846&gt;0,4-Data!I846,"")</f>
        <v/>
      </c>
      <c r="J846" s="21" t="str">
        <f>IF(Data!J846&gt;0,4-Data!J846,"")</f>
        <v/>
      </c>
      <c r="K846" s="21" t="str">
        <f>IF(Data!K846&gt;0,Data!K846-4,"")</f>
        <v/>
      </c>
      <c r="L846" s="21" t="str">
        <f>IF(Data!L846&gt;0,4-Data!L846,"")</f>
        <v/>
      </c>
      <c r="M846" s="21" t="str">
        <f>IF(Data!M846&gt;0,Data!M846-4,"")</f>
        <v/>
      </c>
      <c r="N846" s="21" t="str">
        <f>IF(Data!N846&gt;0,Data!N846-4,"")</f>
        <v/>
      </c>
      <c r="O846" s="21" t="str">
        <f>IF(Data!O846&gt;0,Data!O846-4,"")</f>
        <v/>
      </c>
      <c r="P846" s="21" t="str">
        <f>IF(Data!P846&gt;0,Data!P846-4,"")</f>
        <v/>
      </c>
      <c r="Q846" s="21" t="str">
        <f>IF(Data!Q846&gt;0,4-Data!Q846,"")</f>
        <v/>
      </c>
      <c r="R846" s="21" t="str">
        <f>IF(Data!R846&gt;0,4-Data!R846,"")</f>
        <v/>
      </c>
      <c r="S846" s="21" t="str">
        <f>IF(Data!S846&gt;0,4-Data!S846,"")</f>
        <v/>
      </c>
      <c r="T846" s="21" t="str">
        <f>IF(Data!T846&gt;0,Data!T846-4,"")</f>
        <v/>
      </c>
      <c r="U846" s="21" t="str">
        <f>IF(Data!U846&gt;0,4-Data!U846,"")</f>
        <v/>
      </c>
      <c r="V846" s="21" t="str">
        <f>IF(Data!V846&gt;0,Data!V846-4,"")</f>
        <v/>
      </c>
      <c r="W846" s="21" t="str">
        <f>IF(Data!W846&gt;0,4-Data!W846,"")</f>
        <v/>
      </c>
      <c r="X846" s="21" t="str">
        <f>IF(Data!X846&gt;0,4-Data!X846,"")</f>
        <v/>
      </c>
      <c r="Y846" s="21" t="str">
        <f>IF(Data!Y846&gt;0,4-Data!Y846,"")</f>
        <v/>
      </c>
      <c r="Z846" s="21" t="str">
        <f>IF(Data!Z846&gt;0,Data!Z846-4,"")</f>
        <v/>
      </c>
      <c r="AC846" s="39" t="str">
        <f t="shared" si="1"/>
        <v/>
      </c>
      <c r="AD846" s="39" t="str">
        <f t="shared" si="2"/>
        <v/>
      </c>
      <c r="AE846" s="39" t="str">
        <f t="shared" si="3"/>
        <v/>
      </c>
      <c r="AF846" s="39" t="str">
        <f t="shared" si="4"/>
        <v/>
      </c>
      <c r="AG846" s="39" t="str">
        <f t="shared" si="5"/>
        <v/>
      </c>
      <c r="AH846" s="39" t="str">
        <f t="shared" si="6"/>
        <v/>
      </c>
    </row>
    <row r="847" ht="14.25" customHeight="1">
      <c r="A847" s="21" t="str">
        <f>IF(Data!A847&gt;0,Data!A847-4,"")</f>
        <v/>
      </c>
      <c r="B847" s="21" t="str">
        <f>IF(Data!B847&gt;0,Data!B847-4,"")</f>
        <v/>
      </c>
      <c r="C847" s="21" t="str">
        <f>IF(Data!C847&gt;0,4-Data!C847,"")</f>
        <v/>
      </c>
      <c r="D847" s="21" t="str">
        <f>IF(Data!D847&gt;0,4-Data!D847,"")</f>
        <v/>
      </c>
      <c r="E847" s="21" t="str">
        <f>IF(Data!E847&gt;0,4-Data!E847,"")</f>
        <v/>
      </c>
      <c r="F847" s="21" t="str">
        <f>IF(Data!F847&gt;0,Data!F847-4,"")</f>
        <v/>
      </c>
      <c r="G847" s="21" t="str">
        <f>IF(Data!G847&gt;0,Data!G847-4,"")</f>
        <v/>
      </c>
      <c r="H847" s="21" t="str">
        <f>IF(Data!H847&gt;0,Data!H847-4,"")</f>
        <v/>
      </c>
      <c r="I847" s="21" t="str">
        <f>IF(Data!I847&gt;0,4-Data!I847,"")</f>
        <v/>
      </c>
      <c r="J847" s="21" t="str">
        <f>IF(Data!J847&gt;0,4-Data!J847,"")</f>
        <v/>
      </c>
      <c r="K847" s="21" t="str">
        <f>IF(Data!K847&gt;0,Data!K847-4,"")</f>
        <v/>
      </c>
      <c r="L847" s="21" t="str">
        <f>IF(Data!L847&gt;0,4-Data!L847,"")</f>
        <v/>
      </c>
      <c r="M847" s="21" t="str">
        <f>IF(Data!M847&gt;0,Data!M847-4,"")</f>
        <v/>
      </c>
      <c r="N847" s="21" t="str">
        <f>IF(Data!N847&gt;0,Data!N847-4,"")</f>
        <v/>
      </c>
      <c r="O847" s="21" t="str">
        <f>IF(Data!O847&gt;0,Data!O847-4,"")</f>
        <v/>
      </c>
      <c r="P847" s="21" t="str">
        <f>IF(Data!P847&gt;0,Data!P847-4,"")</f>
        <v/>
      </c>
      <c r="Q847" s="21" t="str">
        <f>IF(Data!Q847&gt;0,4-Data!Q847,"")</f>
        <v/>
      </c>
      <c r="R847" s="21" t="str">
        <f>IF(Data!R847&gt;0,4-Data!R847,"")</f>
        <v/>
      </c>
      <c r="S847" s="21" t="str">
        <f>IF(Data!S847&gt;0,4-Data!S847,"")</f>
        <v/>
      </c>
      <c r="T847" s="21" t="str">
        <f>IF(Data!T847&gt;0,Data!T847-4,"")</f>
        <v/>
      </c>
      <c r="U847" s="21" t="str">
        <f>IF(Data!U847&gt;0,4-Data!U847,"")</f>
        <v/>
      </c>
      <c r="V847" s="21" t="str">
        <f>IF(Data!V847&gt;0,Data!V847-4,"")</f>
        <v/>
      </c>
      <c r="W847" s="21" t="str">
        <f>IF(Data!W847&gt;0,4-Data!W847,"")</f>
        <v/>
      </c>
      <c r="X847" s="21" t="str">
        <f>IF(Data!X847&gt;0,4-Data!X847,"")</f>
        <v/>
      </c>
      <c r="Y847" s="21" t="str">
        <f>IF(Data!Y847&gt;0,4-Data!Y847,"")</f>
        <v/>
      </c>
      <c r="Z847" s="21" t="str">
        <f>IF(Data!Z847&gt;0,Data!Z847-4,"")</f>
        <v/>
      </c>
      <c r="AC847" s="39" t="str">
        <f t="shared" si="1"/>
        <v/>
      </c>
      <c r="AD847" s="39" t="str">
        <f t="shared" si="2"/>
        <v/>
      </c>
      <c r="AE847" s="39" t="str">
        <f t="shared" si="3"/>
        <v/>
      </c>
      <c r="AF847" s="39" t="str">
        <f t="shared" si="4"/>
        <v/>
      </c>
      <c r="AG847" s="39" t="str">
        <f t="shared" si="5"/>
        <v/>
      </c>
      <c r="AH847" s="39" t="str">
        <f t="shared" si="6"/>
        <v/>
      </c>
    </row>
    <row r="848" ht="14.25" customHeight="1">
      <c r="A848" s="21" t="str">
        <f>IF(Data!A848&gt;0,Data!A848-4,"")</f>
        <v/>
      </c>
      <c r="B848" s="21" t="str">
        <f>IF(Data!B848&gt;0,Data!B848-4,"")</f>
        <v/>
      </c>
      <c r="C848" s="21" t="str">
        <f>IF(Data!C848&gt;0,4-Data!C848,"")</f>
        <v/>
      </c>
      <c r="D848" s="21" t="str">
        <f>IF(Data!D848&gt;0,4-Data!D848,"")</f>
        <v/>
      </c>
      <c r="E848" s="21" t="str">
        <f>IF(Data!E848&gt;0,4-Data!E848,"")</f>
        <v/>
      </c>
      <c r="F848" s="21" t="str">
        <f>IF(Data!F848&gt;0,Data!F848-4,"")</f>
        <v/>
      </c>
      <c r="G848" s="21" t="str">
        <f>IF(Data!G848&gt;0,Data!G848-4,"")</f>
        <v/>
      </c>
      <c r="H848" s="21" t="str">
        <f>IF(Data!H848&gt;0,Data!H848-4,"")</f>
        <v/>
      </c>
      <c r="I848" s="21" t="str">
        <f>IF(Data!I848&gt;0,4-Data!I848,"")</f>
        <v/>
      </c>
      <c r="J848" s="21" t="str">
        <f>IF(Data!J848&gt;0,4-Data!J848,"")</f>
        <v/>
      </c>
      <c r="K848" s="21" t="str">
        <f>IF(Data!K848&gt;0,Data!K848-4,"")</f>
        <v/>
      </c>
      <c r="L848" s="21" t="str">
        <f>IF(Data!L848&gt;0,4-Data!L848,"")</f>
        <v/>
      </c>
      <c r="M848" s="21" t="str">
        <f>IF(Data!M848&gt;0,Data!M848-4,"")</f>
        <v/>
      </c>
      <c r="N848" s="21" t="str">
        <f>IF(Data!N848&gt;0,Data!N848-4,"")</f>
        <v/>
      </c>
      <c r="O848" s="21" t="str">
        <f>IF(Data!O848&gt;0,Data!O848-4,"")</f>
        <v/>
      </c>
      <c r="P848" s="21" t="str">
        <f>IF(Data!P848&gt;0,Data!P848-4,"")</f>
        <v/>
      </c>
      <c r="Q848" s="21" t="str">
        <f>IF(Data!Q848&gt;0,4-Data!Q848,"")</f>
        <v/>
      </c>
      <c r="R848" s="21" t="str">
        <f>IF(Data!R848&gt;0,4-Data!R848,"")</f>
        <v/>
      </c>
      <c r="S848" s="21" t="str">
        <f>IF(Data!S848&gt;0,4-Data!S848,"")</f>
        <v/>
      </c>
      <c r="T848" s="21" t="str">
        <f>IF(Data!T848&gt;0,Data!T848-4,"")</f>
        <v/>
      </c>
      <c r="U848" s="21" t="str">
        <f>IF(Data!U848&gt;0,4-Data!U848,"")</f>
        <v/>
      </c>
      <c r="V848" s="21" t="str">
        <f>IF(Data!V848&gt;0,Data!V848-4,"")</f>
        <v/>
      </c>
      <c r="W848" s="21" t="str">
        <f>IF(Data!W848&gt;0,4-Data!W848,"")</f>
        <v/>
      </c>
      <c r="X848" s="21" t="str">
        <f>IF(Data!X848&gt;0,4-Data!X848,"")</f>
        <v/>
      </c>
      <c r="Y848" s="21" t="str">
        <f>IF(Data!Y848&gt;0,4-Data!Y848,"")</f>
        <v/>
      </c>
      <c r="Z848" s="21" t="str">
        <f>IF(Data!Z848&gt;0,Data!Z848-4,"")</f>
        <v/>
      </c>
      <c r="AC848" s="39" t="str">
        <f t="shared" si="1"/>
        <v/>
      </c>
      <c r="AD848" s="39" t="str">
        <f t="shared" si="2"/>
        <v/>
      </c>
      <c r="AE848" s="39" t="str">
        <f t="shared" si="3"/>
        <v/>
      </c>
      <c r="AF848" s="39" t="str">
        <f t="shared" si="4"/>
        <v/>
      </c>
      <c r="AG848" s="39" t="str">
        <f t="shared" si="5"/>
        <v/>
      </c>
      <c r="AH848" s="39" t="str">
        <f t="shared" si="6"/>
        <v/>
      </c>
    </row>
    <row r="849" ht="14.25" customHeight="1">
      <c r="A849" s="21" t="str">
        <f>IF(Data!A849&gt;0,Data!A849-4,"")</f>
        <v/>
      </c>
      <c r="B849" s="21" t="str">
        <f>IF(Data!B849&gt;0,Data!B849-4,"")</f>
        <v/>
      </c>
      <c r="C849" s="21" t="str">
        <f>IF(Data!C849&gt;0,4-Data!C849,"")</f>
        <v/>
      </c>
      <c r="D849" s="21" t="str">
        <f>IF(Data!D849&gt;0,4-Data!D849,"")</f>
        <v/>
      </c>
      <c r="E849" s="21" t="str">
        <f>IF(Data!E849&gt;0,4-Data!E849,"")</f>
        <v/>
      </c>
      <c r="F849" s="21" t="str">
        <f>IF(Data!F849&gt;0,Data!F849-4,"")</f>
        <v/>
      </c>
      <c r="G849" s="21" t="str">
        <f>IF(Data!G849&gt;0,Data!G849-4,"")</f>
        <v/>
      </c>
      <c r="H849" s="21" t="str">
        <f>IF(Data!H849&gt;0,Data!H849-4,"")</f>
        <v/>
      </c>
      <c r="I849" s="21" t="str">
        <f>IF(Data!I849&gt;0,4-Data!I849,"")</f>
        <v/>
      </c>
      <c r="J849" s="21" t="str">
        <f>IF(Data!J849&gt;0,4-Data!J849,"")</f>
        <v/>
      </c>
      <c r="K849" s="21" t="str">
        <f>IF(Data!K849&gt;0,Data!K849-4,"")</f>
        <v/>
      </c>
      <c r="L849" s="21" t="str">
        <f>IF(Data!L849&gt;0,4-Data!L849,"")</f>
        <v/>
      </c>
      <c r="M849" s="21" t="str">
        <f>IF(Data!M849&gt;0,Data!M849-4,"")</f>
        <v/>
      </c>
      <c r="N849" s="21" t="str">
        <f>IF(Data!N849&gt;0,Data!N849-4,"")</f>
        <v/>
      </c>
      <c r="O849" s="21" t="str">
        <f>IF(Data!O849&gt;0,Data!O849-4,"")</f>
        <v/>
      </c>
      <c r="P849" s="21" t="str">
        <f>IF(Data!P849&gt;0,Data!P849-4,"")</f>
        <v/>
      </c>
      <c r="Q849" s="21" t="str">
        <f>IF(Data!Q849&gt;0,4-Data!Q849,"")</f>
        <v/>
      </c>
      <c r="R849" s="21" t="str">
        <f>IF(Data!R849&gt;0,4-Data!R849,"")</f>
        <v/>
      </c>
      <c r="S849" s="21" t="str">
        <f>IF(Data!S849&gt;0,4-Data!S849,"")</f>
        <v/>
      </c>
      <c r="T849" s="21" t="str">
        <f>IF(Data!T849&gt;0,Data!T849-4,"")</f>
        <v/>
      </c>
      <c r="U849" s="21" t="str">
        <f>IF(Data!U849&gt;0,4-Data!U849,"")</f>
        <v/>
      </c>
      <c r="V849" s="21" t="str">
        <f>IF(Data!V849&gt;0,Data!V849-4,"")</f>
        <v/>
      </c>
      <c r="W849" s="21" t="str">
        <f>IF(Data!W849&gt;0,4-Data!W849,"")</f>
        <v/>
      </c>
      <c r="X849" s="21" t="str">
        <f>IF(Data!X849&gt;0,4-Data!X849,"")</f>
        <v/>
      </c>
      <c r="Y849" s="21" t="str">
        <f>IF(Data!Y849&gt;0,4-Data!Y849,"")</f>
        <v/>
      </c>
      <c r="Z849" s="21" t="str">
        <f>IF(Data!Z849&gt;0,Data!Z849-4,"")</f>
        <v/>
      </c>
      <c r="AC849" s="39" t="str">
        <f t="shared" si="1"/>
        <v/>
      </c>
      <c r="AD849" s="39" t="str">
        <f t="shared" si="2"/>
        <v/>
      </c>
      <c r="AE849" s="39" t="str">
        <f t="shared" si="3"/>
        <v/>
      </c>
      <c r="AF849" s="39" t="str">
        <f t="shared" si="4"/>
        <v/>
      </c>
      <c r="AG849" s="39" t="str">
        <f t="shared" si="5"/>
        <v/>
      </c>
      <c r="AH849" s="39" t="str">
        <f t="shared" si="6"/>
        <v/>
      </c>
    </row>
    <row r="850" ht="14.25" customHeight="1">
      <c r="A850" s="21" t="str">
        <f>IF(Data!A850&gt;0,Data!A850-4,"")</f>
        <v/>
      </c>
      <c r="B850" s="21" t="str">
        <f>IF(Data!B850&gt;0,Data!B850-4,"")</f>
        <v/>
      </c>
      <c r="C850" s="21" t="str">
        <f>IF(Data!C850&gt;0,4-Data!C850,"")</f>
        <v/>
      </c>
      <c r="D850" s="21" t="str">
        <f>IF(Data!D850&gt;0,4-Data!D850,"")</f>
        <v/>
      </c>
      <c r="E850" s="21" t="str">
        <f>IF(Data!E850&gt;0,4-Data!E850,"")</f>
        <v/>
      </c>
      <c r="F850" s="21" t="str">
        <f>IF(Data!F850&gt;0,Data!F850-4,"")</f>
        <v/>
      </c>
      <c r="G850" s="21" t="str">
        <f>IF(Data!G850&gt;0,Data!G850-4,"")</f>
        <v/>
      </c>
      <c r="H850" s="21" t="str">
        <f>IF(Data!H850&gt;0,Data!H850-4,"")</f>
        <v/>
      </c>
      <c r="I850" s="21" t="str">
        <f>IF(Data!I850&gt;0,4-Data!I850,"")</f>
        <v/>
      </c>
      <c r="J850" s="21" t="str">
        <f>IF(Data!J850&gt;0,4-Data!J850,"")</f>
        <v/>
      </c>
      <c r="K850" s="21" t="str">
        <f>IF(Data!K850&gt;0,Data!K850-4,"")</f>
        <v/>
      </c>
      <c r="L850" s="21" t="str">
        <f>IF(Data!L850&gt;0,4-Data!L850,"")</f>
        <v/>
      </c>
      <c r="M850" s="21" t="str">
        <f>IF(Data!M850&gt;0,Data!M850-4,"")</f>
        <v/>
      </c>
      <c r="N850" s="21" t="str">
        <f>IF(Data!N850&gt;0,Data!N850-4,"")</f>
        <v/>
      </c>
      <c r="O850" s="21" t="str">
        <f>IF(Data!O850&gt;0,Data!O850-4,"")</f>
        <v/>
      </c>
      <c r="P850" s="21" t="str">
        <f>IF(Data!P850&gt;0,Data!P850-4,"")</f>
        <v/>
      </c>
      <c r="Q850" s="21" t="str">
        <f>IF(Data!Q850&gt;0,4-Data!Q850,"")</f>
        <v/>
      </c>
      <c r="R850" s="21" t="str">
        <f>IF(Data!R850&gt;0,4-Data!R850,"")</f>
        <v/>
      </c>
      <c r="S850" s="21" t="str">
        <f>IF(Data!S850&gt;0,4-Data!S850,"")</f>
        <v/>
      </c>
      <c r="T850" s="21" t="str">
        <f>IF(Data!T850&gt;0,Data!T850-4,"")</f>
        <v/>
      </c>
      <c r="U850" s="21" t="str">
        <f>IF(Data!U850&gt;0,4-Data!U850,"")</f>
        <v/>
      </c>
      <c r="V850" s="21" t="str">
        <f>IF(Data!V850&gt;0,Data!V850-4,"")</f>
        <v/>
      </c>
      <c r="W850" s="21" t="str">
        <f>IF(Data!W850&gt;0,4-Data!W850,"")</f>
        <v/>
      </c>
      <c r="X850" s="21" t="str">
        <f>IF(Data!X850&gt;0,4-Data!X850,"")</f>
        <v/>
      </c>
      <c r="Y850" s="21" t="str">
        <f>IF(Data!Y850&gt;0,4-Data!Y850,"")</f>
        <v/>
      </c>
      <c r="Z850" s="21" t="str">
        <f>IF(Data!Z850&gt;0,Data!Z850-4,"")</f>
        <v/>
      </c>
      <c r="AC850" s="39" t="str">
        <f t="shared" si="1"/>
        <v/>
      </c>
      <c r="AD850" s="39" t="str">
        <f t="shared" si="2"/>
        <v/>
      </c>
      <c r="AE850" s="39" t="str">
        <f t="shared" si="3"/>
        <v/>
      </c>
      <c r="AF850" s="39" t="str">
        <f t="shared" si="4"/>
        <v/>
      </c>
      <c r="AG850" s="39" t="str">
        <f t="shared" si="5"/>
        <v/>
      </c>
      <c r="AH850" s="39" t="str">
        <f t="shared" si="6"/>
        <v/>
      </c>
    </row>
    <row r="851" ht="14.25" customHeight="1">
      <c r="A851" s="21" t="str">
        <f>IF(Data!A851&gt;0,Data!A851-4,"")</f>
        <v/>
      </c>
      <c r="B851" s="21" t="str">
        <f>IF(Data!B851&gt;0,Data!B851-4,"")</f>
        <v/>
      </c>
      <c r="C851" s="21" t="str">
        <f>IF(Data!C851&gt;0,4-Data!C851,"")</f>
        <v/>
      </c>
      <c r="D851" s="21" t="str">
        <f>IF(Data!D851&gt;0,4-Data!D851,"")</f>
        <v/>
      </c>
      <c r="E851" s="21" t="str">
        <f>IF(Data!E851&gt;0,4-Data!E851,"")</f>
        <v/>
      </c>
      <c r="F851" s="21" t="str">
        <f>IF(Data!F851&gt;0,Data!F851-4,"")</f>
        <v/>
      </c>
      <c r="G851" s="21" t="str">
        <f>IF(Data!G851&gt;0,Data!G851-4,"")</f>
        <v/>
      </c>
      <c r="H851" s="21" t="str">
        <f>IF(Data!H851&gt;0,Data!H851-4,"")</f>
        <v/>
      </c>
      <c r="I851" s="21" t="str">
        <f>IF(Data!I851&gt;0,4-Data!I851,"")</f>
        <v/>
      </c>
      <c r="J851" s="21" t="str">
        <f>IF(Data!J851&gt;0,4-Data!J851,"")</f>
        <v/>
      </c>
      <c r="K851" s="21" t="str">
        <f>IF(Data!K851&gt;0,Data!K851-4,"")</f>
        <v/>
      </c>
      <c r="L851" s="21" t="str">
        <f>IF(Data!L851&gt;0,4-Data!L851,"")</f>
        <v/>
      </c>
      <c r="M851" s="21" t="str">
        <f>IF(Data!M851&gt;0,Data!M851-4,"")</f>
        <v/>
      </c>
      <c r="N851" s="21" t="str">
        <f>IF(Data!N851&gt;0,Data!N851-4,"")</f>
        <v/>
      </c>
      <c r="O851" s="21" t="str">
        <f>IF(Data!O851&gt;0,Data!O851-4,"")</f>
        <v/>
      </c>
      <c r="P851" s="21" t="str">
        <f>IF(Data!P851&gt;0,Data!P851-4,"")</f>
        <v/>
      </c>
      <c r="Q851" s="21" t="str">
        <f>IF(Data!Q851&gt;0,4-Data!Q851,"")</f>
        <v/>
      </c>
      <c r="R851" s="21" t="str">
        <f>IF(Data!R851&gt;0,4-Data!R851,"")</f>
        <v/>
      </c>
      <c r="S851" s="21" t="str">
        <f>IF(Data!S851&gt;0,4-Data!S851,"")</f>
        <v/>
      </c>
      <c r="T851" s="21" t="str">
        <f>IF(Data!T851&gt;0,Data!T851-4,"")</f>
        <v/>
      </c>
      <c r="U851" s="21" t="str">
        <f>IF(Data!U851&gt;0,4-Data!U851,"")</f>
        <v/>
      </c>
      <c r="V851" s="21" t="str">
        <f>IF(Data!V851&gt;0,Data!V851-4,"")</f>
        <v/>
      </c>
      <c r="W851" s="21" t="str">
        <f>IF(Data!W851&gt;0,4-Data!W851,"")</f>
        <v/>
      </c>
      <c r="X851" s="21" t="str">
        <f>IF(Data!X851&gt;0,4-Data!X851,"")</f>
        <v/>
      </c>
      <c r="Y851" s="21" t="str">
        <f>IF(Data!Y851&gt;0,4-Data!Y851,"")</f>
        <v/>
      </c>
      <c r="Z851" s="21" t="str">
        <f>IF(Data!Z851&gt;0,Data!Z851-4,"")</f>
        <v/>
      </c>
      <c r="AC851" s="39" t="str">
        <f t="shared" si="1"/>
        <v/>
      </c>
      <c r="AD851" s="39" t="str">
        <f t="shared" si="2"/>
        <v/>
      </c>
      <c r="AE851" s="39" t="str">
        <f t="shared" si="3"/>
        <v/>
      </c>
      <c r="AF851" s="39" t="str">
        <f t="shared" si="4"/>
        <v/>
      </c>
      <c r="AG851" s="39" t="str">
        <f t="shared" si="5"/>
        <v/>
      </c>
      <c r="AH851" s="39" t="str">
        <f t="shared" si="6"/>
        <v/>
      </c>
    </row>
    <row r="852" ht="14.25" customHeight="1">
      <c r="A852" s="21" t="str">
        <f>IF(Data!A852&gt;0,Data!A852-4,"")</f>
        <v/>
      </c>
      <c r="B852" s="21" t="str">
        <f>IF(Data!B852&gt;0,Data!B852-4,"")</f>
        <v/>
      </c>
      <c r="C852" s="21" t="str">
        <f>IF(Data!C852&gt;0,4-Data!C852,"")</f>
        <v/>
      </c>
      <c r="D852" s="21" t="str">
        <f>IF(Data!D852&gt;0,4-Data!D852,"")</f>
        <v/>
      </c>
      <c r="E852" s="21" t="str">
        <f>IF(Data!E852&gt;0,4-Data!E852,"")</f>
        <v/>
      </c>
      <c r="F852" s="21" t="str">
        <f>IF(Data!F852&gt;0,Data!F852-4,"")</f>
        <v/>
      </c>
      <c r="G852" s="21" t="str">
        <f>IF(Data!G852&gt;0,Data!G852-4,"")</f>
        <v/>
      </c>
      <c r="H852" s="21" t="str">
        <f>IF(Data!H852&gt;0,Data!H852-4,"")</f>
        <v/>
      </c>
      <c r="I852" s="21" t="str">
        <f>IF(Data!I852&gt;0,4-Data!I852,"")</f>
        <v/>
      </c>
      <c r="J852" s="21" t="str">
        <f>IF(Data!J852&gt;0,4-Data!J852,"")</f>
        <v/>
      </c>
      <c r="K852" s="21" t="str">
        <f>IF(Data!K852&gt;0,Data!K852-4,"")</f>
        <v/>
      </c>
      <c r="L852" s="21" t="str">
        <f>IF(Data!L852&gt;0,4-Data!L852,"")</f>
        <v/>
      </c>
      <c r="M852" s="21" t="str">
        <f>IF(Data!M852&gt;0,Data!M852-4,"")</f>
        <v/>
      </c>
      <c r="N852" s="21" t="str">
        <f>IF(Data!N852&gt;0,Data!N852-4,"")</f>
        <v/>
      </c>
      <c r="O852" s="21" t="str">
        <f>IF(Data!O852&gt;0,Data!O852-4,"")</f>
        <v/>
      </c>
      <c r="P852" s="21" t="str">
        <f>IF(Data!P852&gt;0,Data!P852-4,"")</f>
        <v/>
      </c>
      <c r="Q852" s="21" t="str">
        <f>IF(Data!Q852&gt;0,4-Data!Q852,"")</f>
        <v/>
      </c>
      <c r="R852" s="21" t="str">
        <f>IF(Data!R852&gt;0,4-Data!R852,"")</f>
        <v/>
      </c>
      <c r="S852" s="21" t="str">
        <f>IF(Data!S852&gt;0,4-Data!S852,"")</f>
        <v/>
      </c>
      <c r="T852" s="21" t="str">
        <f>IF(Data!T852&gt;0,Data!T852-4,"")</f>
        <v/>
      </c>
      <c r="U852" s="21" t="str">
        <f>IF(Data!U852&gt;0,4-Data!U852,"")</f>
        <v/>
      </c>
      <c r="V852" s="21" t="str">
        <f>IF(Data!V852&gt;0,Data!V852-4,"")</f>
        <v/>
      </c>
      <c r="W852" s="21" t="str">
        <f>IF(Data!W852&gt;0,4-Data!W852,"")</f>
        <v/>
      </c>
      <c r="X852" s="21" t="str">
        <f>IF(Data!X852&gt;0,4-Data!X852,"")</f>
        <v/>
      </c>
      <c r="Y852" s="21" t="str">
        <f>IF(Data!Y852&gt;0,4-Data!Y852,"")</f>
        <v/>
      </c>
      <c r="Z852" s="21" t="str">
        <f>IF(Data!Z852&gt;0,Data!Z852-4,"")</f>
        <v/>
      </c>
      <c r="AC852" s="39" t="str">
        <f t="shared" si="1"/>
        <v/>
      </c>
      <c r="AD852" s="39" t="str">
        <f t="shared" si="2"/>
        <v/>
      </c>
      <c r="AE852" s="39" t="str">
        <f t="shared" si="3"/>
        <v/>
      </c>
      <c r="AF852" s="39" t="str">
        <f t="shared" si="4"/>
        <v/>
      </c>
      <c r="AG852" s="39" t="str">
        <f t="shared" si="5"/>
        <v/>
      </c>
      <c r="AH852" s="39" t="str">
        <f t="shared" si="6"/>
        <v/>
      </c>
    </row>
    <row r="853" ht="14.25" customHeight="1">
      <c r="A853" s="21" t="str">
        <f>IF(Data!A853&gt;0,Data!A853-4,"")</f>
        <v/>
      </c>
      <c r="B853" s="21" t="str">
        <f>IF(Data!B853&gt;0,Data!B853-4,"")</f>
        <v/>
      </c>
      <c r="C853" s="21" t="str">
        <f>IF(Data!C853&gt;0,4-Data!C853,"")</f>
        <v/>
      </c>
      <c r="D853" s="21" t="str">
        <f>IF(Data!D853&gt;0,4-Data!D853,"")</f>
        <v/>
      </c>
      <c r="E853" s="21" t="str">
        <f>IF(Data!E853&gt;0,4-Data!E853,"")</f>
        <v/>
      </c>
      <c r="F853" s="21" t="str">
        <f>IF(Data!F853&gt;0,Data!F853-4,"")</f>
        <v/>
      </c>
      <c r="G853" s="21" t="str">
        <f>IF(Data!G853&gt;0,Data!G853-4,"")</f>
        <v/>
      </c>
      <c r="H853" s="21" t="str">
        <f>IF(Data!H853&gt;0,Data!H853-4,"")</f>
        <v/>
      </c>
      <c r="I853" s="21" t="str">
        <f>IF(Data!I853&gt;0,4-Data!I853,"")</f>
        <v/>
      </c>
      <c r="J853" s="21" t="str">
        <f>IF(Data!J853&gt;0,4-Data!J853,"")</f>
        <v/>
      </c>
      <c r="K853" s="21" t="str">
        <f>IF(Data!K853&gt;0,Data!K853-4,"")</f>
        <v/>
      </c>
      <c r="L853" s="21" t="str">
        <f>IF(Data!L853&gt;0,4-Data!L853,"")</f>
        <v/>
      </c>
      <c r="M853" s="21" t="str">
        <f>IF(Data!M853&gt;0,Data!M853-4,"")</f>
        <v/>
      </c>
      <c r="N853" s="21" t="str">
        <f>IF(Data!N853&gt;0,Data!N853-4,"")</f>
        <v/>
      </c>
      <c r="O853" s="21" t="str">
        <f>IF(Data!O853&gt;0,Data!O853-4,"")</f>
        <v/>
      </c>
      <c r="P853" s="21" t="str">
        <f>IF(Data!P853&gt;0,Data!P853-4,"")</f>
        <v/>
      </c>
      <c r="Q853" s="21" t="str">
        <f>IF(Data!Q853&gt;0,4-Data!Q853,"")</f>
        <v/>
      </c>
      <c r="R853" s="21" t="str">
        <f>IF(Data!R853&gt;0,4-Data!R853,"")</f>
        <v/>
      </c>
      <c r="S853" s="21" t="str">
        <f>IF(Data!S853&gt;0,4-Data!S853,"")</f>
        <v/>
      </c>
      <c r="T853" s="21" t="str">
        <f>IF(Data!T853&gt;0,Data!T853-4,"")</f>
        <v/>
      </c>
      <c r="U853" s="21" t="str">
        <f>IF(Data!U853&gt;0,4-Data!U853,"")</f>
        <v/>
      </c>
      <c r="V853" s="21" t="str">
        <f>IF(Data!V853&gt;0,Data!V853-4,"")</f>
        <v/>
      </c>
      <c r="W853" s="21" t="str">
        <f>IF(Data!W853&gt;0,4-Data!W853,"")</f>
        <v/>
      </c>
      <c r="X853" s="21" t="str">
        <f>IF(Data!X853&gt;0,4-Data!X853,"")</f>
        <v/>
      </c>
      <c r="Y853" s="21" t="str">
        <f>IF(Data!Y853&gt;0,4-Data!Y853,"")</f>
        <v/>
      </c>
      <c r="Z853" s="21" t="str">
        <f>IF(Data!Z853&gt;0,Data!Z853-4,"")</f>
        <v/>
      </c>
      <c r="AC853" s="39" t="str">
        <f t="shared" si="1"/>
        <v/>
      </c>
      <c r="AD853" s="39" t="str">
        <f t="shared" si="2"/>
        <v/>
      </c>
      <c r="AE853" s="39" t="str">
        <f t="shared" si="3"/>
        <v/>
      </c>
      <c r="AF853" s="39" t="str">
        <f t="shared" si="4"/>
        <v/>
      </c>
      <c r="AG853" s="39" t="str">
        <f t="shared" si="5"/>
        <v/>
      </c>
      <c r="AH853" s="39" t="str">
        <f t="shared" si="6"/>
        <v/>
      </c>
    </row>
    <row r="854" ht="14.25" customHeight="1">
      <c r="A854" s="21" t="str">
        <f>IF(Data!A854&gt;0,Data!A854-4,"")</f>
        <v/>
      </c>
      <c r="B854" s="21" t="str">
        <f>IF(Data!B854&gt;0,Data!B854-4,"")</f>
        <v/>
      </c>
      <c r="C854" s="21" t="str">
        <f>IF(Data!C854&gt;0,4-Data!C854,"")</f>
        <v/>
      </c>
      <c r="D854" s="21" t="str">
        <f>IF(Data!D854&gt;0,4-Data!D854,"")</f>
        <v/>
      </c>
      <c r="E854" s="21" t="str">
        <f>IF(Data!E854&gt;0,4-Data!E854,"")</f>
        <v/>
      </c>
      <c r="F854" s="21" t="str">
        <f>IF(Data!F854&gt;0,Data!F854-4,"")</f>
        <v/>
      </c>
      <c r="G854" s="21" t="str">
        <f>IF(Data!G854&gt;0,Data!G854-4,"")</f>
        <v/>
      </c>
      <c r="H854" s="21" t="str">
        <f>IF(Data!H854&gt;0,Data!H854-4,"")</f>
        <v/>
      </c>
      <c r="I854" s="21" t="str">
        <f>IF(Data!I854&gt;0,4-Data!I854,"")</f>
        <v/>
      </c>
      <c r="J854" s="21" t="str">
        <f>IF(Data!J854&gt;0,4-Data!J854,"")</f>
        <v/>
      </c>
      <c r="K854" s="21" t="str">
        <f>IF(Data!K854&gt;0,Data!K854-4,"")</f>
        <v/>
      </c>
      <c r="L854" s="21" t="str">
        <f>IF(Data!L854&gt;0,4-Data!L854,"")</f>
        <v/>
      </c>
      <c r="M854" s="21" t="str">
        <f>IF(Data!M854&gt;0,Data!M854-4,"")</f>
        <v/>
      </c>
      <c r="N854" s="21" t="str">
        <f>IF(Data!N854&gt;0,Data!N854-4,"")</f>
        <v/>
      </c>
      <c r="O854" s="21" t="str">
        <f>IF(Data!O854&gt;0,Data!O854-4,"")</f>
        <v/>
      </c>
      <c r="P854" s="21" t="str">
        <f>IF(Data!P854&gt;0,Data!P854-4,"")</f>
        <v/>
      </c>
      <c r="Q854" s="21" t="str">
        <f>IF(Data!Q854&gt;0,4-Data!Q854,"")</f>
        <v/>
      </c>
      <c r="R854" s="21" t="str">
        <f>IF(Data!R854&gt;0,4-Data!R854,"")</f>
        <v/>
      </c>
      <c r="S854" s="21" t="str">
        <f>IF(Data!S854&gt;0,4-Data!S854,"")</f>
        <v/>
      </c>
      <c r="T854" s="21" t="str">
        <f>IF(Data!T854&gt;0,Data!T854-4,"")</f>
        <v/>
      </c>
      <c r="U854" s="21" t="str">
        <f>IF(Data!U854&gt;0,4-Data!U854,"")</f>
        <v/>
      </c>
      <c r="V854" s="21" t="str">
        <f>IF(Data!V854&gt;0,Data!V854-4,"")</f>
        <v/>
      </c>
      <c r="W854" s="21" t="str">
        <f>IF(Data!W854&gt;0,4-Data!W854,"")</f>
        <v/>
      </c>
      <c r="X854" s="21" t="str">
        <f>IF(Data!X854&gt;0,4-Data!X854,"")</f>
        <v/>
      </c>
      <c r="Y854" s="21" t="str">
        <f>IF(Data!Y854&gt;0,4-Data!Y854,"")</f>
        <v/>
      </c>
      <c r="Z854" s="21" t="str">
        <f>IF(Data!Z854&gt;0,Data!Z854-4,"")</f>
        <v/>
      </c>
      <c r="AC854" s="39" t="str">
        <f t="shared" si="1"/>
        <v/>
      </c>
      <c r="AD854" s="39" t="str">
        <f t="shared" si="2"/>
        <v/>
      </c>
      <c r="AE854" s="39" t="str">
        <f t="shared" si="3"/>
        <v/>
      </c>
      <c r="AF854" s="39" t="str">
        <f t="shared" si="4"/>
        <v/>
      </c>
      <c r="AG854" s="39" t="str">
        <f t="shared" si="5"/>
        <v/>
      </c>
      <c r="AH854" s="39" t="str">
        <f t="shared" si="6"/>
        <v/>
      </c>
    </row>
    <row r="855" ht="14.25" customHeight="1">
      <c r="A855" s="21" t="str">
        <f>IF(Data!A855&gt;0,Data!A855-4,"")</f>
        <v/>
      </c>
      <c r="B855" s="21" t="str">
        <f>IF(Data!B855&gt;0,Data!B855-4,"")</f>
        <v/>
      </c>
      <c r="C855" s="21" t="str">
        <f>IF(Data!C855&gt;0,4-Data!C855,"")</f>
        <v/>
      </c>
      <c r="D855" s="21" t="str">
        <f>IF(Data!D855&gt;0,4-Data!D855,"")</f>
        <v/>
      </c>
      <c r="E855" s="21" t="str">
        <f>IF(Data!E855&gt;0,4-Data!E855,"")</f>
        <v/>
      </c>
      <c r="F855" s="21" t="str">
        <f>IF(Data!F855&gt;0,Data!F855-4,"")</f>
        <v/>
      </c>
      <c r="G855" s="21" t="str">
        <f>IF(Data!G855&gt;0,Data!G855-4,"")</f>
        <v/>
      </c>
      <c r="H855" s="21" t="str">
        <f>IF(Data!H855&gt;0,Data!H855-4,"")</f>
        <v/>
      </c>
      <c r="I855" s="21" t="str">
        <f>IF(Data!I855&gt;0,4-Data!I855,"")</f>
        <v/>
      </c>
      <c r="J855" s="21" t="str">
        <f>IF(Data!J855&gt;0,4-Data!J855,"")</f>
        <v/>
      </c>
      <c r="K855" s="21" t="str">
        <f>IF(Data!K855&gt;0,Data!K855-4,"")</f>
        <v/>
      </c>
      <c r="L855" s="21" t="str">
        <f>IF(Data!L855&gt;0,4-Data!L855,"")</f>
        <v/>
      </c>
      <c r="M855" s="21" t="str">
        <f>IF(Data!M855&gt;0,Data!M855-4,"")</f>
        <v/>
      </c>
      <c r="N855" s="21" t="str">
        <f>IF(Data!N855&gt;0,Data!N855-4,"")</f>
        <v/>
      </c>
      <c r="O855" s="21" t="str">
        <f>IF(Data!O855&gt;0,Data!O855-4,"")</f>
        <v/>
      </c>
      <c r="P855" s="21" t="str">
        <f>IF(Data!P855&gt;0,Data!P855-4,"")</f>
        <v/>
      </c>
      <c r="Q855" s="21" t="str">
        <f>IF(Data!Q855&gt;0,4-Data!Q855,"")</f>
        <v/>
      </c>
      <c r="R855" s="21" t="str">
        <f>IF(Data!R855&gt;0,4-Data!R855,"")</f>
        <v/>
      </c>
      <c r="S855" s="21" t="str">
        <f>IF(Data!S855&gt;0,4-Data!S855,"")</f>
        <v/>
      </c>
      <c r="T855" s="21" t="str">
        <f>IF(Data!T855&gt;0,Data!T855-4,"")</f>
        <v/>
      </c>
      <c r="U855" s="21" t="str">
        <f>IF(Data!U855&gt;0,4-Data!U855,"")</f>
        <v/>
      </c>
      <c r="V855" s="21" t="str">
        <f>IF(Data!V855&gt;0,Data!V855-4,"")</f>
        <v/>
      </c>
      <c r="W855" s="21" t="str">
        <f>IF(Data!W855&gt;0,4-Data!W855,"")</f>
        <v/>
      </c>
      <c r="X855" s="21" t="str">
        <f>IF(Data!X855&gt;0,4-Data!X855,"")</f>
        <v/>
      </c>
      <c r="Y855" s="21" t="str">
        <f>IF(Data!Y855&gt;0,4-Data!Y855,"")</f>
        <v/>
      </c>
      <c r="Z855" s="21" t="str">
        <f>IF(Data!Z855&gt;0,Data!Z855-4,"")</f>
        <v/>
      </c>
      <c r="AC855" s="39" t="str">
        <f t="shared" si="1"/>
        <v/>
      </c>
      <c r="AD855" s="39" t="str">
        <f t="shared" si="2"/>
        <v/>
      </c>
      <c r="AE855" s="39" t="str">
        <f t="shared" si="3"/>
        <v/>
      </c>
      <c r="AF855" s="39" t="str">
        <f t="shared" si="4"/>
        <v/>
      </c>
      <c r="AG855" s="39" t="str">
        <f t="shared" si="5"/>
        <v/>
      </c>
      <c r="AH855" s="39" t="str">
        <f t="shared" si="6"/>
        <v/>
      </c>
    </row>
    <row r="856" ht="14.25" customHeight="1">
      <c r="A856" s="21" t="str">
        <f>IF(Data!A856&gt;0,Data!A856-4,"")</f>
        <v/>
      </c>
      <c r="B856" s="21" t="str">
        <f>IF(Data!B856&gt;0,Data!B856-4,"")</f>
        <v/>
      </c>
      <c r="C856" s="21" t="str">
        <f>IF(Data!C856&gt;0,4-Data!C856,"")</f>
        <v/>
      </c>
      <c r="D856" s="21" t="str">
        <f>IF(Data!D856&gt;0,4-Data!D856,"")</f>
        <v/>
      </c>
      <c r="E856" s="21" t="str">
        <f>IF(Data!E856&gt;0,4-Data!E856,"")</f>
        <v/>
      </c>
      <c r="F856" s="21" t="str">
        <f>IF(Data!F856&gt;0,Data!F856-4,"")</f>
        <v/>
      </c>
      <c r="G856" s="21" t="str">
        <f>IF(Data!G856&gt;0,Data!G856-4,"")</f>
        <v/>
      </c>
      <c r="H856" s="21" t="str">
        <f>IF(Data!H856&gt;0,Data!H856-4,"")</f>
        <v/>
      </c>
      <c r="I856" s="21" t="str">
        <f>IF(Data!I856&gt;0,4-Data!I856,"")</f>
        <v/>
      </c>
      <c r="J856" s="21" t="str">
        <f>IF(Data!J856&gt;0,4-Data!J856,"")</f>
        <v/>
      </c>
      <c r="K856" s="21" t="str">
        <f>IF(Data!K856&gt;0,Data!K856-4,"")</f>
        <v/>
      </c>
      <c r="L856" s="21" t="str">
        <f>IF(Data!L856&gt;0,4-Data!L856,"")</f>
        <v/>
      </c>
      <c r="M856" s="21" t="str">
        <f>IF(Data!M856&gt;0,Data!M856-4,"")</f>
        <v/>
      </c>
      <c r="N856" s="21" t="str">
        <f>IF(Data!N856&gt;0,Data!N856-4,"")</f>
        <v/>
      </c>
      <c r="O856" s="21" t="str">
        <f>IF(Data!O856&gt;0,Data!O856-4,"")</f>
        <v/>
      </c>
      <c r="P856" s="21" t="str">
        <f>IF(Data!P856&gt;0,Data!P856-4,"")</f>
        <v/>
      </c>
      <c r="Q856" s="21" t="str">
        <f>IF(Data!Q856&gt;0,4-Data!Q856,"")</f>
        <v/>
      </c>
      <c r="R856" s="21" t="str">
        <f>IF(Data!R856&gt;0,4-Data!R856,"")</f>
        <v/>
      </c>
      <c r="S856" s="21" t="str">
        <f>IF(Data!S856&gt;0,4-Data!S856,"")</f>
        <v/>
      </c>
      <c r="T856" s="21" t="str">
        <f>IF(Data!T856&gt;0,Data!T856-4,"")</f>
        <v/>
      </c>
      <c r="U856" s="21" t="str">
        <f>IF(Data!U856&gt;0,4-Data!U856,"")</f>
        <v/>
      </c>
      <c r="V856" s="21" t="str">
        <f>IF(Data!V856&gt;0,Data!V856-4,"")</f>
        <v/>
      </c>
      <c r="W856" s="21" t="str">
        <f>IF(Data!W856&gt;0,4-Data!W856,"")</f>
        <v/>
      </c>
      <c r="X856" s="21" t="str">
        <f>IF(Data!X856&gt;0,4-Data!X856,"")</f>
        <v/>
      </c>
      <c r="Y856" s="21" t="str">
        <f>IF(Data!Y856&gt;0,4-Data!Y856,"")</f>
        <v/>
      </c>
      <c r="Z856" s="21" t="str">
        <f>IF(Data!Z856&gt;0,Data!Z856-4,"")</f>
        <v/>
      </c>
      <c r="AC856" s="39" t="str">
        <f t="shared" si="1"/>
        <v/>
      </c>
      <c r="AD856" s="39" t="str">
        <f t="shared" si="2"/>
        <v/>
      </c>
      <c r="AE856" s="39" t="str">
        <f t="shared" si="3"/>
        <v/>
      </c>
      <c r="AF856" s="39" t="str">
        <f t="shared" si="4"/>
        <v/>
      </c>
      <c r="AG856" s="39" t="str">
        <f t="shared" si="5"/>
        <v/>
      </c>
      <c r="AH856" s="39" t="str">
        <f t="shared" si="6"/>
        <v/>
      </c>
    </row>
    <row r="857" ht="14.25" customHeight="1">
      <c r="A857" s="21" t="str">
        <f>IF(Data!A857&gt;0,Data!A857-4,"")</f>
        <v/>
      </c>
      <c r="B857" s="21" t="str">
        <f>IF(Data!B857&gt;0,Data!B857-4,"")</f>
        <v/>
      </c>
      <c r="C857" s="21" t="str">
        <f>IF(Data!C857&gt;0,4-Data!C857,"")</f>
        <v/>
      </c>
      <c r="D857" s="21" t="str">
        <f>IF(Data!D857&gt;0,4-Data!D857,"")</f>
        <v/>
      </c>
      <c r="E857" s="21" t="str">
        <f>IF(Data!E857&gt;0,4-Data!E857,"")</f>
        <v/>
      </c>
      <c r="F857" s="21" t="str">
        <f>IF(Data!F857&gt;0,Data!F857-4,"")</f>
        <v/>
      </c>
      <c r="G857" s="21" t="str">
        <f>IF(Data!G857&gt;0,Data!G857-4,"")</f>
        <v/>
      </c>
      <c r="H857" s="21" t="str">
        <f>IF(Data!H857&gt;0,Data!H857-4,"")</f>
        <v/>
      </c>
      <c r="I857" s="21" t="str">
        <f>IF(Data!I857&gt;0,4-Data!I857,"")</f>
        <v/>
      </c>
      <c r="J857" s="21" t="str">
        <f>IF(Data!J857&gt;0,4-Data!J857,"")</f>
        <v/>
      </c>
      <c r="K857" s="21" t="str">
        <f>IF(Data!K857&gt;0,Data!K857-4,"")</f>
        <v/>
      </c>
      <c r="L857" s="21" t="str">
        <f>IF(Data!L857&gt;0,4-Data!L857,"")</f>
        <v/>
      </c>
      <c r="M857" s="21" t="str">
        <f>IF(Data!M857&gt;0,Data!M857-4,"")</f>
        <v/>
      </c>
      <c r="N857" s="21" t="str">
        <f>IF(Data!N857&gt;0,Data!N857-4,"")</f>
        <v/>
      </c>
      <c r="O857" s="21" t="str">
        <f>IF(Data!O857&gt;0,Data!O857-4,"")</f>
        <v/>
      </c>
      <c r="P857" s="21" t="str">
        <f>IF(Data!P857&gt;0,Data!P857-4,"")</f>
        <v/>
      </c>
      <c r="Q857" s="21" t="str">
        <f>IF(Data!Q857&gt;0,4-Data!Q857,"")</f>
        <v/>
      </c>
      <c r="R857" s="21" t="str">
        <f>IF(Data!R857&gt;0,4-Data!R857,"")</f>
        <v/>
      </c>
      <c r="S857" s="21" t="str">
        <f>IF(Data!S857&gt;0,4-Data!S857,"")</f>
        <v/>
      </c>
      <c r="T857" s="21" t="str">
        <f>IF(Data!T857&gt;0,Data!T857-4,"")</f>
        <v/>
      </c>
      <c r="U857" s="21" t="str">
        <f>IF(Data!U857&gt;0,4-Data!U857,"")</f>
        <v/>
      </c>
      <c r="V857" s="21" t="str">
        <f>IF(Data!V857&gt;0,Data!V857-4,"")</f>
        <v/>
      </c>
      <c r="W857" s="21" t="str">
        <f>IF(Data!W857&gt;0,4-Data!W857,"")</f>
        <v/>
      </c>
      <c r="X857" s="21" t="str">
        <f>IF(Data!X857&gt;0,4-Data!X857,"")</f>
        <v/>
      </c>
      <c r="Y857" s="21" t="str">
        <f>IF(Data!Y857&gt;0,4-Data!Y857,"")</f>
        <v/>
      </c>
      <c r="Z857" s="21" t="str">
        <f>IF(Data!Z857&gt;0,Data!Z857-4,"")</f>
        <v/>
      </c>
      <c r="AC857" s="39" t="str">
        <f t="shared" si="1"/>
        <v/>
      </c>
      <c r="AD857" s="39" t="str">
        <f t="shared" si="2"/>
        <v/>
      </c>
      <c r="AE857" s="39" t="str">
        <f t="shared" si="3"/>
        <v/>
      </c>
      <c r="AF857" s="39" t="str">
        <f t="shared" si="4"/>
        <v/>
      </c>
      <c r="AG857" s="39" t="str">
        <f t="shared" si="5"/>
        <v/>
      </c>
      <c r="AH857" s="39" t="str">
        <f t="shared" si="6"/>
        <v/>
      </c>
    </row>
    <row r="858" ht="14.25" customHeight="1">
      <c r="A858" s="21" t="str">
        <f>IF(Data!A858&gt;0,Data!A858-4,"")</f>
        <v/>
      </c>
      <c r="B858" s="21" t="str">
        <f>IF(Data!B858&gt;0,Data!B858-4,"")</f>
        <v/>
      </c>
      <c r="C858" s="21" t="str">
        <f>IF(Data!C858&gt;0,4-Data!C858,"")</f>
        <v/>
      </c>
      <c r="D858" s="21" t="str">
        <f>IF(Data!D858&gt;0,4-Data!D858,"")</f>
        <v/>
      </c>
      <c r="E858" s="21" t="str">
        <f>IF(Data!E858&gt;0,4-Data!E858,"")</f>
        <v/>
      </c>
      <c r="F858" s="21" t="str">
        <f>IF(Data!F858&gt;0,Data!F858-4,"")</f>
        <v/>
      </c>
      <c r="G858" s="21" t="str">
        <f>IF(Data!G858&gt;0,Data!G858-4,"")</f>
        <v/>
      </c>
      <c r="H858" s="21" t="str">
        <f>IF(Data!H858&gt;0,Data!H858-4,"")</f>
        <v/>
      </c>
      <c r="I858" s="21" t="str">
        <f>IF(Data!I858&gt;0,4-Data!I858,"")</f>
        <v/>
      </c>
      <c r="J858" s="21" t="str">
        <f>IF(Data!J858&gt;0,4-Data!J858,"")</f>
        <v/>
      </c>
      <c r="K858" s="21" t="str">
        <f>IF(Data!K858&gt;0,Data!K858-4,"")</f>
        <v/>
      </c>
      <c r="L858" s="21" t="str">
        <f>IF(Data!L858&gt;0,4-Data!L858,"")</f>
        <v/>
      </c>
      <c r="M858" s="21" t="str">
        <f>IF(Data!M858&gt;0,Data!M858-4,"")</f>
        <v/>
      </c>
      <c r="N858" s="21" t="str">
        <f>IF(Data!N858&gt;0,Data!N858-4,"")</f>
        <v/>
      </c>
      <c r="O858" s="21" t="str">
        <f>IF(Data!O858&gt;0,Data!O858-4,"")</f>
        <v/>
      </c>
      <c r="P858" s="21" t="str">
        <f>IF(Data!P858&gt;0,Data!P858-4,"")</f>
        <v/>
      </c>
      <c r="Q858" s="21" t="str">
        <f>IF(Data!Q858&gt;0,4-Data!Q858,"")</f>
        <v/>
      </c>
      <c r="R858" s="21" t="str">
        <f>IF(Data!R858&gt;0,4-Data!R858,"")</f>
        <v/>
      </c>
      <c r="S858" s="21" t="str">
        <f>IF(Data!S858&gt;0,4-Data!S858,"")</f>
        <v/>
      </c>
      <c r="T858" s="21" t="str">
        <f>IF(Data!T858&gt;0,Data!T858-4,"")</f>
        <v/>
      </c>
      <c r="U858" s="21" t="str">
        <f>IF(Data!U858&gt;0,4-Data!U858,"")</f>
        <v/>
      </c>
      <c r="V858" s="21" t="str">
        <f>IF(Data!V858&gt;0,Data!V858-4,"")</f>
        <v/>
      </c>
      <c r="W858" s="21" t="str">
        <f>IF(Data!W858&gt;0,4-Data!W858,"")</f>
        <v/>
      </c>
      <c r="X858" s="21" t="str">
        <f>IF(Data!X858&gt;0,4-Data!X858,"")</f>
        <v/>
      </c>
      <c r="Y858" s="21" t="str">
        <f>IF(Data!Y858&gt;0,4-Data!Y858,"")</f>
        <v/>
      </c>
      <c r="Z858" s="21" t="str">
        <f>IF(Data!Z858&gt;0,Data!Z858-4,"")</f>
        <v/>
      </c>
      <c r="AC858" s="39" t="str">
        <f t="shared" si="1"/>
        <v/>
      </c>
      <c r="AD858" s="39" t="str">
        <f t="shared" si="2"/>
        <v/>
      </c>
      <c r="AE858" s="39" t="str">
        <f t="shared" si="3"/>
        <v/>
      </c>
      <c r="AF858" s="39" t="str">
        <f t="shared" si="4"/>
        <v/>
      </c>
      <c r="AG858" s="39" t="str">
        <f t="shared" si="5"/>
        <v/>
      </c>
      <c r="AH858" s="39" t="str">
        <f t="shared" si="6"/>
        <v/>
      </c>
    </row>
    <row r="859" ht="14.25" customHeight="1">
      <c r="A859" s="21" t="str">
        <f>IF(Data!A859&gt;0,Data!A859-4,"")</f>
        <v/>
      </c>
      <c r="B859" s="21" t="str">
        <f>IF(Data!B859&gt;0,Data!B859-4,"")</f>
        <v/>
      </c>
      <c r="C859" s="21" t="str">
        <f>IF(Data!C859&gt;0,4-Data!C859,"")</f>
        <v/>
      </c>
      <c r="D859" s="21" t="str">
        <f>IF(Data!D859&gt;0,4-Data!D859,"")</f>
        <v/>
      </c>
      <c r="E859" s="21" t="str">
        <f>IF(Data!E859&gt;0,4-Data!E859,"")</f>
        <v/>
      </c>
      <c r="F859" s="21" t="str">
        <f>IF(Data!F859&gt;0,Data!F859-4,"")</f>
        <v/>
      </c>
      <c r="G859" s="21" t="str">
        <f>IF(Data!G859&gt;0,Data!G859-4,"")</f>
        <v/>
      </c>
      <c r="H859" s="21" t="str">
        <f>IF(Data!H859&gt;0,Data!H859-4,"")</f>
        <v/>
      </c>
      <c r="I859" s="21" t="str">
        <f>IF(Data!I859&gt;0,4-Data!I859,"")</f>
        <v/>
      </c>
      <c r="J859" s="21" t="str">
        <f>IF(Data!J859&gt;0,4-Data!J859,"")</f>
        <v/>
      </c>
      <c r="K859" s="21" t="str">
        <f>IF(Data!K859&gt;0,Data!K859-4,"")</f>
        <v/>
      </c>
      <c r="L859" s="21" t="str">
        <f>IF(Data!L859&gt;0,4-Data!L859,"")</f>
        <v/>
      </c>
      <c r="M859" s="21" t="str">
        <f>IF(Data!M859&gt;0,Data!M859-4,"")</f>
        <v/>
      </c>
      <c r="N859" s="21" t="str">
        <f>IF(Data!N859&gt;0,Data!N859-4,"")</f>
        <v/>
      </c>
      <c r="O859" s="21" t="str">
        <f>IF(Data!O859&gt;0,Data!O859-4,"")</f>
        <v/>
      </c>
      <c r="P859" s="21" t="str">
        <f>IF(Data!P859&gt;0,Data!P859-4,"")</f>
        <v/>
      </c>
      <c r="Q859" s="21" t="str">
        <f>IF(Data!Q859&gt;0,4-Data!Q859,"")</f>
        <v/>
      </c>
      <c r="R859" s="21" t="str">
        <f>IF(Data!R859&gt;0,4-Data!R859,"")</f>
        <v/>
      </c>
      <c r="S859" s="21" t="str">
        <f>IF(Data!S859&gt;0,4-Data!S859,"")</f>
        <v/>
      </c>
      <c r="T859" s="21" t="str">
        <f>IF(Data!T859&gt;0,Data!T859-4,"")</f>
        <v/>
      </c>
      <c r="U859" s="21" t="str">
        <f>IF(Data!U859&gt;0,4-Data!U859,"")</f>
        <v/>
      </c>
      <c r="V859" s="21" t="str">
        <f>IF(Data!V859&gt;0,Data!V859-4,"")</f>
        <v/>
      </c>
      <c r="W859" s="21" t="str">
        <f>IF(Data!W859&gt;0,4-Data!W859,"")</f>
        <v/>
      </c>
      <c r="X859" s="21" t="str">
        <f>IF(Data!X859&gt;0,4-Data!X859,"")</f>
        <v/>
      </c>
      <c r="Y859" s="21" t="str">
        <f>IF(Data!Y859&gt;0,4-Data!Y859,"")</f>
        <v/>
      </c>
      <c r="Z859" s="21" t="str">
        <f>IF(Data!Z859&gt;0,Data!Z859-4,"")</f>
        <v/>
      </c>
      <c r="AC859" s="39" t="str">
        <f t="shared" si="1"/>
        <v/>
      </c>
      <c r="AD859" s="39" t="str">
        <f t="shared" si="2"/>
        <v/>
      </c>
      <c r="AE859" s="39" t="str">
        <f t="shared" si="3"/>
        <v/>
      </c>
      <c r="AF859" s="39" t="str">
        <f t="shared" si="4"/>
        <v/>
      </c>
      <c r="AG859" s="39" t="str">
        <f t="shared" si="5"/>
        <v/>
      </c>
      <c r="AH859" s="39" t="str">
        <f t="shared" si="6"/>
        <v/>
      </c>
    </row>
    <row r="860" ht="14.25" customHeight="1">
      <c r="A860" s="21" t="str">
        <f>IF(Data!A860&gt;0,Data!A860-4,"")</f>
        <v/>
      </c>
      <c r="B860" s="21" t="str">
        <f>IF(Data!B860&gt;0,Data!B860-4,"")</f>
        <v/>
      </c>
      <c r="C860" s="21" t="str">
        <f>IF(Data!C860&gt;0,4-Data!C860,"")</f>
        <v/>
      </c>
      <c r="D860" s="21" t="str">
        <f>IF(Data!D860&gt;0,4-Data!D860,"")</f>
        <v/>
      </c>
      <c r="E860" s="21" t="str">
        <f>IF(Data!E860&gt;0,4-Data!E860,"")</f>
        <v/>
      </c>
      <c r="F860" s="21" t="str">
        <f>IF(Data!F860&gt;0,Data!F860-4,"")</f>
        <v/>
      </c>
      <c r="G860" s="21" t="str">
        <f>IF(Data!G860&gt;0,Data!G860-4,"")</f>
        <v/>
      </c>
      <c r="H860" s="21" t="str">
        <f>IF(Data!H860&gt;0,Data!H860-4,"")</f>
        <v/>
      </c>
      <c r="I860" s="21" t="str">
        <f>IF(Data!I860&gt;0,4-Data!I860,"")</f>
        <v/>
      </c>
      <c r="J860" s="21" t="str">
        <f>IF(Data!J860&gt;0,4-Data!J860,"")</f>
        <v/>
      </c>
      <c r="K860" s="21" t="str">
        <f>IF(Data!K860&gt;0,Data!K860-4,"")</f>
        <v/>
      </c>
      <c r="L860" s="21" t="str">
        <f>IF(Data!L860&gt;0,4-Data!L860,"")</f>
        <v/>
      </c>
      <c r="M860" s="21" t="str">
        <f>IF(Data!M860&gt;0,Data!M860-4,"")</f>
        <v/>
      </c>
      <c r="N860" s="21" t="str">
        <f>IF(Data!N860&gt;0,Data!N860-4,"")</f>
        <v/>
      </c>
      <c r="O860" s="21" t="str">
        <f>IF(Data!O860&gt;0,Data!O860-4,"")</f>
        <v/>
      </c>
      <c r="P860" s="21" t="str">
        <f>IF(Data!P860&gt;0,Data!P860-4,"")</f>
        <v/>
      </c>
      <c r="Q860" s="21" t="str">
        <f>IF(Data!Q860&gt;0,4-Data!Q860,"")</f>
        <v/>
      </c>
      <c r="R860" s="21" t="str">
        <f>IF(Data!R860&gt;0,4-Data!R860,"")</f>
        <v/>
      </c>
      <c r="S860" s="21" t="str">
        <f>IF(Data!S860&gt;0,4-Data!S860,"")</f>
        <v/>
      </c>
      <c r="T860" s="21" t="str">
        <f>IF(Data!T860&gt;0,Data!T860-4,"")</f>
        <v/>
      </c>
      <c r="U860" s="21" t="str">
        <f>IF(Data!U860&gt;0,4-Data!U860,"")</f>
        <v/>
      </c>
      <c r="V860" s="21" t="str">
        <f>IF(Data!V860&gt;0,Data!V860-4,"")</f>
        <v/>
      </c>
      <c r="W860" s="21" t="str">
        <f>IF(Data!W860&gt;0,4-Data!W860,"")</f>
        <v/>
      </c>
      <c r="X860" s="21" t="str">
        <f>IF(Data!X860&gt;0,4-Data!X860,"")</f>
        <v/>
      </c>
      <c r="Y860" s="21" t="str">
        <f>IF(Data!Y860&gt;0,4-Data!Y860,"")</f>
        <v/>
      </c>
      <c r="Z860" s="21" t="str">
        <f>IF(Data!Z860&gt;0,Data!Z860-4,"")</f>
        <v/>
      </c>
      <c r="AC860" s="39" t="str">
        <f t="shared" si="1"/>
        <v/>
      </c>
      <c r="AD860" s="39" t="str">
        <f t="shared" si="2"/>
        <v/>
      </c>
      <c r="AE860" s="39" t="str">
        <f t="shared" si="3"/>
        <v/>
      </c>
      <c r="AF860" s="39" t="str">
        <f t="shared" si="4"/>
        <v/>
      </c>
      <c r="AG860" s="39" t="str">
        <f t="shared" si="5"/>
        <v/>
      </c>
      <c r="AH860" s="39" t="str">
        <f t="shared" si="6"/>
        <v/>
      </c>
    </row>
    <row r="861" ht="14.25" customHeight="1">
      <c r="A861" s="21" t="str">
        <f>IF(Data!A861&gt;0,Data!A861-4,"")</f>
        <v/>
      </c>
      <c r="B861" s="21" t="str">
        <f>IF(Data!B861&gt;0,Data!B861-4,"")</f>
        <v/>
      </c>
      <c r="C861" s="21" t="str">
        <f>IF(Data!C861&gt;0,4-Data!C861,"")</f>
        <v/>
      </c>
      <c r="D861" s="21" t="str">
        <f>IF(Data!D861&gt;0,4-Data!D861,"")</f>
        <v/>
      </c>
      <c r="E861" s="21" t="str">
        <f>IF(Data!E861&gt;0,4-Data!E861,"")</f>
        <v/>
      </c>
      <c r="F861" s="21" t="str">
        <f>IF(Data!F861&gt;0,Data!F861-4,"")</f>
        <v/>
      </c>
      <c r="G861" s="21" t="str">
        <f>IF(Data!G861&gt;0,Data!G861-4,"")</f>
        <v/>
      </c>
      <c r="H861" s="21" t="str">
        <f>IF(Data!H861&gt;0,Data!H861-4,"")</f>
        <v/>
      </c>
      <c r="I861" s="21" t="str">
        <f>IF(Data!I861&gt;0,4-Data!I861,"")</f>
        <v/>
      </c>
      <c r="J861" s="21" t="str">
        <f>IF(Data!J861&gt;0,4-Data!J861,"")</f>
        <v/>
      </c>
      <c r="K861" s="21" t="str">
        <f>IF(Data!K861&gt;0,Data!K861-4,"")</f>
        <v/>
      </c>
      <c r="L861" s="21" t="str">
        <f>IF(Data!L861&gt;0,4-Data!L861,"")</f>
        <v/>
      </c>
      <c r="M861" s="21" t="str">
        <f>IF(Data!M861&gt;0,Data!M861-4,"")</f>
        <v/>
      </c>
      <c r="N861" s="21" t="str">
        <f>IF(Data!N861&gt;0,Data!N861-4,"")</f>
        <v/>
      </c>
      <c r="O861" s="21" t="str">
        <f>IF(Data!O861&gt;0,Data!O861-4,"")</f>
        <v/>
      </c>
      <c r="P861" s="21" t="str">
        <f>IF(Data!P861&gt;0,Data!P861-4,"")</f>
        <v/>
      </c>
      <c r="Q861" s="21" t="str">
        <f>IF(Data!Q861&gt;0,4-Data!Q861,"")</f>
        <v/>
      </c>
      <c r="R861" s="21" t="str">
        <f>IF(Data!R861&gt;0,4-Data!R861,"")</f>
        <v/>
      </c>
      <c r="S861" s="21" t="str">
        <f>IF(Data!S861&gt;0,4-Data!S861,"")</f>
        <v/>
      </c>
      <c r="T861" s="21" t="str">
        <f>IF(Data!T861&gt;0,Data!T861-4,"")</f>
        <v/>
      </c>
      <c r="U861" s="21" t="str">
        <f>IF(Data!U861&gt;0,4-Data!U861,"")</f>
        <v/>
      </c>
      <c r="V861" s="21" t="str">
        <f>IF(Data!V861&gt;0,Data!V861-4,"")</f>
        <v/>
      </c>
      <c r="W861" s="21" t="str">
        <f>IF(Data!W861&gt;0,4-Data!W861,"")</f>
        <v/>
      </c>
      <c r="X861" s="21" t="str">
        <f>IF(Data!X861&gt;0,4-Data!X861,"")</f>
        <v/>
      </c>
      <c r="Y861" s="21" t="str">
        <f>IF(Data!Y861&gt;0,4-Data!Y861,"")</f>
        <v/>
      </c>
      <c r="Z861" s="21" t="str">
        <f>IF(Data!Z861&gt;0,Data!Z861-4,"")</f>
        <v/>
      </c>
      <c r="AC861" s="39" t="str">
        <f t="shared" si="1"/>
        <v/>
      </c>
      <c r="AD861" s="39" t="str">
        <f t="shared" si="2"/>
        <v/>
      </c>
      <c r="AE861" s="39" t="str">
        <f t="shared" si="3"/>
        <v/>
      </c>
      <c r="AF861" s="39" t="str">
        <f t="shared" si="4"/>
        <v/>
      </c>
      <c r="AG861" s="39" t="str">
        <f t="shared" si="5"/>
        <v/>
      </c>
      <c r="AH861" s="39" t="str">
        <f t="shared" si="6"/>
        <v/>
      </c>
    </row>
    <row r="862" ht="14.25" customHeight="1">
      <c r="A862" s="21" t="str">
        <f>IF(Data!A862&gt;0,Data!A862-4,"")</f>
        <v/>
      </c>
      <c r="B862" s="21" t="str">
        <f>IF(Data!B862&gt;0,Data!B862-4,"")</f>
        <v/>
      </c>
      <c r="C862" s="21" t="str">
        <f>IF(Data!C862&gt;0,4-Data!C862,"")</f>
        <v/>
      </c>
      <c r="D862" s="21" t="str">
        <f>IF(Data!D862&gt;0,4-Data!D862,"")</f>
        <v/>
      </c>
      <c r="E862" s="21" t="str">
        <f>IF(Data!E862&gt;0,4-Data!E862,"")</f>
        <v/>
      </c>
      <c r="F862" s="21" t="str">
        <f>IF(Data!F862&gt;0,Data!F862-4,"")</f>
        <v/>
      </c>
      <c r="G862" s="21" t="str">
        <f>IF(Data!G862&gt;0,Data!G862-4,"")</f>
        <v/>
      </c>
      <c r="H862" s="21" t="str">
        <f>IF(Data!H862&gt;0,Data!H862-4,"")</f>
        <v/>
      </c>
      <c r="I862" s="21" t="str">
        <f>IF(Data!I862&gt;0,4-Data!I862,"")</f>
        <v/>
      </c>
      <c r="J862" s="21" t="str">
        <f>IF(Data!J862&gt;0,4-Data!J862,"")</f>
        <v/>
      </c>
      <c r="K862" s="21" t="str">
        <f>IF(Data!K862&gt;0,Data!K862-4,"")</f>
        <v/>
      </c>
      <c r="L862" s="21" t="str">
        <f>IF(Data!L862&gt;0,4-Data!L862,"")</f>
        <v/>
      </c>
      <c r="M862" s="21" t="str">
        <f>IF(Data!M862&gt;0,Data!M862-4,"")</f>
        <v/>
      </c>
      <c r="N862" s="21" t="str">
        <f>IF(Data!N862&gt;0,Data!N862-4,"")</f>
        <v/>
      </c>
      <c r="O862" s="21" t="str">
        <f>IF(Data!O862&gt;0,Data!O862-4,"")</f>
        <v/>
      </c>
      <c r="P862" s="21" t="str">
        <f>IF(Data!P862&gt;0,Data!P862-4,"")</f>
        <v/>
      </c>
      <c r="Q862" s="21" t="str">
        <f>IF(Data!Q862&gt;0,4-Data!Q862,"")</f>
        <v/>
      </c>
      <c r="R862" s="21" t="str">
        <f>IF(Data!R862&gt;0,4-Data!R862,"")</f>
        <v/>
      </c>
      <c r="S862" s="21" t="str">
        <f>IF(Data!S862&gt;0,4-Data!S862,"")</f>
        <v/>
      </c>
      <c r="T862" s="21" t="str">
        <f>IF(Data!T862&gt;0,Data!T862-4,"")</f>
        <v/>
      </c>
      <c r="U862" s="21" t="str">
        <f>IF(Data!U862&gt;0,4-Data!U862,"")</f>
        <v/>
      </c>
      <c r="V862" s="21" t="str">
        <f>IF(Data!V862&gt;0,Data!V862-4,"")</f>
        <v/>
      </c>
      <c r="W862" s="21" t="str">
        <f>IF(Data!W862&gt;0,4-Data!W862,"")</f>
        <v/>
      </c>
      <c r="X862" s="21" t="str">
        <f>IF(Data!X862&gt;0,4-Data!X862,"")</f>
        <v/>
      </c>
      <c r="Y862" s="21" t="str">
        <f>IF(Data!Y862&gt;0,4-Data!Y862,"")</f>
        <v/>
      </c>
      <c r="Z862" s="21" t="str">
        <f>IF(Data!Z862&gt;0,Data!Z862-4,"")</f>
        <v/>
      </c>
      <c r="AC862" s="39" t="str">
        <f t="shared" si="1"/>
        <v/>
      </c>
      <c r="AD862" s="39" t="str">
        <f t="shared" si="2"/>
        <v/>
      </c>
      <c r="AE862" s="39" t="str">
        <f t="shared" si="3"/>
        <v/>
      </c>
      <c r="AF862" s="39" t="str">
        <f t="shared" si="4"/>
        <v/>
      </c>
      <c r="AG862" s="39" t="str">
        <f t="shared" si="5"/>
        <v/>
      </c>
      <c r="AH862" s="39" t="str">
        <f t="shared" si="6"/>
        <v/>
      </c>
    </row>
    <row r="863" ht="14.25" customHeight="1">
      <c r="A863" s="21" t="str">
        <f>IF(Data!A863&gt;0,Data!A863-4,"")</f>
        <v/>
      </c>
      <c r="B863" s="21" t="str">
        <f>IF(Data!B863&gt;0,Data!B863-4,"")</f>
        <v/>
      </c>
      <c r="C863" s="21" t="str">
        <f>IF(Data!C863&gt;0,4-Data!C863,"")</f>
        <v/>
      </c>
      <c r="D863" s="21" t="str">
        <f>IF(Data!D863&gt;0,4-Data!D863,"")</f>
        <v/>
      </c>
      <c r="E863" s="21" t="str">
        <f>IF(Data!E863&gt;0,4-Data!E863,"")</f>
        <v/>
      </c>
      <c r="F863" s="21" t="str">
        <f>IF(Data!F863&gt;0,Data!F863-4,"")</f>
        <v/>
      </c>
      <c r="G863" s="21" t="str">
        <f>IF(Data!G863&gt;0,Data!G863-4,"")</f>
        <v/>
      </c>
      <c r="H863" s="21" t="str">
        <f>IF(Data!H863&gt;0,Data!H863-4,"")</f>
        <v/>
      </c>
      <c r="I863" s="21" t="str">
        <f>IF(Data!I863&gt;0,4-Data!I863,"")</f>
        <v/>
      </c>
      <c r="J863" s="21" t="str">
        <f>IF(Data!J863&gt;0,4-Data!J863,"")</f>
        <v/>
      </c>
      <c r="K863" s="21" t="str">
        <f>IF(Data!K863&gt;0,Data!K863-4,"")</f>
        <v/>
      </c>
      <c r="L863" s="21" t="str">
        <f>IF(Data!L863&gt;0,4-Data!L863,"")</f>
        <v/>
      </c>
      <c r="M863" s="21" t="str">
        <f>IF(Data!M863&gt;0,Data!M863-4,"")</f>
        <v/>
      </c>
      <c r="N863" s="21" t="str">
        <f>IF(Data!N863&gt;0,Data!N863-4,"")</f>
        <v/>
      </c>
      <c r="O863" s="21" t="str">
        <f>IF(Data!O863&gt;0,Data!O863-4,"")</f>
        <v/>
      </c>
      <c r="P863" s="21" t="str">
        <f>IF(Data!P863&gt;0,Data!P863-4,"")</f>
        <v/>
      </c>
      <c r="Q863" s="21" t="str">
        <f>IF(Data!Q863&gt;0,4-Data!Q863,"")</f>
        <v/>
      </c>
      <c r="R863" s="21" t="str">
        <f>IF(Data!R863&gt;0,4-Data!R863,"")</f>
        <v/>
      </c>
      <c r="S863" s="21" t="str">
        <f>IF(Data!S863&gt;0,4-Data!S863,"")</f>
        <v/>
      </c>
      <c r="T863" s="21" t="str">
        <f>IF(Data!T863&gt;0,Data!T863-4,"")</f>
        <v/>
      </c>
      <c r="U863" s="21" t="str">
        <f>IF(Data!U863&gt;0,4-Data!U863,"")</f>
        <v/>
      </c>
      <c r="V863" s="21" t="str">
        <f>IF(Data!V863&gt;0,Data!V863-4,"")</f>
        <v/>
      </c>
      <c r="W863" s="21" t="str">
        <f>IF(Data!W863&gt;0,4-Data!W863,"")</f>
        <v/>
      </c>
      <c r="X863" s="21" t="str">
        <f>IF(Data!X863&gt;0,4-Data!X863,"")</f>
        <v/>
      </c>
      <c r="Y863" s="21" t="str">
        <f>IF(Data!Y863&gt;0,4-Data!Y863,"")</f>
        <v/>
      </c>
      <c r="Z863" s="21" t="str">
        <f>IF(Data!Z863&gt;0,Data!Z863-4,"")</f>
        <v/>
      </c>
      <c r="AC863" s="39" t="str">
        <f t="shared" si="1"/>
        <v/>
      </c>
      <c r="AD863" s="39" t="str">
        <f t="shared" si="2"/>
        <v/>
      </c>
      <c r="AE863" s="39" t="str">
        <f t="shared" si="3"/>
        <v/>
      </c>
      <c r="AF863" s="39" t="str">
        <f t="shared" si="4"/>
        <v/>
      </c>
      <c r="AG863" s="39" t="str">
        <f t="shared" si="5"/>
        <v/>
      </c>
      <c r="AH863" s="39" t="str">
        <f t="shared" si="6"/>
        <v/>
      </c>
    </row>
    <row r="864" ht="14.25" customHeight="1">
      <c r="A864" s="21" t="str">
        <f>IF(Data!A864&gt;0,Data!A864-4,"")</f>
        <v/>
      </c>
      <c r="B864" s="21" t="str">
        <f>IF(Data!B864&gt;0,Data!B864-4,"")</f>
        <v/>
      </c>
      <c r="C864" s="21" t="str">
        <f>IF(Data!C864&gt;0,4-Data!C864,"")</f>
        <v/>
      </c>
      <c r="D864" s="21" t="str">
        <f>IF(Data!D864&gt;0,4-Data!D864,"")</f>
        <v/>
      </c>
      <c r="E864" s="21" t="str">
        <f>IF(Data!E864&gt;0,4-Data!E864,"")</f>
        <v/>
      </c>
      <c r="F864" s="21" t="str">
        <f>IF(Data!F864&gt;0,Data!F864-4,"")</f>
        <v/>
      </c>
      <c r="G864" s="21" t="str">
        <f>IF(Data!G864&gt;0,Data!G864-4,"")</f>
        <v/>
      </c>
      <c r="H864" s="21" t="str">
        <f>IF(Data!H864&gt;0,Data!H864-4,"")</f>
        <v/>
      </c>
      <c r="I864" s="21" t="str">
        <f>IF(Data!I864&gt;0,4-Data!I864,"")</f>
        <v/>
      </c>
      <c r="J864" s="21" t="str">
        <f>IF(Data!J864&gt;0,4-Data!J864,"")</f>
        <v/>
      </c>
      <c r="K864" s="21" t="str">
        <f>IF(Data!K864&gt;0,Data!K864-4,"")</f>
        <v/>
      </c>
      <c r="L864" s="21" t="str">
        <f>IF(Data!L864&gt;0,4-Data!L864,"")</f>
        <v/>
      </c>
      <c r="M864" s="21" t="str">
        <f>IF(Data!M864&gt;0,Data!M864-4,"")</f>
        <v/>
      </c>
      <c r="N864" s="21" t="str">
        <f>IF(Data!N864&gt;0,Data!N864-4,"")</f>
        <v/>
      </c>
      <c r="O864" s="21" t="str">
        <f>IF(Data!O864&gt;0,Data!O864-4,"")</f>
        <v/>
      </c>
      <c r="P864" s="21" t="str">
        <f>IF(Data!P864&gt;0,Data!P864-4,"")</f>
        <v/>
      </c>
      <c r="Q864" s="21" t="str">
        <f>IF(Data!Q864&gt;0,4-Data!Q864,"")</f>
        <v/>
      </c>
      <c r="R864" s="21" t="str">
        <f>IF(Data!R864&gt;0,4-Data!R864,"")</f>
        <v/>
      </c>
      <c r="S864" s="21" t="str">
        <f>IF(Data!S864&gt;0,4-Data!S864,"")</f>
        <v/>
      </c>
      <c r="T864" s="21" t="str">
        <f>IF(Data!T864&gt;0,Data!T864-4,"")</f>
        <v/>
      </c>
      <c r="U864" s="21" t="str">
        <f>IF(Data!U864&gt;0,4-Data!U864,"")</f>
        <v/>
      </c>
      <c r="V864" s="21" t="str">
        <f>IF(Data!V864&gt;0,Data!V864-4,"")</f>
        <v/>
      </c>
      <c r="W864" s="21" t="str">
        <f>IF(Data!W864&gt;0,4-Data!W864,"")</f>
        <v/>
      </c>
      <c r="X864" s="21" t="str">
        <f>IF(Data!X864&gt;0,4-Data!X864,"")</f>
        <v/>
      </c>
      <c r="Y864" s="21" t="str">
        <f>IF(Data!Y864&gt;0,4-Data!Y864,"")</f>
        <v/>
      </c>
      <c r="Z864" s="21" t="str">
        <f>IF(Data!Z864&gt;0,Data!Z864-4,"")</f>
        <v/>
      </c>
      <c r="AC864" s="39" t="str">
        <f t="shared" si="1"/>
        <v/>
      </c>
      <c r="AD864" s="39" t="str">
        <f t="shared" si="2"/>
        <v/>
      </c>
      <c r="AE864" s="39" t="str">
        <f t="shared" si="3"/>
        <v/>
      </c>
      <c r="AF864" s="39" t="str">
        <f t="shared" si="4"/>
        <v/>
      </c>
      <c r="AG864" s="39" t="str">
        <f t="shared" si="5"/>
        <v/>
      </c>
      <c r="AH864" s="39" t="str">
        <f t="shared" si="6"/>
        <v/>
      </c>
    </row>
    <row r="865" ht="14.25" customHeight="1">
      <c r="A865" s="21" t="str">
        <f>IF(Data!A865&gt;0,Data!A865-4,"")</f>
        <v/>
      </c>
      <c r="B865" s="21" t="str">
        <f>IF(Data!B865&gt;0,Data!B865-4,"")</f>
        <v/>
      </c>
      <c r="C865" s="21" t="str">
        <f>IF(Data!C865&gt;0,4-Data!C865,"")</f>
        <v/>
      </c>
      <c r="D865" s="21" t="str">
        <f>IF(Data!D865&gt;0,4-Data!D865,"")</f>
        <v/>
      </c>
      <c r="E865" s="21" t="str">
        <f>IF(Data!E865&gt;0,4-Data!E865,"")</f>
        <v/>
      </c>
      <c r="F865" s="21" t="str">
        <f>IF(Data!F865&gt;0,Data!F865-4,"")</f>
        <v/>
      </c>
      <c r="G865" s="21" t="str">
        <f>IF(Data!G865&gt;0,Data!G865-4,"")</f>
        <v/>
      </c>
      <c r="H865" s="21" t="str">
        <f>IF(Data!H865&gt;0,Data!H865-4,"")</f>
        <v/>
      </c>
      <c r="I865" s="21" t="str">
        <f>IF(Data!I865&gt;0,4-Data!I865,"")</f>
        <v/>
      </c>
      <c r="J865" s="21" t="str">
        <f>IF(Data!J865&gt;0,4-Data!J865,"")</f>
        <v/>
      </c>
      <c r="K865" s="21" t="str">
        <f>IF(Data!K865&gt;0,Data!K865-4,"")</f>
        <v/>
      </c>
      <c r="L865" s="21" t="str">
        <f>IF(Data!L865&gt;0,4-Data!L865,"")</f>
        <v/>
      </c>
      <c r="M865" s="21" t="str">
        <f>IF(Data!M865&gt;0,Data!M865-4,"")</f>
        <v/>
      </c>
      <c r="N865" s="21" t="str">
        <f>IF(Data!N865&gt;0,Data!N865-4,"")</f>
        <v/>
      </c>
      <c r="O865" s="21" t="str">
        <f>IF(Data!O865&gt;0,Data!O865-4,"")</f>
        <v/>
      </c>
      <c r="P865" s="21" t="str">
        <f>IF(Data!P865&gt;0,Data!P865-4,"")</f>
        <v/>
      </c>
      <c r="Q865" s="21" t="str">
        <f>IF(Data!Q865&gt;0,4-Data!Q865,"")</f>
        <v/>
      </c>
      <c r="R865" s="21" t="str">
        <f>IF(Data!R865&gt;0,4-Data!R865,"")</f>
        <v/>
      </c>
      <c r="S865" s="21" t="str">
        <f>IF(Data!S865&gt;0,4-Data!S865,"")</f>
        <v/>
      </c>
      <c r="T865" s="21" t="str">
        <f>IF(Data!T865&gt;0,Data!T865-4,"")</f>
        <v/>
      </c>
      <c r="U865" s="21" t="str">
        <f>IF(Data!U865&gt;0,4-Data!U865,"")</f>
        <v/>
      </c>
      <c r="V865" s="21" t="str">
        <f>IF(Data!V865&gt;0,Data!V865-4,"")</f>
        <v/>
      </c>
      <c r="W865" s="21" t="str">
        <f>IF(Data!W865&gt;0,4-Data!W865,"")</f>
        <v/>
      </c>
      <c r="X865" s="21" t="str">
        <f>IF(Data!X865&gt;0,4-Data!X865,"")</f>
        <v/>
      </c>
      <c r="Y865" s="21" t="str">
        <f>IF(Data!Y865&gt;0,4-Data!Y865,"")</f>
        <v/>
      </c>
      <c r="Z865" s="21" t="str">
        <f>IF(Data!Z865&gt;0,Data!Z865-4,"")</f>
        <v/>
      </c>
      <c r="AC865" s="39" t="str">
        <f t="shared" si="1"/>
        <v/>
      </c>
      <c r="AD865" s="39" t="str">
        <f t="shared" si="2"/>
        <v/>
      </c>
      <c r="AE865" s="39" t="str">
        <f t="shared" si="3"/>
        <v/>
      </c>
      <c r="AF865" s="39" t="str">
        <f t="shared" si="4"/>
        <v/>
      </c>
      <c r="AG865" s="39" t="str">
        <f t="shared" si="5"/>
        <v/>
      </c>
      <c r="AH865" s="39" t="str">
        <f t="shared" si="6"/>
        <v/>
      </c>
    </row>
    <row r="866" ht="14.25" customHeight="1">
      <c r="A866" s="21" t="str">
        <f>IF(Data!A866&gt;0,Data!A866-4,"")</f>
        <v/>
      </c>
      <c r="B866" s="21" t="str">
        <f>IF(Data!B866&gt;0,Data!B866-4,"")</f>
        <v/>
      </c>
      <c r="C866" s="21" t="str">
        <f>IF(Data!C866&gt;0,4-Data!C866,"")</f>
        <v/>
      </c>
      <c r="D866" s="21" t="str">
        <f>IF(Data!D866&gt;0,4-Data!D866,"")</f>
        <v/>
      </c>
      <c r="E866" s="21" t="str">
        <f>IF(Data!E866&gt;0,4-Data!E866,"")</f>
        <v/>
      </c>
      <c r="F866" s="21" t="str">
        <f>IF(Data!F866&gt;0,Data!F866-4,"")</f>
        <v/>
      </c>
      <c r="G866" s="21" t="str">
        <f>IF(Data!G866&gt;0,Data!G866-4,"")</f>
        <v/>
      </c>
      <c r="H866" s="21" t="str">
        <f>IF(Data!H866&gt;0,Data!H866-4,"")</f>
        <v/>
      </c>
      <c r="I866" s="21" t="str">
        <f>IF(Data!I866&gt;0,4-Data!I866,"")</f>
        <v/>
      </c>
      <c r="J866" s="21" t="str">
        <f>IF(Data!J866&gt;0,4-Data!J866,"")</f>
        <v/>
      </c>
      <c r="K866" s="21" t="str">
        <f>IF(Data!K866&gt;0,Data!K866-4,"")</f>
        <v/>
      </c>
      <c r="L866" s="21" t="str">
        <f>IF(Data!L866&gt;0,4-Data!L866,"")</f>
        <v/>
      </c>
      <c r="M866" s="21" t="str">
        <f>IF(Data!M866&gt;0,Data!M866-4,"")</f>
        <v/>
      </c>
      <c r="N866" s="21" t="str">
        <f>IF(Data!N866&gt;0,Data!N866-4,"")</f>
        <v/>
      </c>
      <c r="O866" s="21" t="str">
        <f>IF(Data!O866&gt;0,Data!O866-4,"")</f>
        <v/>
      </c>
      <c r="P866" s="21" t="str">
        <f>IF(Data!P866&gt;0,Data!P866-4,"")</f>
        <v/>
      </c>
      <c r="Q866" s="21" t="str">
        <f>IF(Data!Q866&gt;0,4-Data!Q866,"")</f>
        <v/>
      </c>
      <c r="R866" s="21" t="str">
        <f>IF(Data!R866&gt;0,4-Data!R866,"")</f>
        <v/>
      </c>
      <c r="S866" s="21" t="str">
        <f>IF(Data!S866&gt;0,4-Data!S866,"")</f>
        <v/>
      </c>
      <c r="T866" s="21" t="str">
        <f>IF(Data!T866&gt;0,Data!T866-4,"")</f>
        <v/>
      </c>
      <c r="U866" s="21" t="str">
        <f>IF(Data!U866&gt;0,4-Data!U866,"")</f>
        <v/>
      </c>
      <c r="V866" s="21" t="str">
        <f>IF(Data!V866&gt;0,Data!V866-4,"")</f>
        <v/>
      </c>
      <c r="W866" s="21" t="str">
        <f>IF(Data!W866&gt;0,4-Data!W866,"")</f>
        <v/>
      </c>
      <c r="X866" s="21" t="str">
        <f>IF(Data!X866&gt;0,4-Data!X866,"")</f>
        <v/>
      </c>
      <c r="Y866" s="21" t="str">
        <f>IF(Data!Y866&gt;0,4-Data!Y866,"")</f>
        <v/>
      </c>
      <c r="Z866" s="21" t="str">
        <f>IF(Data!Z866&gt;0,Data!Z866-4,"")</f>
        <v/>
      </c>
      <c r="AC866" s="39" t="str">
        <f t="shared" si="1"/>
        <v/>
      </c>
      <c r="AD866" s="39" t="str">
        <f t="shared" si="2"/>
        <v/>
      </c>
      <c r="AE866" s="39" t="str">
        <f t="shared" si="3"/>
        <v/>
      </c>
      <c r="AF866" s="39" t="str">
        <f t="shared" si="4"/>
        <v/>
      </c>
      <c r="AG866" s="39" t="str">
        <f t="shared" si="5"/>
        <v/>
      </c>
      <c r="AH866" s="39" t="str">
        <f t="shared" si="6"/>
        <v/>
      </c>
    </row>
    <row r="867" ht="14.25" customHeight="1">
      <c r="A867" s="21" t="str">
        <f>IF(Data!A867&gt;0,Data!A867-4,"")</f>
        <v/>
      </c>
      <c r="B867" s="21" t="str">
        <f>IF(Data!B867&gt;0,Data!B867-4,"")</f>
        <v/>
      </c>
      <c r="C867" s="21" t="str">
        <f>IF(Data!C867&gt;0,4-Data!C867,"")</f>
        <v/>
      </c>
      <c r="D867" s="21" t="str">
        <f>IF(Data!D867&gt;0,4-Data!D867,"")</f>
        <v/>
      </c>
      <c r="E867" s="21" t="str">
        <f>IF(Data!E867&gt;0,4-Data!E867,"")</f>
        <v/>
      </c>
      <c r="F867" s="21" t="str">
        <f>IF(Data!F867&gt;0,Data!F867-4,"")</f>
        <v/>
      </c>
      <c r="G867" s="21" t="str">
        <f>IF(Data!G867&gt;0,Data!G867-4,"")</f>
        <v/>
      </c>
      <c r="H867" s="21" t="str">
        <f>IF(Data!H867&gt;0,Data!H867-4,"")</f>
        <v/>
      </c>
      <c r="I867" s="21" t="str">
        <f>IF(Data!I867&gt;0,4-Data!I867,"")</f>
        <v/>
      </c>
      <c r="J867" s="21" t="str">
        <f>IF(Data!J867&gt;0,4-Data!J867,"")</f>
        <v/>
      </c>
      <c r="K867" s="21" t="str">
        <f>IF(Data!K867&gt;0,Data!K867-4,"")</f>
        <v/>
      </c>
      <c r="L867" s="21" t="str">
        <f>IF(Data!L867&gt;0,4-Data!L867,"")</f>
        <v/>
      </c>
      <c r="M867" s="21" t="str">
        <f>IF(Data!M867&gt;0,Data!M867-4,"")</f>
        <v/>
      </c>
      <c r="N867" s="21" t="str">
        <f>IF(Data!N867&gt;0,Data!N867-4,"")</f>
        <v/>
      </c>
      <c r="O867" s="21" t="str">
        <f>IF(Data!O867&gt;0,Data!O867-4,"")</f>
        <v/>
      </c>
      <c r="P867" s="21" t="str">
        <f>IF(Data!P867&gt;0,Data!P867-4,"")</f>
        <v/>
      </c>
      <c r="Q867" s="21" t="str">
        <f>IF(Data!Q867&gt;0,4-Data!Q867,"")</f>
        <v/>
      </c>
      <c r="R867" s="21" t="str">
        <f>IF(Data!R867&gt;0,4-Data!R867,"")</f>
        <v/>
      </c>
      <c r="S867" s="21" t="str">
        <f>IF(Data!S867&gt;0,4-Data!S867,"")</f>
        <v/>
      </c>
      <c r="T867" s="21" t="str">
        <f>IF(Data!T867&gt;0,Data!T867-4,"")</f>
        <v/>
      </c>
      <c r="U867" s="21" t="str">
        <f>IF(Data!U867&gt;0,4-Data!U867,"")</f>
        <v/>
      </c>
      <c r="V867" s="21" t="str">
        <f>IF(Data!V867&gt;0,Data!V867-4,"")</f>
        <v/>
      </c>
      <c r="W867" s="21" t="str">
        <f>IF(Data!W867&gt;0,4-Data!W867,"")</f>
        <v/>
      </c>
      <c r="X867" s="21" t="str">
        <f>IF(Data!X867&gt;0,4-Data!X867,"")</f>
        <v/>
      </c>
      <c r="Y867" s="21" t="str">
        <f>IF(Data!Y867&gt;0,4-Data!Y867,"")</f>
        <v/>
      </c>
      <c r="Z867" s="21" t="str">
        <f>IF(Data!Z867&gt;0,Data!Z867-4,"")</f>
        <v/>
      </c>
      <c r="AC867" s="39" t="str">
        <f t="shared" si="1"/>
        <v/>
      </c>
      <c r="AD867" s="39" t="str">
        <f t="shared" si="2"/>
        <v/>
      </c>
      <c r="AE867" s="39" t="str">
        <f t="shared" si="3"/>
        <v/>
      </c>
      <c r="AF867" s="39" t="str">
        <f t="shared" si="4"/>
        <v/>
      </c>
      <c r="AG867" s="39" t="str">
        <f t="shared" si="5"/>
        <v/>
      </c>
      <c r="AH867" s="39" t="str">
        <f t="shared" si="6"/>
        <v/>
      </c>
    </row>
    <row r="868" ht="14.25" customHeight="1">
      <c r="A868" s="21" t="str">
        <f>IF(Data!A868&gt;0,Data!A868-4,"")</f>
        <v/>
      </c>
      <c r="B868" s="21" t="str">
        <f>IF(Data!B868&gt;0,Data!B868-4,"")</f>
        <v/>
      </c>
      <c r="C868" s="21" t="str">
        <f>IF(Data!C868&gt;0,4-Data!C868,"")</f>
        <v/>
      </c>
      <c r="D868" s="21" t="str">
        <f>IF(Data!D868&gt;0,4-Data!D868,"")</f>
        <v/>
      </c>
      <c r="E868" s="21" t="str">
        <f>IF(Data!E868&gt;0,4-Data!E868,"")</f>
        <v/>
      </c>
      <c r="F868" s="21" t="str">
        <f>IF(Data!F868&gt;0,Data!F868-4,"")</f>
        <v/>
      </c>
      <c r="G868" s="21" t="str">
        <f>IF(Data!G868&gt;0,Data!G868-4,"")</f>
        <v/>
      </c>
      <c r="H868" s="21" t="str">
        <f>IF(Data!H868&gt;0,Data!H868-4,"")</f>
        <v/>
      </c>
      <c r="I868" s="21" t="str">
        <f>IF(Data!I868&gt;0,4-Data!I868,"")</f>
        <v/>
      </c>
      <c r="J868" s="21" t="str">
        <f>IF(Data!J868&gt;0,4-Data!J868,"")</f>
        <v/>
      </c>
      <c r="K868" s="21" t="str">
        <f>IF(Data!K868&gt;0,Data!K868-4,"")</f>
        <v/>
      </c>
      <c r="L868" s="21" t="str">
        <f>IF(Data!L868&gt;0,4-Data!L868,"")</f>
        <v/>
      </c>
      <c r="M868" s="21" t="str">
        <f>IF(Data!M868&gt;0,Data!M868-4,"")</f>
        <v/>
      </c>
      <c r="N868" s="21" t="str">
        <f>IF(Data!N868&gt;0,Data!N868-4,"")</f>
        <v/>
      </c>
      <c r="O868" s="21" t="str">
        <f>IF(Data!O868&gt;0,Data!O868-4,"")</f>
        <v/>
      </c>
      <c r="P868" s="21" t="str">
        <f>IF(Data!P868&gt;0,Data!P868-4,"")</f>
        <v/>
      </c>
      <c r="Q868" s="21" t="str">
        <f>IF(Data!Q868&gt;0,4-Data!Q868,"")</f>
        <v/>
      </c>
      <c r="R868" s="21" t="str">
        <f>IF(Data!R868&gt;0,4-Data!R868,"")</f>
        <v/>
      </c>
      <c r="S868" s="21" t="str">
        <f>IF(Data!S868&gt;0,4-Data!S868,"")</f>
        <v/>
      </c>
      <c r="T868" s="21" t="str">
        <f>IF(Data!T868&gt;0,Data!T868-4,"")</f>
        <v/>
      </c>
      <c r="U868" s="21" t="str">
        <f>IF(Data!U868&gt;0,4-Data!U868,"")</f>
        <v/>
      </c>
      <c r="V868" s="21" t="str">
        <f>IF(Data!V868&gt;0,Data!V868-4,"")</f>
        <v/>
      </c>
      <c r="W868" s="21" t="str">
        <f>IF(Data!W868&gt;0,4-Data!W868,"")</f>
        <v/>
      </c>
      <c r="X868" s="21" t="str">
        <f>IF(Data!X868&gt;0,4-Data!X868,"")</f>
        <v/>
      </c>
      <c r="Y868" s="21" t="str">
        <f>IF(Data!Y868&gt;0,4-Data!Y868,"")</f>
        <v/>
      </c>
      <c r="Z868" s="21" t="str">
        <f>IF(Data!Z868&gt;0,Data!Z868-4,"")</f>
        <v/>
      </c>
      <c r="AC868" s="39" t="str">
        <f t="shared" si="1"/>
        <v/>
      </c>
      <c r="AD868" s="39" t="str">
        <f t="shared" si="2"/>
        <v/>
      </c>
      <c r="AE868" s="39" t="str">
        <f t="shared" si="3"/>
        <v/>
      </c>
      <c r="AF868" s="39" t="str">
        <f t="shared" si="4"/>
        <v/>
      </c>
      <c r="AG868" s="39" t="str">
        <f t="shared" si="5"/>
        <v/>
      </c>
      <c r="AH868" s="39" t="str">
        <f t="shared" si="6"/>
        <v/>
      </c>
    </row>
    <row r="869" ht="14.25" customHeight="1">
      <c r="A869" s="21" t="str">
        <f>IF(Data!A869&gt;0,Data!A869-4,"")</f>
        <v/>
      </c>
      <c r="B869" s="21" t="str">
        <f>IF(Data!B869&gt;0,Data!B869-4,"")</f>
        <v/>
      </c>
      <c r="C869" s="21" t="str">
        <f>IF(Data!C869&gt;0,4-Data!C869,"")</f>
        <v/>
      </c>
      <c r="D869" s="21" t="str">
        <f>IF(Data!D869&gt;0,4-Data!D869,"")</f>
        <v/>
      </c>
      <c r="E869" s="21" t="str">
        <f>IF(Data!E869&gt;0,4-Data!E869,"")</f>
        <v/>
      </c>
      <c r="F869" s="21" t="str">
        <f>IF(Data!F869&gt;0,Data!F869-4,"")</f>
        <v/>
      </c>
      <c r="G869" s="21" t="str">
        <f>IF(Data!G869&gt;0,Data!G869-4,"")</f>
        <v/>
      </c>
      <c r="H869" s="21" t="str">
        <f>IF(Data!H869&gt;0,Data!H869-4,"")</f>
        <v/>
      </c>
      <c r="I869" s="21" t="str">
        <f>IF(Data!I869&gt;0,4-Data!I869,"")</f>
        <v/>
      </c>
      <c r="J869" s="21" t="str">
        <f>IF(Data!J869&gt;0,4-Data!J869,"")</f>
        <v/>
      </c>
      <c r="K869" s="21" t="str">
        <f>IF(Data!K869&gt;0,Data!K869-4,"")</f>
        <v/>
      </c>
      <c r="L869" s="21" t="str">
        <f>IF(Data!L869&gt;0,4-Data!L869,"")</f>
        <v/>
      </c>
      <c r="M869" s="21" t="str">
        <f>IF(Data!M869&gt;0,Data!M869-4,"")</f>
        <v/>
      </c>
      <c r="N869" s="21" t="str">
        <f>IF(Data!N869&gt;0,Data!N869-4,"")</f>
        <v/>
      </c>
      <c r="O869" s="21" t="str">
        <f>IF(Data!O869&gt;0,Data!O869-4,"")</f>
        <v/>
      </c>
      <c r="P869" s="21" t="str">
        <f>IF(Data!P869&gt;0,Data!P869-4,"")</f>
        <v/>
      </c>
      <c r="Q869" s="21" t="str">
        <f>IF(Data!Q869&gt;0,4-Data!Q869,"")</f>
        <v/>
      </c>
      <c r="R869" s="21" t="str">
        <f>IF(Data!R869&gt;0,4-Data!R869,"")</f>
        <v/>
      </c>
      <c r="S869" s="21" t="str">
        <f>IF(Data!S869&gt;0,4-Data!S869,"")</f>
        <v/>
      </c>
      <c r="T869" s="21" t="str">
        <f>IF(Data!T869&gt;0,Data!T869-4,"")</f>
        <v/>
      </c>
      <c r="U869" s="21" t="str">
        <f>IF(Data!U869&gt;0,4-Data!U869,"")</f>
        <v/>
      </c>
      <c r="V869" s="21" t="str">
        <f>IF(Data!V869&gt;0,Data!V869-4,"")</f>
        <v/>
      </c>
      <c r="W869" s="21" t="str">
        <f>IF(Data!W869&gt;0,4-Data!W869,"")</f>
        <v/>
      </c>
      <c r="X869" s="21" t="str">
        <f>IF(Data!X869&gt;0,4-Data!X869,"")</f>
        <v/>
      </c>
      <c r="Y869" s="21" t="str">
        <f>IF(Data!Y869&gt;0,4-Data!Y869,"")</f>
        <v/>
      </c>
      <c r="Z869" s="21" t="str">
        <f>IF(Data!Z869&gt;0,Data!Z869-4,"")</f>
        <v/>
      </c>
      <c r="AC869" s="39" t="str">
        <f t="shared" si="1"/>
        <v/>
      </c>
      <c r="AD869" s="39" t="str">
        <f t="shared" si="2"/>
        <v/>
      </c>
      <c r="AE869" s="39" t="str">
        <f t="shared" si="3"/>
        <v/>
      </c>
      <c r="AF869" s="39" t="str">
        <f t="shared" si="4"/>
        <v/>
      </c>
      <c r="AG869" s="39" t="str">
        <f t="shared" si="5"/>
        <v/>
      </c>
      <c r="AH869" s="39" t="str">
        <f t="shared" si="6"/>
        <v/>
      </c>
    </row>
    <row r="870" ht="14.25" customHeight="1">
      <c r="A870" s="21" t="str">
        <f>IF(Data!A870&gt;0,Data!A870-4,"")</f>
        <v/>
      </c>
      <c r="B870" s="21" t="str">
        <f>IF(Data!B870&gt;0,Data!B870-4,"")</f>
        <v/>
      </c>
      <c r="C870" s="21" t="str">
        <f>IF(Data!C870&gt;0,4-Data!C870,"")</f>
        <v/>
      </c>
      <c r="D870" s="21" t="str">
        <f>IF(Data!D870&gt;0,4-Data!D870,"")</f>
        <v/>
      </c>
      <c r="E870" s="21" t="str">
        <f>IF(Data!E870&gt;0,4-Data!E870,"")</f>
        <v/>
      </c>
      <c r="F870" s="21" t="str">
        <f>IF(Data!F870&gt;0,Data!F870-4,"")</f>
        <v/>
      </c>
      <c r="G870" s="21" t="str">
        <f>IF(Data!G870&gt;0,Data!G870-4,"")</f>
        <v/>
      </c>
      <c r="H870" s="21" t="str">
        <f>IF(Data!H870&gt;0,Data!H870-4,"")</f>
        <v/>
      </c>
      <c r="I870" s="21" t="str">
        <f>IF(Data!I870&gt;0,4-Data!I870,"")</f>
        <v/>
      </c>
      <c r="J870" s="21" t="str">
        <f>IF(Data!J870&gt;0,4-Data!J870,"")</f>
        <v/>
      </c>
      <c r="K870" s="21" t="str">
        <f>IF(Data!K870&gt;0,Data!K870-4,"")</f>
        <v/>
      </c>
      <c r="L870" s="21" t="str">
        <f>IF(Data!L870&gt;0,4-Data!L870,"")</f>
        <v/>
      </c>
      <c r="M870" s="21" t="str">
        <f>IF(Data!M870&gt;0,Data!M870-4,"")</f>
        <v/>
      </c>
      <c r="N870" s="21" t="str">
        <f>IF(Data!N870&gt;0,Data!N870-4,"")</f>
        <v/>
      </c>
      <c r="O870" s="21" t="str">
        <f>IF(Data!O870&gt;0,Data!O870-4,"")</f>
        <v/>
      </c>
      <c r="P870" s="21" t="str">
        <f>IF(Data!P870&gt;0,Data!P870-4,"")</f>
        <v/>
      </c>
      <c r="Q870" s="21" t="str">
        <f>IF(Data!Q870&gt;0,4-Data!Q870,"")</f>
        <v/>
      </c>
      <c r="R870" s="21" t="str">
        <f>IF(Data!R870&gt;0,4-Data!R870,"")</f>
        <v/>
      </c>
      <c r="S870" s="21" t="str">
        <f>IF(Data!S870&gt;0,4-Data!S870,"")</f>
        <v/>
      </c>
      <c r="T870" s="21" t="str">
        <f>IF(Data!T870&gt;0,Data!T870-4,"")</f>
        <v/>
      </c>
      <c r="U870" s="21" t="str">
        <f>IF(Data!U870&gt;0,4-Data!U870,"")</f>
        <v/>
      </c>
      <c r="V870" s="21" t="str">
        <f>IF(Data!V870&gt;0,Data!V870-4,"")</f>
        <v/>
      </c>
      <c r="W870" s="21" t="str">
        <f>IF(Data!W870&gt;0,4-Data!W870,"")</f>
        <v/>
      </c>
      <c r="X870" s="21" t="str">
        <f>IF(Data!X870&gt;0,4-Data!X870,"")</f>
        <v/>
      </c>
      <c r="Y870" s="21" t="str">
        <f>IF(Data!Y870&gt;0,4-Data!Y870,"")</f>
        <v/>
      </c>
      <c r="Z870" s="21" t="str">
        <f>IF(Data!Z870&gt;0,Data!Z870-4,"")</f>
        <v/>
      </c>
      <c r="AC870" s="39" t="str">
        <f t="shared" si="1"/>
        <v/>
      </c>
      <c r="AD870" s="39" t="str">
        <f t="shared" si="2"/>
        <v/>
      </c>
      <c r="AE870" s="39" t="str">
        <f t="shared" si="3"/>
        <v/>
      </c>
      <c r="AF870" s="39" t="str">
        <f t="shared" si="4"/>
        <v/>
      </c>
      <c r="AG870" s="39" t="str">
        <f t="shared" si="5"/>
        <v/>
      </c>
      <c r="AH870" s="39" t="str">
        <f t="shared" si="6"/>
        <v/>
      </c>
    </row>
    <row r="871" ht="14.25" customHeight="1">
      <c r="A871" s="21" t="str">
        <f>IF(Data!A871&gt;0,Data!A871-4,"")</f>
        <v/>
      </c>
      <c r="B871" s="21" t="str">
        <f>IF(Data!B871&gt;0,Data!B871-4,"")</f>
        <v/>
      </c>
      <c r="C871" s="21" t="str">
        <f>IF(Data!C871&gt;0,4-Data!C871,"")</f>
        <v/>
      </c>
      <c r="D871" s="21" t="str">
        <f>IF(Data!D871&gt;0,4-Data!D871,"")</f>
        <v/>
      </c>
      <c r="E871" s="21" t="str">
        <f>IF(Data!E871&gt;0,4-Data!E871,"")</f>
        <v/>
      </c>
      <c r="F871" s="21" t="str">
        <f>IF(Data!F871&gt;0,Data!F871-4,"")</f>
        <v/>
      </c>
      <c r="G871" s="21" t="str">
        <f>IF(Data!G871&gt;0,Data!G871-4,"")</f>
        <v/>
      </c>
      <c r="H871" s="21" t="str">
        <f>IF(Data!H871&gt;0,Data!H871-4,"")</f>
        <v/>
      </c>
      <c r="I871" s="21" t="str">
        <f>IF(Data!I871&gt;0,4-Data!I871,"")</f>
        <v/>
      </c>
      <c r="J871" s="21" t="str">
        <f>IF(Data!J871&gt;0,4-Data!J871,"")</f>
        <v/>
      </c>
      <c r="K871" s="21" t="str">
        <f>IF(Data!K871&gt;0,Data!K871-4,"")</f>
        <v/>
      </c>
      <c r="L871" s="21" t="str">
        <f>IF(Data!L871&gt;0,4-Data!L871,"")</f>
        <v/>
      </c>
      <c r="M871" s="21" t="str">
        <f>IF(Data!M871&gt;0,Data!M871-4,"")</f>
        <v/>
      </c>
      <c r="N871" s="21" t="str">
        <f>IF(Data!N871&gt;0,Data!N871-4,"")</f>
        <v/>
      </c>
      <c r="O871" s="21" t="str">
        <f>IF(Data!O871&gt;0,Data!O871-4,"")</f>
        <v/>
      </c>
      <c r="P871" s="21" t="str">
        <f>IF(Data!P871&gt;0,Data!P871-4,"")</f>
        <v/>
      </c>
      <c r="Q871" s="21" t="str">
        <f>IF(Data!Q871&gt;0,4-Data!Q871,"")</f>
        <v/>
      </c>
      <c r="R871" s="21" t="str">
        <f>IF(Data!R871&gt;0,4-Data!R871,"")</f>
        <v/>
      </c>
      <c r="S871" s="21" t="str">
        <f>IF(Data!S871&gt;0,4-Data!S871,"")</f>
        <v/>
      </c>
      <c r="T871" s="21" t="str">
        <f>IF(Data!T871&gt;0,Data!T871-4,"")</f>
        <v/>
      </c>
      <c r="U871" s="21" t="str">
        <f>IF(Data!U871&gt;0,4-Data!U871,"")</f>
        <v/>
      </c>
      <c r="V871" s="21" t="str">
        <f>IF(Data!V871&gt;0,Data!V871-4,"")</f>
        <v/>
      </c>
      <c r="W871" s="21" t="str">
        <f>IF(Data!W871&gt;0,4-Data!W871,"")</f>
        <v/>
      </c>
      <c r="X871" s="21" t="str">
        <f>IF(Data!X871&gt;0,4-Data!X871,"")</f>
        <v/>
      </c>
      <c r="Y871" s="21" t="str">
        <f>IF(Data!Y871&gt;0,4-Data!Y871,"")</f>
        <v/>
      </c>
      <c r="Z871" s="21" t="str">
        <f>IF(Data!Z871&gt;0,Data!Z871-4,"")</f>
        <v/>
      </c>
      <c r="AC871" s="39" t="str">
        <f t="shared" si="1"/>
        <v/>
      </c>
      <c r="AD871" s="39" t="str">
        <f t="shared" si="2"/>
        <v/>
      </c>
      <c r="AE871" s="39" t="str">
        <f t="shared" si="3"/>
        <v/>
      </c>
      <c r="AF871" s="39" t="str">
        <f t="shared" si="4"/>
        <v/>
      </c>
      <c r="AG871" s="39" t="str">
        <f t="shared" si="5"/>
        <v/>
      </c>
      <c r="AH871" s="39" t="str">
        <f t="shared" si="6"/>
        <v/>
      </c>
    </row>
    <row r="872" ht="14.25" customHeight="1">
      <c r="A872" s="21" t="str">
        <f>IF(Data!A872&gt;0,Data!A872-4,"")</f>
        <v/>
      </c>
      <c r="B872" s="21" t="str">
        <f>IF(Data!B872&gt;0,Data!B872-4,"")</f>
        <v/>
      </c>
      <c r="C872" s="21" t="str">
        <f>IF(Data!C872&gt;0,4-Data!C872,"")</f>
        <v/>
      </c>
      <c r="D872" s="21" t="str">
        <f>IF(Data!D872&gt;0,4-Data!D872,"")</f>
        <v/>
      </c>
      <c r="E872" s="21" t="str">
        <f>IF(Data!E872&gt;0,4-Data!E872,"")</f>
        <v/>
      </c>
      <c r="F872" s="21" t="str">
        <f>IF(Data!F872&gt;0,Data!F872-4,"")</f>
        <v/>
      </c>
      <c r="G872" s="21" t="str">
        <f>IF(Data!G872&gt;0,Data!G872-4,"")</f>
        <v/>
      </c>
      <c r="H872" s="21" t="str">
        <f>IF(Data!H872&gt;0,Data!H872-4,"")</f>
        <v/>
      </c>
      <c r="I872" s="21" t="str">
        <f>IF(Data!I872&gt;0,4-Data!I872,"")</f>
        <v/>
      </c>
      <c r="J872" s="21" t="str">
        <f>IF(Data!J872&gt;0,4-Data!J872,"")</f>
        <v/>
      </c>
      <c r="K872" s="21" t="str">
        <f>IF(Data!K872&gt;0,Data!K872-4,"")</f>
        <v/>
      </c>
      <c r="L872" s="21" t="str">
        <f>IF(Data!L872&gt;0,4-Data!L872,"")</f>
        <v/>
      </c>
      <c r="M872" s="21" t="str">
        <f>IF(Data!M872&gt;0,Data!M872-4,"")</f>
        <v/>
      </c>
      <c r="N872" s="21" t="str">
        <f>IF(Data!N872&gt;0,Data!N872-4,"")</f>
        <v/>
      </c>
      <c r="O872" s="21" t="str">
        <f>IF(Data!O872&gt;0,Data!O872-4,"")</f>
        <v/>
      </c>
      <c r="P872" s="21" t="str">
        <f>IF(Data!P872&gt;0,Data!P872-4,"")</f>
        <v/>
      </c>
      <c r="Q872" s="21" t="str">
        <f>IF(Data!Q872&gt;0,4-Data!Q872,"")</f>
        <v/>
      </c>
      <c r="R872" s="21" t="str">
        <f>IF(Data!R872&gt;0,4-Data!R872,"")</f>
        <v/>
      </c>
      <c r="S872" s="21" t="str">
        <f>IF(Data!S872&gt;0,4-Data!S872,"")</f>
        <v/>
      </c>
      <c r="T872" s="21" t="str">
        <f>IF(Data!T872&gt;0,Data!T872-4,"")</f>
        <v/>
      </c>
      <c r="U872" s="21" t="str">
        <f>IF(Data!U872&gt;0,4-Data!U872,"")</f>
        <v/>
      </c>
      <c r="V872" s="21" t="str">
        <f>IF(Data!V872&gt;0,Data!V872-4,"")</f>
        <v/>
      </c>
      <c r="W872" s="21" t="str">
        <f>IF(Data!W872&gt;0,4-Data!W872,"")</f>
        <v/>
      </c>
      <c r="X872" s="21" t="str">
        <f>IF(Data!X872&gt;0,4-Data!X872,"")</f>
        <v/>
      </c>
      <c r="Y872" s="21" t="str">
        <f>IF(Data!Y872&gt;0,4-Data!Y872,"")</f>
        <v/>
      </c>
      <c r="Z872" s="21" t="str">
        <f>IF(Data!Z872&gt;0,Data!Z872-4,"")</f>
        <v/>
      </c>
      <c r="AC872" s="39" t="str">
        <f t="shared" si="1"/>
        <v/>
      </c>
      <c r="AD872" s="39" t="str">
        <f t="shared" si="2"/>
        <v/>
      </c>
      <c r="AE872" s="39" t="str">
        <f t="shared" si="3"/>
        <v/>
      </c>
      <c r="AF872" s="39" t="str">
        <f t="shared" si="4"/>
        <v/>
      </c>
      <c r="AG872" s="39" t="str">
        <f t="shared" si="5"/>
        <v/>
      </c>
      <c r="AH872" s="39" t="str">
        <f t="shared" si="6"/>
        <v/>
      </c>
    </row>
    <row r="873" ht="14.25" customHeight="1">
      <c r="A873" s="21" t="str">
        <f>IF(Data!A873&gt;0,Data!A873-4,"")</f>
        <v/>
      </c>
      <c r="B873" s="21" t="str">
        <f>IF(Data!B873&gt;0,Data!B873-4,"")</f>
        <v/>
      </c>
      <c r="C873" s="21" t="str">
        <f>IF(Data!C873&gt;0,4-Data!C873,"")</f>
        <v/>
      </c>
      <c r="D873" s="21" t="str">
        <f>IF(Data!D873&gt;0,4-Data!D873,"")</f>
        <v/>
      </c>
      <c r="E873" s="21" t="str">
        <f>IF(Data!E873&gt;0,4-Data!E873,"")</f>
        <v/>
      </c>
      <c r="F873" s="21" t="str">
        <f>IF(Data!F873&gt;0,Data!F873-4,"")</f>
        <v/>
      </c>
      <c r="G873" s="21" t="str">
        <f>IF(Data!G873&gt;0,Data!G873-4,"")</f>
        <v/>
      </c>
      <c r="H873" s="21" t="str">
        <f>IF(Data!H873&gt;0,Data!H873-4,"")</f>
        <v/>
      </c>
      <c r="I873" s="21" t="str">
        <f>IF(Data!I873&gt;0,4-Data!I873,"")</f>
        <v/>
      </c>
      <c r="J873" s="21" t="str">
        <f>IF(Data!J873&gt;0,4-Data!J873,"")</f>
        <v/>
      </c>
      <c r="K873" s="21" t="str">
        <f>IF(Data!K873&gt;0,Data!K873-4,"")</f>
        <v/>
      </c>
      <c r="L873" s="21" t="str">
        <f>IF(Data!L873&gt;0,4-Data!L873,"")</f>
        <v/>
      </c>
      <c r="M873" s="21" t="str">
        <f>IF(Data!M873&gt;0,Data!M873-4,"")</f>
        <v/>
      </c>
      <c r="N873" s="21" t="str">
        <f>IF(Data!N873&gt;0,Data!N873-4,"")</f>
        <v/>
      </c>
      <c r="O873" s="21" t="str">
        <f>IF(Data!O873&gt;0,Data!O873-4,"")</f>
        <v/>
      </c>
      <c r="P873" s="21" t="str">
        <f>IF(Data!P873&gt;0,Data!P873-4,"")</f>
        <v/>
      </c>
      <c r="Q873" s="21" t="str">
        <f>IF(Data!Q873&gt;0,4-Data!Q873,"")</f>
        <v/>
      </c>
      <c r="R873" s="21" t="str">
        <f>IF(Data!R873&gt;0,4-Data!R873,"")</f>
        <v/>
      </c>
      <c r="S873" s="21" t="str">
        <f>IF(Data!S873&gt;0,4-Data!S873,"")</f>
        <v/>
      </c>
      <c r="T873" s="21" t="str">
        <f>IF(Data!T873&gt;0,Data!T873-4,"")</f>
        <v/>
      </c>
      <c r="U873" s="21" t="str">
        <f>IF(Data!U873&gt;0,4-Data!U873,"")</f>
        <v/>
      </c>
      <c r="V873" s="21" t="str">
        <f>IF(Data!V873&gt;0,Data!V873-4,"")</f>
        <v/>
      </c>
      <c r="W873" s="21" t="str">
        <f>IF(Data!W873&gt;0,4-Data!W873,"")</f>
        <v/>
      </c>
      <c r="X873" s="21" t="str">
        <f>IF(Data!X873&gt;0,4-Data!X873,"")</f>
        <v/>
      </c>
      <c r="Y873" s="21" t="str">
        <f>IF(Data!Y873&gt;0,4-Data!Y873,"")</f>
        <v/>
      </c>
      <c r="Z873" s="21" t="str">
        <f>IF(Data!Z873&gt;0,Data!Z873-4,"")</f>
        <v/>
      </c>
      <c r="AC873" s="39" t="str">
        <f t="shared" si="1"/>
        <v/>
      </c>
      <c r="AD873" s="39" t="str">
        <f t="shared" si="2"/>
        <v/>
      </c>
      <c r="AE873" s="39" t="str">
        <f t="shared" si="3"/>
        <v/>
      </c>
      <c r="AF873" s="39" t="str">
        <f t="shared" si="4"/>
        <v/>
      </c>
      <c r="AG873" s="39" t="str">
        <f t="shared" si="5"/>
        <v/>
      </c>
      <c r="AH873" s="39" t="str">
        <f t="shared" si="6"/>
        <v/>
      </c>
    </row>
    <row r="874" ht="14.25" customHeight="1">
      <c r="A874" s="21" t="str">
        <f>IF(Data!A874&gt;0,Data!A874-4,"")</f>
        <v/>
      </c>
      <c r="B874" s="21" t="str">
        <f>IF(Data!B874&gt;0,Data!B874-4,"")</f>
        <v/>
      </c>
      <c r="C874" s="21" t="str">
        <f>IF(Data!C874&gt;0,4-Data!C874,"")</f>
        <v/>
      </c>
      <c r="D874" s="21" t="str">
        <f>IF(Data!D874&gt;0,4-Data!D874,"")</f>
        <v/>
      </c>
      <c r="E874" s="21" t="str">
        <f>IF(Data!E874&gt;0,4-Data!E874,"")</f>
        <v/>
      </c>
      <c r="F874" s="21" t="str">
        <f>IF(Data!F874&gt;0,Data!F874-4,"")</f>
        <v/>
      </c>
      <c r="G874" s="21" t="str">
        <f>IF(Data!G874&gt;0,Data!G874-4,"")</f>
        <v/>
      </c>
      <c r="H874" s="21" t="str">
        <f>IF(Data!H874&gt;0,Data!H874-4,"")</f>
        <v/>
      </c>
      <c r="I874" s="21" t="str">
        <f>IF(Data!I874&gt;0,4-Data!I874,"")</f>
        <v/>
      </c>
      <c r="J874" s="21" t="str">
        <f>IF(Data!J874&gt;0,4-Data!J874,"")</f>
        <v/>
      </c>
      <c r="K874" s="21" t="str">
        <f>IF(Data!K874&gt;0,Data!K874-4,"")</f>
        <v/>
      </c>
      <c r="L874" s="21" t="str">
        <f>IF(Data!L874&gt;0,4-Data!L874,"")</f>
        <v/>
      </c>
      <c r="M874" s="21" t="str">
        <f>IF(Data!M874&gt;0,Data!M874-4,"")</f>
        <v/>
      </c>
      <c r="N874" s="21" t="str">
        <f>IF(Data!N874&gt;0,Data!N874-4,"")</f>
        <v/>
      </c>
      <c r="O874" s="21" t="str">
        <f>IF(Data!O874&gt;0,Data!O874-4,"")</f>
        <v/>
      </c>
      <c r="P874" s="21" t="str">
        <f>IF(Data!P874&gt;0,Data!P874-4,"")</f>
        <v/>
      </c>
      <c r="Q874" s="21" t="str">
        <f>IF(Data!Q874&gt;0,4-Data!Q874,"")</f>
        <v/>
      </c>
      <c r="R874" s="21" t="str">
        <f>IF(Data!R874&gt;0,4-Data!R874,"")</f>
        <v/>
      </c>
      <c r="S874" s="21" t="str">
        <f>IF(Data!S874&gt;0,4-Data!S874,"")</f>
        <v/>
      </c>
      <c r="T874" s="21" t="str">
        <f>IF(Data!T874&gt;0,Data!T874-4,"")</f>
        <v/>
      </c>
      <c r="U874" s="21" t="str">
        <f>IF(Data!U874&gt;0,4-Data!U874,"")</f>
        <v/>
      </c>
      <c r="V874" s="21" t="str">
        <f>IF(Data!V874&gt;0,Data!V874-4,"")</f>
        <v/>
      </c>
      <c r="W874" s="21" t="str">
        <f>IF(Data!W874&gt;0,4-Data!W874,"")</f>
        <v/>
      </c>
      <c r="X874" s="21" t="str">
        <f>IF(Data!X874&gt;0,4-Data!X874,"")</f>
        <v/>
      </c>
      <c r="Y874" s="21" t="str">
        <f>IF(Data!Y874&gt;0,4-Data!Y874,"")</f>
        <v/>
      </c>
      <c r="Z874" s="21" t="str">
        <f>IF(Data!Z874&gt;0,Data!Z874-4,"")</f>
        <v/>
      </c>
      <c r="AC874" s="39" t="str">
        <f t="shared" si="1"/>
        <v/>
      </c>
      <c r="AD874" s="39" t="str">
        <f t="shared" si="2"/>
        <v/>
      </c>
      <c r="AE874" s="39" t="str">
        <f t="shared" si="3"/>
        <v/>
      </c>
      <c r="AF874" s="39" t="str">
        <f t="shared" si="4"/>
        <v/>
      </c>
      <c r="AG874" s="39" t="str">
        <f t="shared" si="5"/>
        <v/>
      </c>
      <c r="AH874" s="39" t="str">
        <f t="shared" si="6"/>
        <v/>
      </c>
    </row>
    <row r="875" ht="14.25" customHeight="1">
      <c r="A875" s="21" t="str">
        <f>IF(Data!A875&gt;0,Data!A875-4,"")</f>
        <v/>
      </c>
      <c r="B875" s="21" t="str">
        <f>IF(Data!B875&gt;0,Data!B875-4,"")</f>
        <v/>
      </c>
      <c r="C875" s="21" t="str">
        <f>IF(Data!C875&gt;0,4-Data!C875,"")</f>
        <v/>
      </c>
      <c r="D875" s="21" t="str">
        <f>IF(Data!D875&gt;0,4-Data!D875,"")</f>
        <v/>
      </c>
      <c r="E875" s="21" t="str">
        <f>IF(Data!E875&gt;0,4-Data!E875,"")</f>
        <v/>
      </c>
      <c r="F875" s="21" t="str">
        <f>IF(Data!F875&gt;0,Data!F875-4,"")</f>
        <v/>
      </c>
      <c r="G875" s="21" t="str">
        <f>IF(Data!G875&gt;0,Data!G875-4,"")</f>
        <v/>
      </c>
      <c r="H875" s="21" t="str">
        <f>IF(Data!H875&gt;0,Data!H875-4,"")</f>
        <v/>
      </c>
      <c r="I875" s="21" t="str">
        <f>IF(Data!I875&gt;0,4-Data!I875,"")</f>
        <v/>
      </c>
      <c r="J875" s="21" t="str">
        <f>IF(Data!J875&gt;0,4-Data!J875,"")</f>
        <v/>
      </c>
      <c r="K875" s="21" t="str">
        <f>IF(Data!K875&gt;0,Data!K875-4,"")</f>
        <v/>
      </c>
      <c r="L875" s="21" t="str">
        <f>IF(Data!L875&gt;0,4-Data!L875,"")</f>
        <v/>
      </c>
      <c r="M875" s="21" t="str">
        <f>IF(Data!M875&gt;0,Data!M875-4,"")</f>
        <v/>
      </c>
      <c r="N875" s="21" t="str">
        <f>IF(Data!N875&gt;0,Data!N875-4,"")</f>
        <v/>
      </c>
      <c r="O875" s="21" t="str">
        <f>IF(Data!O875&gt;0,Data!O875-4,"")</f>
        <v/>
      </c>
      <c r="P875" s="21" t="str">
        <f>IF(Data!P875&gt;0,Data!P875-4,"")</f>
        <v/>
      </c>
      <c r="Q875" s="21" t="str">
        <f>IF(Data!Q875&gt;0,4-Data!Q875,"")</f>
        <v/>
      </c>
      <c r="R875" s="21" t="str">
        <f>IF(Data!R875&gt;0,4-Data!R875,"")</f>
        <v/>
      </c>
      <c r="S875" s="21" t="str">
        <f>IF(Data!S875&gt;0,4-Data!S875,"")</f>
        <v/>
      </c>
      <c r="T875" s="21" t="str">
        <f>IF(Data!T875&gt;0,Data!T875-4,"")</f>
        <v/>
      </c>
      <c r="U875" s="21" t="str">
        <f>IF(Data!U875&gt;0,4-Data!U875,"")</f>
        <v/>
      </c>
      <c r="V875" s="21" t="str">
        <f>IF(Data!V875&gt;0,Data!V875-4,"")</f>
        <v/>
      </c>
      <c r="W875" s="21" t="str">
        <f>IF(Data!W875&gt;0,4-Data!W875,"")</f>
        <v/>
      </c>
      <c r="X875" s="21" t="str">
        <f>IF(Data!X875&gt;0,4-Data!X875,"")</f>
        <v/>
      </c>
      <c r="Y875" s="21" t="str">
        <f>IF(Data!Y875&gt;0,4-Data!Y875,"")</f>
        <v/>
      </c>
      <c r="Z875" s="21" t="str">
        <f>IF(Data!Z875&gt;0,Data!Z875-4,"")</f>
        <v/>
      </c>
      <c r="AC875" s="39" t="str">
        <f t="shared" si="1"/>
        <v/>
      </c>
      <c r="AD875" s="39" t="str">
        <f t="shared" si="2"/>
        <v/>
      </c>
      <c r="AE875" s="39" t="str">
        <f t="shared" si="3"/>
        <v/>
      </c>
      <c r="AF875" s="39" t="str">
        <f t="shared" si="4"/>
        <v/>
      </c>
      <c r="AG875" s="39" t="str">
        <f t="shared" si="5"/>
        <v/>
      </c>
      <c r="AH875" s="39" t="str">
        <f t="shared" si="6"/>
        <v/>
      </c>
    </row>
    <row r="876" ht="14.25" customHeight="1">
      <c r="A876" s="21" t="str">
        <f>IF(Data!A876&gt;0,Data!A876-4,"")</f>
        <v/>
      </c>
      <c r="B876" s="21" t="str">
        <f>IF(Data!B876&gt;0,Data!B876-4,"")</f>
        <v/>
      </c>
      <c r="C876" s="21" t="str">
        <f>IF(Data!C876&gt;0,4-Data!C876,"")</f>
        <v/>
      </c>
      <c r="D876" s="21" t="str">
        <f>IF(Data!D876&gt;0,4-Data!D876,"")</f>
        <v/>
      </c>
      <c r="E876" s="21" t="str">
        <f>IF(Data!E876&gt;0,4-Data!E876,"")</f>
        <v/>
      </c>
      <c r="F876" s="21" t="str">
        <f>IF(Data!F876&gt;0,Data!F876-4,"")</f>
        <v/>
      </c>
      <c r="G876" s="21" t="str">
        <f>IF(Data!G876&gt;0,Data!G876-4,"")</f>
        <v/>
      </c>
      <c r="H876" s="21" t="str">
        <f>IF(Data!H876&gt;0,Data!H876-4,"")</f>
        <v/>
      </c>
      <c r="I876" s="21" t="str">
        <f>IF(Data!I876&gt;0,4-Data!I876,"")</f>
        <v/>
      </c>
      <c r="J876" s="21" t="str">
        <f>IF(Data!J876&gt;0,4-Data!J876,"")</f>
        <v/>
      </c>
      <c r="K876" s="21" t="str">
        <f>IF(Data!K876&gt;0,Data!K876-4,"")</f>
        <v/>
      </c>
      <c r="L876" s="21" t="str">
        <f>IF(Data!L876&gt;0,4-Data!L876,"")</f>
        <v/>
      </c>
      <c r="M876" s="21" t="str">
        <f>IF(Data!M876&gt;0,Data!M876-4,"")</f>
        <v/>
      </c>
      <c r="N876" s="21" t="str">
        <f>IF(Data!N876&gt;0,Data!N876-4,"")</f>
        <v/>
      </c>
      <c r="O876" s="21" t="str">
        <f>IF(Data!O876&gt;0,Data!O876-4,"")</f>
        <v/>
      </c>
      <c r="P876" s="21" t="str">
        <f>IF(Data!P876&gt;0,Data!P876-4,"")</f>
        <v/>
      </c>
      <c r="Q876" s="21" t="str">
        <f>IF(Data!Q876&gt;0,4-Data!Q876,"")</f>
        <v/>
      </c>
      <c r="R876" s="21" t="str">
        <f>IF(Data!R876&gt;0,4-Data!R876,"")</f>
        <v/>
      </c>
      <c r="S876" s="21" t="str">
        <f>IF(Data!S876&gt;0,4-Data!S876,"")</f>
        <v/>
      </c>
      <c r="T876" s="21" t="str">
        <f>IF(Data!T876&gt;0,Data!T876-4,"")</f>
        <v/>
      </c>
      <c r="U876" s="21" t="str">
        <f>IF(Data!U876&gt;0,4-Data!U876,"")</f>
        <v/>
      </c>
      <c r="V876" s="21" t="str">
        <f>IF(Data!V876&gt;0,Data!V876-4,"")</f>
        <v/>
      </c>
      <c r="W876" s="21" t="str">
        <f>IF(Data!W876&gt;0,4-Data!W876,"")</f>
        <v/>
      </c>
      <c r="X876" s="21" t="str">
        <f>IF(Data!X876&gt;0,4-Data!X876,"")</f>
        <v/>
      </c>
      <c r="Y876" s="21" t="str">
        <f>IF(Data!Y876&gt;0,4-Data!Y876,"")</f>
        <v/>
      </c>
      <c r="Z876" s="21" t="str">
        <f>IF(Data!Z876&gt;0,Data!Z876-4,"")</f>
        <v/>
      </c>
      <c r="AC876" s="39" t="str">
        <f t="shared" si="1"/>
        <v/>
      </c>
      <c r="AD876" s="39" t="str">
        <f t="shared" si="2"/>
        <v/>
      </c>
      <c r="AE876" s="39" t="str">
        <f t="shared" si="3"/>
        <v/>
      </c>
      <c r="AF876" s="39" t="str">
        <f t="shared" si="4"/>
        <v/>
      </c>
      <c r="AG876" s="39" t="str">
        <f t="shared" si="5"/>
        <v/>
      </c>
      <c r="AH876" s="39" t="str">
        <f t="shared" si="6"/>
        <v/>
      </c>
    </row>
    <row r="877" ht="14.25" customHeight="1">
      <c r="A877" s="21" t="str">
        <f>IF(Data!A877&gt;0,Data!A877-4,"")</f>
        <v/>
      </c>
      <c r="B877" s="21" t="str">
        <f>IF(Data!B877&gt;0,Data!B877-4,"")</f>
        <v/>
      </c>
      <c r="C877" s="21" t="str">
        <f>IF(Data!C877&gt;0,4-Data!C877,"")</f>
        <v/>
      </c>
      <c r="D877" s="21" t="str">
        <f>IF(Data!D877&gt;0,4-Data!D877,"")</f>
        <v/>
      </c>
      <c r="E877" s="21" t="str">
        <f>IF(Data!E877&gt;0,4-Data!E877,"")</f>
        <v/>
      </c>
      <c r="F877" s="21" t="str">
        <f>IF(Data!F877&gt;0,Data!F877-4,"")</f>
        <v/>
      </c>
      <c r="G877" s="21" t="str">
        <f>IF(Data!G877&gt;0,Data!G877-4,"")</f>
        <v/>
      </c>
      <c r="H877" s="21" t="str">
        <f>IF(Data!H877&gt;0,Data!H877-4,"")</f>
        <v/>
      </c>
      <c r="I877" s="21" t="str">
        <f>IF(Data!I877&gt;0,4-Data!I877,"")</f>
        <v/>
      </c>
      <c r="J877" s="21" t="str">
        <f>IF(Data!J877&gt;0,4-Data!J877,"")</f>
        <v/>
      </c>
      <c r="K877" s="21" t="str">
        <f>IF(Data!K877&gt;0,Data!K877-4,"")</f>
        <v/>
      </c>
      <c r="L877" s="21" t="str">
        <f>IF(Data!L877&gt;0,4-Data!L877,"")</f>
        <v/>
      </c>
      <c r="M877" s="21" t="str">
        <f>IF(Data!M877&gt;0,Data!M877-4,"")</f>
        <v/>
      </c>
      <c r="N877" s="21" t="str">
        <f>IF(Data!N877&gt;0,Data!N877-4,"")</f>
        <v/>
      </c>
      <c r="O877" s="21" t="str">
        <f>IF(Data!O877&gt;0,Data!O877-4,"")</f>
        <v/>
      </c>
      <c r="P877" s="21" t="str">
        <f>IF(Data!P877&gt;0,Data!P877-4,"")</f>
        <v/>
      </c>
      <c r="Q877" s="21" t="str">
        <f>IF(Data!Q877&gt;0,4-Data!Q877,"")</f>
        <v/>
      </c>
      <c r="R877" s="21" t="str">
        <f>IF(Data!R877&gt;0,4-Data!R877,"")</f>
        <v/>
      </c>
      <c r="S877" s="21" t="str">
        <f>IF(Data!S877&gt;0,4-Data!S877,"")</f>
        <v/>
      </c>
      <c r="T877" s="21" t="str">
        <f>IF(Data!T877&gt;0,Data!T877-4,"")</f>
        <v/>
      </c>
      <c r="U877" s="21" t="str">
        <f>IF(Data!U877&gt;0,4-Data!U877,"")</f>
        <v/>
      </c>
      <c r="V877" s="21" t="str">
        <f>IF(Data!V877&gt;0,Data!V877-4,"")</f>
        <v/>
      </c>
      <c r="W877" s="21" t="str">
        <f>IF(Data!W877&gt;0,4-Data!W877,"")</f>
        <v/>
      </c>
      <c r="X877" s="21" t="str">
        <f>IF(Data!X877&gt;0,4-Data!X877,"")</f>
        <v/>
      </c>
      <c r="Y877" s="21" t="str">
        <f>IF(Data!Y877&gt;0,4-Data!Y877,"")</f>
        <v/>
      </c>
      <c r="Z877" s="21" t="str">
        <f>IF(Data!Z877&gt;0,Data!Z877-4,"")</f>
        <v/>
      </c>
      <c r="AC877" s="39" t="str">
        <f t="shared" si="1"/>
        <v/>
      </c>
      <c r="AD877" s="39" t="str">
        <f t="shared" si="2"/>
        <v/>
      </c>
      <c r="AE877" s="39" t="str">
        <f t="shared" si="3"/>
        <v/>
      </c>
      <c r="AF877" s="39" t="str">
        <f t="shared" si="4"/>
        <v/>
      </c>
      <c r="AG877" s="39" t="str">
        <f t="shared" si="5"/>
        <v/>
      </c>
      <c r="AH877" s="39" t="str">
        <f t="shared" si="6"/>
        <v/>
      </c>
    </row>
    <row r="878" ht="14.25" customHeight="1">
      <c r="A878" s="21" t="str">
        <f>IF(Data!A878&gt;0,Data!A878-4,"")</f>
        <v/>
      </c>
      <c r="B878" s="21" t="str">
        <f>IF(Data!B878&gt;0,Data!B878-4,"")</f>
        <v/>
      </c>
      <c r="C878" s="21" t="str">
        <f>IF(Data!C878&gt;0,4-Data!C878,"")</f>
        <v/>
      </c>
      <c r="D878" s="21" t="str">
        <f>IF(Data!D878&gt;0,4-Data!D878,"")</f>
        <v/>
      </c>
      <c r="E878" s="21" t="str">
        <f>IF(Data!E878&gt;0,4-Data!E878,"")</f>
        <v/>
      </c>
      <c r="F878" s="21" t="str">
        <f>IF(Data!F878&gt;0,Data!F878-4,"")</f>
        <v/>
      </c>
      <c r="G878" s="21" t="str">
        <f>IF(Data!G878&gt;0,Data!G878-4,"")</f>
        <v/>
      </c>
      <c r="H878" s="21" t="str">
        <f>IF(Data!H878&gt;0,Data!H878-4,"")</f>
        <v/>
      </c>
      <c r="I878" s="21" t="str">
        <f>IF(Data!I878&gt;0,4-Data!I878,"")</f>
        <v/>
      </c>
      <c r="J878" s="21" t="str">
        <f>IF(Data!J878&gt;0,4-Data!J878,"")</f>
        <v/>
      </c>
      <c r="K878" s="21" t="str">
        <f>IF(Data!K878&gt;0,Data!K878-4,"")</f>
        <v/>
      </c>
      <c r="L878" s="21" t="str">
        <f>IF(Data!L878&gt;0,4-Data!L878,"")</f>
        <v/>
      </c>
      <c r="M878" s="21" t="str">
        <f>IF(Data!M878&gt;0,Data!M878-4,"")</f>
        <v/>
      </c>
      <c r="N878" s="21" t="str">
        <f>IF(Data!N878&gt;0,Data!N878-4,"")</f>
        <v/>
      </c>
      <c r="O878" s="21" t="str">
        <f>IF(Data!O878&gt;0,Data!O878-4,"")</f>
        <v/>
      </c>
      <c r="P878" s="21" t="str">
        <f>IF(Data!P878&gt;0,Data!P878-4,"")</f>
        <v/>
      </c>
      <c r="Q878" s="21" t="str">
        <f>IF(Data!Q878&gt;0,4-Data!Q878,"")</f>
        <v/>
      </c>
      <c r="R878" s="21" t="str">
        <f>IF(Data!R878&gt;0,4-Data!R878,"")</f>
        <v/>
      </c>
      <c r="S878" s="21" t="str">
        <f>IF(Data!S878&gt;0,4-Data!S878,"")</f>
        <v/>
      </c>
      <c r="T878" s="21" t="str">
        <f>IF(Data!T878&gt;0,Data!T878-4,"")</f>
        <v/>
      </c>
      <c r="U878" s="21" t="str">
        <f>IF(Data!U878&gt;0,4-Data!U878,"")</f>
        <v/>
      </c>
      <c r="V878" s="21" t="str">
        <f>IF(Data!V878&gt;0,Data!V878-4,"")</f>
        <v/>
      </c>
      <c r="W878" s="21" t="str">
        <f>IF(Data!W878&gt;0,4-Data!W878,"")</f>
        <v/>
      </c>
      <c r="X878" s="21" t="str">
        <f>IF(Data!X878&gt;0,4-Data!X878,"")</f>
        <v/>
      </c>
      <c r="Y878" s="21" t="str">
        <f>IF(Data!Y878&gt;0,4-Data!Y878,"")</f>
        <v/>
      </c>
      <c r="Z878" s="21" t="str">
        <f>IF(Data!Z878&gt;0,Data!Z878-4,"")</f>
        <v/>
      </c>
      <c r="AC878" s="39" t="str">
        <f t="shared" si="1"/>
        <v/>
      </c>
      <c r="AD878" s="39" t="str">
        <f t="shared" si="2"/>
        <v/>
      </c>
      <c r="AE878" s="39" t="str">
        <f t="shared" si="3"/>
        <v/>
      </c>
      <c r="AF878" s="39" t="str">
        <f t="shared" si="4"/>
        <v/>
      </c>
      <c r="AG878" s="39" t="str">
        <f t="shared" si="5"/>
        <v/>
      </c>
      <c r="AH878" s="39" t="str">
        <f t="shared" si="6"/>
        <v/>
      </c>
    </row>
    <row r="879" ht="14.25" customHeight="1">
      <c r="A879" s="21" t="str">
        <f>IF(Data!A879&gt;0,Data!A879-4,"")</f>
        <v/>
      </c>
      <c r="B879" s="21" t="str">
        <f>IF(Data!B879&gt;0,Data!B879-4,"")</f>
        <v/>
      </c>
      <c r="C879" s="21" t="str">
        <f>IF(Data!C879&gt;0,4-Data!C879,"")</f>
        <v/>
      </c>
      <c r="D879" s="21" t="str">
        <f>IF(Data!D879&gt;0,4-Data!D879,"")</f>
        <v/>
      </c>
      <c r="E879" s="21" t="str">
        <f>IF(Data!E879&gt;0,4-Data!E879,"")</f>
        <v/>
      </c>
      <c r="F879" s="21" t="str">
        <f>IF(Data!F879&gt;0,Data!F879-4,"")</f>
        <v/>
      </c>
      <c r="G879" s="21" t="str">
        <f>IF(Data!G879&gt;0,Data!G879-4,"")</f>
        <v/>
      </c>
      <c r="H879" s="21" t="str">
        <f>IF(Data!H879&gt;0,Data!H879-4,"")</f>
        <v/>
      </c>
      <c r="I879" s="21" t="str">
        <f>IF(Data!I879&gt;0,4-Data!I879,"")</f>
        <v/>
      </c>
      <c r="J879" s="21" t="str">
        <f>IF(Data!J879&gt;0,4-Data!J879,"")</f>
        <v/>
      </c>
      <c r="K879" s="21" t="str">
        <f>IF(Data!K879&gt;0,Data!K879-4,"")</f>
        <v/>
      </c>
      <c r="L879" s="21" t="str">
        <f>IF(Data!L879&gt;0,4-Data!L879,"")</f>
        <v/>
      </c>
      <c r="M879" s="21" t="str">
        <f>IF(Data!M879&gt;0,Data!M879-4,"")</f>
        <v/>
      </c>
      <c r="N879" s="21" t="str">
        <f>IF(Data!N879&gt;0,Data!N879-4,"")</f>
        <v/>
      </c>
      <c r="O879" s="21" t="str">
        <f>IF(Data!O879&gt;0,Data!O879-4,"")</f>
        <v/>
      </c>
      <c r="P879" s="21" t="str">
        <f>IF(Data!P879&gt;0,Data!P879-4,"")</f>
        <v/>
      </c>
      <c r="Q879" s="21" t="str">
        <f>IF(Data!Q879&gt;0,4-Data!Q879,"")</f>
        <v/>
      </c>
      <c r="R879" s="21" t="str">
        <f>IF(Data!R879&gt;0,4-Data!R879,"")</f>
        <v/>
      </c>
      <c r="S879" s="21" t="str">
        <f>IF(Data!S879&gt;0,4-Data!S879,"")</f>
        <v/>
      </c>
      <c r="T879" s="21" t="str">
        <f>IF(Data!T879&gt;0,Data!T879-4,"")</f>
        <v/>
      </c>
      <c r="U879" s="21" t="str">
        <f>IF(Data!U879&gt;0,4-Data!U879,"")</f>
        <v/>
      </c>
      <c r="V879" s="21" t="str">
        <f>IF(Data!V879&gt;0,Data!V879-4,"")</f>
        <v/>
      </c>
      <c r="W879" s="21" t="str">
        <f>IF(Data!W879&gt;0,4-Data!W879,"")</f>
        <v/>
      </c>
      <c r="X879" s="21" t="str">
        <f>IF(Data!X879&gt;0,4-Data!X879,"")</f>
        <v/>
      </c>
      <c r="Y879" s="21" t="str">
        <f>IF(Data!Y879&gt;0,4-Data!Y879,"")</f>
        <v/>
      </c>
      <c r="Z879" s="21" t="str">
        <f>IF(Data!Z879&gt;0,Data!Z879-4,"")</f>
        <v/>
      </c>
      <c r="AC879" s="39" t="str">
        <f t="shared" si="1"/>
        <v/>
      </c>
      <c r="AD879" s="39" t="str">
        <f t="shared" si="2"/>
        <v/>
      </c>
      <c r="AE879" s="39" t="str">
        <f t="shared" si="3"/>
        <v/>
      </c>
      <c r="AF879" s="39" t="str">
        <f t="shared" si="4"/>
        <v/>
      </c>
      <c r="AG879" s="39" t="str">
        <f t="shared" si="5"/>
        <v/>
      </c>
      <c r="AH879" s="39" t="str">
        <f t="shared" si="6"/>
        <v/>
      </c>
    </row>
    <row r="880" ht="14.25" customHeight="1">
      <c r="A880" s="21" t="str">
        <f>IF(Data!A880&gt;0,Data!A880-4,"")</f>
        <v/>
      </c>
      <c r="B880" s="21" t="str">
        <f>IF(Data!B880&gt;0,Data!B880-4,"")</f>
        <v/>
      </c>
      <c r="C880" s="21" t="str">
        <f>IF(Data!C880&gt;0,4-Data!C880,"")</f>
        <v/>
      </c>
      <c r="D880" s="21" t="str">
        <f>IF(Data!D880&gt;0,4-Data!D880,"")</f>
        <v/>
      </c>
      <c r="E880" s="21" t="str">
        <f>IF(Data!E880&gt;0,4-Data!E880,"")</f>
        <v/>
      </c>
      <c r="F880" s="21" t="str">
        <f>IF(Data!F880&gt;0,Data!F880-4,"")</f>
        <v/>
      </c>
      <c r="G880" s="21" t="str">
        <f>IF(Data!G880&gt;0,Data!G880-4,"")</f>
        <v/>
      </c>
      <c r="H880" s="21" t="str">
        <f>IF(Data!H880&gt;0,Data!H880-4,"")</f>
        <v/>
      </c>
      <c r="I880" s="21" t="str">
        <f>IF(Data!I880&gt;0,4-Data!I880,"")</f>
        <v/>
      </c>
      <c r="J880" s="21" t="str">
        <f>IF(Data!J880&gt;0,4-Data!J880,"")</f>
        <v/>
      </c>
      <c r="K880" s="21" t="str">
        <f>IF(Data!K880&gt;0,Data!K880-4,"")</f>
        <v/>
      </c>
      <c r="L880" s="21" t="str">
        <f>IF(Data!L880&gt;0,4-Data!L880,"")</f>
        <v/>
      </c>
      <c r="M880" s="21" t="str">
        <f>IF(Data!M880&gt;0,Data!M880-4,"")</f>
        <v/>
      </c>
      <c r="N880" s="21" t="str">
        <f>IF(Data!N880&gt;0,Data!N880-4,"")</f>
        <v/>
      </c>
      <c r="O880" s="21" t="str">
        <f>IF(Data!O880&gt;0,Data!O880-4,"")</f>
        <v/>
      </c>
      <c r="P880" s="21" t="str">
        <f>IF(Data!P880&gt;0,Data!P880-4,"")</f>
        <v/>
      </c>
      <c r="Q880" s="21" t="str">
        <f>IF(Data!Q880&gt;0,4-Data!Q880,"")</f>
        <v/>
      </c>
      <c r="R880" s="21" t="str">
        <f>IF(Data!R880&gt;0,4-Data!R880,"")</f>
        <v/>
      </c>
      <c r="S880" s="21" t="str">
        <f>IF(Data!S880&gt;0,4-Data!S880,"")</f>
        <v/>
      </c>
      <c r="T880" s="21" t="str">
        <f>IF(Data!T880&gt;0,Data!T880-4,"")</f>
        <v/>
      </c>
      <c r="U880" s="21" t="str">
        <f>IF(Data!U880&gt;0,4-Data!U880,"")</f>
        <v/>
      </c>
      <c r="V880" s="21" t="str">
        <f>IF(Data!V880&gt;0,Data!V880-4,"")</f>
        <v/>
      </c>
      <c r="W880" s="21" t="str">
        <f>IF(Data!W880&gt;0,4-Data!W880,"")</f>
        <v/>
      </c>
      <c r="X880" s="21" t="str">
        <f>IF(Data!X880&gt;0,4-Data!X880,"")</f>
        <v/>
      </c>
      <c r="Y880" s="21" t="str">
        <f>IF(Data!Y880&gt;0,4-Data!Y880,"")</f>
        <v/>
      </c>
      <c r="Z880" s="21" t="str">
        <f>IF(Data!Z880&gt;0,Data!Z880-4,"")</f>
        <v/>
      </c>
      <c r="AC880" s="39" t="str">
        <f t="shared" si="1"/>
        <v/>
      </c>
      <c r="AD880" s="39" t="str">
        <f t="shared" si="2"/>
        <v/>
      </c>
      <c r="AE880" s="39" t="str">
        <f t="shared" si="3"/>
        <v/>
      </c>
      <c r="AF880" s="39" t="str">
        <f t="shared" si="4"/>
        <v/>
      </c>
      <c r="AG880" s="39" t="str">
        <f t="shared" si="5"/>
        <v/>
      </c>
      <c r="AH880" s="39" t="str">
        <f t="shared" si="6"/>
        <v/>
      </c>
    </row>
    <row r="881" ht="14.25" customHeight="1">
      <c r="A881" s="21" t="str">
        <f>IF(Data!A881&gt;0,Data!A881-4,"")</f>
        <v/>
      </c>
      <c r="B881" s="21" t="str">
        <f>IF(Data!B881&gt;0,Data!B881-4,"")</f>
        <v/>
      </c>
      <c r="C881" s="21" t="str">
        <f>IF(Data!C881&gt;0,4-Data!C881,"")</f>
        <v/>
      </c>
      <c r="D881" s="21" t="str">
        <f>IF(Data!D881&gt;0,4-Data!D881,"")</f>
        <v/>
      </c>
      <c r="E881" s="21" t="str">
        <f>IF(Data!E881&gt;0,4-Data!E881,"")</f>
        <v/>
      </c>
      <c r="F881" s="21" t="str">
        <f>IF(Data!F881&gt;0,Data!F881-4,"")</f>
        <v/>
      </c>
      <c r="G881" s="21" t="str">
        <f>IF(Data!G881&gt;0,Data!G881-4,"")</f>
        <v/>
      </c>
      <c r="H881" s="21" t="str">
        <f>IF(Data!H881&gt;0,Data!H881-4,"")</f>
        <v/>
      </c>
      <c r="I881" s="21" t="str">
        <f>IF(Data!I881&gt;0,4-Data!I881,"")</f>
        <v/>
      </c>
      <c r="J881" s="21" t="str">
        <f>IF(Data!J881&gt;0,4-Data!J881,"")</f>
        <v/>
      </c>
      <c r="K881" s="21" t="str">
        <f>IF(Data!K881&gt;0,Data!K881-4,"")</f>
        <v/>
      </c>
      <c r="L881" s="21" t="str">
        <f>IF(Data!L881&gt;0,4-Data!L881,"")</f>
        <v/>
      </c>
      <c r="M881" s="21" t="str">
        <f>IF(Data!M881&gt;0,Data!M881-4,"")</f>
        <v/>
      </c>
      <c r="N881" s="21" t="str">
        <f>IF(Data!N881&gt;0,Data!N881-4,"")</f>
        <v/>
      </c>
      <c r="O881" s="21" t="str">
        <f>IF(Data!O881&gt;0,Data!O881-4,"")</f>
        <v/>
      </c>
      <c r="P881" s="21" t="str">
        <f>IF(Data!P881&gt;0,Data!P881-4,"")</f>
        <v/>
      </c>
      <c r="Q881" s="21" t="str">
        <f>IF(Data!Q881&gt;0,4-Data!Q881,"")</f>
        <v/>
      </c>
      <c r="R881" s="21" t="str">
        <f>IF(Data!R881&gt;0,4-Data!R881,"")</f>
        <v/>
      </c>
      <c r="S881" s="21" t="str">
        <f>IF(Data!S881&gt;0,4-Data!S881,"")</f>
        <v/>
      </c>
      <c r="T881" s="21" t="str">
        <f>IF(Data!T881&gt;0,Data!T881-4,"")</f>
        <v/>
      </c>
      <c r="U881" s="21" t="str">
        <f>IF(Data!U881&gt;0,4-Data!U881,"")</f>
        <v/>
      </c>
      <c r="V881" s="21" t="str">
        <f>IF(Data!V881&gt;0,Data!V881-4,"")</f>
        <v/>
      </c>
      <c r="W881" s="21" t="str">
        <f>IF(Data!W881&gt;0,4-Data!W881,"")</f>
        <v/>
      </c>
      <c r="X881" s="21" t="str">
        <f>IF(Data!X881&gt;0,4-Data!X881,"")</f>
        <v/>
      </c>
      <c r="Y881" s="21" t="str">
        <f>IF(Data!Y881&gt;0,4-Data!Y881,"")</f>
        <v/>
      </c>
      <c r="Z881" s="21" t="str">
        <f>IF(Data!Z881&gt;0,Data!Z881-4,"")</f>
        <v/>
      </c>
      <c r="AC881" s="39" t="str">
        <f t="shared" si="1"/>
        <v/>
      </c>
      <c r="AD881" s="39" t="str">
        <f t="shared" si="2"/>
        <v/>
      </c>
      <c r="AE881" s="39" t="str">
        <f t="shared" si="3"/>
        <v/>
      </c>
      <c r="AF881" s="39" t="str">
        <f t="shared" si="4"/>
        <v/>
      </c>
      <c r="AG881" s="39" t="str">
        <f t="shared" si="5"/>
        <v/>
      </c>
      <c r="AH881" s="39" t="str">
        <f t="shared" si="6"/>
        <v/>
      </c>
    </row>
    <row r="882" ht="14.25" customHeight="1">
      <c r="A882" s="21" t="str">
        <f>IF(Data!A882&gt;0,Data!A882-4,"")</f>
        <v/>
      </c>
      <c r="B882" s="21" t="str">
        <f>IF(Data!B882&gt;0,Data!B882-4,"")</f>
        <v/>
      </c>
      <c r="C882" s="21" t="str">
        <f>IF(Data!C882&gt;0,4-Data!C882,"")</f>
        <v/>
      </c>
      <c r="D882" s="21" t="str">
        <f>IF(Data!D882&gt;0,4-Data!D882,"")</f>
        <v/>
      </c>
      <c r="E882" s="21" t="str">
        <f>IF(Data!E882&gt;0,4-Data!E882,"")</f>
        <v/>
      </c>
      <c r="F882" s="21" t="str">
        <f>IF(Data!F882&gt;0,Data!F882-4,"")</f>
        <v/>
      </c>
      <c r="G882" s="21" t="str">
        <f>IF(Data!G882&gt;0,Data!G882-4,"")</f>
        <v/>
      </c>
      <c r="H882" s="21" t="str">
        <f>IF(Data!H882&gt;0,Data!H882-4,"")</f>
        <v/>
      </c>
      <c r="I882" s="21" t="str">
        <f>IF(Data!I882&gt;0,4-Data!I882,"")</f>
        <v/>
      </c>
      <c r="J882" s="21" t="str">
        <f>IF(Data!J882&gt;0,4-Data!J882,"")</f>
        <v/>
      </c>
      <c r="K882" s="21" t="str">
        <f>IF(Data!K882&gt;0,Data!K882-4,"")</f>
        <v/>
      </c>
      <c r="L882" s="21" t="str">
        <f>IF(Data!L882&gt;0,4-Data!L882,"")</f>
        <v/>
      </c>
      <c r="M882" s="21" t="str">
        <f>IF(Data!M882&gt;0,Data!M882-4,"")</f>
        <v/>
      </c>
      <c r="N882" s="21" t="str">
        <f>IF(Data!N882&gt;0,Data!N882-4,"")</f>
        <v/>
      </c>
      <c r="O882" s="21" t="str">
        <f>IF(Data!O882&gt;0,Data!O882-4,"")</f>
        <v/>
      </c>
      <c r="P882" s="21" t="str">
        <f>IF(Data!P882&gt;0,Data!P882-4,"")</f>
        <v/>
      </c>
      <c r="Q882" s="21" t="str">
        <f>IF(Data!Q882&gt;0,4-Data!Q882,"")</f>
        <v/>
      </c>
      <c r="R882" s="21" t="str">
        <f>IF(Data!R882&gt;0,4-Data!R882,"")</f>
        <v/>
      </c>
      <c r="S882" s="21" t="str">
        <f>IF(Data!S882&gt;0,4-Data!S882,"")</f>
        <v/>
      </c>
      <c r="T882" s="21" t="str">
        <f>IF(Data!T882&gt;0,Data!T882-4,"")</f>
        <v/>
      </c>
      <c r="U882" s="21" t="str">
        <f>IF(Data!U882&gt;0,4-Data!U882,"")</f>
        <v/>
      </c>
      <c r="V882" s="21" t="str">
        <f>IF(Data!V882&gt;0,Data!V882-4,"")</f>
        <v/>
      </c>
      <c r="W882" s="21" t="str">
        <f>IF(Data!W882&gt;0,4-Data!W882,"")</f>
        <v/>
      </c>
      <c r="X882" s="21" t="str">
        <f>IF(Data!X882&gt;0,4-Data!X882,"")</f>
        <v/>
      </c>
      <c r="Y882" s="21" t="str">
        <f>IF(Data!Y882&gt;0,4-Data!Y882,"")</f>
        <v/>
      </c>
      <c r="Z882" s="21" t="str">
        <f>IF(Data!Z882&gt;0,Data!Z882-4,"")</f>
        <v/>
      </c>
      <c r="AC882" s="39" t="str">
        <f t="shared" si="1"/>
        <v/>
      </c>
      <c r="AD882" s="39" t="str">
        <f t="shared" si="2"/>
        <v/>
      </c>
      <c r="AE882" s="39" t="str">
        <f t="shared" si="3"/>
        <v/>
      </c>
      <c r="AF882" s="39" t="str">
        <f t="shared" si="4"/>
        <v/>
      </c>
      <c r="AG882" s="39" t="str">
        <f t="shared" si="5"/>
        <v/>
      </c>
      <c r="AH882" s="39" t="str">
        <f t="shared" si="6"/>
        <v/>
      </c>
    </row>
    <row r="883" ht="14.25" customHeight="1">
      <c r="A883" s="21" t="str">
        <f>IF(Data!A883&gt;0,Data!A883-4,"")</f>
        <v/>
      </c>
      <c r="B883" s="21" t="str">
        <f>IF(Data!B883&gt;0,Data!B883-4,"")</f>
        <v/>
      </c>
      <c r="C883" s="21" t="str">
        <f>IF(Data!C883&gt;0,4-Data!C883,"")</f>
        <v/>
      </c>
      <c r="D883" s="21" t="str">
        <f>IF(Data!D883&gt;0,4-Data!D883,"")</f>
        <v/>
      </c>
      <c r="E883" s="21" t="str">
        <f>IF(Data!E883&gt;0,4-Data!E883,"")</f>
        <v/>
      </c>
      <c r="F883" s="21" t="str">
        <f>IF(Data!F883&gt;0,Data!F883-4,"")</f>
        <v/>
      </c>
      <c r="G883" s="21" t="str">
        <f>IF(Data!G883&gt;0,Data!G883-4,"")</f>
        <v/>
      </c>
      <c r="H883" s="21" t="str">
        <f>IF(Data!H883&gt;0,Data!H883-4,"")</f>
        <v/>
      </c>
      <c r="I883" s="21" t="str">
        <f>IF(Data!I883&gt;0,4-Data!I883,"")</f>
        <v/>
      </c>
      <c r="J883" s="21" t="str">
        <f>IF(Data!J883&gt;0,4-Data!J883,"")</f>
        <v/>
      </c>
      <c r="K883" s="21" t="str">
        <f>IF(Data!K883&gt;0,Data!K883-4,"")</f>
        <v/>
      </c>
      <c r="L883" s="21" t="str">
        <f>IF(Data!L883&gt;0,4-Data!L883,"")</f>
        <v/>
      </c>
      <c r="M883" s="21" t="str">
        <f>IF(Data!M883&gt;0,Data!M883-4,"")</f>
        <v/>
      </c>
      <c r="N883" s="21" t="str">
        <f>IF(Data!N883&gt;0,Data!N883-4,"")</f>
        <v/>
      </c>
      <c r="O883" s="21" t="str">
        <f>IF(Data!O883&gt;0,Data!O883-4,"")</f>
        <v/>
      </c>
      <c r="P883" s="21" t="str">
        <f>IF(Data!P883&gt;0,Data!P883-4,"")</f>
        <v/>
      </c>
      <c r="Q883" s="21" t="str">
        <f>IF(Data!Q883&gt;0,4-Data!Q883,"")</f>
        <v/>
      </c>
      <c r="R883" s="21" t="str">
        <f>IF(Data!R883&gt;0,4-Data!R883,"")</f>
        <v/>
      </c>
      <c r="S883" s="21" t="str">
        <f>IF(Data!S883&gt;0,4-Data!S883,"")</f>
        <v/>
      </c>
      <c r="T883" s="21" t="str">
        <f>IF(Data!T883&gt;0,Data!T883-4,"")</f>
        <v/>
      </c>
      <c r="U883" s="21" t="str">
        <f>IF(Data!U883&gt;0,4-Data!U883,"")</f>
        <v/>
      </c>
      <c r="V883" s="21" t="str">
        <f>IF(Data!V883&gt;0,Data!V883-4,"")</f>
        <v/>
      </c>
      <c r="W883" s="21" t="str">
        <f>IF(Data!W883&gt;0,4-Data!W883,"")</f>
        <v/>
      </c>
      <c r="X883" s="21" t="str">
        <f>IF(Data!X883&gt;0,4-Data!X883,"")</f>
        <v/>
      </c>
      <c r="Y883" s="21" t="str">
        <f>IF(Data!Y883&gt;0,4-Data!Y883,"")</f>
        <v/>
      </c>
      <c r="Z883" s="21" t="str">
        <f>IF(Data!Z883&gt;0,Data!Z883-4,"")</f>
        <v/>
      </c>
      <c r="AC883" s="39" t="str">
        <f t="shared" si="1"/>
        <v/>
      </c>
      <c r="AD883" s="39" t="str">
        <f t="shared" si="2"/>
        <v/>
      </c>
      <c r="AE883" s="39" t="str">
        <f t="shared" si="3"/>
        <v/>
      </c>
      <c r="AF883" s="39" t="str">
        <f t="shared" si="4"/>
        <v/>
      </c>
      <c r="AG883" s="39" t="str">
        <f t="shared" si="5"/>
        <v/>
      </c>
      <c r="AH883" s="39" t="str">
        <f t="shared" si="6"/>
        <v/>
      </c>
    </row>
    <row r="884" ht="14.25" customHeight="1">
      <c r="A884" s="21" t="str">
        <f>IF(Data!A884&gt;0,Data!A884-4,"")</f>
        <v/>
      </c>
      <c r="B884" s="21" t="str">
        <f>IF(Data!B884&gt;0,Data!B884-4,"")</f>
        <v/>
      </c>
      <c r="C884" s="21" t="str">
        <f>IF(Data!C884&gt;0,4-Data!C884,"")</f>
        <v/>
      </c>
      <c r="D884" s="21" t="str">
        <f>IF(Data!D884&gt;0,4-Data!D884,"")</f>
        <v/>
      </c>
      <c r="E884" s="21" t="str">
        <f>IF(Data!E884&gt;0,4-Data!E884,"")</f>
        <v/>
      </c>
      <c r="F884" s="21" t="str">
        <f>IF(Data!F884&gt;0,Data!F884-4,"")</f>
        <v/>
      </c>
      <c r="G884" s="21" t="str">
        <f>IF(Data!G884&gt;0,Data!G884-4,"")</f>
        <v/>
      </c>
      <c r="H884" s="21" t="str">
        <f>IF(Data!H884&gt;0,Data!H884-4,"")</f>
        <v/>
      </c>
      <c r="I884" s="21" t="str">
        <f>IF(Data!I884&gt;0,4-Data!I884,"")</f>
        <v/>
      </c>
      <c r="J884" s="21" t="str">
        <f>IF(Data!J884&gt;0,4-Data!J884,"")</f>
        <v/>
      </c>
      <c r="K884" s="21" t="str">
        <f>IF(Data!K884&gt;0,Data!K884-4,"")</f>
        <v/>
      </c>
      <c r="L884" s="21" t="str">
        <f>IF(Data!L884&gt;0,4-Data!L884,"")</f>
        <v/>
      </c>
      <c r="M884" s="21" t="str">
        <f>IF(Data!M884&gt;0,Data!M884-4,"")</f>
        <v/>
      </c>
      <c r="N884" s="21" t="str">
        <f>IF(Data!N884&gt;0,Data!N884-4,"")</f>
        <v/>
      </c>
      <c r="O884" s="21" t="str">
        <f>IF(Data!O884&gt;0,Data!O884-4,"")</f>
        <v/>
      </c>
      <c r="P884" s="21" t="str">
        <f>IF(Data!P884&gt;0,Data!P884-4,"")</f>
        <v/>
      </c>
      <c r="Q884" s="21" t="str">
        <f>IF(Data!Q884&gt;0,4-Data!Q884,"")</f>
        <v/>
      </c>
      <c r="R884" s="21" t="str">
        <f>IF(Data!R884&gt;0,4-Data!R884,"")</f>
        <v/>
      </c>
      <c r="S884" s="21" t="str">
        <f>IF(Data!S884&gt;0,4-Data!S884,"")</f>
        <v/>
      </c>
      <c r="T884" s="21" t="str">
        <f>IF(Data!T884&gt;0,Data!T884-4,"")</f>
        <v/>
      </c>
      <c r="U884" s="21" t="str">
        <f>IF(Data!U884&gt;0,4-Data!U884,"")</f>
        <v/>
      </c>
      <c r="V884" s="21" t="str">
        <f>IF(Data!V884&gt;0,Data!V884-4,"")</f>
        <v/>
      </c>
      <c r="W884" s="21" t="str">
        <f>IF(Data!W884&gt;0,4-Data!W884,"")</f>
        <v/>
      </c>
      <c r="X884" s="21" t="str">
        <f>IF(Data!X884&gt;0,4-Data!X884,"")</f>
        <v/>
      </c>
      <c r="Y884" s="21" t="str">
        <f>IF(Data!Y884&gt;0,4-Data!Y884,"")</f>
        <v/>
      </c>
      <c r="Z884" s="21" t="str">
        <f>IF(Data!Z884&gt;0,Data!Z884-4,"")</f>
        <v/>
      </c>
      <c r="AC884" s="39" t="str">
        <f t="shared" si="1"/>
        <v/>
      </c>
      <c r="AD884" s="39" t="str">
        <f t="shared" si="2"/>
        <v/>
      </c>
      <c r="AE884" s="39" t="str">
        <f t="shared" si="3"/>
        <v/>
      </c>
      <c r="AF884" s="39" t="str">
        <f t="shared" si="4"/>
        <v/>
      </c>
      <c r="AG884" s="39" t="str">
        <f t="shared" si="5"/>
        <v/>
      </c>
      <c r="AH884" s="39" t="str">
        <f t="shared" si="6"/>
        <v/>
      </c>
    </row>
    <row r="885" ht="14.25" customHeight="1">
      <c r="A885" s="21" t="str">
        <f>IF(Data!A885&gt;0,Data!A885-4,"")</f>
        <v/>
      </c>
      <c r="B885" s="21" t="str">
        <f>IF(Data!B885&gt;0,Data!B885-4,"")</f>
        <v/>
      </c>
      <c r="C885" s="21" t="str">
        <f>IF(Data!C885&gt;0,4-Data!C885,"")</f>
        <v/>
      </c>
      <c r="D885" s="21" t="str">
        <f>IF(Data!D885&gt;0,4-Data!D885,"")</f>
        <v/>
      </c>
      <c r="E885" s="21" t="str">
        <f>IF(Data!E885&gt;0,4-Data!E885,"")</f>
        <v/>
      </c>
      <c r="F885" s="21" t="str">
        <f>IF(Data!F885&gt;0,Data!F885-4,"")</f>
        <v/>
      </c>
      <c r="G885" s="21" t="str">
        <f>IF(Data!G885&gt;0,Data!G885-4,"")</f>
        <v/>
      </c>
      <c r="H885" s="21" t="str">
        <f>IF(Data!H885&gt;0,Data!H885-4,"")</f>
        <v/>
      </c>
      <c r="I885" s="21" t="str">
        <f>IF(Data!I885&gt;0,4-Data!I885,"")</f>
        <v/>
      </c>
      <c r="J885" s="21" t="str">
        <f>IF(Data!J885&gt;0,4-Data!J885,"")</f>
        <v/>
      </c>
      <c r="K885" s="21" t="str">
        <f>IF(Data!K885&gt;0,Data!K885-4,"")</f>
        <v/>
      </c>
      <c r="L885" s="21" t="str">
        <f>IF(Data!L885&gt;0,4-Data!L885,"")</f>
        <v/>
      </c>
      <c r="M885" s="21" t="str">
        <f>IF(Data!M885&gt;0,Data!M885-4,"")</f>
        <v/>
      </c>
      <c r="N885" s="21" t="str">
        <f>IF(Data!N885&gt;0,Data!N885-4,"")</f>
        <v/>
      </c>
      <c r="O885" s="21" t="str">
        <f>IF(Data!O885&gt;0,Data!O885-4,"")</f>
        <v/>
      </c>
      <c r="P885" s="21" t="str">
        <f>IF(Data!P885&gt;0,Data!P885-4,"")</f>
        <v/>
      </c>
      <c r="Q885" s="21" t="str">
        <f>IF(Data!Q885&gt;0,4-Data!Q885,"")</f>
        <v/>
      </c>
      <c r="R885" s="21" t="str">
        <f>IF(Data!R885&gt;0,4-Data!R885,"")</f>
        <v/>
      </c>
      <c r="S885" s="21" t="str">
        <f>IF(Data!S885&gt;0,4-Data!S885,"")</f>
        <v/>
      </c>
      <c r="T885" s="21" t="str">
        <f>IF(Data!T885&gt;0,Data!T885-4,"")</f>
        <v/>
      </c>
      <c r="U885" s="21" t="str">
        <f>IF(Data!U885&gt;0,4-Data!U885,"")</f>
        <v/>
      </c>
      <c r="V885" s="21" t="str">
        <f>IF(Data!V885&gt;0,Data!V885-4,"")</f>
        <v/>
      </c>
      <c r="W885" s="21" t="str">
        <f>IF(Data!W885&gt;0,4-Data!W885,"")</f>
        <v/>
      </c>
      <c r="X885" s="21" t="str">
        <f>IF(Data!X885&gt;0,4-Data!X885,"")</f>
        <v/>
      </c>
      <c r="Y885" s="21" t="str">
        <f>IF(Data!Y885&gt;0,4-Data!Y885,"")</f>
        <v/>
      </c>
      <c r="Z885" s="21" t="str">
        <f>IF(Data!Z885&gt;0,Data!Z885-4,"")</f>
        <v/>
      </c>
      <c r="AC885" s="39" t="str">
        <f t="shared" si="1"/>
        <v/>
      </c>
      <c r="AD885" s="39" t="str">
        <f t="shared" si="2"/>
        <v/>
      </c>
      <c r="AE885" s="39" t="str">
        <f t="shared" si="3"/>
        <v/>
      </c>
      <c r="AF885" s="39" t="str">
        <f t="shared" si="4"/>
        <v/>
      </c>
      <c r="AG885" s="39" t="str">
        <f t="shared" si="5"/>
        <v/>
      </c>
      <c r="AH885" s="39" t="str">
        <f t="shared" si="6"/>
        <v/>
      </c>
    </row>
    <row r="886" ht="14.25" customHeight="1">
      <c r="A886" s="21" t="str">
        <f>IF(Data!A886&gt;0,Data!A886-4,"")</f>
        <v/>
      </c>
      <c r="B886" s="21" t="str">
        <f>IF(Data!B886&gt;0,Data!B886-4,"")</f>
        <v/>
      </c>
      <c r="C886" s="21" t="str">
        <f>IF(Data!C886&gt;0,4-Data!C886,"")</f>
        <v/>
      </c>
      <c r="D886" s="21" t="str">
        <f>IF(Data!D886&gt;0,4-Data!D886,"")</f>
        <v/>
      </c>
      <c r="E886" s="21" t="str">
        <f>IF(Data!E886&gt;0,4-Data!E886,"")</f>
        <v/>
      </c>
      <c r="F886" s="21" t="str">
        <f>IF(Data!F886&gt;0,Data!F886-4,"")</f>
        <v/>
      </c>
      <c r="G886" s="21" t="str">
        <f>IF(Data!G886&gt;0,Data!G886-4,"")</f>
        <v/>
      </c>
      <c r="H886" s="21" t="str">
        <f>IF(Data!H886&gt;0,Data!H886-4,"")</f>
        <v/>
      </c>
      <c r="I886" s="21" t="str">
        <f>IF(Data!I886&gt;0,4-Data!I886,"")</f>
        <v/>
      </c>
      <c r="J886" s="21" t="str">
        <f>IF(Data!J886&gt;0,4-Data!J886,"")</f>
        <v/>
      </c>
      <c r="K886" s="21" t="str">
        <f>IF(Data!K886&gt;0,Data!K886-4,"")</f>
        <v/>
      </c>
      <c r="L886" s="21" t="str">
        <f>IF(Data!L886&gt;0,4-Data!L886,"")</f>
        <v/>
      </c>
      <c r="M886" s="21" t="str">
        <f>IF(Data!M886&gt;0,Data!M886-4,"")</f>
        <v/>
      </c>
      <c r="N886" s="21" t="str">
        <f>IF(Data!N886&gt;0,Data!N886-4,"")</f>
        <v/>
      </c>
      <c r="O886" s="21" t="str">
        <f>IF(Data!O886&gt;0,Data!O886-4,"")</f>
        <v/>
      </c>
      <c r="P886" s="21" t="str">
        <f>IF(Data!P886&gt;0,Data!P886-4,"")</f>
        <v/>
      </c>
      <c r="Q886" s="21" t="str">
        <f>IF(Data!Q886&gt;0,4-Data!Q886,"")</f>
        <v/>
      </c>
      <c r="R886" s="21" t="str">
        <f>IF(Data!R886&gt;0,4-Data!R886,"")</f>
        <v/>
      </c>
      <c r="S886" s="21" t="str">
        <f>IF(Data!S886&gt;0,4-Data!S886,"")</f>
        <v/>
      </c>
      <c r="T886" s="21" t="str">
        <f>IF(Data!T886&gt;0,Data!T886-4,"")</f>
        <v/>
      </c>
      <c r="U886" s="21" t="str">
        <f>IF(Data!U886&gt;0,4-Data!U886,"")</f>
        <v/>
      </c>
      <c r="V886" s="21" t="str">
        <f>IF(Data!V886&gt;0,Data!V886-4,"")</f>
        <v/>
      </c>
      <c r="W886" s="21" t="str">
        <f>IF(Data!W886&gt;0,4-Data!W886,"")</f>
        <v/>
      </c>
      <c r="X886" s="21" t="str">
        <f>IF(Data!X886&gt;0,4-Data!X886,"")</f>
        <v/>
      </c>
      <c r="Y886" s="21" t="str">
        <f>IF(Data!Y886&gt;0,4-Data!Y886,"")</f>
        <v/>
      </c>
      <c r="Z886" s="21" t="str">
        <f>IF(Data!Z886&gt;0,Data!Z886-4,"")</f>
        <v/>
      </c>
      <c r="AC886" s="39" t="str">
        <f t="shared" si="1"/>
        <v/>
      </c>
      <c r="AD886" s="39" t="str">
        <f t="shared" si="2"/>
        <v/>
      </c>
      <c r="AE886" s="39" t="str">
        <f t="shared" si="3"/>
        <v/>
      </c>
      <c r="AF886" s="39" t="str">
        <f t="shared" si="4"/>
        <v/>
      </c>
      <c r="AG886" s="39" t="str">
        <f t="shared" si="5"/>
        <v/>
      </c>
      <c r="AH886" s="39" t="str">
        <f t="shared" si="6"/>
        <v/>
      </c>
    </row>
    <row r="887" ht="14.25" customHeight="1">
      <c r="A887" s="21" t="str">
        <f>IF(Data!A887&gt;0,Data!A887-4,"")</f>
        <v/>
      </c>
      <c r="B887" s="21" t="str">
        <f>IF(Data!B887&gt;0,Data!B887-4,"")</f>
        <v/>
      </c>
      <c r="C887" s="21" t="str">
        <f>IF(Data!C887&gt;0,4-Data!C887,"")</f>
        <v/>
      </c>
      <c r="D887" s="21" t="str">
        <f>IF(Data!D887&gt;0,4-Data!D887,"")</f>
        <v/>
      </c>
      <c r="E887" s="21" t="str">
        <f>IF(Data!E887&gt;0,4-Data!E887,"")</f>
        <v/>
      </c>
      <c r="F887" s="21" t="str">
        <f>IF(Data!F887&gt;0,Data!F887-4,"")</f>
        <v/>
      </c>
      <c r="G887" s="21" t="str">
        <f>IF(Data!G887&gt;0,Data!G887-4,"")</f>
        <v/>
      </c>
      <c r="H887" s="21" t="str">
        <f>IF(Data!H887&gt;0,Data!H887-4,"")</f>
        <v/>
      </c>
      <c r="I887" s="21" t="str">
        <f>IF(Data!I887&gt;0,4-Data!I887,"")</f>
        <v/>
      </c>
      <c r="J887" s="21" t="str">
        <f>IF(Data!J887&gt;0,4-Data!J887,"")</f>
        <v/>
      </c>
      <c r="K887" s="21" t="str">
        <f>IF(Data!K887&gt;0,Data!K887-4,"")</f>
        <v/>
      </c>
      <c r="L887" s="21" t="str">
        <f>IF(Data!L887&gt;0,4-Data!L887,"")</f>
        <v/>
      </c>
      <c r="M887" s="21" t="str">
        <f>IF(Data!M887&gt;0,Data!M887-4,"")</f>
        <v/>
      </c>
      <c r="N887" s="21" t="str">
        <f>IF(Data!N887&gt;0,Data!N887-4,"")</f>
        <v/>
      </c>
      <c r="O887" s="21" t="str">
        <f>IF(Data!O887&gt;0,Data!O887-4,"")</f>
        <v/>
      </c>
      <c r="P887" s="21" t="str">
        <f>IF(Data!P887&gt;0,Data!P887-4,"")</f>
        <v/>
      </c>
      <c r="Q887" s="21" t="str">
        <f>IF(Data!Q887&gt;0,4-Data!Q887,"")</f>
        <v/>
      </c>
      <c r="R887" s="21" t="str">
        <f>IF(Data!R887&gt;0,4-Data!R887,"")</f>
        <v/>
      </c>
      <c r="S887" s="21" t="str">
        <f>IF(Data!S887&gt;0,4-Data!S887,"")</f>
        <v/>
      </c>
      <c r="T887" s="21" t="str">
        <f>IF(Data!T887&gt;0,Data!T887-4,"")</f>
        <v/>
      </c>
      <c r="U887" s="21" t="str">
        <f>IF(Data!U887&gt;0,4-Data!U887,"")</f>
        <v/>
      </c>
      <c r="V887" s="21" t="str">
        <f>IF(Data!V887&gt;0,Data!V887-4,"")</f>
        <v/>
      </c>
      <c r="W887" s="21" t="str">
        <f>IF(Data!W887&gt;0,4-Data!W887,"")</f>
        <v/>
      </c>
      <c r="X887" s="21" t="str">
        <f>IF(Data!X887&gt;0,4-Data!X887,"")</f>
        <v/>
      </c>
      <c r="Y887" s="21" t="str">
        <f>IF(Data!Y887&gt;0,4-Data!Y887,"")</f>
        <v/>
      </c>
      <c r="Z887" s="21" t="str">
        <f>IF(Data!Z887&gt;0,Data!Z887-4,"")</f>
        <v/>
      </c>
      <c r="AC887" s="39" t="str">
        <f t="shared" si="1"/>
        <v/>
      </c>
      <c r="AD887" s="39" t="str">
        <f t="shared" si="2"/>
        <v/>
      </c>
      <c r="AE887" s="39" t="str">
        <f t="shared" si="3"/>
        <v/>
      </c>
      <c r="AF887" s="39" t="str">
        <f t="shared" si="4"/>
        <v/>
      </c>
      <c r="AG887" s="39" t="str">
        <f t="shared" si="5"/>
        <v/>
      </c>
      <c r="AH887" s="39" t="str">
        <f t="shared" si="6"/>
        <v/>
      </c>
    </row>
    <row r="888" ht="14.25" customHeight="1">
      <c r="A888" s="21" t="str">
        <f>IF(Data!A888&gt;0,Data!A888-4,"")</f>
        <v/>
      </c>
      <c r="B888" s="21" t="str">
        <f>IF(Data!B888&gt;0,Data!B888-4,"")</f>
        <v/>
      </c>
      <c r="C888" s="21" t="str">
        <f>IF(Data!C888&gt;0,4-Data!C888,"")</f>
        <v/>
      </c>
      <c r="D888" s="21" t="str">
        <f>IF(Data!D888&gt;0,4-Data!D888,"")</f>
        <v/>
      </c>
      <c r="E888" s="21" t="str">
        <f>IF(Data!E888&gt;0,4-Data!E888,"")</f>
        <v/>
      </c>
      <c r="F888" s="21" t="str">
        <f>IF(Data!F888&gt;0,Data!F888-4,"")</f>
        <v/>
      </c>
      <c r="G888" s="21" t="str">
        <f>IF(Data!G888&gt;0,Data!G888-4,"")</f>
        <v/>
      </c>
      <c r="H888" s="21" t="str">
        <f>IF(Data!H888&gt;0,Data!H888-4,"")</f>
        <v/>
      </c>
      <c r="I888" s="21" t="str">
        <f>IF(Data!I888&gt;0,4-Data!I888,"")</f>
        <v/>
      </c>
      <c r="J888" s="21" t="str">
        <f>IF(Data!J888&gt;0,4-Data!J888,"")</f>
        <v/>
      </c>
      <c r="K888" s="21" t="str">
        <f>IF(Data!K888&gt;0,Data!K888-4,"")</f>
        <v/>
      </c>
      <c r="L888" s="21" t="str">
        <f>IF(Data!L888&gt;0,4-Data!L888,"")</f>
        <v/>
      </c>
      <c r="M888" s="21" t="str">
        <f>IF(Data!M888&gt;0,Data!M888-4,"")</f>
        <v/>
      </c>
      <c r="N888" s="21" t="str">
        <f>IF(Data!N888&gt;0,Data!N888-4,"")</f>
        <v/>
      </c>
      <c r="O888" s="21" t="str">
        <f>IF(Data!O888&gt;0,Data!O888-4,"")</f>
        <v/>
      </c>
      <c r="P888" s="21" t="str">
        <f>IF(Data!P888&gt;0,Data!P888-4,"")</f>
        <v/>
      </c>
      <c r="Q888" s="21" t="str">
        <f>IF(Data!Q888&gt;0,4-Data!Q888,"")</f>
        <v/>
      </c>
      <c r="R888" s="21" t="str">
        <f>IF(Data!R888&gt;0,4-Data!R888,"")</f>
        <v/>
      </c>
      <c r="S888" s="21" t="str">
        <f>IF(Data!S888&gt;0,4-Data!S888,"")</f>
        <v/>
      </c>
      <c r="T888" s="21" t="str">
        <f>IF(Data!T888&gt;0,Data!T888-4,"")</f>
        <v/>
      </c>
      <c r="U888" s="21" t="str">
        <f>IF(Data!U888&gt;0,4-Data!U888,"")</f>
        <v/>
      </c>
      <c r="V888" s="21" t="str">
        <f>IF(Data!V888&gt;0,Data!V888-4,"")</f>
        <v/>
      </c>
      <c r="W888" s="21" t="str">
        <f>IF(Data!W888&gt;0,4-Data!W888,"")</f>
        <v/>
      </c>
      <c r="X888" s="21" t="str">
        <f>IF(Data!X888&gt;0,4-Data!X888,"")</f>
        <v/>
      </c>
      <c r="Y888" s="21" t="str">
        <f>IF(Data!Y888&gt;0,4-Data!Y888,"")</f>
        <v/>
      </c>
      <c r="Z888" s="21" t="str">
        <f>IF(Data!Z888&gt;0,Data!Z888-4,"")</f>
        <v/>
      </c>
      <c r="AC888" s="39" t="str">
        <f t="shared" si="1"/>
        <v/>
      </c>
      <c r="AD888" s="39" t="str">
        <f t="shared" si="2"/>
        <v/>
      </c>
      <c r="AE888" s="39" t="str">
        <f t="shared" si="3"/>
        <v/>
      </c>
      <c r="AF888" s="39" t="str">
        <f t="shared" si="4"/>
        <v/>
      </c>
      <c r="AG888" s="39" t="str">
        <f t="shared" si="5"/>
        <v/>
      </c>
      <c r="AH888" s="39" t="str">
        <f t="shared" si="6"/>
        <v/>
      </c>
    </row>
    <row r="889" ht="14.25" customHeight="1">
      <c r="A889" s="21" t="str">
        <f>IF(Data!A889&gt;0,Data!A889-4,"")</f>
        <v/>
      </c>
      <c r="B889" s="21" t="str">
        <f>IF(Data!B889&gt;0,Data!B889-4,"")</f>
        <v/>
      </c>
      <c r="C889" s="21" t="str">
        <f>IF(Data!C889&gt;0,4-Data!C889,"")</f>
        <v/>
      </c>
      <c r="D889" s="21" t="str">
        <f>IF(Data!D889&gt;0,4-Data!D889,"")</f>
        <v/>
      </c>
      <c r="E889" s="21" t="str">
        <f>IF(Data!E889&gt;0,4-Data!E889,"")</f>
        <v/>
      </c>
      <c r="F889" s="21" t="str">
        <f>IF(Data!F889&gt;0,Data!F889-4,"")</f>
        <v/>
      </c>
      <c r="G889" s="21" t="str">
        <f>IF(Data!G889&gt;0,Data!G889-4,"")</f>
        <v/>
      </c>
      <c r="H889" s="21" t="str">
        <f>IF(Data!H889&gt;0,Data!H889-4,"")</f>
        <v/>
      </c>
      <c r="I889" s="21" t="str">
        <f>IF(Data!I889&gt;0,4-Data!I889,"")</f>
        <v/>
      </c>
      <c r="J889" s="21" t="str">
        <f>IF(Data!J889&gt;0,4-Data!J889,"")</f>
        <v/>
      </c>
      <c r="K889" s="21" t="str">
        <f>IF(Data!K889&gt;0,Data!K889-4,"")</f>
        <v/>
      </c>
      <c r="L889" s="21" t="str">
        <f>IF(Data!L889&gt;0,4-Data!L889,"")</f>
        <v/>
      </c>
      <c r="M889" s="21" t="str">
        <f>IF(Data!M889&gt;0,Data!M889-4,"")</f>
        <v/>
      </c>
      <c r="N889" s="21" t="str">
        <f>IF(Data!N889&gt;0,Data!N889-4,"")</f>
        <v/>
      </c>
      <c r="O889" s="21" t="str">
        <f>IF(Data!O889&gt;0,Data!O889-4,"")</f>
        <v/>
      </c>
      <c r="P889" s="21" t="str">
        <f>IF(Data!P889&gt;0,Data!P889-4,"")</f>
        <v/>
      </c>
      <c r="Q889" s="21" t="str">
        <f>IF(Data!Q889&gt;0,4-Data!Q889,"")</f>
        <v/>
      </c>
      <c r="R889" s="21" t="str">
        <f>IF(Data!R889&gt;0,4-Data!R889,"")</f>
        <v/>
      </c>
      <c r="S889" s="21" t="str">
        <f>IF(Data!S889&gt;0,4-Data!S889,"")</f>
        <v/>
      </c>
      <c r="T889" s="21" t="str">
        <f>IF(Data!T889&gt;0,Data!T889-4,"")</f>
        <v/>
      </c>
      <c r="U889" s="21" t="str">
        <f>IF(Data!U889&gt;0,4-Data!U889,"")</f>
        <v/>
      </c>
      <c r="V889" s="21" t="str">
        <f>IF(Data!V889&gt;0,Data!V889-4,"")</f>
        <v/>
      </c>
      <c r="W889" s="21" t="str">
        <f>IF(Data!W889&gt;0,4-Data!W889,"")</f>
        <v/>
      </c>
      <c r="X889" s="21" t="str">
        <f>IF(Data!X889&gt;0,4-Data!X889,"")</f>
        <v/>
      </c>
      <c r="Y889" s="21" t="str">
        <f>IF(Data!Y889&gt;0,4-Data!Y889,"")</f>
        <v/>
      </c>
      <c r="Z889" s="21" t="str">
        <f>IF(Data!Z889&gt;0,Data!Z889-4,"")</f>
        <v/>
      </c>
      <c r="AC889" s="39" t="str">
        <f t="shared" si="1"/>
        <v/>
      </c>
      <c r="AD889" s="39" t="str">
        <f t="shared" si="2"/>
        <v/>
      </c>
      <c r="AE889" s="39" t="str">
        <f t="shared" si="3"/>
        <v/>
      </c>
      <c r="AF889" s="39" t="str">
        <f t="shared" si="4"/>
        <v/>
      </c>
      <c r="AG889" s="39" t="str">
        <f t="shared" si="5"/>
        <v/>
      </c>
      <c r="AH889" s="39" t="str">
        <f t="shared" si="6"/>
        <v/>
      </c>
    </row>
    <row r="890" ht="14.25" customHeight="1">
      <c r="A890" s="21" t="str">
        <f>IF(Data!A890&gt;0,Data!A890-4,"")</f>
        <v/>
      </c>
      <c r="B890" s="21" t="str">
        <f>IF(Data!B890&gt;0,Data!B890-4,"")</f>
        <v/>
      </c>
      <c r="C890" s="21" t="str">
        <f>IF(Data!C890&gt;0,4-Data!C890,"")</f>
        <v/>
      </c>
      <c r="D890" s="21" t="str">
        <f>IF(Data!D890&gt;0,4-Data!D890,"")</f>
        <v/>
      </c>
      <c r="E890" s="21" t="str">
        <f>IF(Data!E890&gt;0,4-Data!E890,"")</f>
        <v/>
      </c>
      <c r="F890" s="21" t="str">
        <f>IF(Data!F890&gt;0,Data!F890-4,"")</f>
        <v/>
      </c>
      <c r="G890" s="21" t="str">
        <f>IF(Data!G890&gt;0,Data!G890-4,"")</f>
        <v/>
      </c>
      <c r="H890" s="21" t="str">
        <f>IF(Data!H890&gt;0,Data!H890-4,"")</f>
        <v/>
      </c>
      <c r="I890" s="21" t="str">
        <f>IF(Data!I890&gt;0,4-Data!I890,"")</f>
        <v/>
      </c>
      <c r="J890" s="21" t="str">
        <f>IF(Data!J890&gt;0,4-Data!J890,"")</f>
        <v/>
      </c>
      <c r="K890" s="21" t="str">
        <f>IF(Data!K890&gt;0,Data!K890-4,"")</f>
        <v/>
      </c>
      <c r="L890" s="21" t="str">
        <f>IF(Data!L890&gt;0,4-Data!L890,"")</f>
        <v/>
      </c>
      <c r="M890" s="21" t="str">
        <f>IF(Data!M890&gt;0,Data!M890-4,"")</f>
        <v/>
      </c>
      <c r="N890" s="21" t="str">
        <f>IF(Data!N890&gt;0,Data!N890-4,"")</f>
        <v/>
      </c>
      <c r="O890" s="21" t="str">
        <f>IF(Data!O890&gt;0,Data!O890-4,"")</f>
        <v/>
      </c>
      <c r="P890" s="21" t="str">
        <f>IF(Data!P890&gt;0,Data!P890-4,"")</f>
        <v/>
      </c>
      <c r="Q890" s="21" t="str">
        <f>IF(Data!Q890&gt;0,4-Data!Q890,"")</f>
        <v/>
      </c>
      <c r="R890" s="21" t="str">
        <f>IF(Data!R890&gt;0,4-Data!R890,"")</f>
        <v/>
      </c>
      <c r="S890" s="21" t="str">
        <f>IF(Data!S890&gt;0,4-Data!S890,"")</f>
        <v/>
      </c>
      <c r="T890" s="21" t="str">
        <f>IF(Data!T890&gt;0,Data!T890-4,"")</f>
        <v/>
      </c>
      <c r="U890" s="21" t="str">
        <f>IF(Data!U890&gt;0,4-Data!U890,"")</f>
        <v/>
      </c>
      <c r="V890" s="21" t="str">
        <f>IF(Data!V890&gt;0,Data!V890-4,"")</f>
        <v/>
      </c>
      <c r="W890" s="21" t="str">
        <f>IF(Data!W890&gt;0,4-Data!W890,"")</f>
        <v/>
      </c>
      <c r="X890" s="21" t="str">
        <f>IF(Data!X890&gt;0,4-Data!X890,"")</f>
        <v/>
      </c>
      <c r="Y890" s="21" t="str">
        <f>IF(Data!Y890&gt;0,4-Data!Y890,"")</f>
        <v/>
      </c>
      <c r="Z890" s="21" t="str">
        <f>IF(Data!Z890&gt;0,Data!Z890-4,"")</f>
        <v/>
      </c>
      <c r="AC890" s="39" t="str">
        <f t="shared" si="1"/>
        <v/>
      </c>
      <c r="AD890" s="39" t="str">
        <f t="shared" si="2"/>
        <v/>
      </c>
      <c r="AE890" s="39" t="str">
        <f t="shared" si="3"/>
        <v/>
      </c>
      <c r="AF890" s="39" t="str">
        <f t="shared" si="4"/>
        <v/>
      </c>
      <c r="AG890" s="39" t="str">
        <f t="shared" si="5"/>
        <v/>
      </c>
      <c r="AH890" s="39" t="str">
        <f t="shared" si="6"/>
        <v/>
      </c>
    </row>
    <row r="891" ht="14.25" customHeight="1">
      <c r="A891" s="21" t="str">
        <f>IF(Data!A891&gt;0,Data!A891-4,"")</f>
        <v/>
      </c>
      <c r="B891" s="21" t="str">
        <f>IF(Data!B891&gt;0,Data!B891-4,"")</f>
        <v/>
      </c>
      <c r="C891" s="21" t="str">
        <f>IF(Data!C891&gt;0,4-Data!C891,"")</f>
        <v/>
      </c>
      <c r="D891" s="21" t="str">
        <f>IF(Data!D891&gt;0,4-Data!D891,"")</f>
        <v/>
      </c>
      <c r="E891" s="21" t="str">
        <f>IF(Data!E891&gt;0,4-Data!E891,"")</f>
        <v/>
      </c>
      <c r="F891" s="21" t="str">
        <f>IF(Data!F891&gt;0,Data!F891-4,"")</f>
        <v/>
      </c>
      <c r="G891" s="21" t="str">
        <f>IF(Data!G891&gt;0,Data!G891-4,"")</f>
        <v/>
      </c>
      <c r="H891" s="21" t="str">
        <f>IF(Data!H891&gt;0,Data!H891-4,"")</f>
        <v/>
      </c>
      <c r="I891" s="21" t="str">
        <f>IF(Data!I891&gt;0,4-Data!I891,"")</f>
        <v/>
      </c>
      <c r="J891" s="21" t="str">
        <f>IF(Data!J891&gt;0,4-Data!J891,"")</f>
        <v/>
      </c>
      <c r="K891" s="21" t="str">
        <f>IF(Data!K891&gt;0,Data!K891-4,"")</f>
        <v/>
      </c>
      <c r="L891" s="21" t="str">
        <f>IF(Data!L891&gt;0,4-Data!L891,"")</f>
        <v/>
      </c>
      <c r="M891" s="21" t="str">
        <f>IF(Data!M891&gt;0,Data!M891-4,"")</f>
        <v/>
      </c>
      <c r="N891" s="21" t="str">
        <f>IF(Data!N891&gt;0,Data!N891-4,"")</f>
        <v/>
      </c>
      <c r="O891" s="21" t="str">
        <f>IF(Data!O891&gt;0,Data!O891-4,"")</f>
        <v/>
      </c>
      <c r="P891" s="21" t="str">
        <f>IF(Data!P891&gt;0,Data!P891-4,"")</f>
        <v/>
      </c>
      <c r="Q891" s="21" t="str">
        <f>IF(Data!Q891&gt;0,4-Data!Q891,"")</f>
        <v/>
      </c>
      <c r="R891" s="21" t="str">
        <f>IF(Data!R891&gt;0,4-Data!R891,"")</f>
        <v/>
      </c>
      <c r="S891" s="21" t="str">
        <f>IF(Data!S891&gt;0,4-Data!S891,"")</f>
        <v/>
      </c>
      <c r="T891" s="21" t="str">
        <f>IF(Data!T891&gt;0,Data!T891-4,"")</f>
        <v/>
      </c>
      <c r="U891" s="21" t="str">
        <f>IF(Data!U891&gt;0,4-Data!U891,"")</f>
        <v/>
      </c>
      <c r="V891" s="21" t="str">
        <f>IF(Data!V891&gt;0,Data!V891-4,"")</f>
        <v/>
      </c>
      <c r="W891" s="21" t="str">
        <f>IF(Data!W891&gt;0,4-Data!W891,"")</f>
        <v/>
      </c>
      <c r="X891" s="21" t="str">
        <f>IF(Data!X891&gt;0,4-Data!X891,"")</f>
        <v/>
      </c>
      <c r="Y891" s="21" t="str">
        <f>IF(Data!Y891&gt;0,4-Data!Y891,"")</f>
        <v/>
      </c>
      <c r="Z891" s="21" t="str">
        <f>IF(Data!Z891&gt;0,Data!Z891-4,"")</f>
        <v/>
      </c>
      <c r="AC891" s="39" t="str">
        <f t="shared" si="1"/>
        <v/>
      </c>
      <c r="AD891" s="39" t="str">
        <f t="shared" si="2"/>
        <v/>
      </c>
      <c r="AE891" s="39" t="str">
        <f t="shared" si="3"/>
        <v/>
      </c>
      <c r="AF891" s="39" t="str">
        <f t="shared" si="4"/>
        <v/>
      </c>
      <c r="AG891" s="39" t="str">
        <f t="shared" si="5"/>
        <v/>
      </c>
      <c r="AH891" s="39" t="str">
        <f t="shared" si="6"/>
        <v/>
      </c>
    </row>
    <row r="892" ht="14.25" customHeight="1">
      <c r="A892" s="21" t="str">
        <f>IF(Data!A892&gt;0,Data!A892-4,"")</f>
        <v/>
      </c>
      <c r="B892" s="21" t="str">
        <f>IF(Data!B892&gt;0,Data!B892-4,"")</f>
        <v/>
      </c>
      <c r="C892" s="21" t="str">
        <f>IF(Data!C892&gt;0,4-Data!C892,"")</f>
        <v/>
      </c>
      <c r="D892" s="21" t="str">
        <f>IF(Data!D892&gt;0,4-Data!D892,"")</f>
        <v/>
      </c>
      <c r="E892" s="21" t="str">
        <f>IF(Data!E892&gt;0,4-Data!E892,"")</f>
        <v/>
      </c>
      <c r="F892" s="21" t="str">
        <f>IF(Data!F892&gt;0,Data!F892-4,"")</f>
        <v/>
      </c>
      <c r="G892" s="21" t="str">
        <f>IF(Data!G892&gt;0,Data!G892-4,"")</f>
        <v/>
      </c>
      <c r="H892" s="21" t="str">
        <f>IF(Data!H892&gt;0,Data!H892-4,"")</f>
        <v/>
      </c>
      <c r="I892" s="21" t="str">
        <f>IF(Data!I892&gt;0,4-Data!I892,"")</f>
        <v/>
      </c>
      <c r="J892" s="21" t="str">
        <f>IF(Data!J892&gt;0,4-Data!J892,"")</f>
        <v/>
      </c>
      <c r="K892" s="21" t="str">
        <f>IF(Data!K892&gt;0,Data!K892-4,"")</f>
        <v/>
      </c>
      <c r="L892" s="21" t="str">
        <f>IF(Data!L892&gt;0,4-Data!L892,"")</f>
        <v/>
      </c>
      <c r="M892" s="21" t="str">
        <f>IF(Data!M892&gt;0,Data!M892-4,"")</f>
        <v/>
      </c>
      <c r="N892" s="21" t="str">
        <f>IF(Data!N892&gt;0,Data!N892-4,"")</f>
        <v/>
      </c>
      <c r="O892" s="21" t="str">
        <f>IF(Data!O892&gt;0,Data!O892-4,"")</f>
        <v/>
      </c>
      <c r="P892" s="21" t="str">
        <f>IF(Data!P892&gt;0,Data!P892-4,"")</f>
        <v/>
      </c>
      <c r="Q892" s="21" t="str">
        <f>IF(Data!Q892&gt;0,4-Data!Q892,"")</f>
        <v/>
      </c>
      <c r="R892" s="21" t="str">
        <f>IF(Data!R892&gt;0,4-Data!R892,"")</f>
        <v/>
      </c>
      <c r="S892" s="21" t="str">
        <f>IF(Data!S892&gt;0,4-Data!S892,"")</f>
        <v/>
      </c>
      <c r="T892" s="21" t="str">
        <f>IF(Data!T892&gt;0,Data!T892-4,"")</f>
        <v/>
      </c>
      <c r="U892" s="21" t="str">
        <f>IF(Data!U892&gt;0,4-Data!U892,"")</f>
        <v/>
      </c>
      <c r="V892" s="21" t="str">
        <f>IF(Data!V892&gt;0,Data!V892-4,"")</f>
        <v/>
      </c>
      <c r="W892" s="21" t="str">
        <f>IF(Data!W892&gt;0,4-Data!W892,"")</f>
        <v/>
      </c>
      <c r="X892" s="21" t="str">
        <f>IF(Data!X892&gt;0,4-Data!X892,"")</f>
        <v/>
      </c>
      <c r="Y892" s="21" t="str">
        <f>IF(Data!Y892&gt;0,4-Data!Y892,"")</f>
        <v/>
      </c>
      <c r="Z892" s="21" t="str">
        <f>IF(Data!Z892&gt;0,Data!Z892-4,"")</f>
        <v/>
      </c>
      <c r="AC892" s="39" t="str">
        <f t="shared" si="1"/>
        <v/>
      </c>
      <c r="AD892" s="39" t="str">
        <f t="shared" si="2"/>
        <v/>
      </c>
      <c r="AE892" s="39" t="str">
        <f t="shared" si="3"/>
        <v/>
      </c>
      <c r="AF892" s="39" t="str">
        <f t="shared" si="4"/>
        <v/>
      </c>
      <c r="AG892" s="39" t="str">
        <f t="shared" si="5"/>
        <v/>
      </c>
      <c r="AH892" s="39" t="str">
        <f t="shared" si="6"/>
        <v/>
      </c>
    </row>
    <row r="893" ht="14.25" customHeight="1">
      <c r="A893" s="21" t="str">
        <f>IF(Data!A893&gt;0,Data!A893-4,"")</f>
        <v/>
      </c>
      <c r="B893" s="21" t="str">
        <f>IF(Data!B893&gt;0,Data!B893-4,"")</f>
        <v/>
      </c>
      <c r="C893" s="21" t="str">
        <f>IF(Data!C893&gt;0,4-Data!C893,"")</f>
        <v/>
      </c>
      <c r="D893" s="21" t="str">
        <f>IF(Data!D893&gt;0,4-Data!D893,"")</f>
        <v/>
      </c>
      <c r="E893" s="21" t="str">
        <f>IF(Data!E893&gt;0,4-Data!E893,"")</f>
        <v/>
      </c>
      <c r="F893" s="21" t="str">
        <f>IF(Data!F893&gt;0,Data!F893-4,"")</f>
        <v/>
      </c>
      <c r="G893" s="21" t="str">
        <f>IF(Data!G893&gt;0,Data!G893-4,"")</f>
        <v/>
      </c>
      <c r="H893" s="21" t="str">
        <f>IF(Data!H893&gt;0,Data!H893-4,"")</f>
        <v/>
      </c>
      <c r="I893" s="21" t="str">
        <f>IF(Data!I893&gt;0,4-Data!I893,"")</f>
        <v/>
      </c>
      <c r="J893" s="21" t="str">
        <f>IF(Data!J893&gt;0,4-Data!J893,"")</f>
        <v/>
      </c>
      <c r="K893" s="21" t="str">
        <f>IF(Data!K893&gt;0,Data!K893-4,"")</f>
        <v/>
      </c>
      <c r="L893" s="21" t="str">
        <f>IF(Data!L893&gt;0,4-Data!L893,"")</f>
        <v/>
      </c>
      <c r="M893" s="21" t="str">
        <f>IF(Data!M893&gt;0,Data!M893-4,"")</f>
        <v/>
      </c>
      <c r="N893" s="21" t="str">
        <f>IF(Data!N893&gt;0,Data!N893-4,"")</f>
        <v/>
      </c>
      <c r="O893" s="21" t="str">
        <f>IF(Data!O893&gt;0,Data!O893-4,"")</f>
        <v/>
      </c>
      <c r="P893" s="21" t="str">
        <f>IF(Data!P893&gt;0,Data!P893-4,"")</f>
        <v/>
      </c>
      <c r="Q893" s="21" t="str">
        <f>IF(Data!Q893&gt;0,4-Data!Q893,"")</f>
        <v/>
      </c>
      <c r="R893" s="21" t="str">
        <f>IF(Data!R893&gt;0,4-Data!R893,"")</f>
        <v/>
      </c>
      <c r="S893" s="21" t="str">
        <f>IF(Data!S893&gt;0,4-Data!S893,"")</f>
        <v/>
      </c>
      <c r="T893" s="21" t="str">
        <f>IF(Data!T893&gt;0,Data!T893-4,"")</f>
        <v/>
      </c>
      <c r="U893" s="21" t="str">
        <f>IF(Data!U893&gt;0,4-Data!U893,"")</f>
        <v/>
      </c>
      <c r="V893" s="21" t="str">
        <f>IF(Data!V893&gt;0,Data!V893-4,"")</f>
        <v/>
      </c>
      <c r="W893" s="21" t="str">
        <f>IF(Data!W893&gt;0,4-Data!W893,"")</f>
        <v/>
      </c>
      <c r="X893" s="21" t="str">
        <f>IF(Data!X893&gt;0,4-Data!X893,"")</f>
        <v/>
      </c>
      <c r="Y893" s="21" t="str">
        <f>IF(Data!Y893&gt;0,4-Data!Y893,"")</f>
        <v/>
      </c>
      <c r="Z893" s="21" t="str">
        <f>IF(Data!Z893&gt;0,Data!Z893-4,"")</f>
        <v/>
      </c>
      <c r="AC893" s="39" t="str">
        <f t="shared" si="1"/>
        <v/>
      </c>
      <c r="AD893" s="39" t="str">
        <f t="shared" si="2"/>
        <v/>
      </c>
      <c r="AE893" s="39" t="str">
        <f t="shared" si="3"/>
        <v/>
      </c>
      <c r="AF893" s="39" t="str">
        <f t="shared" si="4"/>
        <v/>
      </c>
      <c r="AG893" s="39" t="str">
        <f t="shared" si="5"/>
        <v/>
      </c>
      <c r="AH893" s="39" t="str">
        <f t="shared" si="6"/>
        <v/>
      </c>
    </row>
    <row r="894" ht="14.25" customHeight="1">
      <c r="A894" s="21" t="str">
        <f>IF(Data!A894&gt;0,Data!A894-4,"")</f>
        <v/>
      </c>
      <c r="B894" s="21" t="str">
        <f>IF(Data!B894&gt;0,Data!B894-4,"")</f>
        <v/>
      </c>
      <c r="C894" s="21" t="str">
        <f>IF(Data!C894&gt;0,4-Data!C894,"")</f>
        <v/>
      </c>
      <c r="D894" s="21" t="str">
        <f>IF(Data!D894&gt;0,4-Data!D894,"")</f>
        <v/>
      </c>
      <c r="E894" s="21" t="str">
        <f>IF(Data!E894&gt;0,4-Data!E894,"")</f>
        <v/>
      </c>
      <c r="F894" s="21" t="str">
        <f>IF(Data!F894&gt;0,Data!F894-4,"")</f>
        <v/>
      </c>
      <c r="G894" s="21" t="str">
        <f>IF(Data!G894&gt;0,Data!G894-4,"")</f>
        <v/>
      </c>
      <c r="H894" s="21" t="str">
        <f>IF(Data!H894&gt;0,Data!H894-4,"")</f>
        <v/>
      </c>
      <c r="I894" s="21" t="str">
        <f>IF(Data!I894&gt;0,4-Data!I894,"")</f>
        <v/>
      </c>
      <c r="J894" s="21" t="str">
        <f>IF(Data!J894&gt;0,4-Data!J894,"")</f>
        <v/>
      </c>
      <c r="K894" s="21" t="str">
        <f>IF(Data!K894&gt;0,Data!K894-4,"")</f>
        <v/>
      </c>
      <c r="L894" s="21" t="str">
        <f>IF(Data!L894&gt;0,4-Data!L894,"")</f>
        <v/>
      </c>
      <c r="M894" s="21" t="str">
        <f>IF(Data!M894&gt;0,Data!M894-4,"")</f>
        <v/>
      </c>
      <c r="N894" s="21" t="str">
        <f>IF(Data!N894&gt;0,Data!N894-4,"")</f>
        <v/>
      </c>
      <c r="O894" s="21" t="str">
        <f>IF(Data!O894&gt;0,Data!O894-4,"")</f>
        <v/>
      </c>
      <c r="P894" s="21" t="str">
        <f>IF(Data!P894&gt;0,Data!P894-4,"")</f>
        <v/>
      </c>
      <c r="Q894" s="21" t="str">
        <f>IF(Data!Q894&gt;0,4-Data!Q894,"")</f>
        <v/>
      </c>
      <c r="R894" s="21" t="str">
        <f>IF(Data!R894&gt;0,4-Data!R894,"")</f>
        <v/>
      </c>
      <c r="S894" s="21" t="str">
        <f>IF(Data!S894&gt;0,4-Data!S894,"")</f>
        <v/>
      </c>
      <c r="T894" s="21" t="str">
        <f>IF(Data!T894&gt;0,Data!T894-4,"")</f>
        <v/>
      </c>
      <c r="U894" s="21" t="str">
        <f>IF(Data!U894&gt;0,4-Data!U894,"")</f>
        <v/>
      </c>
      <c r="V894" s="21" t="str">
        <f>IF(Data!V894&gt;0,Data!V894-4,"")</f>
        <v/>
      </c>
      <c r="W894" s="21" t="str">
        <f>IF(Data!W894&gt;0,4-Data!W894,"")</f>
        <v/>
      </c>
      <c r="X894" s="21" t="str">
        <f>IF(Data!X894&gt;0,4-Data!X894,"")</f>
        <v/>
      </c>
      <c r="Y894" s="21" t="str">
        <f>IF(Data!Y894&gt;0,4-Data!Y894,"")</f>
        <v/>
      </c>
      <c r="Z894" s="21" t="str">
        <f>IF(Data!Z894&gt;0,Data!Z894-4,"")</f>
        <v/>
      </c>
      <c r="AC894" s="39" t="str">
        <f t="shared" si="1"/>
        <v/>
      </c>
      <c r="AD894" s="39" t="str">
        <f t="shared" si="2"/>
        <v/>
      </c>
      <c r="AE894" s="39" t="str">
        <f t="shared" si="3"/>
        <v/>
      </c>
      <c r="AF894" s="39" t="str">
        <f t="shared" si="4"/>
        <v/>
      </c>
      <c r="AG894" s="39" t="str">
        <f t="shared" si="5"/>
        <v/>
      </c>
      <c r="AH894" s="39" t="str">
        <f t="shared" si="6"/>
        <v/>
      </c>
    </row>
    <row r="895" ht="14.25" customHeight="1">
      <c r="A895" s="21" t="str">
        <f>IF(Data!A895&gt;0,Data!A895-4,"")</f>
        <v/>
      </c>
      <c r="B895" s="21" t="str">
        <f>IF(Data!B895&gt;0,Data!B895-4,"")</f>
        <v/>
      </c>
      <c r="C895" s="21" t="str">
        <f>IF(Data!C895&gt;0,4-Data!C895,"")</f>
        <v/>
      </c>
      <c r="D895" s="21" t="str">
        <f>IF(Data!D895&gt;0,4-Data!D895,"")</f>
        <v/>
      </c>
      <c r="E895" s="21" t="str">
        <f>IF(Data!E895&gt;0,4-Data!E895,"")</f>
        <v/>
      </c>
      <c r="F895" s="21" t="str">
        <f>IF(Data!F895&gt;0,Data!F895-4,"")</f>
        <v/>
      </c>
      <c r="G895" s="21" t="str">
        <f>IF(Data!G895&gt;0,Data!G895-4,"")</f>
        <v/>
      </c>
      <c r="H895" s="21" t="str">
        <f>IF(Data!H895&gt;0,Data!H895-4,"")</f>
        <v/>
      </c>
      <c r="I895" s="21" t="str">
        <f>IF(Data!I895&gt;0,4-Data!I895,"")</f>
        <v/>
      </c>
      <c r="J895" s="21" t="str">
        <f>IF(Data!J895&gt;0,4-Data!J895,"")</f>
        <v/>
      </c>
      <c r="K895" s="21" t="str">
        <f>IF(Data!K895&gt;0,Data!K895-4,"")</f>
        <v/>
      </c>
      <c r="L895" s="21" t="str">
        <f>IF(Data!L895&gt;0,4-Data!L895,"")</f>
        <v/>
      </c>
      <c r="M895" s="21" t="str">
        <f>IF(Data!M895&gt;0,Data!M895-4,"")</f>
        <v/>
      </c>
      <c r="N895" s="21" t="str">
        <f>IF(Data!N895&gt;0,Data!N895-4,"")</f>
        <v/>
      </c>
      <c r="O895" s="21" t="str">
        <f>IF(Data!O895&gt;0,Data!O895-4,"")</f>
        <v/>
      </c>
      <c r="P895" s="21" t="str">
        <f>IF(Data!P895&gt;0,Data!P895-4,"")</f>
        <v/>
      </c>
      <c r="Q895" s="21" t="str">
        <f>IF(Data!Q895&gt;0,4-Data!Q895,"")</f>
        <v/>
      </c>
      <c r="R895" s="21" t="str">
        <f>IF(Data!R895&gt;0,4-Data!R895,"")</f>
        <v/>
      </c>
      <c r="S895" s="21" t="str">
        <f>IF(Data!S895&gt;0,4-Data!S895,"")</f>
        <v/>
      </c>
      <c r="T895" s="21" t="str">
        <f>IF(Data!T895&gt;0,Data!T895-4,"")</f>
        <v/>
      </c>
      <c r="U895" s="21" t="str">
        <f>IF(Data!U895&gt;0,4-Data!U895,"")</f>
        <v/>
      </c>
      <c r="V895" s="21" t="str">
        <f>IF(Data!V895&gt;0,Data!V895-4,"")</f>
        <v/>
      </c>
      <c r="W895" s="21" t="str">
        <f>IF(Data!W895&gt;0,4-Data!W895,"")</f>
        <v/>
      </c>
      <c r="X895" s="21" t="str">
        <f>IF(Data!X895&gt;0,4-Data!X895,"")</f>
        <v/>
      </c>
      <c r="Y895" s="21" t="str">
        <f>IF(Data!Y895&gt;0,4-Data!Y895,"")</f>
        <v/>
      </c>
      <c r="Z895" s="21" t="str">
        <f>IF(Data!Z895&gt;0,Data!Z895-4,"")</f>
        <v/>
      </c>
      <c r="AC895" s="39" t="str">
        <f t="shared" si="1"/>
        <v/>
      </c>
      <c r="AD895" s="39" t="str">
        <f t="shared" si="2"/>
        <v/>
      </c>
      <c r="AE895" s="39" t="str">
        <f t="shared" si="3"/>
        <v/>
      </c>
      <c r="AF895" s="39" t="str">
        <f t="shared" si="4"/>
        <v/>
      </c>
      <c r="AG895" s="39" t="str">
        <f t="shared" si="5"/>
        <v/>
      </c>
      <c r="AH895" s="39" t="str">
        <f t="shared" si="6"/>
        <v/>
      </c>
    </row>
    <row r="896" ht="14.25" customHeight="1">
      <c r="A896" s="21" t="str">
        <f>IF(Data!A896&gt;0,Data!A896-4,"")</f>
        <v/>
      </c>
      <c r="B896" s="21" t="str">
        <f>IF(Data!B896&gt;0,Data!B896-4,"")</f>
        <v/>
      </c>
      <c r="C896" s="21" t="str">
        <f>IF(Data!C896&gt;0,4-Data!C896,"")</f>
        <v/>
      </c>
      <c r="D896" s="21" t="str">
        <f>IF(Data!D896&gt;0,4-Data!D896,"")</f>
        <v/>
      </c>
      <c r="E896" s="21" t="str">
        <f>IF(Data!E896&gt;0,4-Data!E896,"")</f>
        <v/>
      </c>
      <c r="F896" s="21" t="str">
        <f>IF(Data!F896&gt;0,Data!F896-4,"")</f>
        <v/>
      </c>
      <c r="G896" s="21" t="str">
        <f>IF(Data!G896&gt;0,Data!G896-4,"")</f>
        <v/>
      </c>
      <c r="H896" s="21" t="str">
        <f>IF(Data!H896&gt;0,Data!H896-4,"")</f>
        <v/>
      </c>
      <c r="I896" s="21" t="str">
        <f>IF(Data!I896&gt;0,4-Data!I896,"")</f>
        <v/>
      </c>
      <c r="J896" s="21" t="str">
        <f>IF(Data!J896&gt;0,4-Data!J896,"")</f>
        <v/>
      </c>
      <c r="K896" s="21" t="str">
        <f>IF(Data!K896&gt;0,Data!K896-4,"")</f>
        <v/>
      </c>
      <c r="L896" s="21" t="str">
        <f>IF(Data!L896&gt;0,4-Data!L896,"")</f>
        <v/>
      </c>
      <c r="M896" s="21" t="str">
        <f>IF(Data!M896&gt;0,Data!M896-4,"")</f>
        <v/>
      </c>
      <c r="N896" s="21" t="str">
        <f>IF(Data!N896&gt;0,Data!N896-4,"")</f>
        <v/>
      </c>
      <c r="O896" s="21" t="str">
        <f>IF(Data!O896&gt;0,Data!O896-4,"")</f>
        <v/>
      </c>
      <c r="P896" s="21" t="str">
        <f>IF(Data!P896&gt;0,Data!P896-4,"")</f>
        <v/>
      </c>
      <c r="Q896" s="21" t="str">
        <f>IF(Data!Q896&gt;0,4-Data!Q896,"")</f>
        <v/>
      </c>
      <c r="R896" s="21" t="str">
        <f>IF(Data!R896&gt;0,4-Data!R896,"")</f>
        <v/>
      </c>
      <c r="S896" s="21" t="str">
        <f>IF(Data!S896&gt;0,4-Data!S896,"")</f>
        <v/>
      </c>
      <c r="T896" s="21" t="str">
        <f>IF(Data!T896&gt;0,Data!T896-4,"")</f>
        <v/>
      </c>
      <c r="U896" s="21" t="str">
        <f>IF(Data!U896&gt;0,4-Data!U896,"")</f>
        <v/>
      </c>
      <c r="V896" s="21" t="str">
        <f>IF(Data!V896&gt;0,Data!V896-4,"")</f>
        <v/>
      </c>
      <c r="W896" s="21" t="str">
        <f>IF(Data!W896&gt;0,4-Data!W896,"")</f>
        <v/>
      </c>
      <c r="X896" s="21" t="str">
        <f>IF(Data!X896&gt;0,4-Data!X896,"")</f>
        <v/>
      </c>
      <c r="Y896" s="21" t="str">
        <f>IF(Data!Y896&gt;0,4-Data!Y896,"")</f>
        <v/>
      </c>
      <c r="Z896" s="21" t="str">
        <f>IF(Data!Z896&gt;0,Data!Z896-4,"")</f>
        <v/>
      </c>
      <c r="AC896" s="39" t="str">
        <f t="shared" si="1"/>
        <v/>
      </c>
      <c r="AD896" s="39" t="str">
        <f t="shared" si="2"/>
        <v/>
      </c>
      <c r="AE896" s="39" t="str">
        <f t="shared" si="3"/>
        <v/>
      </c>
      <c r="AF896" s="39" t="str">
        <f t="shared" si="4"/>
        <v/>
      </c>
      <c r="AG896" s="39" t="str">
        <f t="shared" si="5"/>
        <v/>
      </c>
      <c r="AH896" s="39" t="str">
        <f t="shared" si="6"/>
        <v/>
      </c>
    </row>
    <row r="897" ht="14.25" customHeight="1">
      <c r="A897" s="21" t="str">
        <f>IF(Data!A897&gt;0,Data!A897-4,"")</f>
        <v/>
      </c>
      <c r="B897" s="21" t="str">
        <f>IF(Data!B897&gt;0,Data!B897-4,"")</f>
        <v/>
      </c>
      <c r="C897" s="21" t="str">
        <f>IF(Data!C897&gt;0,4-Data!C897,"")</f>
        <v/>
      </c>
      <c r="D897" s="21" t="str">
        <f>IF(Data!D897&gt;0,4-Data!D897,"")</f>
        <v/>
      </c>
      <c r="E897" s="21" t="str">
        <f>IF(Data!E897&gt;0,4-Data!E897,"")</f>
        <v/>
      </c>
      <c r="F897" s="21" t="str">
        <f>IF(Data!F897&gt;0,Data!F897-4,"")</f>
        <v/>
      </c>
      <c r="G897" s="21" t="str">
        <f>IF(Data!G897&gt;0,Data!G897-4,"")</f>
        <v/>
      </c>
      <c r="H897" s="21" t="str">
        <f>IF(Data!H897&gt;0,Data!H897-4,"")</f>
        <v/>
      </c>
      <c r="I897" s="21" t="str">
        <f>IF(Data!I897&gt;0,4-Data!I897,"")</f>
        <v/>
      </c>
      <c r="J897" s="21" t="str">
        <f>IF(Data!J897&gt;0,4-Data!J897,"")</f>
        <v/>
      </c>
      <c r="K897" s="21" t="str">
        <f>IF(Data!K897&gt;0,Data!K897-4,"")</f>
        <v/>
      </c>
      <c r="L897" s="21" t="str">
        <f>IF(Data!L897&gt;0,4-Data!L897,"")</f>
        <v/>
      </c>
      <c r="M897" s="21" t="str">
        <f>IF(Data!M897&gt;0,Data!M897-4,"")</f>
        <v/>
      </c>
      <c r="N897" s="21" t="str">
        <f>IF(Data!N897&gt;0,Data!N897-4,"")</f>
        <v/>
      </c>
      <c r="O897" s="21" t="str">
        <f>IF(Data!O897&gt;0,Data!O897-4,"")</f>
        <v/>
      </c>
      <c r="P897" s="21" t="str">
        <f>IF(Data!P897&gt;0,Data!P897-4,"")</f>
        <v/>
      </c>
      <c r="Q897" s="21" t="str">
        <f>IF(Data!Q897&gt;0,4-Data!Q897,"")</f>
        <v/>
      </c>
      <c r="R897" s="21" t="str">
        <f>IF(Data!R897&gt;0,4-Data!R897,"")</f>
        <v/>
      </c>
      <c r="S897" s="21" t="str">
        <f>IF(Data!S897&gt;0,4-Data!S897,"")</f>
        <v/>
      </c>
      <c r="T897" s="21" t="str">
        <f>IF(Data!T897&gt;0,Data!T897-4,"")</f>
        <v/>
      </c>
      <c r="U897" s="21" t="str">
        <f>IF(Data!U897&gt;0,4-Data!U897,"")</f>
        <v/>
      </c>
      <c r="V897" s="21" t="str">
        <f>IF(Data!V897&gt;0,Data!V897-4,"")</f>
        <v/>
      </c>
      <c r="W897" s="21" t="str">
        <f>IF(Data!W897&gt;0,4-Data!W897,"")</f>
        <v/>
      </c>
      <c r="X897" s="21" t="str">
        <f>IF(Data!X897&gt;0,4-Data!X897,"")</f>
        <v/>
      </c>
      <c r="Y897" s="21" t="str">
        <f>IF(Data!Y897&gt;0,4-Data!Y897,"")</f>
        <v/>
      </c>
      <c r="Z897" s="21" t="str">
        <f>IF(Data!Z897&gt;0,Data!Z897-4,"")</f>
        <v/>
      </c>
      <c r="AC897" s="39" t="str">
        <f t="shared" si="1"/>
        <v/>
      </c>
      <c r="AD897" s="39" t="str">
        <f t="shared" si="2"/>
        <v/>
      </c>
      <c r="AE897" s="39" t="str">
        <f t="shared" si="3"/>
        <v/>
      </c>
      <c r="AF897" s="39" t="str">
        <f t="shared" si="4"/>
        <v/>
      </c>
      <c r="AG897" s="39" t="str">
        <f t="shared" si="5"/>
        <v/>
      </c>
      <c r="AH897" s="39" t="str">
        <f t="shared" si="6"/>
        <v/>
      </c>
    </row>
    <row r="898" ht="14.25" customHeight="1">
      <c r="A898" s="21" t="str">
        <f>IF(Data!A898&gt;0,Data!A898-4,"")</f>
        <v/>
      </c>
      <c r="B898" s="21" t="str">
        <f>IF(Data!B898&gt;0,Data!B898-4,"")</f>
        <v/>
      </c>
      <c r="C898" s="21" t="str">
        <f>IF(Data!C898&gt;0,4-Data!C898,"")</f>
        <v/>
      </c>
      <c r="D898" s="21" t="str">
        <f>IF(Data!D898&gt;0,4-Data!D898,"")</f>
        <v/>
      </c>
      <c r="E898" s="21" t="str">
        <f>IF(Data!E898&gt;0,4-Data!E898,"")</f>
        <v/>
      </c>
      <c r="F898" s="21" t="str">
        <f>IF(Data!F898&gt;0,Data!F898-4,"")</f>
        <v/>
      </c>
      <c r="G898" s="21" t="str">
        <f>IF(Data!G898&gt;0,Data!G898-4,"")</f>
        <v/>
      </c>
      <c r="H898" s="21" t="str">
        <f>IF(Data!H898&gt;0,Data!H898-4,"")</f>
        <v/>
      </c>
      <c r="I898" s="21" t="str">
        <f>IF(Data!I898&gt;0,4-Data!I898,"")</f>
        <v/>
      </c>
      <c r="J898" s="21" t="str">
        <f>IF(Data!J898&gt;0,4-Data!J898,"")</f>
        <v/>
      </c>
      <c r="K898" s="21" t="str">
        <f>IF(Data!K898&gt;0,Data!K898-4,"")</f>
        <v/>
      </c>
      <c r="L898" s="21" t="str">
        <f>IF(Data!L898&gt;0,4-Data!L898,"")</f>
        <v/>
      </c>
      <c r="M898" s="21" t="str">
        <f>IF(Data!M898&gt;0,Data!M898-4,"")</f>
        <v/>
      </c>
      <c r="N898" s="21" t="str">
        <f>IF(Data!N898&gt;0,Data!N898-4,"")</f>
        <v/>
      </c>
      <c r="O898" s="21" t="str">
        <f>IF(Data!O898&gt;0,Data!O898-4,"")</f>
        <v/>
      </c>
      <c r="P898" s="21" t="str">
        <f>IF(Data!P898&gt;0,Data!P898-4,"")</f>
        <v/>
      </c>
      <c r="Q898" s="21" t="str">
        <f>IF(Data!Q898&gt;0,4-Data!Q898,"")</f>
        <v/>
      </c>
      <c r="R898" s="21" t="str">
        <f>IF(Data!R898&gt;0,4-Data!R898,"")</f>
        <v/>
      </c>
      <c r="S898" s="21" t="str">
        <f>IF(Data!S898&gt;0,4-Data!S898,"")</f>
        <v/>
      </c>
      <c r="T898" s="21" t="str">
        <f>IF(Data!T898&gt;0,Data!T898-4,"")</f>
        <v/>
      </c>
      <c r="U898" s="21" t="str">
        <f>IF(Data!U898&gt;0,4-Data!U898,"")</f>
        <v/>
      </c>
      <c r="V898" s="21" t="str">
        <f>IF(Data!V898&gt;0,Data!V898-4,"")</f>
        <v/>
      </c>
      <c r="W898" s="21" t="str">
        <f>IF(Data!W898&gt;0,4-Data!W898,"")</f>
        <v/>
      </c>
      <c r="X898" s="21" t="str">
        <f>IF(Data!X898&gt;0,4-Data!X898,"")</f>
        <v/>
      </c>
      <c r="Y898" s="21" t="str">
        <f>IF(Data!Y898&gt;0,4-Data!Y898,"")</f>
        <v/>
      </c>
      <c r="Z898" s="21" t="str">
        <f>IF(Data!Z898&gt;0,Data!Z898-4,"")</f>
        <v/>
      </c>
      <c r="AC898" s="39" t="str">
        <f t="shared" si="1"/>
        <v/>
      </c>
      <c r="AD898" s="39" t="str">
        <f t="shared" si="2"/>
        <v/>
      </c>
      <c r="AE898" s="39" t="str">
        <f t="shared" si="3"/>
        <v/>
      </c>
      <c r="AF898" s="39" t="str">
        <f t="shared" si="4"/>
        <v/>
      </c>
      <c r="AG898" s="39" t="str">
        <f t="shared" si="5"/>
        <v/>
      </c>
      <c r="AH898" s="39" t="str">
        <f t="shared" si="6"/>
        <v/>
      </c>
    </row>
    <row r="899" ht="14.25" customHeight="1">
      <c r="A899" s="21" t="str">
        <f>IF(Data!A899&gt;0,Data!A899-4,"")</f>
        <v/>
      </c>
      <c r="B899" s="21" t="str">
        <f>IF(Data!B899&gt;0,Data!B899-4,"")</f>
        <v/>
      </c>
      <c r="C899" s="21" t="str">
        <f>IF(Data!C899&gt;0,4-Data!C899,"")</f>
        <v/>
      </c>
      <c r="D899" s="21" t="str">
        <f>IF(Data!D899&gt;0,4-Data!D899,"")</f>
        <v/>
      </c>
      <c r="E899" s="21" t="str">
        <f>IF(Data!E899&gt;0,4-Data!E899,"")</f>
        <v/>
      </c>
      <c r="F899" s="21" t="str">
        <f>IF(Data!F899&gt;0,Data!F899-4,"")</f>
        <v/>
      </c>
      <c r="G899" s="21" t="str">
        <f>IF(Data!G899&gt;0,Data!G899-4,"")</f>
        <v/>
      </c>
      <c r="H899" s="21" t="str">
        <f>IF(Data!H899&gt;0,Data!H899-4,"")</f>
        <v/>
      </c>
      <c r="I899" s="21" t="str">
        <f>IF(Data!I899&gt;0,4-Data!I899,"")</f>
        <v/>
      </c>
      <c r="J899" s="21" t="str">
        <f>IF(Data!J899&gt;0,4-Data!J899,"")</f>
        <v/>
      </c>
      <c r="K899" s="21" t="str">
        <f>IF(Data!K899&gt;0,Data!K899-4,"")</f>
        <v/>
      </c>
      <c r="L899" s="21" t="str">
        <f>IF(Data!L899&gt;0,4-Data!L899,"")</f>
        <v/>
      </c>
      <c r="M899" s="21" t="str">
        <f>IF(Data!M899&gt;0,Data!M899-4,"")</f>
        <v/>
      </c>
      <c r="N899" s="21" t="str">
        <f>IF(Data!N899&gt;0,Data!N899-4,"")</f>
        <v/>
      </c>
      <c r="O899" s="21" t="str">
        <f>IF(Data!O899&gt;0,Data!O899-4,"")</f>
        <v/>
      </c>
      <c r="P899" s="21" t="str">
        <f>IF(Data!P899&gt;0,Data!P899-4,"")</f>
        <v/>
      </c>
      <c r="Q899" s="21" t="str">
        <f>IF(Data!Q899&gt;0,4-Data!Q899,"")</f>
        <v/>
      </c>
      <c r="R899" s="21" t="str">
        <f>IF(Data!R899&gt;0,4-Data!R899,"")</f>
        <v/>
      </c>
      <c r="S899" s="21" t="str">
        <f>IF(Data!S899&gt;0,4-Data!S899,"")</f>
        <v/>
      </c>
      <c r="T899" s="21" t="str">
        <f>IF(Data!T899&gt;0,Data!T899-4,"")</f>
        <v/>
      </c>
      <c r="U899" s="21" t="str">
        <f>IF(Data!U899&gt;0,4-Data!U899,"")</f>
        <v/>
      </c>
      <c r="V899" s="21" t="str">
        <f>IF(Data!V899&gt;0,Data!V899-4,"")</f>
        <v/>
      </c>
      <c r="W899" s="21" t="str">
        <f>IF(Data!W899&gt;0,4-Data!W899,"")</f>
        <v/>
      </c>
      <c r="X899" s="21" t="str">
        <f>IF(Data!X899&gt;0,4-Data!X899,"")</f>
        <v/>
      </c>
      <c r="Y899" s="21" t="str">
        <f>IF(Data!Y899&gt;0,4-Data!Y899,"")</f>
        <v/>
      </c>
      <c r="Z899" s="21" t="str">
        <f>IF(Data!Z899&gt;0,Data!Z899-4,"")</f>
        <v/>
      </c>
      <c r="AC899" s="39" t="str">
        <f t="shared" si="1"/>
        <v/>
      </c>
      <c r="AD899" s="39" t="str">
        <f t="shared" si="2"/>
        <v/>
      </c>
      <c r="AE899" s="39" t="str">
        <f t="shared" si="3"/>
        <v/>
      </c>
      <c r="AF899" s="39" t="str">
        <f t="shared" si="4"/>
        <v/>
      </c>
      <c r="AG899" s="39" t="str">
        <f t="shared" si="5"/>
        <v/>
      </c>
      <c r="AH899" s="39" t="str">
        <f t="shared" si="6"/>
        <v/>
      </c>
    </row>
    <row r="900" ht="14.25" customHeight="1">
      <c r="A900" s="21" t="str">
        <f>IF(Data!A900&gt;0,Data!A900-4,"")</f>
        <v/>
      </c>
      <c r="B900" s="21" t="str">
        <f>IF(Data!B900&gt;0,Data!B900-4,"")</f>
        <v/>
      </c>
      <c r="C900" s="21" t="str">
        <f>IF(Data!C900&gt;0,4-Data!C900,"")</f>
        <v/>
      </c>
      <c r="D900" s="21" t="str">
        <f>IF(Data!D900&gt;0,4-Data!D900,"")</f>
        <v/>
      </c>
      <c r="E900" s="21" t="str">
        <f>IF(Data!E900&gt;0,4-Data!E900,"")</f>
        <v/>
      </c>
      <c r="F900" s="21" t="str">
        <f>IF(Data!F900&gt;0,Data!F900-4,"")</f>
        <v/>
      </c>
      <c r="G900" s="21" t="str">
        <f>IF(Data!G900&gt;0,Data!G900-4,"")</f>
        <v/>
      </c>
      <c r="H900" s="21" t="str">
        <f>IF(Data!H900&gt;0,Data!H900-4,"")</f>
        <v/>
      </c>
      <c r="I900" s="21" t="str">
        <f>IF(Data!I900&gt;0,4-Data!I900,"")</f>
        <v/>
      </c>
      <c r="J900" s="21" t="str">
        <f>IF(Data!J900&gt;0,4-Data!J900,"")</f>
        <v/>
      </c>
      <c r="K900" s="21" t="str">
        <f>IF(Data!K900&gt;0,Data!K900-4,"")</f>
        <v/>
      </c>
      <c r="L900" s="21" t="str">
        <f>IF(Data!L900&gt;0,4-Data!L900,"")</f>
        <v/>
      </c>
      <c r="M900" s="21" t="str">
        <f>IF(Data!M900&gt;0,Data!M900-4,"")</f>
        <v/>
      </c>
      <c r="N900" s="21" t="str">
        <f>IF(Data!N900&gt;0,Data!N900-4,"")</f>
        <v/>
      </c>
      <c r="O900" s="21" t="str">
        <f>IF(Data!O900&gt;0,Data!O900-4,"")</f>
        <v/>
      </c>
      <c r="P900" s="21" t="str">
        <f>IF(Data!P900&gt;0,Data!P900-4,"")</f>
        <v/>
      </c>
      <c r="Q900" s="21" t="str">
        <f>IF(Data!Q900&gt;0,4-Data!Q900,"")</f>
        <v/>
      </c>
      <c r="R900" s="21" t="str">
        <f>IF(Data!R900&gt;0,4-Data!R900,"")</f>
        <v/>
      </c>
      <c r="S900" s="21" t="str">
        <f>IF(Data!S900&gt;0,4-Data!S900,"")</f>
        <v/>
      </c>
      <c r="T900" s="21" t="str">
        <f>IF(Data!T900&gt;0,Data!T900-4,"")</f>
        <v/>
      </c>
      <c r="U900" s="21" t="str">
        <f>IF(Data!U900&gt;0,4-Data!U900,"")</f>
        <v/>
      </c>
      <c r="V900" s="21" t="str">
        <f>IF(Data!V900&gt;0,Data!V900-4,"")</f>
        <v/>
      </c>
      <c r="W900" s="21" t="str">
        <f>IF(Data!W900&gt;0,4-Data!W900,"")</f>
        <v/>
      </c>
      <c r="X900" s="21" t="str">
        <f>IF(Data!X900&gt;0,4-Data!X900,"")</f>
        <v/>
      </c>
      <c r="Y900" s="21" t="str">
        <f>IF(Data!Y900&gt;0,4-Data!Y900,"")</f>
        <v/>
      </c>
      <c r="Z900" s="21" t="str">
        <f>IF(Data!Z900&gt;0,Data!Z900-4,"")</f>
        <v/>
      </c>
      <c r="AC900" s="39" t="str">
        <f t="shared" si="1"/>
        <v/>
      </c>
      <c r="AD900" s="39" t="str">
        <f t="shared" si="2"/>
        <v/>
      </c>
      <c r="AE900" s="39" t="str">
        <f t="shared" si="3"/>
        <v/>
      </c>
      <c r="AF900" s="39" t="str">
        <f t="shared" si="4"/>
        <v/>
      </c>
      <c r="AG900" s="39" t="str">
        <f t="shared" si="5"/>
        <v/>
      </c>
      <c r="AH900" s="39" t="str">
        <f t="shared" si="6"/>
        <v/>
      </c>
    </row>
    <row r="901" ht="14.25" customHeight="1">
      <c r="A901" s="21" t="str">
        <f>IF(Data!A901&gt;0,Data!A901-4,"")</f>
        <v/>
      </c>
      <c r="B901" s="21" t="str">
        <f>IF(Data!B901&gt;0,Data!B901-4,"")</f>
        <v/>
      </c>
      <c r="C901" s="21" t="str">
        <f>IF(Data!C901&gt;0,4-Data!C901,"")</f>
        <v/>
      </c>
      <c r="D901" s="21" t="str">
        <f>IF(Data!D901&gt;0,4-Data!D901,"")</f>
        <v/>
      </c>
      <c r="E901" s="21" t="str">
        <f>IF(Data!E901&gt;0,4-Data!E901,"")</f>
        <v/>
      </c>
      <c r="F901" s="21" t="str">
        <f>IF(Data!F901&gt;0,Data!F901-4,"")</f>
        <v/>
      </c>
      <c r="G901" s="21" t="str">
        <f>IF(Data!G901&gt;0,Data!G901-4,"")</f>
        <v/>
      </c>
      <c r="H901" s="21" t="str">
        <f>IF(Data!H901&gt;0,Data!H901-4,"")</f>
        <v/>
      </c>
      <c r="I901" s="21" t="str">
        <f>IF(Data!I901&gt;0,4-Data!I901,"")</f>
        <v/>
      </c>
      <c r="J901" s="21" t="str">
        <f>IF(Data!J901&gt;0,4-Data!J901,"")</f>
        <v/>
      </c>
      <c r="K901" s="21" t="str">
        <f>IF(Data!K901&gt;0,Data!K901-4,"")</f>
        <v/>
      </c>
      <c r="L901" s="21" t="str">
        <f>IF(Data!L901&gt;0,4-Data!L901,"")</f>
        <v/>
      </c>
      <c r="M901" s="21" t="str">
        <f>IF(Data!M901&gt;0,Data!M901-4,"")</f>
        <v/>
      </c>
      <c r="N901" s="21" t="str">
        <f>IF(Data!N901&gt;0,Data!N901-4,"")</f>
        <v/>
      </c>
      <c r="O901" s="21" t="str">
        <f>IF(Data!O901&gt;0,Data!O901-4,"")</f>
        <v/>
      </c>
      <c r="P901" s="21" t="str">
        <f>IF(Data!P901&gt;0,Data!P901-4,"")</f>
        <v/>
      </c>
      <c r="Q901" s="21" t="str">
        <f>IF(Data!Q901&gt;0,4-Data!Q901,"")</f>
        <v/>
      </c>
      <c r="R901" s="21" t="str">
        <f>IF(Data!R901&gt;0,4-Data!R901,"")</f>
        <v/>
      </c>
      <c r="S901" s="21" t="str">
        <f>IF(Data!S901&gt;0,4-Data!S901,"")</f>
        <v/>
      </c>
      <c r="T901" s="21" t="str">
        <f>IF(Data!T901&gt;0,Data!T901-4,"")</f>
        <v/>
      </c>
      <c r="U901" s="21" t="str">
        <f>IF(Data!U901&gt;0,4-Data!U901,"")</f>
        <v/>
      </c>
      <c r="V901" s="21" t="str">
        <f>IF(Data!V901&gt;0,Data!V901-4,"")</f>
        <v/>
      </c>
      <c r="W901" s="21" t="str">
        <f>IF(Data!W901&gt;0,4-Data!W901,"")</f>
        <v/>
      </c>
      <c r="X901" s="21" t="str">
        <f>IF(Data!X901&gt;0,4-Data!X901,"")</f>
        <v/>
      </c>
      <c r="Y901" s="21" t="str">
        <f>IF(Data!Y901&gt;0,4-Data!Y901,"")</f>
        <v/>
      </c>
      <c r="Z901" s="21" t="str">
        <f>IF(Data!Z901&gt;0,Data!Z901-4,"")</f>
        <v/>
      </c>
      <c r="AC901" s="39" t="str">
        <f t="shared" si="1"/>
        <v/>
      </c>
      <c r="AD901" s="39" t="str">
        <f t="shared" si="2"/>
        <v/>
      </c>
      <c r="AE901" s="39" t="str">
        <f t="shared" si="3"/>
        <v/>
      </c>
      <c r="AF901" s="39" t="str">
        <f t="shared" si="4"/>
        <v/>
      </c>
      <c r="AG901" s="39" t="str">
        <f t="shared" si="5"/>
        <v/>
      </c>
      <c r="AH901" s="39" t="str">
        <f t="shared" si="6"/>
        <v/>
      </c>
    </row>
    <row r="902" ht="14.25" customHeight="1">
      <c r="A902" s="21" t="str">
        <f>IF(Data!A902&gt;0,Data!A902-4,"")</f>
        <v/>
      </c>
      <c r="B902" s="21" t="str">
        <f>IF(Data!B902&gt;0,Data!B902-4,"")</f>
        <v/>
      </c>
      <c r="C902" s="21" t="str">
        <f>IF(Data!C902&gt;0,4-Data!C902,"")</f>
        <v/>
      </c>
      <c r="D902" s="21" t="str">
        <f>IF(Data!D902&gt;0,4-Data!D902,"")</f>
        <v/>
      </c>
      <c r="E902" s="21" t="str">
        <f>IF(Data!E902&gt;0,4-Data!E902,"")</f>
        <v/>
      </c>
      <c r="F902" s="21" t="str">
        <f>IF(Data!F902&gt;0,Data!F902-4,"")</f>
        <v/>
      </c>
      <c r="G902" s="21" t="str">
        <f>IF(Data!G902&gt;0,Data!G902-4,"")</f>
        <v/>
      </c>
      <c r="H902" s="21" t="str">
        <f>IF(Data!H902&gt;0,Data!H902-4,"")</f>
        <v/>
      </c>
      <c r="I902" s="21" t="str">
        <f>IF(Data!I902&gt;0,4-Data!I902,"")</f>
        <v/>
      </c>
      <c r="J902" s="21" t="str">
        <f>IF(Data!J902&gt;0,4-Data!J902,"")</f>
        <v/>
      </c>
      <c r="K902" s="21" t="str">
        <f>IF(Data!K902&gt;0,Data!K902-4,"")</f>
        <v/>
      </c>
      <c r="L902" s="21" t="str">
        <f>IF(Data!L902&gt;0,4-Data!L902,"")</f>
        <v/>
      </c>
      <c r="M902" s="21" t="str">
        <f>IF(Data!M902&gt;0,Data!M902-4,"")</f>
        <v/>
      </c>
      <c r="N902" s="21" t="str">
        <f>IF(Data!N902&gt;0,Data!N902-4,"")</f>
        <v/>
      </c>
      <c r="O902" s="21" t="str">
        <f>IF(Data!O902&gt;0,Data!O902-4,"")</f>
        <v/>
      </c>
      <c r="P902" s="21" t="str">
        <f>IF(Data!P902&gt;0,Data!P902-4,"")</f>
        <v/>
      </c>
      <c r="Q902" s="21" t="str">
        <f>IF(Data!Q902&gt;0,4-Data!Q902,"")</f>
        <v/>
      </c>
      <c r="R902" s="21" t="str">
        <f>IF(Data!R902&gt;0,4-Data!R902,"")</f>
        <v/>
      </c>
      <c r="S902" s="21" t="str">
        <f>IF(Data!S902&gt;0,4-Data!S902,"")</f>
        <v/>
      </c>
      <c r="T902" s="21" t="str">
        <f>IF(Data!T902&gt;0,Data!T902-4,"")</f>
        <v/>
      </c>
      <c r="U902" s="21" t="str">
        <f>IF(Data!U902&gt;0,4-Data!U902,"")</f>
        <v/>
      </c>
      <c r="V902" s="21" t="str">
        <f>IF(Data!V902&gt;0,Data!V902-4,"")</f>
        <v/>
      </c>
      <c r="W902" s="21" t="str">
        <f>IF(Data!W902&gt;0,4-Data!W902,"")</f>
        <v/>
      </c>
      <c r="X902" s="21" t="str">
        <f>IF(Data!X902&gt;0,4-Data!X902,"")</f>
        <v/>
      </c>
      <c r="Y902" s="21" t="str">
        <f>IF(Data!Y902&gt;0,4-Data!Y902,"")</f>
        <v/>
      </c>
      <c r="Z902" s="21" t="str">
        <f>IF(Data!Z902&gt;0,Data!Z902-4,"")</f>
        <v/>
      </c>
      <c r="AC902" s="39" t="str">
        <f t="shared" si="1"/>
        <v/>
      </c>
      <c r="AD902" s="39" t="str">
        <f t="shared" si="2"/>
        <v/>
      </c>
      <c r="AE902" s="39" t="str">
        <f t="shared" si="3"/>
        <v/>
      </c>
      <c r="AF902" s="39" t="str">
        <f t="shared" si="4"/>
        <v/>
      </c>
      <c r="AG902" s="39" t="str">
        <f t="shared" si="5"/>
        <v/>
      </c>
      <c r="AH902" s="39" t="str">
        <f t="shared" si="6"/>
        <v/>
      </c>
    </row>
    <row r="903" ht="14.25" customHeight="1">
      <c r="A903" s="21" t="str">
        <f>IF(Data!A903&gt;0,Data!A903-4,"")</f>
        <v/>
      </c>
      <c r="B903" s="21" t="str">
        <f>IF(Data!B903&gt;0,Data!B903-4,"")</f>
        <v/>
      </c>
      <c r="C903" s="21" t="str">
        <f>IF(Data!C903&gt;0,4-Data!C903,"")</f>
        <v/>
      </c>
      <c r="D903" s="21" t="str">
        <f>IF(Data!D903&gt;0,4-Data!D903,"")</f>
        <v/>
      </c>
      <c r="E903" s="21" t="str">
        <f>IF(Data!E903&gt;0,4-Data!E903,"")</f>
        <v/>
      </c>
      <c r="F903" s="21" t="str">
        <f>IF(Data!F903&gt;0,Data!F903-4,"")</f>
        <v/>
      </c>
      <c r="G903" s="21" t="str">
        <f>IF(Data!G903&gt;0,Data!G903-4,"")</f>
        <v/>
      </c>
      <c r="H903" s="21" t="str">
        <f>IF(Data!H903&gt;0,Data!H903-4,"")</f>
        <v/>
      </c>
      <c r="I903" s="21" t="str">
        <f>IF(Data!I903&gt;0,4-Data!I903,"")</f>
        <v/>
      </c>
      <c r="J903" s="21" t="str">
        <f>IF(Data!J903&gt;0,4-Data!J903,"")</f>
        <v/>
      </c>
      <c r="K903" s="21" t="str">
        <f>IF(Data!K903&gt;0,Data!K903-4,"")</f>
        <v/>
      </c>
      <c r="L903" s="21" t="str">
        <f>IF(Data!L903&gt;0,4-Data!L903,"")</f>
        <v/>
      </c>
      <c r="M903" s="21" t="str">
        <f>IF(Data!M903&gt;0,Data!M903-4,"")</f>
        <v/>
      </c>
      <c r="N903" s="21" t="str">
        <f>IF(Data!N903&gt;0,Data!N903-4,"")</f>
        <v/>
      </c>
      <c r="O903" s="21" t="str">
        <f>IF(Data!O903&gt;0,Data!O903-4,"")</f>
        <v/>
      </c>
      <c r="P903" s="21" t="str">
        <f>IF(Data!P903&gt;0,Data!P903-4,"")</f>
        <v/>
      </c>
      <c r="Q903" s="21" t="str">
        <f>IF(Data!Q903&gt;0,4-Data!Q903,"")</f>
        <v/>
      </c>
      <c r="R903" s="21" t="str">
        <f>IF(Data!R903&gt;0,4-Data!R903,"")</f>
        <v/>
      </c>
      <c r="S903" s="21" t="str">
        <f>IF(Data!S903&gt;0,4-Data!S903,"")</f>
        <v/>
      </c>
      <c r="T903" s="21" t="str">
        <f>IF(Data!T903&gt;0,Data!T903-4,"")</f>
        <v/>
      </c>
      <c r="U903" s="21" t="str">
        <f>IF(Data!U903&gt;0,4-Data!U903,"")</f>
        <v/>
      </c>
      <c r="V903" s="21" t="str">
        <f>IF(Data!V903&gt;0,Data!V903-4,"")</f>
        <v/>
      </c>
      <c r="W903" s="21" t="str">
        <f>IF(Data!W903&gt;0,4-Data!W903,"")</f>
        <v/>
      </c>
      <c r="X903" s="21" t="str">
        <f>IF(Data!X903&gt;0,4-Data!X903,"")</f>
        <v/>
      </c>
      <c r="Y903" s="21" t="str">
        <f>IF(Data!Y903&gt;0,4-Data!Y903,"")</f>
        <v/>
      </c>
      <c r="Z903" s="21" t="str">
        <f>IF(Data!Z903&gt;0,Data!Z903-4,"")</f>
        <v/>
      </c>
      <c r="AC903" s="39" t="str">
        <f t="shared" si="1"/>
        <v/>
      </c>
      <c r="AD903" s="39" t="str">
        <f t="shared" si="2"/>
        <v/>
      </c>
      <c r="AE903" s="39" t="str">
        <f t="shared" si="3"/>
        <v/>
      </c>
      <c r="AF903" s="39" t="str">
        <f t="shared" si="4"/>
        <v/>
      </c>
      <c r="AG903" s="39" t="str">
        <f t="shared" si="5"/>
        <v/>
      </c>
      <c r="AH903" s="39" t="str">
        <f t="shared" si="6"/>
        <v/>
      </c>
    </row>
    <row r="904" ht="14.25" customHeight="1">
      <c r="A904" s="21" t="str">
        <f>IF(Data!A904&gt;0,Data!A904-4,"")</f>
        <v/>
      </c>
      <c r="B904" s="21" t="str">
        <f>IF(Data!B904&gt;0,Data!B904-4,"")</f>
        <v/>
      </c>
      <c r="C904" s="21" t="str">
        <f>IF(Data!C904&gt;0,4-Data!C904,"")</f>
        <v/>
      </c>
      <c r="D904" s="21" t="str">
        <f>IF(Data!D904&gt;0,4-Data!D904,"")</f>
        <v/>
      </c>
      <c r="E904" s="21" t="str">
        <f>IF(Data!E904&gt;0,4-Data!E904,"")</f>
        <v/>
      </c>
      <c r="F904" s="21" t="str">
        <f>IF(Data!F904&gt;0,Data!F904-4,"")</f>
        <v/>
      </c>
      <c r="G904" s="21" t="str">
        <f>IF(Data!G904&gt;0,Data!G904-4,"")</f>
        <v/>
      </c>
      <c r="H904" s="21" t="str">
        <f>IF(Data!H904&gt;0,Data!H904-4,"")</f>
        <v/>
      </c>
      <c r="I904" s="21" t="str">
        <f>IF(Data!I904&gt;0,4-Data!I904,"")</f>
        <v/>
      </c>
      <c r="J904" s="21" t="str">
        <f>IF(Data!J904&gt;0,4-Data!J904,"")</f>
        <v/>
      </c>
      <c r="K904" s="21" t="str">
        <f>IF(Data!K904&gt;0,Data!K904-4,"")</f>
        <v/>
      </c>
      <c r="L904" s="21" t="str">
        <f>IF(Data!L904&gt;0,4-Data!L904,"")</f>
        <v/>
      </c>
      <c r="M904" s="21" t="str">
        <f>IF(Data!M904&gt;0,Data!M904-4,"")</f>
        <v/>
      </c>
      <c r="N904" s="21" t="str">
        <f>IF(Data!N904&gt;0,Data!N904-4,"")</f>
        <v/>
      </c>
      <c r="O904" s="21" t="str">
        <f>IF(Data!O904&gt;0,Data!O904-4,"")</f>
        <v/>
      </c>
      <c r="P904" s="21" t="str">
        <f>IF(Data!P904&gt;0,Data!P904-4,"")</f>
        <v/>
      </c>
      <c r="Q904" s="21" t="str">
        <f>IF(Data!Q904&gt;0,4-Data!Q904,"")</f>
        <v/>
      </c>
      <c r="R904" s="21" t="str">
        <f>IF(Data!R904&gt;0,4-Data!R904,"")</f>
        <v/>
      </c>
      <c r="S904" s="21" t="str">
        <f>IF(Data!S904&gt;0,4-Data!S904,"")</f>
        <v/>
      </c>
      <c r="T904" s="21" t="str">
        <f>IF(Data!T904&gt;0,Data!T904-4,"")</f>
        <v/>
      </c>
      <c r="U904" s="21" t="str">
        <f>IF(Data!U904&gt;0,4-Data!U904,"")</f>
        <v/>
      </c>
      <c r="V904" s="21" t="str">
        <f>IF(Data!V904&gt;0,Data!V904-4,"")</f>
        <v/>
      </c>
      <c r="W904" s="21" t="str">
        <f>IF(Data!W904&gt;0,4-Data!W904,"")</f>
        <v/>
      </c>
      <c r="X904" s="21" t="str">
        <f>IF(Data!X904&gt;0,4-Data!X904,"")</f>
        <v/>
      </c>
      <c r="Y904" s="21" t="str">
        <f>IF(Data!Y904&gt;0,4-Data!Y904,"")</f>
        <v/>
      </c>
      <c r="Z904" s="21" t="str">
        <f>IF(Data!Z904&gt;0,Data!Z904-4,"")</f>
        <v/>
      </c>
      <c r="AC904" s="39" t="str">
        <f t="shared" si="1"/>
        <v/>
      </c>
      <c r="AD904" s="39" t="str">
        <f t="shared" si="2"/>
        <v/>
      </c>
      <c r="AE904" s="39" t="str">
        <f t="shared" si="3"/>
        <v/>
      </c>
      <c r="AF904" s="39" t="str">
        <f t="shared" si="4"/>
        <v/>
      </c>
      <c r="AG904" s="39" t="str">
        <f t="shared" si="5"/>
        <v/>
      </c>
      <c r="AH904" s="39" t="str">
        <f t="shared" si="6"/>
        <v/>
      </c>
    </row>
    <row r="905" ht="14.25" customHeight="1">
      <c r="A905" s="21" t="str">
        <f>IF(Data!A905&gt;0,Data!A905-4,"")</f>
        <v/>
      </c>
      <c r="B905" s="21" t="str">
        <f>IF(Data!B905&gt;0,Data!B905-4,"")</f>
        <v/>
      </c>
      <c r="C905" s="21" t="str">
        <f>IF(Data!C905&gt;0,4-Data!C905,"")</f>
        <v/>
      </c>
      <c r="D905" s="21" t="str">
        <f>IF(Data!D905&gt;0,4-Data!D905,"")</f>
        <v/>
      </c>
      <c r="E905" s="21" t="str">
        <f>IF(Data!E905&gt;0,4-Data!E905,"")</f>
        <v/>
      </c>
      <c r="F905" s="21" t="str">
        <f>IF(Data!F905&gt;0,Data!F905-4,"")</f>
        <v/>
      </c>
      <c r="G905" s="21" t="str">
        <f>IF(Data!G905&gt;0,Data!G905-4,"")</f>
        <v/>
      </c>
      <c r="H905" s="21" t="str">
        <f>IF(Data!H905&gt;0,Data!H905-4,"")</f>
        <v/>
      </c>
      <c r="I905" s="21" t="str">
        <f>IF(Data!I905&gt;0,4-Data!I905,"")</f>
        <v/>
      </c>
      <c r="J905" s="21" t="str">
        <f>IF(Data!J905&gt;0,4-Data!J905,"")</f>
        <v/>
      </c>
      <c r="K905" s="21" t="str">
        <f>IF(Data!K905&gt;0,Data!K905-4,"")</f>
        <v/>
      </c>
      <c r="L905" s="21" t="str">
        <f>IF(Data!L905&gt;0,4-Data!L905,"")</f>
        <v/>
      </c>
      <c r="M905" s="21" t="str">
        <f>IF(Data!M905&gt;0,Data!M905-4,"")</f>
        <v/>
      </c>
      <c r="N905" s="21" t="str">
        <f>IF(Data!N905&gt;0,Data!N905-4,"")</f>
        <v/>
      </c>
      <c r="O905" s="21" t="str">
        <f>IF(Data!O905&gt;0,Data!O905-4,"")</f>
        <v/>
      </c>
      <c r="P905" s="21" t="str">
        <f>IF(Data!P905&gt;0,Data!P905-4,"")</f>
        <v/>
      </c>
      <c r="Q905" s="21" t="str">
        <f>IF(Data!Q905&gt;0,4-Data!Q905,"")</f>
        <v/>
      </c>
      <c r="R905" s="21" t="str">
        <f>IF(Data!R905&gt;0,4-Data!R905,"")</f>
        <v/>
      </c>
      <c r="S905" s="21" t="str">
        <f>IF(Data!S905&gt;0,4-Data!S905,"")</f>
        <v/>
      </c>
      <c r="T905" s="21" t="str">
        <f>IF(Data!T905&gt;0,Data!T905-4,"")</f>
        <v/>
      </c>
      <c r="U905" s="21" t="str">
        <f>IF(Data!U905&gt;0,4-Data!U905,"")</f>
        <v/>
      </c>
      <c r="V905" s="21" t="str">
        <f>IF(Data!V905&gt;0,Data!V905-4,"")</f>
        <v/>
      </c>
      <c r="W905" s="21" t="str">
        <f>IF(Data!W905&gt;0,4-Data!W905,"")</f>
        <v/>
      </c>
      <c r="X905" s="21" t="str">
        <f>IF(Data!X905&gt;0,4-Data!X905,"")</f>
        <v/>
      </c>
      <c r="Y905" s="21" t="str">
        <f>IF(Data!Y905&gt;0,4-Data!Y905,"")</f>
        <v/>
      </c>
      <c r="Z905" s="21" t="str">
        <f>IF(Data!Z905&gt;0,Data!Z905-4,"")</f>
        <v/>
      </c>
      <c r="AC905" s="39" t="str">
        <f t="shared" si="1"/>
        <v/>
      </c>
      <c r="AD905" s="39" t="str">
        <f t="shared" si="2"/>
        <v/>
      </c>
      <c r="AE905" s="39" t="str">
        <f t="shared" si="3"/>
        <v/>
      </c>
      <c r="AF905" s="39" t="str">
        <f t="shared" si="4"/>
        <v/>
      </c>
      <c r="AG905" s="39" t="str">
        <f t="shared" si="5"/>
        <v/>
      </c>
      <c r="AH905" s="39" t="str">
        <f t="shared" si="6"/>
        <v/>
      </c>
    </row>
    <row r="906" ht="14.25" customHeight="1">
      <c r="A906" s="21" t="str">
        <f>IF(Data!A906&gt;0,Data!A906-4,"")</f>
        <v/>
      </c>
      <c r="B906" s="21" t="str">
        <f>IF(Data!B906&gt;0,Data!B906-4,"")</f>
        <v/>
      </c>
      <c r="C906" s="21" t="str">
        <f>IF(Data!C906&gt;0,4-Data!C906,"")</f>
        <v/>
      </c>
      <c r="D906" s="21" t="str">
        <f>IF(Data!D906&gt;0,4-Data!D906,"")</f>
        <v/>
      </c>
      <c r="E906" s="21" t="str">
        <f>IF(Data!E906&gt;0,4-Data!E906,"")</f>
        <v/>
      </c>
      <c r="F906" s="21" t="str">
        <f>IF(Data!F906&gt;0,Data!F906-4,"")</f>
        <v/>
      </c>
      <c r="G906" s="21" t="str">
        <f>IF(Data!G906&gt;0,Data!G906-4,"")</f>
        <v/>
      </c>
      <c r="H906" s="21" t="str">
        <f>IF(Data!H906&gt;0,Data!H906-4,"")</f>
        <v/>
      </c>
      <c r="I906" s="21" t="str">
        <f>IF(Data!I906&gt;0,4-Data!I906,"")</f>
        <v/>
      </c>
      <c r="J906" s="21" t="str">
        <f>IF(Data!J906&gt;0,4-Data!J906,"")</f>
        <v/>
      </c>
      <c r="K906" s="21" t="str">
        <f>IF(Data!K906&gt;0,Data!K906-4,"")</f>
        <v/>
      </c>
      <c r="L906" s="21" t="str">
        <f>IF(Data!L906&gt;0,4-Data!L906,"")</f>
        <v/>
      </c>
      <c r="M906" s="21" t="str">
        <f>IF(Data!M906&gt;0,Data!M906-4,"")</f>
        <v/>
      </c>
      <c r="N906" s="21" t="str">
        <f>IF(Data!N906&gt;0,Data!N906-4,"")</f>
        <v/>
      </c>
      <c r="O906" s="21" t="str">
        <f>IF(Data!O906&gt;0,Data!O906-4,"")</f>
        <v/>
      </c>
      <c r="P906" s="21" t="str">
        <f>IF(Data!P906&gt;0,Data!P906-4,"")</f>
        <v/>
      </c>
      <c r="Q906" s="21" t="str">
        <f>IF(Data!Q906&gt;0,4-Data!Q906,"")</f>
        <v/>
      </c>
      <c r="R906" s="21" t="str">
        <f>IF(Data!R906&gt;0,4-Data!R906,"")</f>
        <v/>
      </c>
      <c r="S906" s="21" t="str">
        <f>IF(Data!S906&gt;0,4-Data!S906,"")</f>
        <v/>
      </c>
      <c r="T906" s="21" t="str">
        <f>IF(Data!T906&gt;0,Data!T906-4,"")</f>
        <v/>
      </c>
      <c r="U906" s="21" t="str">
        <f>IF(Data!U906&gt;0,4-Data!U906,"")</f>
        <v/>
      </c>
      <c r="V906" s="21" t="str">
        <f>IF(Data!V906&gt;0,Data!V906-4,"")</f>
        <v/>
      </c>
      <c r="W906" s="21" t="str">
        <f>IF(Data!W906&gt;0,4-Data!W906,"")</f>
        <v/>
      </c>
      <c r="X906" s="21" t="str">
        <f>IF(Data!X906&gt;0,4-Data!X906,"")</f>
        <v/>
      </c>
      <c r="Y906" s="21" t="str">
        <f>IF(Data!Y906&gt;0,4-Data!Y906,"")</f>
        <v/>
      </c>
      <c r="Z906" s="21" t="str">
        <f>IF(Data!Z906&gt;0,Data!Z906-4,"")</f>
        <v/>
      </c>
      <c r="AC906" s="39" t="str">
        <f t="shared" si="1"/>
        <v/>
      </c>
      <c r="AD906" s="39" t="str">
        <f t="shared" si="2"/>
        <v/>
      </c>
      <c r="AE906" s="39" t="str">
        <f t="shared" si="3"/>
        <v/>
      </c>
      <c r="AF906" s="39" t="str">
        <f t="shared" si="4"/>
        <v/>
      </c>
      <c r="AG906" s="39" t="str">
        <f t="shared" si="5"/>
        <v/>
      </c>
      <c r="AH906" s="39" t="str">
        <f t="shared" si="6"/>
        <v/>
      </c>
    </row>
    <row r="907" ht="14.25" customHeight="1">
      <c r="A907" s="21" t="str">
        <f>IF(Data!A907&gt;0,Data!A907-4,"")</f>
        <v/>
      </c>
      <c r="B907" s="21" t="str">
        <f>IF(Data!B907&gt;0,Data!B907-4,"")</f>
        <v/>
      </c>
      <c r="C907" s="21" t="str">
        <f>IF(Data!C907&gt;0,4-Data!C907,"")</f>
        <v/>
      </c>
      <c r="D907" s="21" t="str">
        <f>IF(Data!D907&gt;0,4-Data!D907,"")</f>
        <v/>
      </c>
      <c r="E907" s="21" t="str">
        <f>IF(Data!E907&gt;0,4-Data!E907,"")</f>
        <v/>
      </c>
      <c r="F907" s="21" t="str">
        <f>IF(Data!F907&gt;0,Data!F907-4,"")</f>
        <v/>
      </c>
      <c r="G907" s="21" t="str">
        <f>IF(Data!G907&gt;0,Data!G907-4,"")</f>
        <v/>
      </c>
      <c r="H907" s="21" t="str">
        <f>IF(Data!H907&gt;0,Data!H907-4,"")</f>
        <v/>
      </c>
      <c r="I907" s="21" t="str">
        <f>IF(Data!I907&gt;0,4-Data!I907,"")</f>
        <v/>
      </c>
      <c r="J907" s="21" t="str">
        <f>IF(Data!J907&gt;0,4-Data!J907,"")</f>
        <v/>
      </c>
      <c r="K907" s="21" t="str">
        <f>IF(Data!K907&gt;0,Data!K907-4,"")</f>
        <v/>
      </c>
      <c r="L907" s="21" t="str">
        <f>IF(Data!L907&gt;0,4-Data!L907,"")</f>
        <v/>
      </c>
      <c r="M907" s="21" t="str">
        <f>IF(Data!M907&gt;0,Data!M907-4,"")</f>
        <v/>
      </c>
      <c r="N907" s="21" t="str">
        <f>IF(Data!N907&gt;0,Data!N907-4,"")</f>
        <v/>
      </c>
      <c r="O907" s="21" t="str">
        <f>IF(Data!O907&gt;0,Data!O907-4,"")</f>
        <v/>
      </c>
      <c r="P907" s="21" t="str">
        <f>IF(Data!P907&gt;0,Data!P907-4,"")</f>
        <v/>
      </c>
      <c r="Q907" s="21" t="str">
        <f>IF(Data!Q907&gt;0,4-Data!Q907,"")</f>
        <v/>
      </c>
      <c r="R907" s="21" t="str">
        <f>IF(Data!R907&gt;0,4-Data!R907,"")</f>
        <v/>
      </c>
      <c r="S907" s="21" t="str">
        <f>IF(Data!S907&gt;0,4-Data!S907,"")</f>
        <v/>
      </c>
      <c r="T907" s="21" t="str">
        <f>IF(Data!T907&gt;0,Data!T907-4,"")</f>
        <v/>
      </c>
      <c r="U907" s="21" t="str">
        <f>IF(Data!U907&gt;0,4-Data!U907,"")</f>
        <v/>
      </c>
      <c r="V907" s="21" t="str">
        <f>IF(Data!V907&gt;0,Data!V907-4,"")</f>
        <v/>
      </c>
      <c r="W907" s="21" t="str">
        <f>IF(Data!W907&gt;0,4-Data!W907,"")</f>
        <v/>
      </c>
      <c r="X907" s="21" t="str">
        <f>IF(Data!X907&gt;0,4-Data!X907,"")</f>
        <v/>
      </c>
      <c r="Y907" s="21" t="str">
        <f>IF(Data!Y907&gt;0,4-Data!Y907,"")</f>
        <v/>
      </c>
      <c r="Z907" s="21" t="str">
        <f>IF(Data!Z907&gt;0,Data!Z907-4,"")</f>
        <v/>
      </c>
      <c r="AC907" s="39" t="str">
        <f t="shared" si="1"/>
        <v/>
      </c>
      <c r="AD907" s="39" t="str">
        <f t="shared" si="2"/>
        <v/>
      </c>
      <c r="AE907" s="39" t="str">
        <f t="shared" si="3"/>
        <v/>
      </c>
      <c r="AF907" s="39" t="str">
        <f t="shared" si="4"/>
        <v/>
      </c>
      <c r="AG907" s="39" t="str">
        <f t="shared" si="5"/>
        <v/>
      </c>
      <c r="AH907" s="39" t="str">
        <f t="shared" si="6"/>
        <v/>
      </c>
    </row>
    <row r="908" ht="14.25" customHeight="1">
      <c r="A908" s="21" t="str">
        <f>IF(Data!A908&gt;0,Data!A908-4,"")</f>
        <v/>
      </c>
      <c r="B908" s="21" t="str">
        <f>IF(Data!B908&gt;0,Data!B908-4,"")</f>
        <v/>
      </c>
      <c r="C908" s="21" t="str">
        <f>IF(Data!C908&gt;0,4-Data!C908,"")</f>
        <v/>
      </c>
      <c r="D908" s="21" t="str">
        <f>IF(Data!D908&gt;0,4-Data!D908,"")</f>
        <v/>
      </c>
      <c r="E908" s="21" t="str">
        <f>IF(Data!E908&gt;0,4-Data!E908,"")</f>
        <v/>
      </c>
      <c r="F908" s="21" t="str">
        <f>IF(Data!F908&gt;0,Data!F908-4,"")</f>
        <v/>
      </c>
      <c r="G908" s="21" t="str">
        <f>IF(Data!G908&gt;0,Data!G908-4,"")</f>
        <v/>
      </c>
      <c r="H908" s="21" t="str">
        <f>IF(Data!H908&gt;0,Data!H908-4,"")</f>
        <v/>
      </c>
      <c r="I908" s="21" t="str">
        <f>IF(Data!I908&gt;0,4-Data!I908,"")</f>
        <v/>
      </c>
      <c r="J908" s="21" t="str">
        <f>IF(Data!J908&gt;0,4-Data!J908,"")</f>
        <v/>
      </c>
      <c r="K908" s="21" t="str">
        <f>IF(Data!K908&gt;0,Data!K908-4,"")</f>
        <v/>
      </c>
      <c r="L908" s="21" t="str">
        <f>IF(Data!L908&gt;0,4-Data!L908,"")</f>
        <v/>
      </c>
      <c r="M908" s="21" t="str">
        <f>IF(Data!M908&gt;0,Data!M908-4,"")</f>
        <v/>
      </c>
      <c r="N908" s="21" t="str">
        <f>IF(Data!N908&gt;0,Data!N908-4,"")</f>
        <v/>
      </c>
      <c r="O908" s="21" t="str">
        <f>IF(Data!O908&gt;0,Data!O908-4,"")</f>
        <v/>
      </c>
      <c r="P908" s="21" t="str">
        <f>IF(Data!P908&gt;0,Data!P908-4,"")</f>
        <v/>
      </c>
      <c r="Q908" s="21" t="str">
        <f>IF(Data!Q908&gt;0,4-Data!Q908,"")</f>
        <v/>
      </c>
      <c r="R908" s="21" t="str">
        <f>IF(Data!R908&gt;0,4-Data!R908,"")</f>
        <v/>
      </c>
      <c r="S908" s="21" t="str">
        <f>IF(Data!S908&gt;0,4-Data!S908,"")</f>
        <v/>
      </c>
      <c r="T908" s="21" t="str">
        <f>IF(Data!T908&gt;0,Data!T908-4,"")</f>
        <v/>
      </c>
      <c r="U908" s="21" t="str">
        <f>IF(Data!U908&gt;0,4-Data!U908,"")</f>
        <v/>
      </c>
      <c r="V908" s="21" t="str">
        <f>IF(Data!V908&gt;0,Data!V908-4,"")</f>
        <v/>
      </c>
      <c r="W908" s="21" t="str">
        <f>IF(Data!W908&gt;0,4-Data!W908,"")</f>
        <v/>
      </c>
      <c r="X908" s="21" t="str">
        <f>IF(Data!X908&gt;0,4-Data!X908,"")</f>
        <v/>
      </c>
      <c r="Y908" s="21" t="str">
        <f>IF(Data!Y908&gt;0,4-Data!Y908,"")</f>
        <v/>
      </c>
      <c r="Z908" s="21" t="str">
        <f>IF(Data!Z908&gt;0,Data!Z908-4,"")</f>
        <v/>
      </c>
      <c r="AC908" s="39" t="str">
        <f t="shared" si="1"/>
        <v/>
      </c>
      <c r="AD908" s="39" t="str">
        <f t="shared" si="2"/>
        <v/>
      </c>
      <c r="AE908" s="39" t="str">
        <f t="shared" si="3"/>
        <v/>
      </c>
      <c r="AF908" s="39" t="str">
        <f t="shared" si="4"/>
        <v/>
      </c>
      <c r="AG908" s="39" t="str">
        <f t="shared" si="5"/>
        <v/>
      </c>
      <c r="AH908" s="39" t="str">
        <f t="shared" si="6"/>
        <v/>
      </c>
    </row>
    <row r="909" ht="14.25" customHeight="1">
      <c r="A909" s="21" t="str">
        <f>IF(Data!A909&gt;0,Data!A909-4,"")</f>
        <v/>
      </c>
      <c r="B909" s="21" t="str">
        <f>IF(Data!B909&gt;0,Data!B909-4,"")</f>
        <v/>
      </c>
      <c r="C909" s="21" t="str">
        <f>IF(Data!C909&gt;0,4-Data!C909,"")</f>
        <v/>
      </c>
      <c r="D909" s="21" t="str">
        <f>IF(Data!D909&gt;0,4-Data!D909,"")</f>
        <v/>
      </c>
      <c r="E909" s="21" t="str">
        <f>IF(Data!E909&gt;0,4-Data!E909,"")</f>
        <v/>
      </c>
      <c r="F909" s="21" t="str">
        <f>IF(Data!F909&gt;0,Data!F909-4,"")</f>
        <v/>
      </c>
      <c r="G909" s="21" t="str">
        <f>IF(Data!G909&gt;0,Data!G909-4,"")</f>
        <v/>
      </c>
      <c r="H909" s="21" t="str">
        <f>IF(Data!H909&gt;0,Data!H909-4,"")</f>
        <v/>
      </c>
      <c r="I909" s="21" t="str">
        <f>IF(Data!I909&gt;0,4-Data!I909,"")</f>
        <v/>
      </c>
      <c r="J909" s="21" t="str">
        <f>IF(Data!J909&gt;0,4-Data!J909,"")</f>
        <v/>
      </c>
      <c r="K909" s="21" t="str">
        <f>IF(Data!K909&gt;0,Data!K909-4,"")</f>
        <v/>
      </c>
      <c r="L909" s="21" t="str">
        <f>IF(Data!L909&gt;0,4-Data!L909,"")</f>
        <v/>
      </c>
      <c r="M909" s="21" t="str">
        <f>IF(Data!M909&gt;0,Data!M909-4,"")</f>
        <v/>
      </c>
      <c r="N909" s="21" t="str">
        <f>IF(Data!N909&gt;0,Data!N909-4,"")</f>
        <v/>
      </c>
      <c r="O909" s="21" t="str">
        <f>IF(Data!O909&gt;0,Data!O909-4,"")</f>
        <v/>
      </c>
      <c r="P909" s="21" t="str">
        <f>IF(Data!P909&gt;0,Data!P909-4,"")</f>
        <v/>
      </c>
      <c r="Q909" s="21" t="str">
        <f>IF(Data!Q909&gt;0,4-Data!Q909,"")</f>
        <v/>
      </c>
      <c r="R909" s="21" t="str">
        <f>IF(Data!R909&gt;0,4-Data!R909,"")</f>
        <v/>
      </c>
      <c r="S909" s="21" t="str">
        <f>IF(Data!S909&gt;0,4-Data!S909,"")</f>
        <v/>
      </c>
      <c r="T909" s="21" t="str">
        <f>IF(Data!T909&gt;0,Data!T909-4,"")</f>
        <v/>
      </c>
      <c r="U909" s="21" t="str">
        <f>IF(Data!U909&gt;0,4-Data!U909,"")</f>
        <v/>
      </c>
      <c r="V909" s="21" t="str">
        <f>IF(Data!V909&gt;0,Data!V909-4,"")</f>
        <v/>
      </c>
      <c r="W909" s="21" t="str">
        <f>IF(Data!W909&gt;0,4-Data!W909,"")</f>
        <v/>
      </c>
      <c r="X909" s="21" t="str">
        <f>IF(Data!X909&gt;0,4-Data!X909,"")</f>
        <v/>
      </c>
      <c r="Y909" s="21" t="str">
        <f>IF(Data!Y909&gt;0,4-Data!Y909,"")</f>
        <v/>
      </c>
      <c r="Z909" s="21" t="str">
        <f>IF(Data!Z909&gt;0,Data!Z909-4,"")</f>
        <v/>
      </c>
      <c r="AC909" s="39" t="str">
        <f t="shared" si="1"/>
        <v/>
      </c>
      <c r="AD909" s="39" t="str">
        <f t="shared" si="2"/>
        <v/>
      </c>
      <c r="AE909" s="39" t="str">
        <f t="shared" si="3"/>
        <v/>
      </c>
      <c r="AF909" s="39" t="str">
        <f t="shared" si="4"/>
        <v/>
      </c>
      <c r="AG909" s="39" t="str">
        <f t="shared" si="5"/>
        <v/>
      </c>
      <c r="AH909" s="39" t="str">
        <f t="shared" si="6"/>
        <v/>
      </c>
    </row>
    <row r="910" ht="14.25" customHeight="1">
      <c r="A910" s="21" t="str">
        <f>IF(Data!A910&gt;0,Data!A910-4,"")</f>
        <v/>
      </c>
      <c r="B910" s="21" t="str">
        <f>IF(Data!B910&gt;0,Data!B910-4,"")</f>
        <v/>
      </c>
      <c r="C910" s="21" t="str">
        <f>IF(Data!C910&gt;0,4-Data!C910,"")</f>
        <v/>
      </c>
      <c r="D910" s="21" t="str">
        <f>IF(Data!D910&gt;0,4-Data!D910,"")</f>
        <v/>
      </c>
      <c r="E910" s="21" t="str">
        <f>IF(Data!E910&gt;0,4-Data!E910,"")</f>
        <v/>
      </c>
      <c r="F910" s="21" t="str">
        <f>IF(Data!F910&gt;0,Data!F910-4,"")</f>
        <v/>
      </c>
      <c r="G910" s="21" t="str">
        <f>IF(Data!G910&gt;0,Data!G910-4,"")</f>
        <v/>
      </c>
      <c r="H910" s="21" t="str">
        <f>IF(Data!H910&gt;0,Data!H910-4,"")</f>
        <v/>
      </c>
      <c r="I910" s="21" t="str">
        <f>IF(Data!I910&gt;0,4-Data!I910,"")</f>
        <v/>
      </c>
      <c r="J910" s="21" t="str">
        <f>IF(Data!J910&gt;0,4-Data!J910,"")</f>
        <v/>
      </c>
      <c r="K910" s="21" t="str">
        <f>IF(Data!K910&gt;0,Data!K910-4,"")</f>
        <v/>
      </c>
      <c r="L910" s="21" t="str">
        <f>IF(Data!L910&gt;0,4-Data!L910,"")</f>
        <v/>
      </c>
      <c r="M910" s="21" t="str">
        <f>IF(Data!M910&gt;0,Data!M910-4,"")</f>
        <v/>
      </c>
      <c r="N910" s="21" t="str">
        <f>IF(Data!N910&gt;0,Data!N910-4,"")</f>
        <v/>
      </c>
      <c r="O910" s="21" t="str">
        <f>IF(Data!O910&gt;0,Data!O910-4,"")</f>
        <v/>
      </c>
      <c r="P910" s="21" t="str">
        <f>IF(Data!P910&gt;0,Data!P910-4,"")</f>
        <v/>
      </c>
      <c r="Q910" s="21" t="str">
        <f>IF(Data!Q910&gt;0,4-Data!Q910,"")</f>
        <v/>
      </c>
      <c r="R910" s="21" t="str">
        <f>IF(Data!R910&gt;0,4-Data!R910,"")</f>
        <v/>
      </c>
      <c r="S910" s="21" t="str">
        <f>IF(Data!S910&gt;0,4-Data!S910,"")</f>
        <v/>
      </c>
      <c r="T910" s="21" t="str">
        <f>IF(Data!T910&gt;0,Data!T910-4,"")</f>
        <v/>
      </c>
      <c r="U910" s="21" t="str">
        <f>IF(Data!U910&gt;0,4-Data!U910,"")</f>
        <v/>
      </c>
      <c r="V910" s="21" t="str">
        <f>IF(Data!V910&gt;0,Data!V910-4,"")</f>
        <v/>
      </c>
      <c r="W910" s="21" t="str">
        <f>IF(Data!W910&gt;0,4-Data!W910,"")</f>
        <v/>
      </c>
      <c r="X910" s="21" t="str">
        <f>IF(Data!X910&gt;0,4-Data!X910,"")</f>
        <v/>
      </c>
      <c r="Y910" s="21" t="str">
        <f>IF(Data!Y910&gt;0,4-Data!Y910,"")</f>
        <v/>
      </c>
      <c r="Z910" s="21" t="str">
        <f>IF(Data!Z910&gt;0,Data!Z910-4,"")</f>
        <v/>
      </c>
      <c r="AC910" s="39" t="str">
        <f t="shared" si="1"/>
        <v/>
      </c>
      <c r="AD910" s="39" t="str">
        <f t="shared" si="2"/>
        <v/>
      </c>
      <c r="AE910" s="39" t="str">
        <f t="shared" si="3"/>
        <v/>
      </c>
      <c r="AF910" s="39" t="str">
        <f t="shared" si="4"/>
        <v/>
      </c>
      <c r="AG910" s="39" t="str">
        <f t="shared" si="5"/>
        <v/>
      </c>
      <c r="AH910" s="39" t="str">
        <f t="shared" si="6"/>
        <v/>
      </c>
    </row>
    <row r="911" ht="14.25" customHeight="1">
      <c r="A911" s="21" t="str">
        <f>IF(Data!A911&gt;0,Data!A911-4,"")</f>
        <v/>
      </c>
      <c r="B911" s="21" t="str">
        <f>IF(Data!B911&gt;0,Data!B911-4,"")</f>
        <v/>
      </c>
      <c r="C911" s="21" t="str">
        <f>IF(Data!C911&gt;0,4-Data!C911,"")</f>
        <v/>
      </c>
      <c r="D911" s="21" t="str">
        <f>IF(Data!D911&gt;0,4-Data!D911,"")</f>
        <v/>
      </c>
      <c r="E911" s="21" t="str">
        <f>IF(Data!E911&gt;0,4-Data!E911,"")</f>
        <v/>
      </c>
      <c r="F911" s="21" t="str">
        <f>IF(Data!F911&gt;0,Data!F911-4,"")</f>
        <v/>
      </c>
      <c r="G911" s="21" t="str">
        <f>IF(Data!G911&gt;0,Data!G911-4,"")</f>
        <v/>
      </c>
      <c r="H911" s="21" t="str">
        <f>IF(Data!H911&gt;0,Data!H911-4,"")</f>
        <v/>
      </c>
      <c r="I911" s="21" t="str">
        <f>IF(Data!I911&gt;0,4-Data!I911,"")</f>
        <v/>
      </c>
      <c r="J911" s="21" t="str">
        <f>IF(Data!J911&gt;0,4-Data!J911,"")</f>
        <v/>
      </c>
      <c r="K911" s="21" t="str">
        <f>IF(Data!K911&gt;0,Data!K911-4,"")</f>
        <v/>
      </c>
      <c r="L911" s="21" t="str">
        <f>IF(Data!L911&gt;0,4-Data!L911,"")</f>
        <v/>
      </c>
      <c r="M911" s="21" t="str">
        <f>IF(Data!M911&gt;0,Data!M911-4,"")</f>
        <v/>
      </c>
      <c r="N911" s="21" t="str">
        <f>IF(Data!N911&gt;0,Data!N911-4,"")</f>
        <v/>
      </c>
      <c r="O911" s="21" t="str">
        <f>IF(Data!O911&gt;0,Data!O911-4,"")</f>
        <v/>
      </c>
      <c r="P911" s="21" t="str">
        <f>IF(Data!P911&gt;0,Data!P911-4,"")</f>
        <v/>
      </c>
      <c r="Q911" s="21" t="str">
        <f>IF(Data!Q911&gt;0,4-Data!Q911,"")</f>
        <v/>
      </c>
      <c r="R911" s="21" t="str">
        <f>IF(Data!R911&gt;0,4-Data!R911,"")</f>
        <v/>
      </c>
      <c r="S911" s="21" t="str">
        <f>IF(Data!S911&gt;0,4-Data!S911,"")</f>
        <v/>
      </c>
      <c r="T911" s="21" t="str">
        <f>IF(Data!T911&gt;0,Data!T911-4,"")</f>
        <v/>
      </c>
      <c r="U911" s="21" t="str">
        <f>IF(Data!U911&gt;0,4-Data!U911,"")</f>
        <v/>
      </c>
      <c r="V911" s="21" t="str">
        <f>IF(Data!V911&gt;0,Data!V911-4,"")</f>
        <v/>
      </c>
      <c r="W911" s="21" t="str">
        <f>IF(Data!W911&gt;0,4-Data!W911,"")</f>
        <v/>
      </c>
      <c r="X911" s="21" t="str">
        <f>IF(Data!X911&gt;0,4-Data!X911,"")</f>
        <v/>
      </c>
      <c r="Y911" s="21" t="str">
        <f>IF(Data!Y911&gt;0,4-Data!Y911,"")</f>
        <v/>
      </c>
      <c r="Z911" s="21" t="str">
        <f>IF(Data!Z911&gt;0,Data!Z911-4,"")</f>
        <v/>
      </c>
      <c r="AC911" s="39" t="str">
        <f t="shared" si="1"/>
        <v/>
      </c>
      <c r="AD911" s="39" t="str">
        <f t="shared" si="2"/>
        <v/>
      </c>
      <c r="AE911" s="39" t="str">
        <f t="shared" si="3"/>
        <v/>
      </c>
      <c r="AF911" s="39" t="str">
        <f t="shared" si="4"/>
        <v/>
      </c>
      <c r="AG911" s="39" t="str">
        <f t="shared" si="5"/>
        <v/>
      </c>
      <c r="AH911" s="39" t="str">
        <f t="shared" si="6"/>
        <v/>
      </c>
    </row>
    <row r="912" ht="14.25" customHeight="1">
      <c r="A912" s="21" t="str">
        <f>IF(Data!A912&gt;0,Data!A912-4,"")</f>
        <v/>
      </c>
      <c r="B912" s="21" t="str">
        <f>IF(Data!B912&gt;0,Data!B912-4,"")</f>
        <v/>
      </c>
      <c r="C912" s="21" t="str">
        <f>IF(Data!C912&gt;0,4-Data!C912,"")</f>
        <v/>
      </c>
      <c r="D912" s="21" t="str">
        <f>IF(Data!D912&gt;0,4-Data!D912,"")</f>
        <v/>
      </c>
      <c r="E912" s="21" t="str">
        <f>IF(Data!E912&gt;0,4-Data!E912,"")</f>
        <v/>
      </c>
      <c r="F912" s="21" t="str">
        <f>IF(Data!F912&gt;0,Data!F912-4,"")</f>
        <v/>
      </c>
      <c r="G912" s="21" t="str">
        <f>IF(Data!G912&gt;0,Data!G912-4,"")</f>
        <v/>
      </c>
      <c r="H912" s="21" t="str">
        <f>IF(Data!H912&gt;0,Data!H912-4,"")</f>
        <v/>
      </c>
      <c r="I912" s="21" t="str">
        <f>IF(Data!I912&gt;0,4-Data!I912,"")</f>
        <v/>
      </c>
      <c r="J912" s="21" t="str">
        <f>IF(Data!J912&gt;0,4-Data!J912,"")</f>
        <v/>
      </c>
      <c r="K912" s="21" t="str">
        <f>IF(Data!K912&gt;0,Data!K912-4,"")</f>
        <v/>
      </c>
      <c r="L912" s="21" t="str">
        <f>IF(Data!L912&gt;0,4-Data!L912,"")</f>
        <v/>
      </c>
      <c r="M912" s="21" t="str">
        <f>IF(Data!M912&gt;0,Data!M912-4,"")</f>
        <v/>
      </c>
      <c r="N912" s="21" t="str">
        <f>IF(Data!N912&gt;0,Data!N912-4,"")</f>
        <v/>
      </c>
      <c r="O912" s="21" t="str">
        <f>IF(Data!O912&gt;0,Data!O912-4,"")</f>
        <v/>
      </c>
      <c r="P912" s="21" t="str">
        <f>IF(Data!P912&gt;0,Data!P912-4,"")</f>
        <v/>
      </c>
      <c r="Q912" s="21" t="str">
        <f>IF(Data!Q912&gt;0,4-Data!Q912,"")</f>
        <v/>
      </c>
      <c r="R912" s="21" t="str">
        <f>IF(Data!R912&gt;0,4-Data!R912,"")</f>
        <v/>
      </c>
      <c r="S912" s="21" t="str">
        <f>IF(Data!S912&gt;0,4-Data!S912,"")</f>
        <v/>
      </c>
      <c r="T912" s="21" t="str">
        <f>IF(Data!T912&gt;0,Data!T912-4,"")</f>
        <v/>
      </c>
      <c r="U912" s="21" t="str">
        <f>IF(Data!U912&gt;0,4-Data!U912,"")</f>
        <v/>
      </c>
      <c r="V912" s="21" t="str">
        <f>IF(Data!V912&gt;0,Data!V912-4,"")</f>
        <v/>
      </c>
      <c r="W912" s="21" t="str">
        <f>IF(Data!W912&gt;0,4-Data!W912,"")</f>
        <v/>
      </c>
      <c r="X912" s="21" t="str">
        <f>IF(Data!X912&gt;0,4-Data!X912,"")</f>
        <v/>
      </c>
      <c r="Y912" s="21" t="str">
        <f>IF(Data!Y912&gt;0,4-Data!Y912,"")</f>
        <v/>
      </c>
      <c r="Z912" s="21" t="str">
        <f>IF(Data!Z912&gt;0,Data!Z912-4,"")</f>
        <v/>
      </c>
      <c r="AC912" s="39" t="str">
        <f t="shared" si="1"/>
        <v/>
      </c>
      <c r="AD912" s="39" t="str">
        <f t="shared" si="2"/>
        <v/>
      </c>
      <c r="AE912" s="39" t="str">
        <f t="shared" si="3"/>
        <v/>
      </c>
      <c r="AF912" s="39" t="str">
        <f t="shared" si="4"/>
        <v/>
      </c>
      <c r="AG912" s="39" t="str">
        <f t="shared" si="5"/>
        <v/>
      </c>
      <c r="AH912" s="39" t="str">
        <f t="shared" si="6"/>
        <v/>
      </c>
    </row>
    <row r="913" ht="14.25" customHeight="1">
      <c r="A913" s="21" t="str">
        <f>IF(Data!A913&gt;0,Data!A913-4,"")</f>
        <v/>
      </c>
      <c r="B913" s="21" t="str">
        <f>IF(Data!B913&gt;0,Data!B913-4,"")</f>
        <v/>
      </c>
      <c r="C913" s="21" t="str">
        <f>IF(Data!C913&gt;0,4-Data!C913,"")</f>
        <v/>
      </c>
      <c r="D913" s="21" t="str">
        <f>IF(Data!D913&gt;0,4-Data!D913,"")</f>
        <v/>
      </c>
      <c r="E913" s="21" t="str">
        <f>IF(Data!E913&gt;0,4-Data!E913,"")</f>
        <v/>
      </c>
      <c r="F913" s="21" t="str">
        <f>IF(Data!F913&gt;0,Data!F913-4,"")</f>
        <v/>
      </c>
      <c r="G913" s="21" t="str">
        <f>IF(Data!G913&gt;0,Data!G913-4,"")</f>
        <v/>
      </c>
      <c r="H913" s="21" t="str">
        <f>IF(Data!H913&gt;0,Data!H913-4,"")</f>
        <v/>
      </c>
      <c r="I913" s="21" t="str">
        <f>IF(Data!I913&gt;0,4-Data!I913,"")</f>
        <v/>
      </c>
      <c r="J913" s="21" t="str">
        <f>IF(Data!J913&gt;0,4-Data!J913,"")</f>
        <v/>
      </c>
      <c r="K913" s="21" t="str">
        <f>IF(Data!K913&gt;0,Data!K913-4,"")</f>
        <v/>
      </c>
      <c r="L913" s="21" t="str">
        <f>IF(Data!L913&gt;0,4-Data!L913,"")</f>
        <v/>
      </c>
      <c r="M913" s="21" t="str">
        <f>IF(Data!M913&gt;0,Data!M913-4,"")</f>
        <v/>
      </c>
      <c r="N913" s="21" t="str">
        <f>IF(Data!N913&gt;0,Data!N913-4,"")</f>
        <v/>
      </c>
      <c r="O913" s="21" t="str">
        <f>IF(Data!O913&gt;0,Data!O913-4,"")</f>
        <v/>
      </c>
      <c r="P913" s="21" t="str">
        <f>IF(Data!P913&gt;0,Data!P913-4,"")</f>
        <v/>
      </c>
      <c r="Q913" s="21" t="str">
        <f>IF(Data!Q913&gt;0,4-Data!Q913,"")</f>
        <v/>
      </c>
      <c r="R913" s="21" t="str">
        <f>IF(Data!R913&gt;0,4-Data!R913,"")</f>
        <v/>
      </c>
      <c r="S913" s="21" t="str">
        <f>IF(Data!S913&gt;0,4-Data!S913,"")</f>
        <v/>
      </c>
      <c r="T913" s="21" t="str">
        <f>IF(Data!T913&gt;0,Data!T913-4,"")</f>
        <v/>
      </c>
      <c r="U913" s="21" t="str">
        <f>IF(Data!U913&gt;0,4-Data!U913,"")</f>
        <v/>
      </c>
      <c r="V913" s="21" t="str">
        <f>IF(Data!V913&gt;0,Data!V913-4,"")</f>
        <v/>
      </c>
      <c r="W913" s="21" t="str">
        <f>IF(Data!W913&gt;0,4-Data!W913,"")</f>
        <v/>
      </c>
      <c r="X913" s="21" t="str">
        <f>IF(Data!X913&gt;0,4-Data!X913,"")</f>
        <v/>
      </c>
      <c r="Y913" s="21" t="str">
        <f>IF(Data!Y913&gt;0,4-Data!Y913,"")</f>
        <v/>
      </c>
      <c r="Z913" s="21" t="str">
        <f>IF(Data!Z913&gt;0,Data!Z913-4,"")</f>
        <v/>
      </c>
      <c r="AC913" s="39" t="str">
        <f t="shared" si="1"/>
        <v/>
      </c>
      <c r="AD913" s="39" t="str">
        <f t="shared" si="2"/>
        <v/>
      </c>
      <c r="AE913" s="39" t="str">
        <f t="shared" si="3"/>
        <v/>
      </c>
      <c r="AF913" s="39" t="str">
        <f t="shared" si="4"/>
        <v/>
      </c>
      <c r="AG913" s="39" t="str">
        <f t="shared" si="5"/>
        <v/>
      </c>
      <c r="AH913" s="39" t="str">
        <f t="shared" si="6"/>
        <v/>
      </c>
    </row>
    <row r="914" ht="14.25" customHeight="1">
      <c r="A914" s="21" t="str">
        <f>IF(Data!A914&gt;0,Data!A914-4,"")</f>
        <v/>
      </c>
      <c r="B914" s="21" t="str">
        <f>IF(Data!B914&gt;0,Data!B914-4,"")</f>
        <v/>
      </c>
      <c r="C914" s="21" t="str">
        <f>IF(Data!C914&gt;0,4-Data!C914,"")</f>
        <v/>
      </c>
      <c r="D914" s="21" t="str">
        <f>IF(Data!D914&gt;0,4-Data!D914,"")</f>
        <v/>
      </c>
      <c r="E914" s="21" t="str">
        <f>IF(Data!E914&gt;0,4-Data!E914,"")</f>
        <v/>
      </c>
      <c r="F914" s="21" t="str">
        <f>IF(Data!F914&gt;0,Data!F914-4,"")</f>
        <v/>
      </c>
      <c r="G914" s="21" t="str">
        <f>IF(Data!G914&gt;0,Data!G914-4,"")</f>
        <v/>
      </c>
      <c r="H914" s="21" t="str">
        <f>IF(Data!H914&gt;0,Data!H914-4,"")</f>
        <v/>
      </c>
      <c r="I914" s="21" t="str">
        <f>IF(Data!I914&gt;0,4-Data!I914,"")</f>
        <v/>
      </c>
      <c r="J914" s="21" t="str">
        <f>IF(Data!J914&gt;0,4-Data!J914,"")</f>
        <v/>
      </c>
      <c r="K914" s="21" t="str">
        <f>IF(Data!K914&gt;0,Data!K914-4,"")</f>
        <v/>
      </c>
      <c r="L914" s="21" t="str">
        <f>IF(Data!L914&gt;0,4-Data!L914,"")</f>
        <v/>
      </c>
      <c r="M914" s="21" t="str">
        <f>IF(Data!M914&gt;0,Data!M914-4,"")</f>
        <v/>
      </c>
      <c r="N914" s="21" t="str">
        <f>IF(Data!N914&gt;0,Data!N914-4,"")</f>
        <v/>
      </c>
      <c r="O914" s="21" t="str">
        <f>IF(Data!O914&gt;0,Data!O914-4,"")</f>
        <v/>
      </c>
      <c r="P914" s="21" t="str">
        <f>IF(Data!P914&gt;0,Data!P914-4,"")</f>
        <v/>
      </c>
      <c r="Q914" s="21" t="str">
        <f>IF(Data!Q914&gt;0,4-Data!Q914,"")</f>
        <v/>
      </c>
      <c r="R914" s="21" t="str">
        <f>IF(Data!R914&gt;0,4-Data!R914,"")</f>
        <v/>
      </c>
      <c r="S914" s="21" t="str">
        <f>IF(Data!S914&gt;0,4-Data!S914,"")</f>
        <v/>
      </c>
      <c r="T914" s="21" t="str">
        <f>IF(Data!T914&gt;0,Data!T914-4,"")</f>
        <v/>
      </c>
      <c r="U914" s="21" t="str">
        <f>IF(Data!U914&gt;0,4-Data!U914,"")</f>
        <v/>
      </c>
      <c r="V914" s="21" t="str">
        <f>IF(Data!V914&gt;0,Data!V914-4,"")</f>
        <v/>
      </c>
      <c r="W914" s="21" t="str">
        <f>IF(Data!W914&gt;0,4-Data!W914,"")</f>
        <v/>
      </c>
      <c r="X914" s="21" t="str">
        <f>IF(Data!X914&gt;0,4-Data!X914,"")</f>
        <v/>
      </c>
      <c r="Y914" s="21" t="str">
        <f>IF(Data!Y914&gt;0,4-Data!Y914,"")</f>
        <v/>
      </c>
      <c r="Z914" s="21" t="str">
        <f>IF(Data!Z914&gt;0,Data!Z914-4,"")</f>
        <v/>
      </c>
      <c r="AC914" s="39" t="str">
        <f t="shared" si="1"/>
        <v/>
      </c>
      <c r="AD914" s="39" t="str">
        <f t="shared" si="2"/>
        <v/>
      </c>
      <c r="AE914" s="39" t="str">
        <f t="shared" si="3"/>
        <v/>
      </c>
      <c r="AF914" s="39" t="str">
        <f t="shared" si="4"/>
        <v/>
      </c>
      <c r="AG914" s="39" t="str">
        <f t="shared" si="5"/>
        <v/>
      </c>
      <c r="AH914" s="39" t="str">
        <f t="shared" si="6"/>
        <v/>
      </c>
    </row>
    <row r="915" ht="14.25" customHeight="1">
      <c r="A915" s="21" t="str">
        <f>IF(Data!A915&gt;0,Data!A915-4,"")</f>
        <v/>
      </c>
      <c r="B915" s="21" t="str">
        <f>IF(Data!B915&gt;0,Data!B915-4,"")</f>
        <v/>
      </c>
      <c r="C915" s="21" t="str">
        <f>IF(Data!C915&gt;0,4-Data!C915,"")</f>
        <v/>
      </c>
      <c r="D915" s="21" t="str">
        <f>IF(Data!D915&gt;0,4-Data!D915,"")</f>
        <v/>
      </c>
      <c r="E915" s="21" t="str">
        <f>IF(Data!E915&gt;0,4-Data!E915,"")</f>
        <v/>
      </c>
      <c r="F915" s="21" t="str">
        <f>IF(Data!F915&gt;0,Data!F915-4,"")</f>
        <v/>
      </c>
      <c r="G915" s="21" t="str">
        <f>IF(Data!G915&gt;0,Data!G915-4,"")</f>
        <v/>
      </c>
      <c r="H915" s="21" t="str">
        <f>IF(Data!H915&gt;0,Data!H915-4,"")</f>
        <v/>
      </c>
      <c r="I915" s="21" t="str">
        <f>IF(Data!I915&gt;0,4-Data!I915,"")</f>
        <v/>
      </c>
      <c r="J915" s="21" t="str">
        <f>IF(Data!J915&gt;0,4-Data!J915,"")</f>
        <v/>
      </c>
      <c r="K915" s="21" t="str">
        <f>IF(Data!K915&gt;0,Data!K915-4,"")</f>
        <v/>
      </c>
      <c r="L915" s="21" t="str">
        <f>IF(Data!L915&gt;0,4-Data!L915,"")</f>
        <v/>
      </c>
      <c r="M915" s="21" t="str">
        <f>IF(Data!M915&gt;0,Data!M915-4,"")</f>
        <v/>
      </c>
      <c r="N915" s="21" t="str">
        <f>IF(Data!N915&gt;0,Data!N915-4,"")</f>
        <v/>
      </c>
      <c r="O915" s="21" t="str">
        <f>IF(Data!O915&gt;0,Data!O915-4,"")</f>
        <v/>
      </c>
      <c r="P915" s="21" t="str">
        <f>IF(Data!P915&gt;0,Data!P915-4,"")</f>
        <v/>
      </c>
      <c r="Q915" s="21" t="str">
        <f>IF(Data!Q915&gt;0,4-Data!Q915,"")</f>
        <v/>
      </c>
      <c r="R915" s="21" t="str">
        <f>IF(Data!R915&gt;0,4-Data!R915,"")</f>
        <v/>
      </c>
      <c r="S915" s="21" t="str">
        <f>IF(Data!S915&gt;0,4-Data!S915,"")</f>
        <v/>
      </c>
      <c r="T915" s="21" t="str">
        <f>IF(Data!T915&gt;0,Data!T915-4,"")</f>
        <v/>
      </c>
      <c r="U915" s="21" t="str">
        <f>IF(Data!U915&gt;0,4-Data!U915,"")</f>
        <v/>
      </c>
      <c r="V915" s="21" t="str">
        <f>IF(Data!V915&gt;0,Data!V915-4,"")</f>
        <v/>
      </c>
      <c r="W915" s="21" t="str">
        <f>IF(Data!W915&gt;0,4-Data!W915,"")</f>
        <v/>
      </c>
      <c r="X915" s="21" t="str">
        <f>IF(Data!X915&gt;0,4-Data!X915,"")</f>
        <v/>
      </c>
      <c r="Y915" s="21" t="str">
        <f>IF(Data!Y915&gt;0,4-Data!Y915,"")</f>
        <v/>
      </c>
      <c r="Z915" s="21" t="str">
        <f>IF(Data!Z915&gt;0,Data!Z915-4,"")</f>
        <v/>
      </c>
      <c r="AC915" s="39" t="str">
        <f t="shared" si="1"/>
        <v/>
      </c>
      <c r="AD915" s="39" t="str">
        <f t="shared" si="2"/>
        <v/>
      </c>
      <c r="AE915" s="39" t="str">
        <f t="shared" si="3"/>
        <v/>
      </c>
      <c r="AF915" s="39" t="str">
        <f t="shared" si="4"/>
        <v/>
      </c>
      <c r="AG915" s="39" t="str">
        <f t="shared" si="5"/>
        <v/>
      </c>
      <c r="AH915" s="39" t="str">
        <f t="shared" si="6"/>
        <v/>
      </c>
    </row>
    <row r="916" ht="14.25" customHeight="1">
      <c r="A916" s="21" t="str">
        <f>IF(Data!A916&gt;0,Data!A916-4,"")</f>
        <v/>
      </c>
      <c r="B916" s="21" t="str">
        <f>IF(Data!B916&gt;0,Data!B916-4,"")</f>
        <v/>
      </c>
      <c r="C916" s="21" t="str">
        <f>IF(Data!C916&gt;0,4-Data!C916,"")</f>
        <v/>
      </c>
      <c r="D916" s="21" t="str">
        <f>IF(Data!D916&gt;0,4-Data!D916,"")</f>
        <v/>
      </c>
      <c r="E916" s="21" t="str">
        <f>IF(Data!E916&gt;0,4-Data!E916,"")</f>
        <v/>
      </c>
      <c r="F916" s="21" t="str">
        <f>IF(Data!F916&gt;0,Data!F916-4,"")</f>
        <v/>
      </c>
      <c r="G916" s="21" t="str">
        <f>IF(Data!G916&gt;0,Data!G916-4,"")</f>
        <v/>
      </c>
      <c r="H916" s="21" t="str">
        <f>IF(Data!H916&gt;0,Data!H916-4,"")</f>
        <v/>
      </c>
      <c r="I916" s="21" t="str">
        <f>IF(Data!I916&gt;0,4-Data!I916,"")</f>
        <v/>
      </c>
      <c r="J916" s="21" t="str">
        <f>IF(Data!J916&gt;0,4-Data!J916,"")</f>
        <v/>
      </c>
      <c r="K916" s="21" t="str">
        <f>IF(Data!K916&gt;0,Data!K916-4,"")</f>
        <v/>
      </c>
      <c r="L916" s="21" t="str">
        <f>IF(Data!L916&gt;0,4-Data!L916,"")</f>
        <v/>
      </c>
      <c r="M916" s="21" t="str">
        <f>IF(Data!M916&gt;0,Data!M916-4,"")</f>
        <v/>
      </c>
      <c r="N916" s="21" t="str">
        <f>IF(Data!N916&gt;0,Data!N916-4,"")</f>
        <v/>
      </c>
      <c r="O916" s="21" t="str">
        <f>IF(Data!O916&gt;0,Data!O916-4,"")</f>
        <v/>
      </c>
      <c r="P916" s="21" t="str">
        <f>IF(Data!P916&gt;0,Data!P916-4,"")</f>
        <v/>
      </c>
      <c r="Q916" s="21" t="str">
        <f>IF(Data!Q916&gt;0,4-Data!Q916,"")</f>
        <v/>
      </c>
      <c r="R916" s="21" t="str">
        <f>IF(Data!R916&gt;0,4-Data!R916,"")</f>
        <v/>
      </c>
      <c r="S916" s="21" t="str">
        <f>IF(Data!S916&gt;0,4-Data!S916,"")</f>
        <v/>
      </c>
      <c r="T916" s="21" t="str">
        <f>IF(Data!T916&gt;0,Data!T916-4,"")</f>
        <v/>
      </c>
      <c r="U916" s="21" t="str">
        <f>IF(Data!U916&gt;0,4-Data!U916,"")</f>
        <v/>
      </c>
      <c r="V916" s="21" t="str">
        <f>IF(Data!V916&gt;0,Data!V916-4,"")</f>
        <v/>
      </c>
      <c r="W916" s="21" t="str">
        <f>IF(Data!W916&gt;0,4-Data!W916,"")</f>
        <v/>
      </c>
      <c r="X916" s="21" t="str">
        <f>IF(Data!X916&gt;0,4-Data!X916,"")</f>
        <v/>
      </c>
      <c r="Y916" s="21" t="str">
        <f>IF(Data!Y916&gt;0,4-Data!Y916,"")</f>
        <v/>
      </c>
      <c r="Z916" s="21" t="str">
        <f>IF(Data!Z916&gt;0,Data!Z916-4,"")</f>
        <v/>
      </c>
      <c r="AC916" s="39" t="str">
        <f t="shared" si="1"/>
        <v/>
      </c>
      <c r="AD916" s="39" t="str">
        <f t="shared" si="2"/>
        <v/>
      </c>
      <c r="AE916" s="39" t="str">
        <f t="shared" si="3"/>
        <v/>
      </c>
      <c r="AF916" s="39" t="str">
        <f t="shared" si="4"/>
        <v/>
      </c>
      <c r="AG916" s="39" t="str">
        <f t="shared" si="5"/>
        <v/>
      </c>
      <c r="AH916" s="39" t="str">
        <f t="shared" si="6"/>
        <v/>
      </c>
    </row>
    <row r="917" ht="14.25" customHeight="1">
      <c r="A917" s="21" t="str">
        <f>IF(Data!A917&gt;0,Data!A917-4,"")</f>
        <v/>
      </c>
      <c r="B917" s="21" t="str">
        <f>IF(Data!B917&gt;0,Data!B917-4,"")</f>
        <v/>
      </c>
      <c r="C917" s="21" t="str">
        <f>IF(Data!C917&gt;0,4-Data!C917,"")</f>
        <v/>
      </c>
      <c r="D917" s="21" t="str">
        <f>IF(Data!D917&gt;0,4-Data!D917,"")</f>
        <v/>
      </c>
      <c r="E917" s="21" t="str">
        <f>IF(Data!E917&gt;0,4-Data!E917,"")</f>
        <v/>
      </c>
      <c r="F917" s="21" t="str">
        <f>IF(Data!F917&gt;0,Data!F917-4,"")</f>
        <v/>
      </c>
      <c r="G917" s="21" t="str">
        <f>IF(Data!G917&gt;0,Data!G917-4,"")</f>
        <v/>
      </c>
      <c r="H917" s="21" t="str">
        <f>IF(Data!H917&gt;0,Data!H917-4,"")</f>
        <v/>
      </c>
      <c r="I917" s="21" t="str">
        <f>IF(Data!I917&gt;0,4-Data!I917,"")</f>
        <v/>
      </c>
      <c r="J917" s="21" t="str">
        <f>IF(Data!J917&gt;0,4-Data!J917,"")</f>
        <v/>
      </c>
      <c r="K917" s="21" t="str">
        <f>IF(Data!K917&gt;0,Data!K917-4,"")</f>
        <v/>
      </c>
      <c r="L917" s="21" t="str">
        <f>IF(Data!L917&gt;0,4-Data!L917,"")</f>
        <v/>
      </c>
      <c r="M917" s="21" t="str">
        <f>IF(Data!M917&gt;0,Data!M917-4,"")</f>
        <v/>
      </c>
      <c r="N917" s="21" t="str">
        <f>IF(Data!N917&gt;0,Data!N917-4,"")</f>
        <v/>
      </c>
      <c r="O917" s="21" t="str">
        <f>IF(Data!O917&gt;0,Data!O917-4,"")</f>
        <v/>
      </c>
      <c r="P917" s="21" t="str">
        <f>IF(Data!P917&gt;0,Data!P917-4,"")</f>
        <v/>
      </c>
      <c r="Q917" s="21" t="str">
        <f>IF(Data!Q917&gt;0,4-Data!Q917,"")</f>
        <v/>
      </c>
      <c r="R917" s="21" t="str">
        <f>IF(Data!R917&gt;0,4-Data!R917,"")</f>
        <v/>
      </c>
      <c r="S917" s="21" t="str">
        <f>IF(Data!S917&gt;0,4-Data!S917,"")</f>
        <v/>
      </c>
      <c r="T917" s="21" t="str">
        <f>IF(Data!T917&gt;0,Data!T917-4,"")</f>
        <v/>
      </c>
      <c r="U917" s="21" t="str">
        <f>IF(Data!U917&gt;0,4-Data!U917,"")</f>
        <v/>
      </c>
      <c r="V917" s="21" t="str">
        <f>IF(Data!V917&gt;0,Data!V917-4,"")</f>
        <v/>
      </c>
      <c r="W917" s="21" t="str">
        <f>IF(Data!W917&gt;0,4-Data!W917,"")</f>
        <v/>
      </c>
      <c r="X917" s="21" t="str">
        <f>IF(Data!X917&gt;0,4-Data!X917,"")</f>
        <v/>
      </c>
      <c r="Y917" s="21" t="str">
        <f>IF(Data!Y917&gt;0,4-Data!Y917,"")</f>
        <v/>
      </c>
      <c r="Z917" s="21" t="str">
        <f>IF(Data!Z917&gt;0,Data!Z917-4,"")</f>
        <v/>
      </c>
      <c r="AC917" s="39" t="str">
        <f t="shared" si="1"/>
        <v/>
      </c>
      <c r="AD917" s="39" t="str">
        <f t="shared" si="2"/>
        <v/>
      </c>
      <c r="AE917" s="39" t="str">
        <f t="shared" si="3"/>
        <v/>
      </c>
      <c r="AF917" s="39" t="str">
        <f t="shared" si="4"/>
        <v/>
      </c>
      <c r="AG917" s="39" t="str">
        <f t="shared" si="5"/>
        <v/>
      </c>
      <c r="AH917" s="39" t="str">
        <f t="shared" si="6"/>
        <v/>
      </c>
    </row>
    <row r="918" ht="14.25" customHeight="1">
      <c r="A918" s="21" t="str">
        <f>IF(Data!A918&gt;0,Data!A918-4,"")</f>
        <v/>
      </c>
      <c r="B918" s="21" t="str">
        <f>IF(Data!B918&gt;0,Data!B918-4,"")</f>
        <v/>
      </c>
      <c r="C918" s="21" t="str">
        <f>IF(Data!C918&gt;0,4-Data!C918,"")</f>
        <v/>
      </c>
      <c r="D918" s="21" t="str">
        <f>IF(Data!D918&gt;0,4-Data!D918,"")</f>
        <v/>
      </c>
      <c r="E918" s="21" t="str">
        <f>IF(Data!E918&gt;0,4-Data!E918,"")</f>
        <v/>
      </c>
      <c r="F918" s="21" t="str">
        <f>IF(Data!F918&gt;0,Data!F918-4,"")</f>
        <v/>
      </c>
      <c r="G918" s="21" t="str">
        <f>IF(Data!G918&gt;0,Data!G918-4,"")</f>
        <v/>
      </c>
      <c r="H918" s="21" t="str">
        <f>IF(Data!H918&gt;0,Data!H918-4,"")</f>
        <v/>
      </c>
      <c r="I918" s="21" t="str">
        <f>IF(Data!I918&gt;0,4-Data!I918,"")</f>
        <v/>
      </c>
      <c r="J918" s="21" t="str">
        <f>IF(Data!J918&gt;0,4-Data!J918,"")</f>
        <v/>
      </c>
      <c r="K918" s="21" t="str">
        <f>IF(Data!K918&gt;0,Data!K918-4,"")</f>
        <v/>
      </c>
      <c r="L918" s="21" t="str">
        <f>IF(Data!L918&gt;0,4-Data!L918,"")</f>
        <v/>
      </c>
      <c r="M918" s="21" t="str">
        <f>IF(Data!M918&gt;0,Data!M918-4,"")</f>
        <v/>
      </c>
      <c r="N918" s="21" t="str">
        <f>IF(Data!N918&gt;0,Data!N918-4,"")</f>
        <v/>
      </c>
      <c r="O918" s="21" t="str">
        <f>IF(Data!O918&gt;0,Data!O918-4,"")</f>
        <v/>
      </c>
      <c r="P918" s="21" t="str">
        <f>IF(Data!P918&gt;0,Data!P918-4,"")</f>
        <v/>
      </c>
      <c r="Q918" s="21" t="str">
        <f>IF(Data!Q918&gt;0,4-Data!Q918,"")</f>
        <v/>
      </c>
      <c r="R918" s="21" t="str">
        <f>IF(Data!R918&gt;0,4-Data!R918,"")</f>
        <v/>
      </c>
      <c r="S918" s="21" t="str">
        <f>IF(Data!S918&gt;0,4-Data!S918,"")</f>
        <v/>
      </c>
      <c r="T918" s="21" t="str">
        <f>IF(Data!T918&gt;0,Data!T918-4,"")</f>
        <v/>
      </c>
      <c r="U918" s="21" t="str">
        <f>IF(Data!U918&gt;0,4-Data!U918,"")</f>
        <v/>
      </c>
      <c r="V918" s="21" t="str">
        <f>IF(Data!V918&gt;0,Data!V918-4,"")</f>
        <v/>
      </c>
      <c r="W918" s="21" t="str">
        <f>IF(Data!W918&gt;0,4-Data!W918,"")</f>
        <v/>
      </c>
      <c r="X918" s="21" t="str">
        <f>IF(Data!X918&gt;0,4-Data!X918,"")</f>
        <v/>
      </c>
      <c r="Y918" s="21" t="str">
        <f>IF(Data!Y918&gt;0,4-Data!Y918,"")</f>
        <v/>
      </c>
      <c r="Z918" s="21" t="str">
        <f>IF(Data!Z918&gt;0,Data!Z918-4,"")</f>
        <v/>
      </c>
      <c r="AC918" s="39" t="str">
        <f t="shared" si="1"/>
        <v/>
      </c>
      <c r="AD918" s="39" t="str">
        <f t="shared" si="2"/>
        <v/>
      </c>
      <c r="AE918" s="39" t="str">
        <f t="shared" si="3"/>
        <v/>
      </c>
      <c r="AF918" s="39" t="str">
        <f t="shared" si="4"/>
        <v/>
      </c>
      <c r="AG918" s="39" t="str">
        <f t="shared" si="5"/>
        <v/>
      </c>
      <c r="AH918" s="39" t="str">
        <f t="shared" si="6"/>
        <v/>
      </c>
    </row>
    <row r="919" ht="14.25" customHeight="1">
      <c r="A919" s="21" t="str">
        <f>IF(Data!A919&gt;0,Data!A919-4,"")</f>
        <v/>
      </c>
      <c r="B919" s="21" t="str">
        <f>IF(Data!B919&gt;0,Data!B919-4,"")</f>
        <v/>
      </c>
      <c r="C919" s="21" t="str">
        <f>IF(Data!C919&gt;0,4-Data!C919,"")</f>
        <v/>
      </c>
      <c r="D919" s="21" t="str">
        <f>IF(Data!D919&gt;0,4-Data!D919,"")</f>
        <v/>
      </c>
      <c r="E919" s="21" t="str">
        <f>IF(Data!E919&gt;0,4-Data!E919,"")</f>
        <v/>
      </c>
      <c r="F919" s="21" t="str">
        <f>IF(Data!F919&gt;0,Data!F919-4,"")</f>
        <v/>
      </c>
      <c r="G919" s="21" t="str">
        <f>IF(Data!G919&gt;0,Data!G919-4,"")</f>
        <v/>
      </c>
      <c r="H919" s="21" t="str">
        <f>IF(Data!H919&gt;0,Data!H919-4,"")</f>
        <v/>
      </c>
      <c r="I919" s="21" t="str">
        <f>IF(Data!I919&gt;0,4-Data!I919,"")</f>
        <v/>
      </c>
      <c r="J919" s="21" t="str">
        <f>IF(Data!J919&gt;0,4-Data!J919,"")</f>
        <v/>
      </c>
      <c r="K919" s="21" t="str">
        <f>IF(Data!K919&gt;0,Data!K919-4,"")</f>
        <v/>
      </c>
      <c r="L919" s="21" t="str">
        <f>IF(Data!L919&gt;0,4-Data!L919,"")</f>
        <v/>
      </c>
      <c r="M919" s="21" t="str">
        <f>IF(Data!M919&gt;0,Data!M919-4,"")</f>
        <v/>
      </c>
      <c r="N919" s="21" t="str">
        <f>IF(Data!N919&gt;0,Data!N919-4,"")</f>
        <v/>
      </c>
      <c r="O919" s="21" t="str">
        <f>IF(Data!O919&gt;0,Data!O919-4,"")</f>
        <v/>
      </c>
      <c r="P919" s="21" t="str">
        <f>IF(Data!P919&gt;0,Data!P919-4,"")</f>
        <v/>
      </c>
      <c r="Q919" s="21" t="str">
        <f>IF(Data!Q919&gt;0,4-Data!Q919,"")</f>
        <v/>
      </c>
      <c r="R919" s="21" t="str">
        <f>IF(Data!R919&gt;0,4-Data!R919,"")</f>
        <v/>
      </c>
      <c r="S919" s="21" t="str">
        <f>IF(Data!S919&gt;0,4-Data!S919,"")</f>
        <v/>
      </c>
      <c r="T919" s="21" t="str">
        <f>IF(Data!T919&gt;0,Data!T919-4,"")</f>
        <v/>
      </c>
      <c r="U919" s="21" t="str">
        <f>IF(Data!U919&gt;0,4-Data!U919,"")</f>
        <v/>
      </c>
      <c r="V919" s="21" t="str">
        <f>IF(Data!V919&gt;0,Data!V919-4,"")</f>
        <v/>
      </c>
      <c r="W919" s="21" t="str">
        <f>IF(Data!W919&gt;0,4-Data!W919,"")</f>
        <v/>
      </c>
      <c r="X919" s="21" t="str">
        <f>IF(Data!X919&gt;0,4-Data!X919,"")</f>
        <v/>
      </c>
      <c r="Y919" s="21" t="str">
        <f>IF(Data!Y919&gt;0,4-Data!Y919,"")</f>
        <v/>
      </c>
      <c r="Z919" s="21" t="str">
        <f>IF(Data!Z919&gt;0,Data!Z919-4,"")</f>
        <v/>
      </c>
      <c r="AC919" s="39" t="str">
        <f t="shared" si="1"/>
        <v/>
      </c>
      <c r="AD919" s="39" t="str">
        <f t="shared" si="2"/>
        <v/>
      </c>
      <c r="AE919" s="39" t="str">
        <f t="shared" si="3"/>
        <v/>
      </c>
      <c r="AF919" s="39" t="str">
        <f t="shared" si="4"/>
        <v/>
      </c>
      <c r="AG919" s="39" t="str">
        <f t="shared" si="5"/>
        <v/>
      </c>
      <c r="AH919" s="39" t="str">
        <f t="shared" si="6"/>
        <v/>
      </c>
    </row>
    <row r="920" ht="14.25" customHeight="1">
      <c r="A920" s="21" t="str">
        <f>IF(Data!A920&gt;0,Data!A920-4,"")</f>
        <v/>
      </c>
      <c r="B920" s="21" t="str">
        <f>IF(Data!B920&gt;0,Data!B920-4,"")</f>
        <v/>
      </c>
      <c r="C920" s="21" t="str">
        <f>IF(Data!C920&gt;0,4-Data!C920,"")</f>
        <v/>
      </c>
      <c r="D920" s="21" t="str">
        <f>IF(Data!D920&gt;0,4-Data!D920,"")</f>
        <v/>
      </c>
      <c r="E920" s="21" t="str">
        <f>IF(Data!E920&gt;0,4-Data!E920,"")</f>
        <v/>
      </c>
      <c r="F920" s="21" t="str">
        <f>IF(Data!F920&gt;0,Data!F920-4,"")</f>
        <v/>
      </c>
      <c r="G920" s="21" t="str">
        <f>IF(Data!G920&gt;0,Data!G920-4,"")</f>
        <v/>
      </c>
      <c r="H920" s="21" t="str">
        <f>IF(Data!H920&gt;0,Data!H920-4,"")</f>
        <v/>
      </c>
      <c r="I920" s="21" t="str">
        <f>IF(Data!I920&gt;0,4-Data!I920,"")</f>
        <v/>
      </c>
      <c r="J920" s="21" t="str">
        <f>IF(Data!J920&gt;0,4-Data!J920,"")</f>
        <v/>
      </c>
      <c r="K920" s="21" t="str">
        <f>IF(Data!K920&gt;0,Data!K920-4,"")</f>
        <v/>
      </c>
      <c r="L920" s="21" t="str">
        <f>IF(Data!L920&gt;0,4-Data!L920,"")</f>
        <v/>
      </c>
      <c r="M920" s="21" t="str">
        <f>IF(Data!M920&gt;0,Data!M920-4,"")</f>
        <v/>
      </c>
      <c r="N920" s="21" t="str">
        <f>IF(Data!N920&gt;0,Data!N920-4,"")</f>
        <v/>
      </c>
      <c r="O920" s="21" t="str">
        <f>IF(Data!O920&gt;0,Data!O920-4,"")</f>
        <v/>
      </c>
      <c r="P920" s="21" t="str">
        <f>IF(Data!P920&gt;0,Data!P920-4,"")</f>
        <v/>
      </c>
      <c r="Q920" s="21" t="str">
        <f>IF(Data!Q920&gt;0,4-Data!Q920,"")</f>
        <v/>
      </c>
      <c r="R920" s="21" t="str">
        <f>IF(Data!R920&gt;0,4-Data!R920,"")</f>
        <v/>
      </c>
      <c r="S920" s="21" t="str">
        <f>IF(Data!S920&gt;0,4-Data!S920,"")</f>
        <v/>
      </c>
      <c r="T920" s="21" t="str">
        <f>IF(Data!T920&gt;0,Data!T920-4,"")</f>
        <v/>
      </c>
      <c r="U920" s="21" t="str">
        <f>IF(Data!U920&gt;0,4-Data!U920,"")</f>
        <v/>
      </c>
      <c r="V920" s="21" t="str">
        <f>IF(Data!V920&gt;0,Data!V920-4,"")</f>
        <v/>
      </c>
      <c r="W920" s="21" t="str">
        <f>IF(Data!W920&gt;0,4-Data!W920,"")</f>
        <v/>
      </c>
      <c r="X920" s="21" t="str">
        <f>IF(Data!X920&gt;0,4-Data!X920,"")</f>
        <v/>
      </c>
      <c r="Y920" s="21" t="str">
        <f>IF(Data!Y920&gt;0,4-Data!Y920,"")</f>
        <v/>
      </c>
      <c r="Z920" s="21" t="str">
        <f>IF(Data!Z920&gt;0,Data!Z920-4,"")</f>
        <v/>
      </c>
      <c r="AC920" s="39" t="str">
        <f t="shared" si="1"/>
        <v/>
      </c>
      <c r="AD920" s="39" t="str">
        <f t="shared" si="2"/>
        <v/>
      </c>
      <c r="AE920" s="39" t="str">
        <f t="shared" si="3"/>
        <v/>
      </c>
      <c r="AF920" s="39" t="str">
        <f t="shared" si="4"/>
        <v/>
      </c>
      <c r="AG920" s="39" t="str">
        <f t="shared" si="5"/>
        <v/>
      </c>
      <c r="AH920" s="39" t="str">
        <f t="shared" si="6"/>
        <v/>
      </c>
    </row>
    <row r="921" ht="14.25" customHeight="1">
      <c r="A921" s="21" t="str">
        <f>IF(Data!A921&gt;0,Data!A921-4,"")</f>
        <v/>
      </c>
      <c r="B921" s="21" t="str">
        <f>IF(Data!B921&gt;0,Data!B921-4,"")</f>
        <v/>
      </c>
      <c r="C921" s="21" t="str">
        <f>IF(Data!C921&gt;0,4-Data!C921,"")</f>
        <v/>
      </c>
      <c r="D921" s="21" t="str">
        <f>IF(Data!D921&gt;0,4-Data!D921,"")</f>
        <v/>
      </c>
      <c r="E921" s="21" t="str">
        <f>IF(Data!E921&gt;0,4-Data!E921,"")</f>
        <v/>
      </c>
      <c r="F921" s="21" t="str">
        <f>IF(Data!F921&gt;0,Data!F921-4,"")</f>
        <v/>
      </c>
      <c r="G921" s="21" t="str">
        <f>IF(Data!G921&gt;0,Data!G921-4,"")</f>
        <v/>
      </c>
      <c r="H921" s="21" t="str">
        <f>IF(Data!H921&gt;0,Data!H921-4,"")</f>
        <v/>
      </c>
      <c r="I921" s="21" t="str">
        <f>IF(Data!I921&gt;0,4-Data!I921,"")</f>
        <v/>
      </c>
      <c r="J921" s="21" t="str">
        <f>IF(Data!J921&gt;0,4-Data!J921,"")</f>
        <v/>
      </c>
      <c r="K921" s="21" t="str">
        <f>IF(Data!K921&gt;0,Data!K921-4,"")</f>
        <v/>
      </c>
      <c r="L921" s="21" t="str">
        <f>IF(Data!L921&gt;0,4-Data!L921,"")</f>
        <v/>
      </c>
      <c r="M921" s="21" t="str">
        <f>IF(Data!M921&gt;0,Data!M921-4,"")</f>
        <v/>
      </c>
      <c r="N921" s="21" t="str">
        <f>IF(Data!N921&gt;0,Data!N921-4,"")</f>
        <v/>
      </c>
      <c r="O921" s="21" t="str">
        <f>IF(Data!O921&gt;0,Data!O921-4,"")</f>
        <v/>
      </c>
      <c r="P921" s="21" t="str">
        <f>IF(Data!P921&gt;0,Data!P921-4,"")</f>
        <v/>
      </c>
      <c r="Q921" s="21" t="str">
        <f>IF(Data!Q921&gt;0,4-Data!Q921,"")</f>
        <v/>
      </c>
      <c r="R921" s="21" t="str">
        <f>IF(Data!R921&gt;0,4-Data!R921,"")</f>
        <v/>
      </c>
      <c r="S921" s="21" t="str">
        <f>IF(Data!S921&gt;0,4-Data!S921,"")</f>
        <v/>
      </c>
      <c r="T921" s="21" t="str">
        <f>IF(Data!T921&gt;0,Data!T921-4,"")</f>
        <v/>
      </c>
      <c r="U921" s="21" t="str">
        <f>IF(Data!U921&gt;0,4-Data!U921,"")</f>
        <v/>
      </c>
      <c r="V921" s="21" t="str">
        <f>IF(Data!V921&gt;0,Data!V921-4,"")</f>
        <v/>
      </c>
      <c r="W921" s="21" t="str">
        <f>IF(Data!W921&gt;0,4-Data!W921,"")</f>
        <v/>
      </c>
      <c r="X921" s="21" t="str">
        <f>IF(Data!X921&gt;0,4-Data!X921,"")</f>
        <v/>
      </c>
      <c r="Y921" s="21" t="str">
        <f>IF(Data!Y921&gt;0,4-Data!Y921,"")</f>
        <v/>
      </c>
      <c r="Z921" s="21" t="str">
        <f>IF(Data!Z921&gt;0,Data!Z921-4,"")</f>
        <v/>
      </c>
      <c r="AC921" s="39" t="str">
        <f t="shared" si="1"/>
        <v/>
      </c>
      <c r="AD921" s="39" t="str">
        <f t="shared" si="2"/>
        <v/>
      </c>
      <c r="AE921" s="39" t="str">
        <f t="shared" si="3"/>
        <v/>
      </c>
      <c r="AF921" s="39" t="str">
        <f t="shared" si="4"/>
        <v/>
      </c>
      <c r="AG921" s="39" t="str">
        <f t="shared" si="5"/>
        <v/>
      </c>
      <c r="AH921" s="39" t="str">
        <f t="shared" si="6"/>
        <v/>
      </c>
    </row>
    <row r="922" ht="14.25" customHeight="1">
      <c r="A922" s="21" t="str">
        <f>IF(Data!A922&gt;0,Data!A922-4,"")</f>
        <v/>
      </c>
      <c r="B922" s="21" t="str">
        <f>IF(Data!B922&gt;0,Data!B922-4,"")</f>
        <v/>
      </c>
      <c r="C922" s="21" t="str">
        <f>IF(Data!C922&gt;0,4-Data!C922,"")</f>
        <v/>
      </c>
      <c r="D922" s="21" t="str">
        <f>IF(Data!D922&gt;0,4-Data!D922,"")</f>
        <v/>
      </c>
      <c r="E922" s="21" t="str">
        <f>IF(Data!E922&gt;0,4-Data!E922,"")</f>
        <v/>
      </c>
      <c r="F922" s="21" t="str">
        <f>IF(Data!F922&gt;0,Data!F922-4,"")</f>
        <v/>
      </c>
      <c r="G922" s="21" t="str">
        <f>IF(Data!G922&gt;0,Data!G922-4,"")</f>
        <v/>
      </c>
      <c r="H922" s="21" t="str">
        <f>IF(Data!H922&gt;0,Data!H922-4,"")</f>
        <v/>
      </c>
      <c r="I922" s="21" t="str">
        <f>IF(Data!I922&gt;0,4-Data!I922,"")</f>
        <v/>
      </c>
      <c r="J922" s="21" t="str">
        <f>IF(Data!J922&gt;0,4-Data!J922,"")</f>
        <v/>
      </c>
      <c r="K922" s="21" t="str">
        <f>IF(Data!K922&gt;0,Data!K922-4,"")</f>
        <v/>
      </c>
      <c r="L922" s="21" t="str">
        <f>IF(Data!L922&gt;0,4-Data!L922,"")</f>
        <v/>
      </c>
      <c r="M922" s="21" t="str">
        <f>IF(Data!M922&gt;0,Data!M922-4,"")</f>
        <v/>
      </c>
      <c r="N922" s="21" t="str">
        <f>IF(Data!N922&gt;0,Data!N922-4,"")</f>
        <v/>
      </c>
      <c r="O922" s="21" t="str">
        <f>IF(Data!O922&gt;0,Data!O922-4,"")</f>
        <v/>
      </c>
      <c r="P922" s="21" t="str">
        <f>IF(Data!P922&gt;0,Data!P922-4,"")</f>
        <v/>
      </c>
      <c r="Q922" s="21" t="str">
        <f>IF(Data!Q922&gt;0,4-Data!Q922,"")</f>
        <v/>
      </c>
      <c r="R922" s="21" t="str">
        <f>IF(Data!R922&gt;0,4-Data!R922,"")</f>
        <v/>
      </c>
      <c r="S922" s="21" t="str">
        <f>IF(Data!S922&gt;0,4-Data!S922,"")</f>
        <v/>
      </c>
      <c r="T922" s="21" t="str">
        <f>IF(Data!T922&gt;0,Data!T922-4,"")</f>
        <v/>
      </c>
      <c r="U922" s="21" t="str">
        <f>IF(Data!U922&gt;0,4-Data!U922,"")</f>
        <v/>
      </c>
      <c r="V922" s="21" t="str">
        <f>IF(Data!V922&gt;0,Data!V922-4,"")</f>
        <v/>
      </c>
      <c r="W922" s="21" t="str">
        <f>IF(Data!W922&gt;0,4-Data!W922,"")</f>
        <v/>
      </c>
      <c r="X922" s="21" t="str">
        <f>IF(Data!X922&gt;0,4-Data!X922,"")</f>
        <v/>
      </c>
      <c r="Y922" s="21" t="str">
        <f>IF(Data!Y922&gt;0,4-Data!Y922,"")</f>
        <v/>
      </c>
      <c r="Z922" s="21" t="str">
        <f>IF(Data!Z922&gt;0,Data!Z922-4,"")</f>
        <v/>
      </c>
      <c r="AC922" s="39" t="str">
        <f t="shared" si="1"/>
        <v/>
      </c>
      <c r="AD922" s="39" t="str">
        <f t="shared" si="2"/>
        <v/>
      </c>
      <c r="AE922" s="39" t="str">
        <f t="shared" si="3"/>
        <v/>
      </c>
      <c r="AF922" s="39" t="str">
        <f t="shared" si="4"/>
        <v/>
      </c>
      <c r="AG922" s="39" t="str">
        <f t="shared" si="5"/>
        <v/>
      </c>
      <c r="AH922" s="39" t="str">
        <f t="shared" si="6"/>
        <v/>
      </c>
    </row>
    <row r="923" ht="14.25" customHeight="1">
      <c r="A923" s="21" t="str">
        <f>IF(Data!A923&gt;0,Data!A923-4,"")</f>
        <v/>
      </c>
      <c r="B923" s="21" t="str">
        <f>IF(Data!B923&gt;0,Data!B923-4,"")</f>
        <v/>
      </c>
      <c r="C923" s="21" t="str">
        <f>IF(Data!C923&gt;0,4-Data!C923,"")</f>
        <v/>
      </c>
      <c r="D923" s="21" t="str">
        <f>IF(Data!D923&gt;0,4-Data!D923,"")</f>
        <v/>
      </c>
      <c r="E923" s="21" t="str">
        <f>IF(Data!E923&gt;0,4-Data!E923,"")</f>
        <v/>
      </c>
      <c r="F923" s="21" t="str">
        <f>IF(Data!F923&gt;0,Data!F923-4,"")</f>
        <v/>
      </c>
      <c r="G923" s="21" t="str">
        <f>IF(Data!G923&gt;0,Data!G923-4,"")</f>
        <v/>
      </c>
      <c r="H923" s="21" t="str">
        <f>IF(Data!H923&gt;0,Data!H923-4,"")</f>
        <v/>
      </c>
      <c r="I923" s="21" t="str">
        <f>IF(Data!I923&gt;0,4-Data!I923,"")</f>
        <v/>
      </c>
      <c r="J923" s="21" t="str">
        <f>IF(Data!J923&gt;0,4-Data!J923,"")</f>
        <v/>
      </c>
      <c r="K923" s="21" t="str">
        <f>IF(Data!K923&gt;0,Data!K923-4,"")</f>
        <v/>
      </c>
      <c r="L923" s="21" t="str">
        <f>IF(Data!L923&gt;0,4-Data!L923,"")</f>
        <v/>
      </c>
      <c r="M923" s="21" t="str">
        <f>IF(Data!M923&gt;0,Data!M923-4,"")</f>
        <v/>
      </c>
      <c r="N923" s="21" t="str">
        <f>IF(Data!N923&gt;0,Data!N923-4,"")</f>
        <v/>
      </c>
      <c r="O923" s="21" t="str">
        <f>IF(Data!O923&gt;0,Data!O923-4,"")</f>
        <v/>
      </c>
      <c r="P923" s="21" t="str">
        <f>IF(Data!P923&gt;0,Data!P923-4,"")</f>
        <v/>
      </c>
      <c r="Q923" s="21" t="str">
        <f>IF(Data!Q923&gt;0,4-Data!Q923,"")</f>
        <v/>
      </c>
      <c r="R923" s="21" t="str">
        <f>IF(Data!R923&gt;0,4-Data!R923,"")</f>
        <v/>
      </c>
      <c r="S923" s="21" t="str">
        <f>IF(Data!S923&gt;0,4-Data!S923,"")</f>
        <v/>
      </c>
      <c r="T923" s="21" t="str">
        <f>IF(Data!T923&gt;0,Data!T923-4,"")</f>
        <v/>
      </c>
      <c r="U923" s="21" t="str">
        <f>IF(Data!U923&gt;0,4-Data!U923,"")</f>
        <v/>
      </c>
      <c r="V923" s="21" t="str">
        <f>IF(Data!V923&gt;0,Data!V923-4,"")</f>
        <v/>
      </c>
      <c r="W923" s="21" t="str">
        <f>IF(Data!W923&gt;0,4-Data!W923,"")</f>
        <v/>
      </c>
      <c r="X923" s="21" t="str">
        <f>IF(Data!X923&gt;0,4-Data!X923,"")</f>
        <v/>
      </c>
      <c r="Y923" s="21" t="str">
        <f>IF(Data!Y923&gt;0,4-Data!Y923,"")</f>
        <v/>
      </c>
      <c r="Z923" s="21" t="str">
        <f>IF(Data!Z923&gt;0,Data!Z923-4,"")</f>
        <v/>
      </c>
      <c r="AC923" s="39" t="str">
        <f t="shared" si="1"/>
        <v/>
      </c>
      <c r="AD923" s="39" t="str">
        <f t="shared" si="2"/>
        <v/>
      </c>
      <c r="AE923" s="39" t="str">
        <f t="shared" si="3"/>
        <v/>
      </c>
      <c r="AF923" s="39" t="str">
        <f t="shared" si="4"/>
        <v/>
      </c>
      <c r="AG923" s="39" t="str">
        <f t="shared" si="5"/>
        <v/>
      </c>
      <c r="AH923" s="39" t="str">
        <f t="shared" si="6"/>
        <v/>
      </c>
    </row>
    <row r="924" ht="14.25" customHeight="1">
      <c r="A924" s="21" t="str">
        <f>IF(Data!A924&gt;0,Data!A924-4,"")</f>
        <v/>
      </c>
      <c r="B924" s="21" t="str">
        <f>IF(Data!B924&gt;0,Data!B924-4,"")</f>
        <v/>
      </c>
      <c r="C924" s="21" t="str">
        <f>IF(Data!C924&gt;0,4-Data!C924,"")</f>
        <v/>
      </c>
      <c r="D924" s="21" t="str">
        <f>IF(Data!D924&gt;0,4-Data!D924,"")</f>
        <v/>
      </c>
      <c r="E924" s="21" t="str">
        <f>IF(Data!E924&gt;0,4-Data!E924,"")</f>
        <v/>
      </c>
      <c r="F924" s="21" t="str">
        <f>IF(Data!F924&gt;0,Data!F924-4,"")</f>
        <v/>
      </c>
      <c r="G924" s="21" t="str">
        <f>IF(Data!G924&gt;0,Data!G924-4,"")</f>
        <v/>
      </c>
      <c r="H924" s="21" t="str">
        <f>IF(Data!H924&gt;0,Data!H924-4,"")</f>
        <v/>
      </c>
      <c r="I924" s="21" t="str">
        <f>IF(Data!I924&gt;0,4-Data!I924,"")</f>
        <v/>
      </c>
      <c r="J924" s="21" t="str">
        <f>IF(Data!J924&gt;0,4-Data!J924,"")</f>
        <v/>
      </c>
      <c r="K924" s="21" t="str">
        <f>IF(Data!K924&gt;0,Data!K924-4,"")</f>
        <v/>
      </c>
      <c r="L924" s="21" t="str">
        <f>IF(Data!L924&gt;0,4-Data!L924,"")</f>
        <v/>
      </c>
      <c r="M924" s="21" t="str">
        <f>IF(Data!M924&gt;0,Data!M924-4,"")</f>
        <v/>
      </c>
      <c r="N924" s="21" t="str">
        <f>IF(Data!N924&gt;0,Data!N924-4,"")</f>
        <v/>
      </c>
      <c r="O924" s="21" t="str">
        <f>IF(Data!O924&gt;0,Data!O924-4,"")</f>
        <v/>
      </c>
      <c r="P924" s="21" t="str">
        <f>IF(Data!P924&gt;0,Data!P924-4,"")</f>
        <v/>
      </c>
      <c r="Q924" s="21" t="str">
        <f>IF(Data!Q924&gt;0,4-Data!Q924,"")</f>
        <v/>
      </c>
      <c r="R924" s="21" t="str">
        <f>IF(Data!R924&gt;0,4-Data!R924,"")</f>
        <v/>
      </c>
      <c r="S924" s="21" t="str">
        <f>IF(Data!S924&gt;0,4-Data!S924,"")</f>
        <v/>
      </c>
      <c r="T924" s="21" t="str">
        <f>IF(Data!T924&gt;0,Data!T924-4,"")</f>
        <v/>
      </c>
      <c r="U924" s="21" t="str">
        <f>IF(Data!U924&gt;0,4-Data!U924,"")</f>
        <v/>
      </c>
      <c r="V924" s="21" t="str">
        <f>IF(Data!V924&gt;0,Data!V924-4,"")</f>
        <v/>
      </c>
      <c r="W924" s="21" t="str">
        <f>IF(Data!W924&gt;0,4-Data!W924,"")</f>
        <v/>
      </c>
      <c r="X924" s="21" t="str">
        <f>IF(Data!X924&gt;0,4-Data!X924,"")</f>
        <v/>
      </c>
      <c r="Y924" s="21" t="str">
        <f>IF(Data!Y924&gt;0,4-Data!Y924,"")</f>
        <v/>
      </c>
      <c r="Z924" s="21" t="str">
        <f>IF(Data!Z924&gt;0,Data!Z924-4,"")</f>
        <v/>
      </c>
      <c r="AC924" s="39" t="str">
        <f t="shared" si="1"/>
        <v/>
      </c>
      <c r="AD924" s="39" t="str">
        <f t="shared" si="2"/>
        <v/>
      </c>
      <c r="AE924" s="39" t="str">
        <f t="shared" si="3"/>
        <v/>
      </c>
      <c r="AF924" s="39" t="str">
        <f t="shared" si="4"/>
        <v/>
      </c>
      <c r="AG924" s="39" t="str">
        <f t="shared" si="5"/>
        <v/>
      </c>
      <c r="AH924" s="39" t="str">
        <f t="shared" si="6"/>
        <v/>
      </c>
    </row>
    <row r="925" ht="14.25" customHeight="1">
      <c r="A925" s="21" t="str">
        <f>IF(Data!A925&gt;0,Data!A925-4,"")</f>
        <v/>
      </c>
      <c r="B925" s="21" t="str">
        <f>IF(Data!B925&gt;0,Data!B925-4,"")</f>
        <v/>
      </c>
      <c r="C925" s="21" t="str">
        <f>IF(Data!C925&gt;0,4-Data!C925,"")</f>
        <v/>
      </c>
      <c r="D925" s="21" t="str">
        <f>IF(Data!D925&gt;0,4-Data!D925,"")</f>
        <v/>
      </c>
      <c r="E925" s="21" t="str">
        <f>IF(Data!E925&gt;0,4-Data!E925,"")</f>
        <v/>
      </c>
      <c r="F925" s="21" t="str">
        <f>IF(Data!F925&gt;0,Data!F925-4,"")</f>
        <v/>
      </c>
      <c r="G925" s="21" t="str">
        <f>IF(Data!G925&gt;0,Data!G925-4,"")</f>
        <v/>
      </c>
      <c r="H925" s="21" t="str">
        <f>IF(Data!H925&gt;0,Data!H925-4,"")</f>
        <v/>
      </c>
      <c r="I925" s="21" t="str">
        <f>IF(Data!I925&gt;0,4-Data!I925,"")</f>
        <v/>
      </c>
      <c r="J925" s="21" t="str">
        <f>IF(Data!J925&gt;0,4-Data!J925,"")</f>
        <v/>
      </c>
      <c r="K925" s="21" t="str">
        <f>IF(Data!K925&gt;0,Data!K925-4,"")</f>
        <v/>
      </c>
      <c r="L925" s="21" t="str">
        <f>IF(Data!L925&gt;0,4-Data!L925,"")</f>
        <v/>
      </c>
      <c r="M925" s="21" t="str">
        <f>IF(Data!M925&gt;0,Data!M925-4,"")</f>
        <v/>
      </c>
      <c r="N925" s="21" t="str">
        <f>IF(Data!N925&gt;0,Data!N925-4,"")</f>
        <v/>
      </c>
      <c r="O925" s="21" t="str">
        <f>IF(Data!O925&gt;0,Data!O925-4,"")</f>
        <v/>
      </c>
      <c r="P925" s="21" t="str">
        <f>IF(Data!P925&gt;0,Data!P925-4,"")</f>
        <v/>
      </c>
      <c r="Q925" s="21" t="str">
        <f>IF(Data!Q925&gt;0,4-Data!Q925,"")</f>
        <v/>
      </c>
      <c r="R925" s="21" t="str">
        <f>IF(Data!R925&gt;0,4-Data!R925,"")</f>
        <v/>
      </c>
      <c r="S925" s="21" t="str">
        <f>IF(Data!S925&gt;0,4-Data!S925,"")</f>
        <v/>
      </c>
      <c r="T925" s="21" t="str">
        <f>IF(Data!T925&gt;0,Data!T925-4,"")</f>
        <v/>
      </c>
      <c r="U925" s="21" t="str">
        <f>IF(Data!U925&gt;0,4-Data!U925,"")</f>
        <v/>
      </c>
      <c r="V925" s="21" t="str">
        <f>IF(Data!V925&gt;0,Data!V925-4,"")</f>
        <v/>
      </c>
      <c r="W925" s="21" t="str">
        <f>IF(Data!W925&gt;0,4-Data!W925,"")</f>
        <v/>
      </c>
      <c r="X925" s="21" t="str">
        <f>IF(Data!X925&gt;0,4-Data!X925,"")</f>
        <v/>
      </c>
      <c r="Y925" s="21" t="str">
        <f>IF(Data!Y925&gt;0,4-Data!Y925,"")</f>
        <v/>
      </c>
      <c r="Z925" s="21" t="str">
        <f>IF(Data!Z925&gt;0,Data!Z925-4,"")</f>
        <v/>
      </c>
      <c r="AC925" s="39" t="str">
        <f t="shared" si="1"/>
        <v/>
      </c>
      <c r="AD925" s="39" t="str">
        <f t="shared" si="2"/>
        <v/>
      </c>
      <c r="AE925" s="39" t="str">
        <f t="shared" si="3"/>
        <v/>
      </c>
      <c r="AF925" s="39" t="str">
        <f t="shared" si="4"/>
        <v/>
      </c>
      <c r="AG925" s="39" t="str">
        <f t="shared" si="5"/>
        <v/>
      </c>
      <c r="AH925" s="39" t="str">
        <f t="shared" si="6"/>
        <v/>
      </c>
    </row>
    <row r="926" ht="14.25" customHeight="1">
      <c r="A926" s="21" t="str">
        <f>IF(Data!A926&gt;0,Data!A926-4,"")</f>
        <v/>
      </c>
      <c r="B926" s="21" t="str">
        <f>IF(Data!B926&gt;0,Data!B926-4,"")</f>
        <v/>
      </c>
      <c r="C926" s="21" t="str">
        <f>IF(Data!C926&gt;0,4-Data!C926,"")</f>
        <v/>
      </c>
      <c r="D926" s="21" t="str">
        <f>IF(Data!D926&gt;0,4-Data!D926,"")</f>
        <v/>
      </c>
      <c r="E926" s="21" t="str">
        <f>IF(Data!E926&gt;0,4-Data!E926,"")</f>
        <v/>
      </c>
      <c r="F926" s="21" t="str">
        <f>IF(Data!F926&gt;0,Data!F926-4,"")</f>
        <v/>
      </c>
      <c r="G926" s="21" t="str">
        <f>IF(Data!G926&gt;0,Data!G926-4,"")</f>
        <v/>
      </c>
      <c r="H926" s="21" t="str">
        <f>IF(Data!H926&gt;0,Data!H926-4,"")</f>
        <v/>
      </c>
      <c r="I926" s="21" t="str">
        <f>IF(Data!I926&gt;0,4-Data!I926,"")</f>
        <v/>
      </c>
      <c r="J926" s="21" t="str">
        <f>IF(Data!J926&gt;0,4-Data!J926,"")</f>
        <v/>
      </c>
      <c r="K926" s="21" t="str">
        <f>IF(Data!K926&gt;0,Data!K926-4,"")</f>
        <v/>
      </c>
      <c r="L926" s="21" t="str">
        <f>IF(Data!L926&gt;0,4-Data!L926,"")</f>
        <v/>
      </c>
      <c r="M926" s="21" t="str">
        <f>IF(Data!M926&gt;0,Data!M926-4,"")</f>
        <v/>
      </c>
      <c r="N926" s="21" t="str">
        <f>IF(Data!N926&gt;0,Data!N926-4,"")</f>
        <v/>
      </c>
      <c r="O926" s="21" t="str">
        <f>IF(Data!O926&gt;0,Data!O926-4,"")</f>
        <v/>
      </c>
      <c r="P926" s="21" t="str">
        <f>IF(Data!P926&gt;0,Data!P926-4,"")</f>
        <v/>
      </c>
      <c r="Q926" s="21" t="str">
        <f>IF(Data!Q926&gt;0,4-Data!Q926,"")</f>
        <v/>
      </c>
      <c r="R926" s="21" t="str">
        <f>IF(Data!R926&gt;0,4-Data!R926,"")</f>
        <v/>
      </c>
      <c r="S926" s="21" t="str">
        <f>IF(Data!S926&gt;0,4-Data!S926,"")</f>
        <v/>
      </c>
      <c r="T926" s="21" t="str">
        <f>IF(Data!T926&gt;0,Data!T926-4,"")</f>
        <v/>
      </c>
      <c r="U926" s="21" t="str">
        <f>IF(Data!U926&gt;0,4-Data!U926,"")</f>
        <v/>
      </c>
      <c r="V926" s="21" t="str">
        <f>IF(Data!V926&gt;0,Data!V926-4,"")</f>
        <v/>
      </c>
      <c r="W926" s="21" t="str">
        <f>IF(Data!W926&gt;0,4-Data!W926,"")</f>
        <v/>
      </c>
      <c r="X926" s="21" t="str">
        <f>IF(Data!X926&gt;0,4-Data!X926,"")</f>
        <v/>
      </c>
      <c r="Y926" s="21" t="str">
        <f>IF(Data!Y926&gt;0,4-Data!Y926,"")</f>
        <v/>
      </c>
      <c r="Z926" s="21" t="str">
        <f>IF(Data!Z926&gt;0,Data!Z926-4,"")</f>
        <v/>
      </c>
      <c r="AC926" s="39" t="str">
        <f t="shared" si="1"/>
        <v/>
      </c>
      <c r="AD926" s="39" t="str">
        <f t="shared" si="2"/>
        <v/>
      </c>
      <c r="AE926" s="39" t="str">
        <f t="shared" si="3"/>
        <v/>
      </c>
      <c r="AF926" s="39" t="str">
        <f t="shared" si="4"/>
        <v/>
      </c>
      <c r="AG926" s="39" t="str">
        <f t="shared" si="5"/>
        <v/>
      </c>
      <c r="AH926" s="39" t="str">
        <f t="shared" si="6"/>
        <v/>
      </c>
    </row>
    <row r="927" ht="14.25" customHeight="1">
      <c r="A927" s="21" t="str">
        <f>IF(Data!A927&gt;0,Data!A927-4,"")</f>
        <v/>
      </c>
      <c r="B927" s="21" t="str">
        <f>IF(Data!B927&gt;0,Data!B927-4,"")</f>
        <v/>
      </c>
      <c r="C927" s="21" t="str">
        <f>IF(Data!C927&gt;0,4-Data!C927,"")</f>
        <v/>
      </c>
      <c r="D927" s="21" t="str">
        <f>IF(Data!D927&gt;0,4-Data!D927,"")</f>
        <v/>
      </c>
      <c r="E927" s="21" t="str">
        <f>IF(Data!E927&gt;0,4-Data!E927,"")</f>
        <v/>
      </c>
      <c r="F927" s="21" t="str">
        <f>IF(Data!F927&gt;0,Data!F927-4,"")</f>
        <v/>
      </c>
      <c r="G927" s="21" t="str">
        <f>IF(Data!G927&gt;0,Data!G927-4,"")</f>
        <v/>
      </c>
      <c r="H927" s="21" t="str">
        <f>IF(Data!H927&gt;0,Data!H927-4,"")</f>
        <v/>
      </c>
      <c r="I927" s="21" t="str">
        <f>IF(Data!I927&gt;0,4-Data!I927,"")</f>
        <v/>
      </c>
      <c r="J927" s="21" t="str">
        <f>IF(Data!J927&gt;0,4-Data!J927,"")</f>
        <v/>
      </c>
      <c r="K927" s="21" t="str">
        <f>IF(Data!K927&gt;0,Data!K927-4,"")</f>
        <v/>
      </c>
      <c r="L927" s="21" t="str">
        <f>IF(Data!L927&gt;0,4-Data!L927,"")</f>
        <v/>
      </c>
      <c r="M927" s="21" t="str">
        <f>IF(Data!M927&gt;0,Data!M927-4,"")</f>
        <v/>
      </c>
      <c r="N927" s="21" t="str">
        <f>IF(Data!N927&gt;0,Data!N927-4,"")</f>
        <v/>
      </c>
      <c r="O927" s="21" t="str">
        <f>IF(Data!O927&gt;0,Data!O927-4,"")</f>
        <v/>
      </c>
      <c r="P927" s="21" t="str">
        <f>IF(Data!P927&gt;0,Data!P927-4,"")</f>
        <v/>
      </c>
      <c r="Q927" s="21" t="str">
        <f>IF(Data!Q927&gt;0,4-Data!Q927,"")</f>
        <v/>
      </c>
      <c r="R927" s="21" t="str">
        <f>IF(Data!R927&gt;0,4-Data!R927,"")</f>
        <v/>
      </c>
      <c r="S927" s="21" t="str">
        <f>IF(Data!S927&gt;0,4-Data!S927,"")</f>
        <v/>
      </c>
      <c r="T927" s="21" t="str">
        <f>IF(Data!T927&gt;0,Data!T927-4,"")</f>
        <v/>
      </c>
      <c r="U927" s="21" t="str">
        <f>IF(Data!U927&gt;0,4-Data!U927,"")</f>
        <v/>
      </c>
      <c r="V927" s="21" t="str">
        <f>IF(Data!V927&gt;0,Data!V927-4,"")</f>
        <v/>
      </c>
      <c r="W927" s="21" t="str">
        <f>IF(Data!W927&gt;0,4-Data!W927,"")</f>
        <v/>
      </c>
      <c r="X927" s="21" t="str">
        <f>IF(Data!X927&gt;0,4-Data!X927,"")</f>
        <v/>
      </c>
      <c r="Y927" s="21" t="str">
        <f>IF(Data!Y927&gt;0,4-Data!Y927,"")</f>
        <v/>
      </c>
      <c r="Z927" s="21" t="str">
        <f>IF(Data!Z927&gt;0,Data!Z927-4,"")</f>
        <v/>
      </c>
      <c r="AC927" s="39" t="str">
        <f t="shared" si="1"/>
        <v/>
      </c>
      <c r="AD927" s="39" t="str">
        <f t="shared" si="2"/>
        <v/>
      </c>
      <c r="AE927" s="39" t="str">
        <f t="shared" si="3"/>
        <v/>
      </c>
      <c r="AF927" s="39" t="str">
        <f t="shared" si="4"/>
        <v/>
      </c>
      <c r="AG927" s="39" t="str">
        <f t="shared" si="5"/>
        <v/>
      </c>
      <c r="AH927" s="39" t="str">
        <f t="shared" si="6"/>
        <v/>
      </c>
    </row>
    <row r="928" ht="14.25" customHeight="1">
      <c r="A928" s="21" t="str">
        <f>IF(Data!A928&gt;0,Data!A928-4,"")</f>
        <v/>
      </c>
      <c r="B928" s="21" t="str">
        <f>IF(Data!B928&gt;0,Data!B928-4,"")</f>
        <v/>
      </c>
      <c r="C928" s="21" t="str">
        <f>IF(Data!C928&gt;0,4-Data!C928,"")</f>
        <v/>
      </c>
      <c r="D928" s="21" t="str">
        <f>IF(Data!D928&gt;0,4-Data!D928,"")</f>
        <v/>
      </c>
      <c r="E928" s="21" t="str">
        <f>IF(Data!E928&gt;0,4-Data!E928,"")</f>
        <v/>
      </c>
      <c r="F928" s="21" t="str">
        <f>IF(Data!F928&gt;0,Data!F928-4,"")</f>
        <v/>
      </c>
      <c r="G928" s="21" t="str">
        <f>IF(Data!G928&gt;0,Data!G928-4,"")</f>
        <v/>
      </c>
      <c r="H928" s="21" t="str">
        <f>IF(Data!H928&gt;0,Data!H928-4,"")</f>
        <v/>
      </c>
      <c r="I928" s="21" t="str">
        <f>IF(Data!I928&gt;0,4-Data!I928,"")</f>
        <v/>
      </c>
      <c r="J928" s="21" t="str">
        <f>IF(Data!J928&gt;0,4-Data!J928,"")</f>
        <v/>
      </c>
      <c r="K928" s="21" t="str">
        <f>IF(Data!K928&gt;0,Data!K928-4,"")</f>
        <v/>
      </c>
      <c r="L928" s="21" t="str">
        <f>IF(Data!L928&gt;0,4-Data!L928,"")</f>
        <v/>
      </c>
      <c r="M928" s="21" t="str">
        <f>IF(Data!M928&gt;0,Data!M928-4,"")</f>
        <v/>
      </c>
      <c r="N928" s="21" t="str">
        <f>IF(Data!N928&gt;0,Data!N928-4,"")</f>
        <v/>
      </c>
      <c r="O928" s="21" t="str">
        <f>IF(Data!O928&gt;0,Data!O928-4,"")</f>
        <v/>
      </c>
      <c r="P928" s="21" t="str">
        <f>IF(Data!P928&gt;0,Data!P928-4,"")</f>
        <v/>
      </c>
      <c r="Q928" s="21" t="str">
        <f>IF(Data!Q928&gt;0,4-Data!Q928,"")</f>
        <v/>
      </c>
      <c r="R928" s="21" t="str">
        <f>IF(Data!R928&gt;0,4-Data!R928,"")</f>
        <v/>
      </c>
      <c r="S928" s="21" t="str">
        <f>IF(Data!S928&gt;0,4-Data!S928,"")</f>
        <v/>
      </c>
      <c r="T928" s="21" t="str">
        <f>IF(Data!T928&gt;0,Data!T928-4,"")</f>
        <v/>
      </c>
      <c r="U928" s="21" t="str">
        <f>IF(Data!U928&gt;0,4-Data!U928,"")</f>
        <v/>
      </c>
      <c r="V928" s="21" t="str">
        <f>IF(Data!V928&gt;0,Data!V928-4,"")</f>
        <v/>
      </c>
      <c r="W928" s="21" t="str">
        <f>IF(Data!W928&gt;0,4-Data!W928,"")</f>
        <v/>
      </c>
      <c r="X928" s="21" t="str">
        <f>IF(Data!X928&gt;0,4-Data!X928,"")</f>
        <v/>
      </c>
      <c r="Y928" s="21" t="str">
        <f>IF(Data!Y928&gt;0,4-Data!Y928,"")</f>
        <v/>
      </c>
      <c r="Z928" s="21" t="str">
        <f>IF(Data!Z928&gt;0,Data!Z928-4,"")</f>
        <v/>
      </c>
      <c r="AC928" s="39" t="str">
        <f t="shared" si="1"/>
        <v/>
      </c>
      <c r="AD928" s="39" t="str">
        <f t="shared" si="2"/>
        <v/>
      </c>
      <c r="AE928" s="39" t="str">
        <f t="shared" si="3"/>
        <v/>
      </c>
      <c r="AF928" s="39" t="str">
        <f t="shared" si="4"/>
        <v/>
      </c>
      <c r="AG928" s="39" t="str">
        <f t="shared" si="5"/>
        <v/>
      </c>
      <c r="AH928" s="39" t="str">
        <f t="shared" si="6"/>
        <v/>
      </c>
    </row>
    <row r="929" ht="14.25" customHeight="1">
      <c r="A929" s="21" t="str">
        <f>IF(Data!A929&gt;0,Data!A929-4,"")</f>
        <v/>
      </c>
      <c r="B929" s="21" t="str">
        <f>IF(Data!B929&gt;0,Data!B929-4,"")</f>
        <v/>
      </c>
      <c r="C929" s="21" t="str">
        <f>IF(Data!C929&gt;0,4-Data!C929,"")</f>
        <v/>
      </c>
      <c r="D929" s="21" t="str">
        <f>IF(Data!D929&gt;0,4-Data!D929,"")</f>
        <v/>
      </c>
      <c r="E929" s="21" t="str">
        <f>IF(Data!E929&gt;0,4-Data!E929,"")</f>
        <v/>
      </c>
      <c r="F929" s="21" t="str">
        <f>IF(Data!F929&gt;0,Data!F929-4,"")</f>
        <v/>
      </c>
      <c r="G929" s="21" t="str">
        <f>IF(Data!G929&gt;0,Data!G929-4,"")</f>
        <v/>
      </c>
      <c r="H929" s="21" t="str">
        <f>IF(Data!H929&gt;0,Data!H929-4,"")</f>
        <v/>
      </c>
      <c r="I929" s="21" t="str">
        <f>IF(Data!I929&gt;0,4-Data!I929,"")</f>
        <v/>
      </c>
      <c r="J929" s="21" t="str">
        <f>IF(Data!J929&gt;0,4-Data!J929,"")</f>
        <v/>
      </c>
      <c r="K929" s="21" t="str">
        <f>IF(Data!K929&gt;0,Data!K929-4,"")</f>
        <v/>
      </c>
      <c r="L929" s="21" t="str">
        <f>IF(Data!L929&gt;0,4-Data!L929,"")</f>
        <v/>
      </c>
      <c r="M929" s="21" t="str">
        <f>IF(Data!M929&gt;0,Data!M929-4,"")</f>
        <v/>
      </c>
      <c r="N929" s="21" t="str">
        <f>IF(Data!N929&gt;0,Data!N929-4,"")</f>
        <v/>
      </c>
      <c r="O929" s="21" t="str">
        <f>IF(Data!O929&gt;0,Data!O929-4,"")</f>
        <v/>
      </c>
      <c r="P929" s="21" t="str">
        <f>IF(Data!P929&gt;0,Data!P929-4,"")</f>
        <v/>
      </c>
      <c r="Q929" s="21" t="str">
        <f>IF(Data!Q929&gt;0,4-Data!Q929,"")</f>
        <v/>
      </c>
      <c r="R929" s="21" t="str">
        <f>IF(Data!R929&gt;0,4-Data!R929,"")</f>
        <v/>
      </c>
      <c r="S929" s="21" t="str">
        <f>IF(Data!S929&gt;0,4-Data!S929,"")</f>
        <v/>
      </c>
      <c r="T929" s="21" t="str">
        <f>IF(Data!T929&gt;0,Data!T929-4,"")</f>
        <v/>
      </c>
      <c r="U929" s="21" t="str">
        <f>IF(Data!U929&gt;0,4-Data!U929,"")</f>
        <v/>
      </c>
      <c r="V929" s="21" t="str">
        <f>IF(Data!V929&gt;0,Data!V929-4,"")</f>
        <v/>
      </c>
      <c r="W929" s="21" t="str">
        <f>IF(Data!W929&gt;0,4-Data!W929,"")</f>
        <v/>
      </c>
      <c r="X929" s="21" t="str">
        <f>IF(Data!X929&gt;0,4-Data!X929,"")</f>
        <v/>
      </c>
      <c r="Y929" s="21" t="str">
        <f>IF(Data!Y929&gt;0,4-Data!Y929,"")</f>
        <v/>
      </c>
      <c r="Z929" s="21" t="str">
        <f>IF(Data!Z929&gt;0,Data!Z929-4,"")</f>
        <v/>
      </c>
      <c r="AC929" s="39" t="str">
        <f t="shared" si="1"/>
        <v/>
      </c>
      <c r="AD929" s="39" t="str">
        <f t="shared" si="2"/>
        <v/>
      </c>
      <c r="AE929" s="39" t="str">
        <f t="shared" si="3"/>
        <v/>
      </c>
      <c r="AF929" s="39" t="str">
        <f t="shared" si="4"/>
        <v/>
      </c>
      <c r="AG929" s="39" t="str">
        <f t="shared" si="5"/>
        <v/>
      </c>
      <c r="AH929" s="39" t="str">
        <f t="shared" si="6"/>
        <v/>
      </c>
    </row>
    <row r="930" ht="14.25" customHeight="1">
      <c r="A930" s="21" t="str">
        <f>IF(Data!A930&gt;0,Data!A930-4,"")</f>
        <v/>
      </c>
      <c r="B930" s="21" t="str">
        <f>IF(Data!B930&gt;0,Data!B930-4,"")</f>
        <v/>
      </c>
      <c r="C930" s="21" t="str">
        <f>IF(Data!C930&gt;0,4-Data!C930,"")</f>
        <v/>
      </c>
      <c r="D930" s="21" t="str">
        <f>IF(Data!D930&gt;0,4-Data!D930,"")</f>
        <v/>
      </c>
      <c r="E930" s="21" t="str">
        <f>IF(Data!E930&gt;0,4-Data!E930,"")</f>
        <v/>
      </c>
      <c r="F930" s="21" t="str">
        <f>IF(Data!F930&gt;0,Data!F930-4,"")</f>
        <v/>
      </c>
      <c r="G930" s="21" t="str">
        <f>IF(Data!G930&gt;0,Data!G930-4,"")</f>
        <v/>
      </c>
      <c r="H930" s="21" t="str">
        <f>IF(Data!H930&gt;0,Data!H930-4,"")</f>
        <v/>
      </c>
      <c r="I930" s="21" t="str">
        <f>IF(Data!I930&gt;0,4-Data!I930,"")</f>
        <v/>
      </c>
      <c r="J930" s="21" t="str">
        <f>IF(Data!J930&gt;0,4-Data!J930,"")</f>
        <v/>
      </c>
      <c r="K930" s="21" t="str">
        <f>IF(Data!K930&gt;0,Data!K930-4,"")</f>
        <v/>
      </c>
      <c r="L930" s="21" t="str">
        <f>IF(Data!L930&gt;0,4-Data!L930,"")</f>
        <v/>
      </c>
      <c r="M930" s="21" t="str">
        <f>IF(Data!M930&gt;0,Data!M930-4,"")</f>
        <v/>
      </c>
      <c r="N930" s="21" t="str">
        <f>IF(Data!N930&gt;0,Data!N930-4,"")</f>
        <v/>
      </c>
      <c r="O930" s="21" t="str">
        <f>IF(Data!O930&gt;0,Data!O930-4,"")</f>
        <v/>
      </c>
      <c r="P930" s="21" t="str">
        <f>IF(Data!P930&gt;0,Data!P930-4,"")</f>
        <v/>
      </c>
      <c r="Q930" s="21" t="str">
        <f>IF(Data!Q930&gt;0,4-Data!Q930,"")</f>
        <v/>
      </c>
      <c r="R930" s="21" t="str">
        <f>IF(Data!R930&gt;0,4-Data!R930,"")</f>
        <v/>
      </c>
      <c r="S930" s="21" t="str">
        <f>IF(Data!S930&gt;0,4-Data!S930,"")</f>
        <v/>
      </c>
      <c r="T930" s="21" t="str">
        <f>IF(Data!T930&gt;0,Data!T930-4,"")</f>
        <v/>
      </c>
      <c r="U930" s="21" t="str">
        <f>IF(Data!U930&gt;0,4-Data!U930,"")</f>
        <v/>
      </c>
      <c r="V930" s="21" t="str">
        <f>IF(Data!V930&gt;0,Data!V930-4,"")</f>
        <v/>
      </c>
      <c r="W930" s="21" t="str">
        <f>IF(Data!W930&gt;0,4-Data!W930,"")</f>
        <v/>
      </c>
      <c r="X930" s="21" t="str">
        <f>IF(Data!X930&gt;0,4-Data!X930,"")</f>
        <v/>
      </c>
      <c r="Y930" s="21" t="str">
        <f>IF(Data!Y930&gt;0,4-Data!Y930,"")</f>
        <v/>
      </c>
      <c r="Z930" s="21" t="str">
        <f>IF(Data!Z930&gt;0,Data!Z930-4,"")</f>
        <v/>
      </c>
      <c r="AC930" s="39" t="str">
        <f t="shared" si="1"/>
        <v/>
      </c>
      <c r="AD930" s="39" t="str">
        <f t="shared" si="2"/>
        <v/>
      </c>
      <c r="AE930" s="39" t="str">
        <f t="shared" si="3"/>
        <v/>
      </c>
      <c r="AF930" s="39" t="str">
        <f t="shared" si="4"/>
        <v/>
      </c>
      <c r="AG930" s="39" t="str">
        <f t="shared" si="5"/>
        <v/>
      </c>
      <c r="AH930" s="39" t="str">
        <f t="shared" si="6"/>
        <v/>
      </c>
    </row>
    <row r="931" ht="14.25" customHeight="1">
      <c r="A931" s="21" t="str">
        <f>IF(Data!A931&gt;0,Data!A931-4,"")</f>
        <v/>
      </c>
      <c r="B931" s="21" t="str">
        <f>IF(Data!B931&gt;0,Data!B931-4,"")</f>
        <v/>
      </c>
      <c r="C931" s="21" t="str">
        <f>IF(Data!C931&gt;0,4-Data!C931,"")</f>
        <v/>
      </c>
      <c r="D931" s="21" t="str">
        <f>IF(Data!D931&gt;0,4-Data!D931,"")</f>
        <v/>
      </c>
      <c r="E931" s="21" t="str">
        <f>IF(Data!E931&gt;0,4-Data!E931,"")</f>
        <v/>
      </c>
      <c r="F931" s="21" t="str">
        <f>IF(Data!F931&gt;0,Data!F931-4,"")</f>
        <v/>
      </c>
      <c r="G931" s="21" t="str">
        <f>IF(Data!G931&gt;0,Data!G931-4,"")</f>
        <v/>
      </c>
      <c r="H931" s="21" t="str">
        <f>IF(Data!H931&gt;0,Data!H931-4,"")</f>
        <v/>
      </c>
      <c r="I931" s="21" t="str">
        <f>IF(Data!I931&gt;0,4-Data!I931,"")</f>
        <v/>
      </c>
      <c r="J931" s="21" t="str">
        <f>IF(Data!J931&gt;0,4-Data!J931,"")</f>
        <v/>
      </c>
      <c r="K931" s="21" t="str">
        <f>IF(Data!K931&gt;0,Data!K931-4,"")</f>
        <v/>
      </c>
      <c r="L931" s="21" t="str">
        <f>IF(Data!L931&gt;0,4-Data!L931,"")</f>
        <v/>
      </c>
      <c r="M931" s="21" t="str">
        <f>IF(Data!M931&gt;0,Data!M931-4,"")</f>
        <v/>
      </c>
      <c r="N931" s="21" t="str">
        <f>IF(Data!N931&gt;0,Data!N931-4,"")</f>
        <v/>
      </c>
      <c r="O931" s="21" t="str">
        <f>IF(Data!O931&gt;0,Data!O931-4,"")</f>
        <v/>
      </c>
      <c r="P931" s="21" t="str">
        <f>IF(Data!P931&gt;0,Data!P931-4,"")</f>
        <v/>
      </c>
      <c r="Q931" s="21" t="str">
        <f>IF(Data!Q931&gt;0,4-Data!Q931,"")</f>
        <v/>
      </c>
      <c r="R931" s="21" t="str">
        <f>IF(Data!R931&gt;0,4-Data!R931,"")</f>
        <v/>
      </c>
      <c r="S931" s="21" t="str">
        <f>IF(Data!S931&gt;0,4-Data!S931,"")</f>
        <v/>
      </c>
      <c r="T931" s="21" t="str">
        <f>IF(Data!T931&gt;0,Data!T931-4,"")</f>
        <v/>
      </c>
      <c r="U931" s="21" t="str">
        <f>IF(Data!U931&gt;0,4-Data!U931,"")</f>
        <v/>
      </c>
      <c r="V931" s="21" t="str">
        <f>IF(Data!V931&gt;0,Data!V931-4,"")</f>
        <v/>
      </c>
      <c r="W931" s="21" t="str">
        <f>IF(Data!W931&gt;0,4-Data!W931,"")</f>
        <v/>
      </c>
      <c r="X931" s="21" t="str">
        <f>IF(Data!X931&gt;0,4-Data!X931,"")</f>
        <v/>
      </c>
      <c r="Y931" s="21" t="str">
        <f>IF(Data!Y931&gt;0,4-Data!Y931,"")</f>
        <v/>
      </c>
      <c r="Z931" s="21" t="str">
        <f>IF(Data!Z931&gt;0,Data!Z931-4,"")</f>
        <v/>
      </c>
      <c r="AC931" s="39" t="str">
        <f t="shared" si="1"/>
        <v/>
      </c>
      <c r="AD931" s="39" t="str">
        <f t="shared" si="2"/>
        <v/>
      </c>
      <c r="AE931" s="39" t="str">
        <f t="shared" si="3"/>
        <v/>
      </c>
      <c r="AF931" s="39" t="str">
        <f t="shared" si="4"/>
        <v/>
      </c>
      <c r="AG931" s="39" t="str">
        <f t="shared" si="5"/>
        <v/>
      </c>
      <c r="AH931" s="39" t="str">
        <f t="shared" si="6"/>
        <v/>
      </c>
    </row>
    <row r="932" ht="14.25" customHeight="1">
      <c r="A932" s="21" t="str">
        <f>IF(Data!A932&gt;0,Data!A932-4,"")</f>
        <v/>
      </c>
      <c r="B932" s="21" t="str">
        <f>IF(Data!B932&gt;0,Data!B932-4,"")</f>
        <v/>
      </c>
      <c r="C932" s="21" t="str">
        <f>IF(Data!C932&gt;0,4-Data!C932,"")</f>
        <v/>
      </c>
      <c r="D932" s="21" t="str">
        <f>IF(Data!D932&gt;0,4-Data!D932,"")</f>
        <v/>
      </c>
      <c r="E932" s="21" t="str">
        <f>IF(Data!E932&gt;0,4-Data!E932,"")</f>
        <v/>
      </c>
      <c r="F932" s="21" t="str">
        <f>IF(Data!F932&gt;0,Data!F932-4,"")</f>
        <v/>
      </c>
      <c r="G932" s="21" t="str">
        <f>IF(Data!G932&gt;0,Data!G932-4,"")</f>
        <v/>
      </c>
      <c r="H932" s="21" t="str">
        <f>IF(Data!H932&gt;0,Data!H932-4,"")</f>
        <v/>
      </c>
      <c r="I932" s="21" t="str">
        <f>IF(Data!I932&gt;0,4-Data!I932,"")</f>
        <v/>
      </c>
      <c r="J932" s="21" t="str">
        <f>IF(Data!J932&gt;0,4-Data!J932,"")</f>
        <v/>
      </c>
      <c r="K932" s="21" t="str">
        <f>IF(Data!K932&gt;0,Data!K932-4,"")</f>
        <v/>
      </c>
      <c r="L932" s="21" t="str">
        <f>IF(Data!L932&gt;0,4-Data!L932,"")</f>
        <v/>
      </c>
      <c r="M932" s="21" t="str">
        <f>IF(Data!M932&gt;0,Data!M932-4,"")</f>
        <v/>
      </c>
      <c r="N932" s="21" t="str">
        <f>IF(Data!N932&gt;0,Data!N932-4,"")</f>
        <v/>
      </c>
      <c r="O932" s="21" t="str">
        <f>IF(Data!O932&gt;0,Data!O932-4,"")</f>
        <v/>
      </c>
      <c r="P932" s="21" t="str">
        <f>IF(Data!P932&gt;0,Data!P932-4,"")</f>
        <v/>
      </c>
      <c r="Q932" s="21" t="str">
        <f>IF(Data!Q932&gt;0,4-Data!Q932,"")</f>
        <v/>
      </c>
      <c r="R932" s="21" t="str">
        <f>IF(Data!R932&gt;0,4-Data!R932,"")</f>
        <v/>
      </c>
      <c r="S932" s="21" t="str">
        <f>IF(Data!S932&gt;0,4-Data!S932,"")</f>
        <v/>
      </c>
      <c r="T932" s="21" t="str">
        <f>IF(Data!T932&gt;0,Data!T932-4,"")</f>
        <v/>
      </c>
      <c r="U932" s="21" t="str">
        <f>IF(Data!U932&gt;0,4-Data!U932,"")</f>
        <v/>
      </c>
      <c r="V932" s="21" t="str">
        <f>IF(Data!V932&gt;0,Data!V932-4,"")</f>
        <v/>
      </c>
      <c r="W932" s="21" t="str">
        <f>IF(Data!W932&gt;0,4-Data!W932,"")</f>
        <v/>
      </c>
      <c r="X932" s="21" t="str">
        <f>IF(Data!X932&gt;0,4-Data!X932,"")</f>
        <v/>
      </c>
      <c r="Y932" s="21" t="str">
        <f>IF(Data!Y932&gt;0,4-Data!Y932,"")</f>
        <v/>
      </c>
      <c r="Z932" s="21" t="str">
        <f>IF(Data!Z932&gt;0,Data!Z932-4,"")</f>
        <v/>
      </c>
      <c r="AC932" s="39" t="str">
        <f t="shared" si="1"/>
        <v/>
      </c>
      <c r="AD932" s="39" t="str">
        <f t="shared" si="2"/>
        <v/>
      </c>
      <c r="AE932" s="39" t="str">
        <f t="shared" si="3"/>
        <v/>
      </c>
      <c r="AF932" s="39" t="str">
        <f t="shared" si="4"/>
        <v/>
      </c>
      <c r="AG932" s="39" t="str">
        <f t="shared" si="5"/>
        <v/>
      </c>
      <c r="AH932" s="39" t="str">
        <f t="shared" si="6"/>
        <v/>
      </c>
    </row>
    <row r="933" ht="14.25" customHeight="1">
      <c r="A933" s="21" t="str">
        <f>IF(Data!A933&gt;0,Data!A933-4,"")</f>
        <v/>
      </c>
      <c r="B933" s="21" t="str">
        <f>IF(Data!B933&gt;0,Data!B933-4,"")</f>
        <v/>
      </c>
      <c r="C933" s="21" t="str">
        <f>IF(Data!C933&gt;0,4-Data!C933,"")</f>
        <v/>
      </c>
      <c r="D933" s="21" t="str">
        <f>IF(Data!D933&gt;0,4-Data!D933,"")</f>
        <v/>
      </c>
      <c r="E933" s="21" t="str">
        <f>IF(Data!E933&gt;0,4-Data!E933,"")</f>
        <v/>
      </c>
      <c r="F933" s="21" t="str">
        <f>IF(Data!F933&gt;0,Data!F933-4,"")</f>
        <v/>
      </c>
      <c r="G933" s="21" t="str">
        <f>IF(Data!G933&gt;0,Data!G933-4,"")</f>
        <v/>
      </c>
      <c r="H933" s="21" t="str">
        <f>IF(Data!H933&gt;0,Data!H933-4,"")</f>
        <v/>
      </c>
      <c r="I933" s="21" t="str">
        <f>IF(Data!I933&gt;0,4-Data!I933,"")</f>
        <v/>
      </c>
      <c r="J933" s="21" t="str">
        <f>IF(Data!J933&gt;0,4-Data!J933,"")</f>
        <v/>
      </c>
      <c r="K933" s="21" t="str">
        <f>IF(Data!K933&gt;0,Data!K933-4,"")</f>
        <v/>
      </c>
      <c r="L933" s="21" t="str">
        <f>IF(Data!L933&gt;0,4-Data!L933,"")</f>
        <v/>
      </c>
      <c r="M933" s="21" t="str">
        <f>IF(Data!M933&gt;0,Data!M933-4,"")</f>
        <v/>
      </c>
      <c r="N933" s="21" t="str">
        <f>IF(Data!N933&gt;0,Data!N933-4,"")</f>
        <v/>
      </c>
      <c r="O933" s="21" t="str">
        <f>IF(Data!O933&gt;0,Data!O933-4,"")</f>
        <v/>
      </c>
      <c r="P933" s="21" t="str">
        <f>IF(Data!P933&gt;0,Data!P933-4,"")</f>
        <v/>
      </c>
      <c r="Q933" s="21" t="str">
        <f>IF(Data!Q933&gt;0,4-Data!Q933,"")</f>
        <v/>
      </c>
      <c r="R933" s="21" t="str">
        <f>IF(Data!R933&gt;0,4-Data!R933,"")</f>
        <v/>
      </c>
      <c r="S933" s="21" t="str">
        <f>IF(Data!S933&gt;0,4-Data!S933,"")</f>
        <v/>
      </c>
      <c r="T933" s="21" t="str">
        <f>IF(Data!T933&gt;0,Data!T933-4,"")</f>
        <v/>
      </c>
      <c r="U933" s="21" t="str">
        <f>IF(Data!U933&gt;0,4-Data!U933,"")</f>
        <v/>
      </c>
      <c r="V933" s="21" t="str">
        <f>IF(Data!V933&gt;0,Data!V933-4,"")</f>
        <v/>
      </c>
      <c r="W933" s="21" t="str">
        <f>IF(Data!W933&gt;0,4-Data!W933,"")</f>
        <v/>
      </c>
      <c r="X933" s="21" t="str">
        <f>IF(Data!X933&gt;0,4-Data!X933,"")</f>
        <v/>
      </c>
      <c r="Y933" s="21" t="str">
        <f>IF(Data!Y933&gt;0,4-Data!Y933,"")</f>
        <v/>
      </c>
      <c r="Z933" s="21" t="str">
        <f>IF(Data!Z933&gt;0,Data!Z933-4,"")</f>
        <v/>
      </c>
      <c r="AC933" s="39" t="str">
        <f t="shared" si="1"/>
        <v/>
      </c>
      <c r="AD933" s="39" t="str">
        <f t="shared" si="2"/>
        <v/>
      </c>
      <c r="AE933" s="39" t="str">
        <f t="shared" si="3"/>
        <v/>
      </c>
      <c r="AF933" s="39" t="str">
        <f t="shared" si="4"/>
        <v/>
      </c>
      <c r="AG933" s="39" t="str">
        <f t="shared" si="5"/>
        <v/>
      </c>
      <c r="AH933" s="39" t="str">
        <f t="shared" si="6"/>
        <v/>
      </c>
    </row>
    <row r="934" ht="14.25" customHeight="1">
      <c r="A934" s="21" t="str">
        <f>IF(Data!A934&gt;0,Data!A934-4,"")</f>
        <v/>
      </c>
      <c r="B934" s="21" t="str">
        <f>IF(Data!B934&gt;0,Data!B934-4,"")</f>
        <v/>
      </c>
      <c r="C934" s="21" t="str">
        <f>IF(Data!C934&gt;0,4-Data!C934,"")</f>
        <v/>
      </c>
      <c r="D934" s="21" t="str">
        <f>IF(Data!D934&gt;0,4-Data!D934,"")</f>
        <v/>
      </c>
      <c r="E934" s="21" t="str">
        <f>IF(Data!E934&gt;0,4-Data!E934,"")</f>
        <v/>
      </c>
      <c r="F934" s="21" t="str">
        <f>IF(Data!F934&gt;0,Data!F934-4,"")</f>
        <v/>
      </c>
      <c r="G934" s="21" t="str">
        <f>IF(Data!G934&gt;0,Data!G934-4,"")</f>
        <v/>
      </c>
      <c r="H934" s="21" t="str">
        <f>IF(Data!H934&gt;0,Data!H934-4,"")</f>
        <v/>
      </c>
      <c r="I934" s="21" t="str">
        <f>IF(Data!I934&gt;0,4-Data!I934,"")</f>
        <v/>
      </c>
      <c r="J934" s="21" t="str">
        <f>IF(Data!J934&gt;0,4-Data!J934,"")</f>
        <v/>
      </c>
      <c r="K934" s="21" t="str">
        <f>IF(Data!K934&gt;0,Data!K934-4,"")</f>
        <v/>
      </c>
      <c r="L934" s="21" t="str">
        <f>IF(Data!L934&gt;0,4-Data!L934,"")</f>
        <v/>
      </c>
      <c r="M934" s="21" t="str">
        <f>IF(Data!M934&gt;0,Data!M934-4,"")</f>
        <v/>
      </c>
      <c r="N934" s="21" t="str">
        <f>IF(Data!N934&gt;0,Data!N934-4,"")</f>
        <v/>
      </c>
      <c r="O934" s="21" t="str">
        <f>IF(Data!O934&gt;0,Data!O934-4,"")</f>
        <v/>
      </c>
      <c r="P934" s="21" t="str">
        <f>IF(Data!P934&gt;0,Data!P934-4,"")</f>
        <v/>
      </c>
      <c r="Q934" s="21" t="str">
        <f>IF(Data!Q934&gt;0,4-Data!Q934,"")</f>
        <v/>
      </c>
      <c r="R934" s="21" t="str">
        <f>IF(Data!R934&gt;0,4-Data!R934,"")</f>
        <v/>
      </c>
      <c r="S934" s="21" t="str">
        <f>IF(Data!S934&gt;0,4-Data!S934,"")</f>
        <v/>
      </c>
      <c r="T934" s="21" t="str">
        <f>IF(Data!T934&gt;0,Data!T934-4,"")</f>
        <v/>
      </c>
      <c r="U934" s="21" t="str">
        <f>IF(Data!U934&gt;0,4-Data!U934,"")</f>
        <v/>
      </c>
      <c r="V934" s="21" t="str">
        <f>IF(Data!V934&gt;0,Data!V934-4,"")</f>
        <v/>
      </c>
      <c r="W934" s="21" t="str">
        <f>IF(Data!W934&gt;0,4-Data!W934,"")</f>
        <v/>
      </c>
      <c r="X934" s="21" t="str">
        <f>IF(Data!X934&gt;0,4-Data!X934,"")</f>
        <v/>
      </c>
      <c r="Y934" s="21" t="str">
        <f>IF(Data!Y934&gt;0,4-Data!Y934,"")</f>
        <v/>
      </c>
      <c r="Z934" s="21" t="str">
        <f>IF(Data!Z934&gt;0,Data!Z934-4,"")</f>
        <v/>
      </c>
      <c r="AC934" s="39" t="str">
        <f t="shared" si="1"/>
        <v/>
      </c>
      <c r="AD934" s="39" t="str">
        <f t="shared" si="2"/>
        <v/>
      </c>
      <c r="AE934" s="39" t="str">
        <f t="shared" si="3"/>
        <v/>
      </c>
      <c r="AF934" s="39" t="str">
        <f t="shared" si="4"/>
        <v/>
      </c>
      <c r="AG934" s="39" t="str">
        <f t="shared" si="5"/>
        <v/>
      </c>
      <c r="AH934" s="39" t="str">
        <f t="shared" si="6"/>
        <v/>
      </c>
    </row>
    <row r="935" ht="14.25" customHeight="1">
      <c r="A935" s="21" t="str">
        <f>IF(Data!A935&gt;0,Data!A935-4,"")</f>
        <v/>
      </c>
      <c r="B935" s="21" t="str">
        <f>IF(Data!B935&gt;0,Data!B935-4,"")</f>
        <v/>
      </c>
      <c r="C935" s="21" t="str">
        <f>IF(Data!C935&gt;0,4-Data!C935,"")</f>
        <v/>
      </c>
      <c r="D935" s="21" t="str">
        <f>IF(Data!D935&gt;0,4-Data!D935,"")</f>
        <v/>
      </c>
      <c r="E935" s="21" t="str">
        <f>IF(Data!E935&gt;0,4-Data!E935,"")</f>
        <v/>
      </c>
      <c r="F935" s="21" t="str">
        <f>IF(Data!F935&gt;0,Data!F935-4,"")</f>
        <v/>
      </c>
      <c r="G935" s="21" t="str">
        <f>IF(Data!G935&gt;0,Data!G935-4,"")</f>
        <v/>
      </c>
      <c r="H935" s="21" t="str">
        <f>IF(Data!H935&gt;0,Data!H935-4,"")</f>
        <v/>
      </c>
      <c r="I935" s="21" t="str">
        <f>IF(Data!I935&gt;0,4-Data!I935,"")</f>
        <v/>
      </c>
      <c r="J935" s="21" t="str">
        <f>IF(Data!J935&gt;0,4-Data!J935,"")</f>
        <v/>
      </c>
      <c r="K935" s="21" t="str">
        <f>IF(Data!K935&gt;0,Data!K935-4,"")</f>
        <v/>
      </c>
      <c r="L935" s="21" t="str">
        <f>IF(Data!L935&gt;0,4-Data!L935,"")</f>
        <v/>
      </c>
      <c r="M935" s="21" t="str">
        <f>IF(Data!M935&gt;0,Data!M935-4,"")</f>
        <v/>
      </c>
      <c r="N935" s="21" t="str">
        <f>IF(Data!N935&gt;0,Data!N935-4,"")</f>
        <v/>
      </c>
      <c r="O935" s="21" t="str">
        <f>IF(Data!O935&gt;0,Data!O935-4,"")</f>
        <v/>
      </c>
      <c r="P935" s="21" t="str">
        <f>IF(Data!P935&gt;0,Data!P935-4,"")</f>
        <v/>
      </c>
      <c r="Q935" s="21" t="str">
        <f>IF(Data!Q935&gt;0,4-Data!Q935,"")</f>
        <v/>
      </c>
      <c r="R935" s="21" t="str">
        <f>IF(Data!R935&gt;0,4-Data!R935,"")</f>
        <v/>
      </c>
      <c r="S935" s="21" t="str">
        <f>IF(Data!S935&gt;0,4-Data!S935,"")</f>
        <v/>
      </c>
      <c r="T935" s="21" t="str">
        <f>IF(Data!T935&gt;0,Data!T935-4,"")</f>
        <v/>
      </c>
      <c r="U935" s="21" t="str">
        <f>IF(Data!U935&gt;0,4-Data!U935,"")</f>
        <v/>
      </c>
      <c r="V935" s="21" t="str">
        <f>IF(Data!V935&gt;0,Data!V935-4,"")</f>
        <v/>
      </c>
      <c r="W935" s="21" t="str">
        <f>IF(Data!W935&gt;0,4-Data!W935,"")</f>
        <v/>
      </c>
      <c r="X935" s="21" t="str">
        <f>IF(Data!X935&gt;0,4-Data!X935,"")</f>
        <v/>
      </c>
      <c r="Y935" s="21" t="str">
        <f>IF(Data!Y935&gt;0,4-Data!Y935,"")</f>
        <v/>
      </c>
      <c r="Z935" s="21" t="str">
        <f>IF(Data!Z935&gt;0,Data!Z935-4,"")</f>
        <v/>
      </c>
      <c r="AC935" s="39" t="str">
        <f t="shared" si="1"/>
        <v/>
      </c>
      <c r="AD935" s="39" t="str">
        <f t="shared" si="2"/>
        <v/>
      </c>
      <c r="AE935" s="39" t="str">
        <f t="shared" si="3"/>
        <v/>
      </c>
      <c r="AF935" s="39" t="str">
        <f t="shared" si="4"/>
        <v/>
      </c>
      <c r="AG935" s="39" t="str">
        <f t="shared" si="5"/>
        <v/>
      </c>
      <c r="AH935" s="39" t="str">
        <f t="shared" si="6"/>
        <v/>
      </c>
    </row>
    <row r="936" ht="14.25" customHeight="1">
      <c r="A936" s="21" t="str">
        <f>IF(Data!A936&gt;0,Data!A936-4,"")</f>
        <v/>
      </c>
      <c r="B936" s="21" t="str">
        <f>IF(Data!B936&gt;0,Data!B936-4,"")</f>
        <v/>
      </c>
      <c r="C936" s="21" t="str">
        <f>IF(Data!C936&gt;0,4-Data!C936,"")</f>
        <v/>
      </c>
      <c r="D936" s="21" t="str">
        <f>IF(Data!D936&gt;0,4-Data!D936,"")</f>
        <v/>
      </c>
      <c r="E936" s="21" t="str">
        <f>IF(Data!E936&gt;0,4-Data!E936,"")</f>
        <v/>
      </c>
      <c r="F936" s="21" t="str">
        <f>IF(Data!F936&gt;0,Data!F936-4,"")</f>
        <v/>
      </c>
      <c r="G936" s="21" t="str">
        <f>IF(Data!G936&gt;0,Data!G936-4,"")</f>
        <v/>
      </c>
      <c r="H936" s="21" t="str">
        <f>IF(Data!H936&gt;0,Data!H936-4,"")</f>
        <v/>
      </c>
      <c r="I936" s="21" t="str">
        <f>IF(Data!I936&gt;0,4-Data!I936,"")</f>
        <v/>
      </c>
      <c r="J936" s="21" t="str">
        <f>IF(Data!J936&gt;0,4-Data!J936,"")</f>
        <v/>
      </c>
      <c r="K936" s="21" t="str">
        <f>IF(Data!K936&gt;0,Data!K936-4,"")</f>
        <v/>
      </c>
      <c r="L936" s="21" t="str">
        <f>IF(Data!L936&gt;0,4-Data!L936,"")</f>
        <v/>
      </c>
      <c r="M936" s="21" t="str">
        <f>IF(Data!M936&gt;0,Data!M936-4,"")</f>
        <v/>
      </c>
      <c r="N936" s="21" t="str">
        <f>IF(Data!N936&gt;0,Data!N936-4,"")</f>
        <v/>
      </c>
      <c r="O936" s="21" t="str">
        <f>IF(Data!O936&gt;0,Data!O936-4,"")</f>
        <v/>
      </c>
      <c r="P936" s="21" t="str">
        <f>IF(Data!P936&gt;0,Data!P936-4,"")</f>
        <v/>
      </c>
      <c r="Q936" s="21" t="str">
        <f>IF(Data!Q936&gt;0,4-Data!Q936,"")</f>
        <v/>
      </c>
      <c r="R936" s="21" t="str">
        <f>IF(Data!R936&gt;0,4-Data!R936,"")</f>
        <v/>
      </c>
      <c r="S936" s="21" t="str">
        <f>IF(Data!S936&gt;0,4-Data!S936,"")</f>
        <v/>
      </c>
      <c r="T936" s="21" t="str">
        <f>IF(Data!T936&gt;0,Data!T936-4,"")</f>
        <v/>
      </c>
      <c r="U936" s="21" t="str">
        <f>IF(Data!U936&gt;0,4-Data!U936,"")</f>
        <v/>
      </c>
      <c r="V936" s="21" t="str">
        <f>IF(Data!V936&gt;0,Data!V936-4,"")</f>
        <v/>
      </c>
      <c r="W936" s="21" t="str">
        <f>IF(Data!W936&gt;0,4-Data!W936,"")</f>
        <v/>
      </c>
      <c r="X936" s="21" t="str">
        <f>IF(Data!X936&gt;0,4-Data!X936,"")</f>
        <v/>
      </c>
      <c r="Y936" s="21" t="str">
        <f>IF(Data!Y936&gt;0,4-Data!Y936,"")</f>
        <v/>
      </c>
      <c r="Z936" s="21" t="str">
        <f>IF(Data!Z936&gt;0,Data!Z936-4,"")</f>
        <v/>
      </c>
      <c r="AC936" s="39" t="str">
        <f t="shared" si="1"/>
        <v/>
      </c>
      <c r="AD936" s="39" t="str">
        <f t="shared" si="2"/>
        <v/>
      </c>
      <c r="AE936" s="39" t="str">
        <f t="shared" si="3"/>
        <v/>
      </c>
      <c r="AF936" s="39" t="str">
        <f t="shared" si="4"/>
        <v/>
      </c>
      <c r="AG936" s="39" t="str">
        <f t="shared" si="5"/>
        <v/>
      </c>
      <c r="AH936" s="39" t="str">
        <f t="shared" si="6"/>
        <v/>
      </c>
    </row>
    <row r="937" ht="14.25" customHeight="1">
      <c r="A937" s="21" t="str">
        <f>IF(Data!A937&gt;0,Data!A937-4,"")</f>
        <v/>
      </c>
      <c r="B937" s="21" t="str">
        <f>IF(Data!B937&gt;0,Data!B937-4,"")</f>
        <v/>
      </c>
      <c r="C937" s="21" t="str">
        <f>IF(Data!C937&gt;0,4-Data!C937,"")</f>
        <v/>
      </c>
      <c r="D937" s="21" t="str">
        <f>IF(Data!D937&gt;0,4-Data!D937,"")</f>
        <v/>
      </c>
      <c r="E937" s="21" t="str">
        <f>IF(Data!E937&gt;0,4-Data!E937,"")</f>
        <v/>
      </c>
      <c r="F937" s="21" t="str">
        <f>IF(Data!F937&gt;0,Data!F937-4,"")</f>
        <v/>
      </c>
      <c r="G937" s="21" t="str">
        <f>IF(Data!G937&gt;0,Data!G937-4,"")</f>
        <v/>
      </c>
      <c r="H937" s="21" t="str">
        <f>IF(Data!H937&gt;0,Data!H937-4,"")</f>
        <v/>
      </c>
      <c r="I937" s="21" t="str">
        <f>IF(Data!I937&gt;0,4-Data!I937,"")</f>
        <v/>
      </c>
      <c r="J937" s="21" t="str">
        <f>IF(Data!J937&gt;0,4-Data!J937,"")</f>
        <v/>
      </c>
      <c r="K937" s="21" t="str">
        <f>IF(Data!K937&gt;0,Data!K937-4,"")</f>
        <v/>
      </c>
      <c r="L937" s="21" t="str">
        <f>IF(Data!L937&gt;0,4-Data!L937,"")</f>
        <v/>
      </c>
      <c r="M937" s="21" t="str">
        <f>IF(Data!M937&gt;0,Data!M937-4,"")</f>
        <v/>
      </c>
      <c r="N937" s="21" t="str">
        <f>IF(Data!N937&gt;0,Data!N937-4,"")</f>
        <v/>
      </c>
      <c r="O937" s="21" t="str">
        <f>IF(Data!O937&gt;0,Data!O937-4,"")</f>
        <v/>
      </c>
      <c r="P937" s="21" t="str">
        <f>IF(Data!P937&gt;0,Data!P937-4,"")</f>
        <v/>
      </c>
      <c r="Q937" s="21" t="str">
        <f>IF(Data!Q937&gt;0,4-Data!Q937,"")</f>
        <v/>
      </c>
      <c r="R937" s="21" t="str">
        <f>IF(Data!R937&gt;0,4-Data!R937,"")</f>
        <v/>
      </c>
      <c r="S937" s="21" t="str">
        <f>IF(Data!S937&gt;0,4-Data!S937,"")</f>
        <v/>
      </c>
      <c r="T937" s="21" t="str">
        <f>IF(Data!T937&gt;0,Data!T937-4,"")</f>
        <v/>
      </c>
      <c r="U937" s="21" t="str">
        <f>IF(Data!U937&gt;0,4-Data!U937,"")</f>
        <v/>
      </c>
      <c r="V937" s="21" t="str">
        <f>IF(Data!V937&gt;0,Data!V937-4,"")</f>
        <v/>
      </c>
      <c r="W937" s="21" t="str">
        <f>IF(Data!W937&gt;0,4-Data!W937,"")</f>
        <v/>
      </c>
      <c r="X937" s="21" t="str">
        <f>IF(Data!X937&gt;0,4-Data!X937,"")</f>
        <v/>
      </c>
      <c r="Y937" s="21" t="str">
        <f>IF(Data!Y937&gt;0,4-Data!Y937,"")</f>
        <v/>
      </c>
      <c r="Z937" s="21" t="str">
        <f>IF(Data!Z937&gt;0,Data!Z937-4,"")</f>
        <v/>
      </c>
      <c r="AC937" s="39" t="str">
        <f t="shared" si="1"/>
        <v/>
      </c>
      <c r="AD937" s="39" t="str">
        <f t="shared" si="2"/>
        <v/>
      </c>
      <c r="AE937" s="39" t="str">
        <f t="shared" si="3"/>
        <v/>
      </c>
      <c r="AF937" s="39" t="str">
        <f t="shared" si="4"/>
        <v/>
      </c>
      <c r="AG937" s="39" t="str">
        <f t="shared" si="5"/>
        <v/>
      </c>
      <c r="AH937" s="39" t="str">
        <f t="shared" si="6"/>
        <v/>
      </c>
    </row>
    <row r="938" ht="14.25" customHeight="1">
      <c r="A938" s="21" t="str">
        <f>IF(Data!A938&gt;0,Data!A938-4,"")</f>
        <v/>
      </c>
      <c r="B938" s="21" t="str">
        <f>IF(Data!B938&gt;0,Data!B938-4,"")</f>
        <v/>
      </c>
      <c r="C938" s="21" t="str">
        <f>IF(Data!C938&gt;0,4-Data!C938,"")</f>
        <v/>
      </c>
      <c r="D938" s="21" t="str">
        <f>IF(Data!D938&gt;0,4-Data!D938,"")</f>
        <v/>
      </c>
      <c r="E938" s="21" t="str">
        <f>IF(Data!E938&gt;0,4-Data!E938,"")</f>
        <v/>
      </c>
      <c r="F938" s="21" t="str">
        <f>IF(Data!F938&gt;0,Data!F938-4,"")</f>
        <v/>
      </c>
      <c r="G938" s="21" t="str">
        <f>IF(Data!G938&gt;0,Data!G938-4,"")</f>
        <v/>
      </c>
      <c r="H938" s="21" t="str">
        <f>IF(Data!H938&gt;0,Data!H938-4,"")</f>
        <v/>
      </c>
      <c r="I938" s="21" t="str">
        <f>IF(Data!I938&gt;0,4-Data!I938,"")</f>
        <v/>
      </c>
      <c r="J938" s="21" t="str">
        <f>IF(Data!J938&gt;0,4-Data!J938,"")</f>
        <v/>
      </c>
      <c r="K938" s="21" t="str">
        <f>IF(Data!K938&gt;0,Data!K938-4,"")</f>
        <v/>
      </c>
      <c r="L938" s="21" t="str">
        <f>IF(Data!L938&gt;0,4-Data!L938,"")</f>
        <v/>
      </c>
      <c r="M938" s="21" t="str">
        <f>IF(Data!M938&gt;0,Data!M938-4,"")</f>
        <v/>
      </c>
      <c r="N938" s="21" t="str">
        <f>IF(Data!N938&gt;0,Data!N938-4,"")</f>
        <v/>
      </c>
      <c r="O938" s="21" t="str">
        <f>IF(Data!O938&gt;0,Data!O938-4,"")</f>
        <v/>
      </c>
      <c r="P938" s="21" t="str">
        <f>IF(Data!P938&gt;0,Data!P938-4,"")</f>
        <v/>
      </c>
      <c r="Q938" s="21" t="str">
        <f>IF(Data!Q938&gt;0,4-Data!Q938,"")</f>
        <v/>
      </c>
      <c r="R938" s="21" t="str">
        <f>IF(Data!R938&gt;0,4-Data!R938,"")</f>
        <v/>
      </c>
      <c r="S938" s="21" t="str">
        <f>IF(Data!S938&gt;0,4-Data!S938,"")</f>
        <v/>
      </c>
      <c r="T938" s="21" t="str">
        <f>IF(Data!T938&gt;0,Data!T938-4,"")</f>
        <v/>
      </c>
      <c r="U938" s="21" t="str">
        <f>IF(Data!U938&gt;0,4-Data!U938,"")</f>
        <v/>
      </c>
      <c r="V938" s="21" t="str">
        <f>IF(Data!V938&gt;0,Data!V938-4,"")</f>
        <v/>
      </c>
      <c r="W938" s="21" t="str">
        <f>IF(Data!W938&gt;0,4-Data!W938,"")</f>
        <v/>
      </c>
      <c r="X938" s="21" t="str">
        <f>IF(Data!X938&gt;0,4-Data!X938,"")</f>
        <v/>
      </c>
      <c r="Y938" s="21" t="str">
        <f>IF(Data!Y938&gt;0,4-Data!Y938,"")</f>
        <v/>
      </c>
      <c r="Z938" s="21" t="str">
        <f>IF(Data!Z938&gt;0,Data!Z938-4,"")</f>
        <v/>
      </c>
      <c r="AC938" s="39" t="str">
        <f t="shared" si="1"/>
        <v/>
      </c>
      <c r="AD938" s="39" t="str">
        <f t="shared" si="2"/>
        <v/>
      </c>
      <c r="AE938" s="39" t="str">
        <f t="shared" si="3"/>
        <v/>
      </c>
      <c r="AF938" s="39" t="str">
        <f t="shared" si="4"/>
        <v/>
      </c>
      <c r="AG938" s="39" t="str">
        <f t="shared" si="5"/>
        <v/>
      </c>
      <c r="AH938" s="39" t="str">
        <f t="shared" si="6"/>
        <v/>
      </c>
    </row>
    <row r="939" ht="14.25" customHeight="1">
      <c r="A939" s="21" t="str">
        <f>IF(Data!A939&gt;0,Data!A939-4,"")</f>
        <v/>
      </c>
      <c r="B939" s="21" t="str">
        <f>IF(Data!B939&gt;0,Data!B939-4,"")</f>
        <v/>
      </c>
      <c r="C939" s="21" t="str">
        <f>IF(Data!C939&gt;0,4-Data!C939,"")</f>
        <v/>
      </c>
      <c r="D939" s="21" t="str">
        <f>IF(Data!D939&gt;0,4-Data!D939,"")</f>
        <v/>
      </c>
      <c r="E939" s="21" t="str">
        <f>IF(Data!E939&gt;0,4-Data!E939,"")</f>
        <v/>
      </c>
      <c r="F939" s="21" t="str">
        <f>IF(Data!F939&gt;0,Data!F939-4,"")</f>
        <v/>
      </c>
      <c r="G939" s="21" t="str">
        <f>IF(Data!G939&gt;0,Data!G939-4,"")</f>
        <v/>
      </c>
      <c r="H939" s="21" t="str">
        <f>IF(Data!H939&gt;0,Data!H939-4,"")</f>
        <v/>
      </c>
      <c r="I939" s="21" t="str">
        <f>IF(Data!I939&gt;0,4-Data!I939,"")</f>
        <v/>
      </c>
      <c r="J939" s="21" t="str">
        <f>IF(Data!J939&gt;0,4-Data!J939,"")</f>
        <v/>
      </c>
      <c r="K939" s="21" t="str">
        <f>IF(Data!K939&gt;0,Data!K939-4,"")</f>
        <v/>
      </c>
      <c r="L939" s="21" t="str">
        <f>IF(Data!L939&gt;0,4-Data!L939,"")</f>
        <v/>
      </c>
      <c r="M939" s="21" t="str">
        <f>IF(Data!M939&gt;0,Data!M939-4,"")</f>
        <v/>
      </c>
      <c r="N939" s="21" t="str">
        <f>IF(Data!N939&gt;0,Data!N939-4,"")</f>
        <v/>
      </c>
      <c r="O939" s="21" t="str">
        <f>IF(Data!O939&gt;0,Data!O939-4,"")</f>
        <v/>
      </c>
      <c r="P939" s="21" t="str">
        <f>IF(Data!P939&gt;0,Data!P939-4,"")</f>
        <v/>
      </c>
      <c r="Q939" s="21" t="str">
        <f>IF(Data!Q939&gt;0,4-Data!Q939,"")</f>
        <v/>
      </c>
      <c r="R939" s="21" t="str">
        <f>IF(Data!R939&gt;0,4-Data!R939,"")</f>
        <v/>
      </c>
      <c r="S939" s="21" t="str">
        <f>IF(Data!S939&gt;0,4-Data!S939,"")</f>
        <v/>
      </c>
      <c r="T939" s="21" t="str">
        <f>IF(Data!T939&gt;0,Data!T939-4,"")</f>
        <v/>
      </c>
      <c r="U939" s="21" t="str">
        <f>IF(Data!U939&gt;0,4-Data!U939,"")</f>
        <v/>
      </c>
      <c r="V939" s="21" t="str">
        <f>IF(Data!V939&gt;0,Data!V939-4,"")</f>
        <v/>
      </c>
      <c r="W939" s="21" t="str">
        <f>IF(Data!W939&gt;0,4-Data!W939,"")</f>
        <v/>
      </c>
      <c r="X939" s="21" t="str">
        <f>IF(Data!X939&gt;0,4-Data!X939,"")</f>
        <v/>
      </c>
      <c r="Y939" s="21" t="str">
        <f>IF(Data!Y939&gt;0,4-Data!Y939,"")</f>
        <v/>
      </c>
      <c r="Z939" s="21" t="str">
        <f>IF(Data!Z939&gt;0,Data!Z939-4,"")</f>
        <v/>
      </c>
      <c r="AC939" s="39" t="str">
        <f t="shared" si="1"/>
        <v/>
      </c>
      <c r="AD939" s="39" t="str">
        <f t="shared" si="2"/>
        <v/>
      </c>
      <c r="AE939" s="39" t="str">
        <f t="shared" si="3"/>
        <v/>
      </c>
      <c r="AF939" s="39" t="str">
        <f t="shared" si="4"/>
        <v/>
      </c>
      <c r="AG939" s="39" t="str">
        <f t="shared" si="5"/>
        <v/>
      </c>
      <c r="AH939" s="39" t="str">
        <f t="shared" si="6"/>
        <v/>
      </c>
    </row>
    <row r="940" ht="14.25" customHeight="1">
      <c r="A940" s="21" t="str">
        <f>IF(Data!A940&gt;0,Data!A940-4,"")</f>
        <v/>
      </c>
      <c r="B940" s="21" t="str">
        <f>IF(Data!B940&gt;0,Data!B940-4,"")</f>
        <v/>
      </c>
      <c r="C940" s="21" t="str">
        <f>IF(Data!C940&gt;0,4-Data!C940,"")</f>
        <v/>
      </c>
      <c r="D940" s="21" t="str">
        <f>IF(Data!D940&gt;0,4-Data!D940,"")</f>
        <v/>
      </c>
      <c r="E940" s="21" t="str">
        <f>IF(Data!E940&gt;0,4-Data!E940,"")</f>
        <v/>
      </c>
      <c r="F940" s="21" t="str">
        <f>IF(Data!F940&gt;0,Data!F940-4,"")</f>
        <v/>
      </c>
      <c r="G940" s="21" t="str">
        <f>IF(Data!G940&gt;0,Data!G940-4,"")</f>
        <v/>
      </c>
      <c r="H940" s="21" t="str">
        <f>IF(Data!H940&gt;0,Data!H940-4,"")</f>
        <v/>
      </c>
      <c r="I940" s="21" t="str">
        <f>IF(Data!I940&gt;0,4-Data!I940,"")</f>
        <v/>
      </c>
      <c r="J940" s="21" t="str">
        <f>IF(Data!J940&gt;0,4-Data!J940,"")</f>
        <v/>
      </c>
      <c r="K940" s="21" t="str">
        <f>IF(Data!K940&gt;0,Data!K940-4,"")</f>
        <v/>
      </c>
      <c r="L940" s="21" t="str">
        <f>IF(Data!L940&gt;0,4-Data!L940,"")</f>
        <v/>
      </c>
      <c r="M940" s="21" t="str">
        <f>IF(Data!M940&gt;0,Data!M940-4,"")</f>
        <v/>
      </c>
      <c r="N940" s="21" t="str">
        <f>IF(Data!N940&gt;0,Data!N940-4,"")</f>
        <v/>
      </c>
      <c r="O940" s="21" t="str">
        <f>IF(Data!O940&gt;0,Data!O940-4,"")</f>
        <v/>
      </c>
      <c r="P940" s="21" t="str">
        <f>IF(Data!P940&gt;0,Data!P940-4,"")</f>
        <v/>
      </c>
      <c r="Q940" s="21" t="str">
        <f>IF(Data!Q940&gt;0,4-Data!Q940,"")</f>
        <v/>
      </c>
      <c r="R940" s="21" t="str">
        <f>IF(Data!R940&gt;0,4-Data!R940,"")</f>
        <v/>
      </c>
      <c r="S940" s="21" t="str">
        <f>IF(Data!S940&gt;0,4-Data!S940,"")</f>
        <v/>
      </c>
      <c r="T940" s="21" t="str">
        <f>IF(Data!T940&gt;0,Data!T940-4,"")</f>
        <v/>
      </c>
      <c r="U940" s="21" t="str">
        <f>IF(Data!U940&gt;0,4-Data!U940,"")</f>
        <v/>
      </c>
      <c r="V940" s="21" t="str">
        <f>IF(Data!V940&gt;0,Data!V940-4,"")</f>
        <v/>
      </c>
      <c r="W940" s="21" t="str">
        <f>IF(Data!W940&gt;0,4-Data!W940,"")</f>
        <v/>
      </c>
      <c r="X940" s="21" t="str">
        <f>IF(Data!X940&gt;0,4-Data!X940,"")</f>
        <v/>
      </c>
      <c r="Y940" s="21" t="str">
        <f>IF(Data!Y940&gt;0,4-Data!Y940,"")</f>
        <v/>
      </c>
      <c r="Z940" s="21" t="str">
        <f>IF(Data!Z940&gt;0,Data!Z940-4,"")</f>
        <v/>
      </c>
      <c r="AC940" s="39" t="str">
        <f t="shared" si="1"/>
        <v/>
      </c>
      <c r="AD940" s="39" t="str">
        <f t="shared" si="2"/>
        <v/>
      </c>
      <c r="AE940" s="39" t="str">
        <f t="shared" si="3"/>
        <v/>
      </c>
      <c r="AF940" s="39" t="str">
        <f t="shared" si="4"/>
        <v/>
      </c>
      <c r="AG940" s="39" t="str">
        <f t="shared" si="5"/>
        <v/>
      </c>
      <c r="AH940" s="39" t="str">
        <f t="shared" si="6"/>
        <v/>
      </c>
    </row>
    <row r="941" ht="14.25" customHeight="1">
      <c r="A941" s="21" t="str">
        <f>IF(Data!A941&gt;0,Data!A941-4,"")</f>
        <v/>
      </c>
      <c r="B941" s="21" t="str">
        <f>IF(Data!B941&gt;0,Data!B941-4,"")</f>
        <v/>
      </c>
      <c r="C941" s="21" t="str">
        <f>IF(Data!C941&gt;0,4-Data!C941,"")</f>
        <v/>
      </c>
      <c r="D941" s="21" t="str">
        <f>IF(Data!D941&gt;0,4-Data!D941,"")</f>
        <v/>
      </c>
      <c r="E941" s="21" t="str">
        <f>IF(Data!E941&gt;0,4-Data!E941,"")</f>
        <v/>
      </c>
      <c r="F941" s="21" t="str">
        <f>IF(Data!F941&gt;0,Data!F941-4,"")</f>
        <v/>
      </c>
      <c r="G941" s="21" t="str">
        <f>IF(Data!G941&gt;0,Data!G941-4,"")</f>
        <v/>
      </c>
      <c r="H941" s="21" t="str">
        <f>IF(Data!H941&gt;0,Data!H941-4,"")</f>
        <v/>
      </c>
      <c r="I941" s="21" t="str">
        <f>IF(Data!I941&gt;0,4-Data!I941,"")</f>
        <v/>
      </c>
      <c r="J941" s="21" t="str">
        <f>IF(Data!J941&gt;0,4-Data!J941,"")</f>
        <v/>
      </c>
      <c r="K941" s="21" t="str">
        <f>IF(Data!K941&gt;0,Data!K941-4,"")</f>
        <v/>
      </c>
      <c r="L941" s="21" t="str">
        <f>IF(Data!L941&gt;0,4-Data!L941,"")</f>
        <v/>
      </c>
      <c r="M941" s="21" t="str">
        <f>IF(Data!M941&gt;0,Data!M941-4,"")</f>
        <v/>
      </c>
      <c r="N941" s="21" t="str">
        <f>IF(Data!N941&gt;0,Data!N941-4,"")</f>
        <v/>
      </c>
      <c r="O941" s="21" t="str">
        <f>IF(Data!O941&gt;0,Data!O941-4,"")</f>
        <v/>
      </c>
      <c r="P941" s="21" t="str">
        <f>IF(Data!P941&gt;0,Data!P941-4,"")</f>
        <v/>
      </c>
      <c r="Q941" s="21" t="str">
        <f>IF(Data!Q941&gt;0,4-Data!Q941,"")</f>
        <v/>
      </c>
      <c r="R941" s="21" t="str">
        <f>IF(Data!R941&gt;0,4-Data!R941,"")</f>
        <v/>
      </c>
      <c r="S941" s="21" t="str">
        <f>IF(Data!S941&gt;0,4-Data!S941,"")</f>
        <v/>
      </c>
      <c r="T941" s="21" t="str">
        <f>IF(Data!T941&gt;0,Data!T941-4,"")</f>
        <v/>
      </c>
      <c r="U941" s="21" t="str">
        <f>IF(Data!U941&gt;0,4-Data!U941,"")</f>
        <v/>
      </c>
      <c r="V941" s="21" t="str">
        <f>IF(Data!V941&gt;0,Data!V941-4,"")</f>
        <v/>
      </c>
      <c r="W941" s="21" t="str">
        <f>IF(Data!W941&gt;0,4-Data!W941,"")</f>
        <v/>
      </c>
      <c r="X941" s="21" t="str">
        <f>IF(Data!X941&gt;0,4-Data!X941,"")</f>
        <v/>
      </c>
      <c r="Y941" s="21" t="str">
        <f>IF(Data!Y941&gt;0,4-Data!Y941,"")</f>
        <v/>
      </c>
      <c r="Z941" s="21" t="str">
        <f>IF(Data!Z941&gt;0,Data!Z941-4,"")</f>
        <v/>
      </c>
      <c r="AC941" s="39" t="str">
        <f t="shared" si="1"/>
        <v/>
      </c>
      <c r="AD941" s="39" t="str">
        <f t="shared" si="2"/>
        <v/>
      </c>
      <c r="AE941" s="39" t="str">
        <f t="shared" si="3"/>
        <v/>
      </c>
      <c r="AF941" s="39" t="str">
        <f t="shared" si="4"/>
        <v/>
      </c>
      <c r="AG941" s="39" t="str">
        <f t="shared" si="5"/>
        <v/>
      </c>
      <c r="AH941" s="39" t="str">
        <f t="shared" si="6"/>
        <v/>
      </c>
    </row>
    <row r="942" ht="14.25" customHeight="1">
      <c r="A942" s="21" t="str">
        <f>IF(Data!A942&gt;0,Data!A942-4,"")</f>
        <v/>
      </c>
      <c r="B942" s="21" t="str">
        <f>IF(Data!B942&gt;0,Data!B942-4,"")</f>
        <v/>
      </c>
      <c r="C942" s="21" t="str">
        <f>IF(Data!C942&gt;0,4-Data!C942,"")</f>
        <v/>
      </c>
      <c r="D942" s="21" t="str">
        <f>IF(Data!D942&gt;0,4-Data!D942,"")</f>
        <v/>
      </c>
      <c r="E942" s="21" t="str">
        <f>IF(Data!E942&gt;0,4-Data!E942,"")</f>
        <v/>
      </c>
      <c r="F942" s="21" t="str">
        <f>IF(Data!F942&gt;0,Data!F942-4,"")</f>
        <v/>
      </c>
      <c r="G942" s="21" t="str">
        <f>IF(Data!G942&gt;0,Data!G942-4,"")</f>
        <v/>
      </c>
      <c r="H942" s="21" t="str">
        <f>IF(Data!H942&gt;0,Data!H942-4,"")</f>
        <v/>
      </c>
      <c r="I942" s="21" t="str">
        <f>IF(Data!I942&gt;0,4-Data!I942,"")</f>
        <v/>
      </c>
      <c r="J942" s="21" t="str">
        <f>IF(Data!J942&gt;0,4-Data!J942,"")</f>
        <v/>
      </c>
      <c r="K942" s="21" t="str">
        <f>IF(Data!K942&gt;0,Data!K942-4,"")</f>
        <v/>
      </c>
      <c r="L942" s="21" t="str">
        <f>IF(Data!L942&gt;0,4-Data!L942,"")</f>
        <v/>
      </c>
      <c r="M942" s="21" t="str">
        <f>IF(Data!M942&gt;0,Data!M942-4,"")</f>
        <v/>
      </c>
      <c r="N942" s="21" t="str">
        <f>IF(Data!N942&gt;0,Data!N942-4,"")</f>
        <v/>
      </c>
      <c r="O942" s="21" t="str">
        <f>IF(Data!O942&gt;0,Data!O942-4,"")</f>
        <v/>
      </c>
      <c r="P942" s="21" t="str">
        <f>IF(Data!P942&gt;0,Data!P942-4,"")</f>
        <v/>
      </c>
      <c r="Q942" s="21" t="str">
        <f>IF(Data!Q942&gt;0,4-Data!Q942,"")</f>
        <v/>
      </c>
      <c r="R942" s="21" t="str">
        <f>IF(Data!R942&gt;0,4-Data!R942,"")</f>
        <v/>
      </c>
      <c r="S942" s="21" t="str">
        <f>IF(Data!S942&gt;0,4-Data!S942,"")</f>
        <v/>
      </c>
      <c r="T942" s="21" t="str">
        <f>IF(Data!T942&gt;0,Data!T942-4,"")</f>
        <v/>
      </c>
      <c r="U942" s="21" t="str">
        <f>IF(Data!U942&gt;0,4-Data!U942,"")</f>
        <v/>
      </c>
      <c r="V942" s="21" t="str">
        <f>IF(Data!V942&gt;0,Data!V942-4,"")</f>
        <v/>
      </c>
      <c r="W942" s="21" t="str">
        <f>IF(Data!W942&gt;0,4-Data!W942,"")</f>
        <v/>
      </c>
      <c r="X942" s="21" t="str">
        <f>IF(Data!X942&gt;0,4-Data!X942,"")</f>
        <v/>
      </c>
      <c r="Y942" s="21" t="str">
        <f>IF(Data!Y942&gt;0,4-Data!Y942,"")</f>
        <v/>
      </c>
      <c r="Z942" s="21" t="str">
        <f>IF(Data!Z942&gt;0,Data!Z942-4,"")</f>
        <v/>
      </c>
      <c r="AC942" s="39" t="str">
        <f t="shared" si="1"/>
        <v/>
      </c>
      <c r="AD942" s="39" t="str">
        <f t="shared" si="2"/>
        <v/>
      </c>
      <c r="AE942" s="39" t="str">
        <f t="shared" si="3"/>
        <v/>
      </c>
      <c r="AF942" s="39" t="str">
        <f t="shared" si="4"/>
        <v/>
      </c>
      <c r="AG942" s="39" t="str">
        <f t="shared" si="5"/>
        <v/>
      </c>
      <c r="AH942" s="39" t="str">
        <f t="shared" si="6"/>
        <v/>
      </c>
    </row>
    <row r="943" ht="14.25" customHeight="1">
      <c r="A943" s="21" t="str">
        <f>IF(Data!A943&gt;0,Data!A943-4,"")</f>
        <v/>
      </c>
      <c r="B943" s="21" t="str">
        <f>IF(Data!B943&gt;0,Data!B943-4,"")</f>
        <v/>
      </c>
      <c r="C943" s="21" t="str">
        <f>IF(Data!C943&gt;0,4-Data!C943,"")</f>
        <v/>
      </c>
      <c r="D943" s="21" t="str">
        <f>IF(Data!D943&gt;0,4-Data!D943,"")</f>
        <v/>
      </c>
      <c r="E943" s="21" t="str">
        <f>IF(Data!E943&gt;0,4-Data!E943,"")</f>
        <v/>
      </c>
      <c r="F943" s="21" t="str">
        <f>IF(Data!F943&gt;0,Data!F943-4,"")</f>
        <v/>
      </c>
      <c r="G943" s="21" t="str">
        <f>IF(Data!G943&gt;0,Data!G943-4,"")</f>
        <v/>
      </c>
      <c r="H943" s="21" t="str">
        <f>IF(Data!H943&gt;0,Data!H943-4,"")</f>
        <v/>
      </c>
      <c r="I943" s="21" t="str">
        <f>IF(Data!I943&gt;0,4-Data!I943,"")</f>
        <v/>
      </c>
      <c r="J943" s="21" t="str">
        <f>IF(Data!J943&gt;0,4-Data!J943,"")</f>
        <v/>
      </c>
      <c r="K943" s="21" t="str">
        <f>IF(Data!K943&gt;0,Data!K943-4,"")</f>
        <v/>
      </c>
      <c r="L943" s="21" t="str">
        <f>IF(Data!L943&gt;0,4-Data!L943,"")</f>
        <v/>
      </c>
      <c r="M943" s="21" t="str">
        <f>IF(Data!M943&gt;0,Data!M943-4,"")</f>
        <v/>
      </c>
      <c r="N943" s="21" t="str">
        <f>IF(Data!N943&gt;0,Data!N943-4,"")</f>
        <v/>
      </c>
      <c r="O943" s="21" t="str">
        <f>IF(Data!O943&gt;0,Data!O943-4,"")</f>
        <v/>
      </c>
      <c r="P943" s="21" t="str">
        <f>IF(Data!P943&gt;0,Data!P943-4,"")</f>
        <v/>
      </c>
      <c r="Q943" s="21" t="str">
        <f>IF(Data!Q943&gt;0,4-Data!Q943,"")</f>
        <v/>
      </c>
      <c r="R943" s="21" t="str">
        <f>IF(Data!R943&gt;0,4-Data!R943,"")</f>
        <v/>
      </c>
      <c r="S943" s="21" t="str">
        <f>IF(Data!S943&gt;0,4-Data!S943,"")</f>
        <v/>
      </c>
      <c r="T943" s="21" t="str">
        <f>IF(Data!T943&gt;0,Data!T943-4,"")</f>
        <v/>
      </c>
      <c r="U943" s="21" t="str">
        <f>IF(Data!U943&gt;0,4-Data!U943,"")</f>
        <v/>
      </c>
      <c r="V943" s="21" t="str">
        <f>IF(Data!V943&gt;0,Data!V943-4,"")</f>
        <v/>
      </c>
      <c r="W943" s="21" t="str">
        <f>IF(Data!W943&gt;0,4-Data!W943,"")</f>
        <v/>
      </c>
      <c r="X943" s="21" t="str">
        <f>IF(Data!X943&gt;0,4-Data!X943,"")</f>
        <v/>
      </c>
      <c r="Y943" s="21" t="str">
        <f>IF(Data!Y943&gt;0,4-Data!Y943,"")</f>
        <v/>
      </c>
      <c r="Z943" s="21" t="str">
        <f>IF(Data!Z943&gt;0,Data!Z943-4,"")</f>
        <v/>
      </c>
      <c r="AC943" s="39" t="str">
        <f t="shared" si="1"/>
        <v/>
      </c>
      <c r="AD943" s="39" t="str">
        <f t="shared" si="2"/>
        <v/>
      </c>
      <c r="AE943" s="39" t="str">
        <f t="shared" si="3"/>
        <v/>
      </c>
      <c r="AF943" s="39" t="str">
        <f t="shared" si="4"/>
        <v/>
      </c>
      <c r="AG943" s="39" t="str">
        <f t="shared" si="5"/>
        <v/>
      </c>
      <c r="AH943" s="39" t="str">
        <f t="shared" si="6"/>
        <v/>
      </c>
    </row>
    <row r="944" ht="14.25" customHeight="1">
      <c r="A944" s="21" t="str">
        <f>IF(Data!A944&gt;0,Data!A944-4,"")</f>
        <v/>
      </c>
      <c r="B944" s="21" t="str">
        <f>IF(Data!B944&gt;0,Data!B944-4,"")</f>
        <v/>
      </c>
      <c r="C944" s="21" t="str">
        <f>IF(Data!C944&gt;0,4-Data!C944,"")</f>
        <v/>
      </c>
      <c r="D944" s="21" t="str">
        <f>IF(Data!D944&gt;0,4-Data!D944,"")</f>
        <v/>
      </c>
      <c r="E944" s="21" t="str">
        <f>IF(Data!E944&gt;0,4-Data!E944,"")</f>
        <v/>
      </c>
      <c r="F944" s="21" t="str">
        <f>IF(Data!F944&gt;0,Data!F944-4,"")</f>
        <v/>
      </c>
      <c r="G944" s="21" t="str">
        <f>IF(Data!G944&gt;0,Data!G944-4,"")</f>
        <v/>
      </c>
      <c r="H944" s="21" t="str">
        <f>IF(Data!H944&gt;0,Data!H944-4,"")</f>
        <v/>
      </c>
      <c r="I944" s="21" t="str">
        <f>IF(Data!I944&gt;0,4-Data!I944,"")</f>
        <v/>
      </c>
      <c r="J944" s="21" t="str">
        <f>IF(Data!J944&gt;0,4-Data!J944,"")</f>
        <v/>
      </c>
      <c r="K944" s="21" t="str">
        <f>IF(Data!K944&gt;0,Data!K944-4,"")</f>
        <v/>
      </c>
      <c r="L944" s="21" t="str">
        <f>IF(Data!L944&gt;0,4-Data!L944,"")</f>
        <v/>
      </c>
      <c r="M944" s="21" t="str">
        <f>IF(Data!M944&gt;0,Data!M944-4,"")</f>
        <v/>
      </c>
      <c r="N944" s="21" t="str">
        <f>IF(Data!N944&gt;0,Data!N944-4,"")</f>
        <v/>
      </c>
      <c r="O944" s="21" t="str">
        <f>IF(Data!O944&gt;0,Data!O944-4,"")</f>
        <v/>
      </c>
      <c r="P944" s="21" t="str">
        <f>IF(Data!P944&gt;0,Data!P944-4,"")</f>
        <v/>
      </c>
      <c r="Q944" s="21" t="str">
        <f>IF(Data!Q944&gt;0,4-Data!Q944,"")</f>
        <v/>
      </c>
      <c r="R944" s="21" t="str">
        <f>IF(Data!R944&gt;0,4-Data!R944,"")</f>
        <v/>
      </c>
      <c r="S944" s="21" t="str">
        <f>IF(Data!S944&gt;0,4-Data!S944,"")</f>
        <v/>
      </c>
      <c r="T944" s="21" t="str">
        <f>IF(Data!T944&gt;0,Data!T944-4,"")</f>
        <v/>
      </c>
      <c r="U944" s="21" t="str">
        <f>IF(Data!U944&gt;0,4-Data!U944,"")</f>
        <v/>
      </c>
      <c r="V944" s="21" t="str">
        <f>IF(Data!V944&gt;0,Data!V944-4,"")</f>
        <v/>
      </c>
      <c r="W944" s="21" t="str">
        <f>IF(Data!W944&gt;0,4-Data!W944,"")</f>
        <v/>
      </c>
      <c r="X944" s="21" t="str">
        <f>IF(Data!X944&gt;0,4-Data!X944,"")</f>
        <v/>
      </c>
      <c r="Y944" s="21" t="str">
        <f>IF(Data!Y944&gt;0,4-Data!Y944,"")</f>
        <v/>
      </c>
      <c r="Z944" s="21" t="str">
        <f>IF(Data!Z944&gt;0,Data!Z944-4,"")</f>
        <v/>
      </c>
      <c r="AC944" s="39" t="str">
        <f t="shared" si="1"/>
        <v/>
      </c>
      <c r="AD944" s="39" t="str">
        <f t="shared" si="2"/>
        <v/>
      </c>
      <c r="AE944" s="39" t="str">
        <f t="shared" si="3"/>
        <v/>
      </c>
      <c r="AF944" s="39" t="str">
        <f t="shared" si="4"/>
        <v/>
      </c>
      <c r="AG944" s="39" t="str">
        <f t="shared" si="5"/>
        <v/>
      </c>
      <c r="AH944" s="39" t="str">
        <f t="shared" si="6"/>
        <v/>
      </c>
    </row>
    <row r="945" ht="14.25" customHeight="1">
      <c r="A945" s="21" t="str">
        <f>IF(Data!A945&gt;0,Data!A945-4,"")</f>
        <v/>
      </c>
      <c r="B945" s="21" t="str">
        <f>IF(Data!B945&gt;0,Data!B945-4,"")</f>
        <v/>
      </c>
      <c r="C945" s="21" t="str">
        <f>IF(Data!C945&gt;0,4-Data!C945,"")</f>
        <v/>
      </c>
      <c r="D945" s="21" t="str">
        <f>IF(Data!D945&gt;0,4-Data!D945,"")</f>
        <v/>
      </c>
      <c r="E945" s="21" t="str">
        <f>IF(Data!E945&gt;0,4-Data!E945,"")</f>
        <v/>
      </c>
      <c r="F945" s="21" t="str">
        <f>IF(Data!F945&gt;0,Data!F945-4,"")</f>
        <v/>
      </c>
      <c r="G945" s="21" t="str">
        <f>IF(Data!G945&gt;0,Data!G945-4,"")</f>
        <v/>
      </c>
      <c r="H945" s="21" t="str">
        <f>IF(Data!H945&gt;0,Data!H945-4,"")</f>
        <v/>
      </c>
      <c r="I945" s="21" t="str">
        <f>IF(Data!I945&gt;0,4-Data!I945,"")</f>
        <v/>
      </c>
      <c r="J945" s="21" t="str">
        <f>IF(Data!J945&gt;0,4-Data!J945,"")</f>
        <v/>
      </c>
      <c r="K945" s="21" t="str">
        <f>IF(Data!K945&gt;0,Data!K945-4,"")</f>
        <v/>
      </c>
      <c r="L945" s="21" t="str">
        <f>IF(Data!L945&gt;0,4-Data!L945,"")</f>
        <v/>
      </c>
      <c r="M945" s="21" t="str">
        <f>IF(Data!M945&gt;0,Data!M945-4,"")</f>
        <v/>
      </c>
      <c r="N945" s="21" t="str">
        <f>IF(Data!N945&gt;0,Data!N945-4,"")</f>
        <v/>
      </c>
      <c r="O945" s="21" t="str">
        <f>IF(Data!O945&gt;0,Data!O945-4,"")</f>
        <v/>
      </c>
      <c r="P945" s="21" t="str">
        <f>IF(Data!P945&gt;0,Data!P945-4,"")</f>
        <v/>
      </c>
      <c r="Q945" s="21" t="str">
        <f>IF(Data!Q945&gt;0,4-Data!Q945,"")</f>
        <v/>
      </c>
      <c r="R945" s="21" t="str">
        <f>IF(Data!R945&gt;0,4-Data!R945,"")</f>
        <v/>
      </c>
      <c r="S945" s="21" t="str">
        <f>IF(Data!S945&gt;0,4-Data!S945,"")</f>
        <v/>
      </c>
      <c r="T945" s="21" t="str">
        <f>IF(Data!T945&gt;0,Data!T945-4,"")</f>
        <v/>
      </c>
      <c r="U945" s="21" t="str">
        <f>IF(Data!U945&gt;0,4-Data!U945,"")</f>
        <v/>
      </c>
      <c r="V945" s="21" t="str">
        <f>IF(Data!V945&gt;0,Data!V945-4,"")</f>
        <v/>
      </c>
      <c r="W945" s="21" t="str">
        <f>IF(Data!W945&gt;0,4-Data!W945,"")</f>
        <v/>
      </c>
      <c r="X945" s="21" t="str">
        <f>IF(Data!X945&gt;0,4-Data!X945,"")</f>
        <v/>
      </c>
      <c r="Y945" s="21" t="str">
        <f>IF(Data!Y945&gt;0,4-Data!Y945,"")</f>
        <v/>
      </c>
      <c r="Z945" s="21" t="str">
        <f>IF(Data!Z945&gt;0,Data!Z945-4,"")</f>
        <v/>
      </c>
      <c r="AC945" s="39" t="str">
        <f t="shared" si="1"/>
        <v/>
      </c>
      <c r="AD945" s="39" t="str">
        <f t="shared" si="2"/>
        <v/>
      </c>
      <c r="AE945" s="39" t="str">
        <f t="shared" si="3"/>
        <v/>
      </c>
      <c r="AF945" s="39" t="str">
        <f t="shared" si="4"/>
        <v/>
      </c>
      <c r="AG945" s="39" t="str">
        <f t="shared" si="5"/>
        <v/>
      </c>
      <c r="AH945" s="39" t="str">
        <f t="shared" si="6"/>
        <v/>
      </c>
    </row>
    <row r="946" ht="14.25" customHeight="1">
      <c r="A946" s="21" t="str">
        <f>IF(Data!A946&gt;0,Data!A946-4,"")</f>
        <v/>
      </c>
      <c r="B946" s="21" t="str">
        <f>IF(Data!B946&gt;0,Data!B946-4,"")</f>
        <v/>
      </c>
      <c r="C946" s="21" t="str">
        <f>IF(Data!C946&gt;0,4-Data!C946,"")</f>
        <v/>
      </c>
      <c r="D946" s="21" t="str">
        <f>IF(Data!D946&gt;0,4-Data!D946,"")</f>
        <v/>
      </c>
      <c r="E946" s="21" t="str">
        <f>IF(Data!E946&gt;0,4-Data!E946,"")</f>
        <v/>
      </c>
      <c r="F946" s="21" t="str">
        <f>IF(Data!F946&gt;0,Data!F946-4,"")</f>
        <v/>
      </c>
      <c r="G946" s="21" t="str">
        <f>IF(Data!G946&gt;0,Data!G946-4,"")</f>
        <v/>
      </c>
      <c r="H946" s="21" t="str">
        <f>IF(Data!H946&gt;0,Data!H946-4,"")</f>
        <v/>
      </c>
      <c r="I946" s="21" t="str">
        <f>IF(Data!I946&gt;0,4-Data!I946,"")</f>
        <v/>
      </c>
      <c r="J946" s="21" t="str">
        <f>IF(Data!J946&gt;0,4-Data!J946,"")</f>
        <v/>
      </c>
      <c r="K946" s="21" t="str">
        <f>IF(Data!K946&gt;0,Data!K946-4,"")</f>
        <v/>
      </c>
      <c r="L946" s="21" t="str">
        <f>IF(Data!L946&gt;0,4-Data!L946,"")</f>
        <v/>
      </c>
      <c r="M946" s="21" t="str">
        <f>IF(Data!M946&gt;0,Data!M946-4,"")</f>
        <v/>
      </c>
      <c r="N946" s="21" t="str">
        <f>IF(Data!N946&gt;0,Data!N946-4,"")</f>
        <v/>
      </c>
      <c r="O946" s="21" t="str">
        <f>IF(Data!O946&gt;0,Data!O946-4,"")</f>
        <v/>
      </c>
      <c r="P946" s="21" t="str">
        <f>IF(Data!P946&gt;0,Data!P946-4,"")</f>
        <v/>
      </c>
      <c r="Q946" s="21" t="str">
        <f>IF(Data!Q946&gt;0,4-Data!Q946,"")</f>
        <v/>
      </c>
      <c r="R946" s="21" t="str">
        <f>IF(Data!R946&gt;0,4-Data!R946,"")</f>
        <v/>
      </c>
      <c r="S946" s="21" t="str">
        <f>IF(Data!S946&gt;0,4-Data!S946,"")</f>
        <v/>
      </c>
      <c r="T946" s="21" t="str">
        <f>IF(Data!T946&gt;0,Data!T946-4,"")</f>
        <v/>
      </c>
      <c r="U946" s="21" t="str">
        <f>IF(Data!U946&gt;0,4-Data!U946,"")</f>
        <v/>
      </c>
      <c r="V946" s="21" t="str">
        <f>IF(Data!V946&gt;0,Data!V946-4,"")</f>
        <v/>
      </c>
      <c r="W946" s="21" t="str">
        <f>IF(Data!W946&gt;0,4-Data!W946,"")</f>
        <v/>
      </c>
      <c r="X946" s="21" t="str">
        <f>IF(Data!X946&gt;0,4-Data!X946,"")</f>
        <v/>
      </c>
      <c r="Y946" s="21" t="str">
        <f>IF(Data!Y946&gt;0,4-Data!Y946,"")</f>
        <v/>
      </c>
      <c r="Z946" s="21" t="str">
        <f>IF(Data!Z946&gt;0,Data!Z946-4,"")</f>
        <v/>
      </c>
      <c r="AC946" s="39" t="str">
        <f t="shared" si="1"/>
        <v/>
      </c>
      <c r="AD946" s="39" t="str">
        <f t="shared" si="2"/>
        <v/>
      </c>
      <c r="AE946" s="39" t="str">
        <f t="shared" si="3"/>
        <v/>
      </c>
      <c r="AF946" s="39" t="str">
        <f t="shared" si="4"/>
        <v/>
      </c>
      <c r="AG946" s="39" t="str">
        <f t="shared" si="5"/>
        <v/>
      </c>
      <c r="AH946" s="39" t="str">
        <f t="shared" si="6"/>
        <v/>
      </c>
    </row>
    <row r="947" ht="14.25" customHeight="1">
      <c r="A947" s="21" t="str">
        <f>IF(Data!A947&gt;0,Data!A947-4,"")</f>
        <v/>
      </c>
      <c r="B947" s="21" t="str">
        <f>IF(Data!B947&gt;0,Data!B947-4,"")</f>
        <v/>
      </c>
      <c r="C947" s="21" t="str">
        <f>IF(Data!C947&gt;0,4-Data!C947,"")</f>
        <v/>
      </c>
      <c r="D947" s="21" t="str">
        <f>IF(Data!D947&gt;0,4-Data!D947,"")</f>
        <v/>
      </c>
      <c r="E947" s="21" t="str">
        <f>IF(Data!E947&gt;0,4-Data!E947,"")</f>
        <v/>
      </c>
      <c r="F947" s="21" t="str">
        <f>IF(Data!F947&gt;0,Data!F947-4,"")</f>
        <v/>
      </c>
      <c r="G947" s="21" t="str">
        <f>IF(Data!G947&gt;0,Data!G947-4,"")</f>
        <v/>
      </c>
      <c r="H947" s="21" t="str">
        <f>IF(Data!H947&gt;0,Data!H947-4,"")</f>
        <v/>
      </c>
      <c r="I947" s="21" t="str">
        <f>IF(Data!I947&gt;0,4-Data!I947,"")</f>
        <v/>
      </c>
      <c r="J947" s="21" t="str">
        <f>IF(Data!J947&gt;0,4-Data!J947,"")</f>
        <v/>
      </c>
      <c r="K947" s="21" t="str">
        <f>IF(Data!K947&gt;0,Data!K947-4,"")</f>
        <v/>
      </c>
      <c r="L947" s="21" t="str">
        <f>IF(Data!L947&gt;0,4-Data!L947,"")</f>
        <v/>
      </c>
      <c r="M947" s="21" t="str">
        <f>IF(Data!M947&gt;0,Data!M947-4,"")</f>
        <v/>
      </c>
      <c r="N947" s="21" t="str">
        <f>IF(Data!N947&gt;0,Data!N947-4,"")</f>
        <v/>
      </c>
      <c r="O947" s="21" t="str">
        <f>IF(Data!O947&gt;0,Data!O947-4,"")</f>
        <v/>
      </c>
      <c r="P947" s="21" t="str">
        <f>IF(Data!P947&gt;0,Data!P947-4,"")</f>
        <v/>
      </c>
      <c r="Q947" s="21" t="str">
        <f>IF(Data!Q947&gt;0,4-Data!Q947,"")</f>
        <v/>
      </c>
      <c r="R947" s="21" t="str">
        <f>IF(Data!R947&gt;0,4-Data!R947,"")</f>
        <v/>
      </c>
      <c r="S947" s="21" t="str">
        <f>IF(Data!S947&gt;0,4-Data!S947,"")</f>
        <v/>
      </c>
      <c r="T947" s="21" t="str">
        <f>IF(Data!T947&gt;0,Data!T947-4,"")</f>
        <v/>
      </c>
      <c r="U947" s="21" t="str">
        <f>IF(Data!U947&gt;0,4-Data!U947,"")</f>
        <v/>
      </c>
      <c r="V947" s="21" t="str">
        <f>IF(Data!V947&gt;0,Data!V947-4,"")</f>
        <v/>
      </c>
      <c r="W947" s="21" t="str">
        <f>IF(Data!W947&gt;0,4-Data!W947,"")</f>
        <v/>
      </c>
      <c r="X947" s="21" t="str">
        <f>IF(Data!X947&gt;0,4-Data!X947,"")</f>
        <v/>
      </c>
      <c r="Y947" s="21" t="str">
        <f>IF(Data!Y947&gt;0,4-Data!Y947,"")</f>
        <v/>
      </c>
      <c r="Z947" s="21" t="str">
        <f>IF(Data!Z947&gt;0,Data!Z947-4,"")</f>
        <v/>
      </c>
      <c r="AC947" s="39" t="str">
        <f t="shared" si="1"/>
        <v/>
      </c>
      <c r="AD947" s="39" t="str">
        <f t="shared" si="2"/>
        <v/>
      </c>
      <c r="AE947" s="39" t="str">
        <f t="shared" si="3"/>
        <v/>
      </c>
      <c r="AF947" s="39" t="str">
        <f t="shared" si="4"/>
        <v/>
      </c>
      <c r="AG947" s="39" t="str">
        <f t="shared" si="5"/>
        <v/>
      </c>
      <c r="AH947" s="39" t="str">
        <f t="shared" si="6"/>
        <v/>
      </c>
    </row>
    <row r="948" ht="14.25" customHeight="1">
      <c r="A948" s="21" t="str">
        <f>IF(Data!A948&gt;0,Data!A948-4,"")</f>
        <v/>
      </c>
      <c r="B948" s="21" t="str">
        <f>IF(Data!B948&gt;0,Data!B948-4,"")</f>
        <v/>
      </c>
      <c r="C948" s="21" t="str">
        <f>IF(Data!C948&gt;0,4-Data!C948,"")</f>
        <v/>
      </c>
      <c r="D948" s="21" t="str">
        <f>IF(Data!D948&gt;0,4-Data!D948,"")</f>
        <v/>
      </c>
      <c r="E948" s="21" t="str">
        <f>IF(Data!E948&gt;0,4-Data!E948,"")</f>
        <v/>
      </c>
      <c r="F948" s="21" t="str">
        <f>IF(Data!F948&gt;0,Data!F948-4,"")</f>
        <v/>
      </c>
      <c r="G948" s="21" t="str">
        <f>IF(Data!G948&gt;0,Data!G948-4,"")</f>
        <v/>
      </c>
      <c r="H948" s="21" t="str">
        <f>IF(Data!H948&gt;0,Data!H948-4,"")</f>
        <v/>
      </c>
      <c r="I948" s="21" t="str">
        <f>IF(Data!I948&gt;0,4-Data!I948,"")</f>
        <v/>
      </c>
      <c r="J948" s="21" t="str">
        <f>IF(Data!J948&gt;0,4-Data!J948,"")</f>
        <v/>
      </c>
      <c r="K948" s="21" t="str">
        <f>IF(Data!K948&gt;0,Data!K948-4,"")</f>
        <v/>
      </c>
      <c r="L948" s="21" t="str">
        <f>IF(Data!L948&gt;0,4-Data!L948,"")</f>
        <v/>
      </c>
      <c r="M948" s="21" t="str">
        <f>IF(Data!M948&gt;0,Data!M948-4,"")</f>
        <v/>
      </c>
      <c r="N948" s="21" t="str">
        <f>IF(Data!N948&gt;0,Data!N948-4,"")</f>
        <v/>
      </c>
      <c r="O948" s="21" t="str">
        <f>IF(Data!O948&gt;0,Data!O948-4,"")</f>
        <v/>
      </c>
      <c r="P948" s="21" t="str">
        <f>IF(Data!P948&gt;0,Data!P948-4,"")</f>
        <v/>
      </c>
      <c r="Q948" s="21" t="str">
        <f>IF(Data!Q948&gt;0,4-Data!Q948,"")</f>
        <v/>
      </c>
      <c r="R948" s="21" t="str">
        <f>IF(Data!R948&gt;0,4-Data!R948,"")</f>
        <v/>
      </c>
      <c r="S948" s="21" t="str">
        <f>IF(Data!S948&gt;0,4-Data!S948,"")</f>
        <v/>
      </c>
      <c r="T948" s="21" t="str">
        <f>IF(Data!T948&gt;0,Data!T948-4,"")</f>
        <v/>
      </c>
      <c r="U948" s="21" t="str">
        <f>IF(Data!U948&gt;0,4-Data!U948,"")</f>
        <v/>
      </c>
      <c r="V948" s="21" t="str">
        <f>IF(Data!V948&gt;0,Data!V948-4,"")</f>
        <v/>
      </c>
      <c r="W948" s="21" t="str">
        <f>IF(Data!W948&gt;0,4-Data!W948,"")</f>
        <v/>
      </c>
      <c r="X948" s="21" t="str">
        <f>IF(Data!X948&gt;0,4-Data!X948,"")</f>
        <v/>
      </c>
      <c r="Y948" s="21" t="str">
        <f>IF(Data!Y948&gt;0,4-Data!Y948,"")</f>
        <v/>
      </c>
      <c r="Z948" s="21" t="str">
        <f>IF(Data!Z948&gt;0,Data!Z948-4,"")</f>
        <v/>
      </c>
      <c r="AC948" s="39" t="str">
        <f t="shared" si="1"/>
        <v/>
      </c>
      <c r="AD948" s="39" t="str">
        <f t="shared" si="2"/>
        <v/>
      </c>
      <c r="AE948" s="39" t="str">
        <f t="shared" si="3"/>
        <v/>
      </c>
      <c r="AF948" s="39" t="str">
        <f t="shared" si="4"/>
        <v/>
      </c>
      <c r="AG948" s="39" t="str">
        <f t="shared" si="5"/>
        <v/>
      </c>
      <c r="AH948" s="39" t="str">
        <f t="shared" si="6"/>
        <v/>
      </c>
    </row>
    <row r="949" ht="14.25" customHeight="1">
      <c r="A949" s="21" t="str">
        <f>IF(Data!A949&gt;0,Data!A949-4,"")</f>
        <v/>
      </c>
      <c r="B949" s="21" t="str">
        <f>IF(Data!B949&gt;0,Data!B949-4,"")</f>
        <v/>
      </c>
      <c r="C949" s="21" t="str">
        <f>IF(Data!C949&gt;0,4-Data!C949,"")</f>
        <v/>
      </c>
      <c r="D949" s="21" t="str">
        <f>IF(Data!D949&gt;0,4-Data!D949,"")</f>
        <v/>
      </c>
      <c r="E949" s="21" t="str">
        <f>IF(Data!E949&gt;0,4-Data!E949,"")</f>
        <v/>
      </c>
      <c r="F949" s="21" t="str">
        <f>IF(Data!F949&gt;0,Data!F949-4,"")</f>
        <v/>
      </c>
      <c r="G949" s="21" t="str">
        <f>IF(Data!G949&gt;0,Data!G949-4,"")</f>
        <v/>
      </c>
      <c r="H949" s="21" t="str">
        <f>IF(Data!H949&gt;0,Data!H949-4,"")</f>
        <v/>
      </c>
      <c r="I949" s="21" t="str">
        <f>IF(Data!I949&gt;0,4-Data!I949,"")</f>
        <v/>
      </c>
      <c r="J949" s="21" t="str">
        <f>IF(Data!J949&gt;0,4-Data!J949,"")</f>
        <v/>
      </c>
      <c r="K949" s="21" t="str">
        <f>IF(Data!K949&gt;0,Data!K949-4,"")</f>
        <v/>
      </c>
      <c r="L949" s="21" t="str">
        <f>IF(Data!L949&gt;0,4-Data!L949,"")</f>
        <v/>
      </c>
      <c r="M949" s="21" t="str">
        <f>IF(Data!M949&gt;0,Data!M949-4,"")</f>
        <v/>
      </c>
      <c r="N949" s="21" t="str">
        <f>IF(Data!N949&gt;0,Data!N949-4,"")</f>
        <v/>
      </c>
      <c r="O949" s="21" t="str">
        <f>IF(Data!O949&gt;0,Data!O949-4,"")</f>
        <v/>
      </c>
      <c r="P949" s="21" t="str">
        <f>IF(Data!P949&gt;0,Data!P949-4,"")</f>
        <v/>
      </c>
      <c r="Q949" s="21" t="str">
        <f>IF(Data!Q949&gt;0,4-Data!Q949,"")</f>
        <v/>
      </c>
      <c r="R949" s="21" t="str">
        <f>IF(Data!R949&gt;0,4-Data!R949,"")</f>
        <v/>
      </c>
      <c r="S949" s="21" t="str">
        <f>IF(Data!S949&gt;0,4-Data!S949,"")</f>
        <v/>
      </c>
      <c r="T949" s="21" t="str">
        <f>IF(Data!T949&gt;0,Data!T949-4,"")</f>
        <v/>
      </c>
      <c r="U949" s="21" t="str">
        <f>IF(Data!U949&gt;0,4-Data!U949,"")</f>
        <v/>
      </c>
      <c r="V949" s="21" t="str">
        <f>IF(Data!V949&gt;0,Data!V949-4,"")</f>
        <v/>
      </c>
      <c r="W949" s="21" t="str">
        <f>IF(Data!W949&gt;0,4-Data!W949,"")</f>
        <v/>
      </c>
      <c r="X949" s="21" t="str">
        <f>IF(Data!X949&gt;0,4-Data!X949,"")</f>
        <v/>
      </c>
      <c r="Y949" s="21" t="str">
        <f>IF(Data!Y949&gt;0,4-Data!Y949,"")</f>
        <v/>
      </c>
      <c r="Z949" s="21" t="str">
        <f>IF(Data!Z949&gt;0,Data!Z949-4,"")</f>
        <v/>
      </c>
      <c r="AC949" s="39" t="str">
        <f t="shared" si="1"/>
        <v/>
      </c>
      <c r="AD949" s="39" t="str">
        <f t="shared" si="2"/>
        <v/>
      </c>
      <c r="AE949" s="39" t="str">
        <f t="shared" si="3"/>
        <v/>
      </c>
      <c r="AF949" s="39" t="str">
        <f t="shared" si="4"/>
        <v/>
      </c>
      <c r="AG949" s="39" t="str">
        <f t="shared" si="5"/>
        <v/>
      </c>
      <c r="AH949" s="39" t="str">
        <f t="shared" si="6"/>
        <v/>
      </c>
    </row>
    <row r="950" ht="14.25" customHeight="1">
      <c r="A950" s="21" t="str">
        <f>IF(Data!A950&gt;0,Data!A950-4,"")</f>
        <v/>
      </c>
      <c r="B950" s="21" t="str">
        <f>IF(Data!B950&gt;0,Data!B950-4,"")</f>
        <v/>
      </c>
      <c r="C950" s="21" t="str">
        <f>IF(Data!C950&gt;0,4-Data!C950,"")</f>
        <v/>
      </c>
      <c r="D950" s="21" t="str">
        <f>IF(Data!D950&gt;0,4-Data!D950,"")</f>
        <v/>
      </c>
      <c r="E950" s="21" t="str">
        <f>IF(Data!E950&gt;0,4-Data!E950,"")</f>
        <v/>
      </c>
      <c r="F950" s="21" t="str">
        <f>IF(Data!F950&gt;0,Data!F950-4,"")</f>
        <v/>
      </c>
      <c r="G950" s="21" t="str">
        <f>IF(Data!G950&gt;0,Data!G950-4,"")</f>
        <v/>
      </c>
      <c r="H950" s="21" t="str">
        <f>IF(Data!H950&gt;0,Data!H950-4,"")</f>
        <v/>
      </c>
      <c r="I950" s="21" t="str">
        <f>IF(Data!I950&gt;0,4-Data!I950,"")</f>
        <v/>
      </c>
      <c r="J950" s="21" t="str">
        <f>IF(Data!J950&gt;0,4-Data!J950,"")</f>
        <v/>
      </c>
      <c r="K950" s="21" t="str">
        <f>IF(Data!K950&gt;0,Data!K950-4,"")</f>
        <v/>
      </c>
      <c r="L950" s="21" t="str">
        <f>IF(Data!L950&gt;0,4-Data!L950,"")</f>
        <v/>
      </c>
      <c r="M950" s="21" t="str">
        <f>IF(Data!M950&gt;0,Data!M950-4,"")</f>
        <v/>
      </c>
      <c r="N950" s="21" t="str">
        <f>IF(Data!N950&gt;0,Data!N950-4,"")</f>
        <v/>
      </c>
      <c r="O950" s="21" t="str">
        <f>IF(Data!O950&gt;0,Data!O950-4,"")</f>
        <v/>
      </c>
      <c r="P950" s="21" t="str">
        <f>IF(Data!P950&gt;0,Data!P950-4,"")</f>
        <v/>
      </c>
      <c r="Q950" s="21" t="str">
        <f>IF(Data!Q950&gt;0,4-Data!Q950,"")</f>
        <v/>
      </c>
      <c r="R950" s="21" t="str">
        <f>IF(Data!R950&gt;0,4-Data!R950,"")</f>
        <v/>
      </c>
      <c r="S950" s="21" t="str">
        <f>IF(Data!S950&gt;0,4-Data!S950,"")</f>
        <v/>
      </c>
      <c r="T950" s="21" t="str">
        <f>IF(Data!T950&gt;0,Data!T950-4,"")</f>
        <v/>
      </c>
      <c r="U950" s="21" t="str">
        <f>IF(Data!U950&gt;0,4-Data!U950,"")</f>
        <v/>
      </c>
      <c r="V950" s="21" t="str">
        <f>IF(Data!V950&gt;0,Data!V950-4,"")</f>
        <v/>
      </c>
      <c r="W950" s="21" t="str">
        <f>IF(Data!W950&gt;0,4-Data!W950,"")</f>
        <v/>
      </c>
      <c r="X950" s="21" t="str">
        <f>IF(Data!X950&gt;0,4-Data!X950,"")</f>
        <v/>
      </c>
      <c r="Y950" s="21" t="str">
        <f>IF(Data!Y950&gt;0,4-Data!Y950,"")</f>
        <v/>
      </c>
      <c r="Z950" s="21" t="str">
        <f>IF(Data!Z950&gt;0,Data!Z950-4,"")</f>
        <v/>
      </c>
      <c r="AC950" s="39" t="str">
        <f t="shared" si="1"/>
        <v/>
      </c>
      <c r="AD950" s="39" t="str">
        <f t="shared" si="2"/>
        <v/>
      </c>
      <c r="AE950" s="39" t="str">
        <f t="shared" si="3"/>
        <v/>
      </c>
      <c r="AF950" s="39" t="str">
        <f t="shared" si="4"/>
        <v/>
      </c>
      <c r="AG950" s="39" t="str">
        <f t="shared" si="5"/>
        <v/>
      </c>
      <c r="AH950" s="39" t="str">
        <f t="shared" si="6"/>
        <v/>
      </c>
    </row>
    <row r="951" ht="14.25" customHeight="1">
      <c r="A951" s="21" t="str">
        <f>IF(Data!A951&gt;0,Data!A951-4,"")</f>
        <v/>
      </c>
      <c r="B951" s="21" t="str">
        <f>IF(Data!B951&gt;0,Data!B951-4,"")</f>
        <v/>
      </c>
      <c r="C951" s="21" t="str">
        <f>IF(Data!C951&gt;0,4-Data!C951,"")</f>
        <v/>
      </c>
      <c r="D951" s="21" t="str">
        <f>IF(Data!D951&gt;0,4-Data!D951,"")</f>
        <v/>
      </c>
      <c r="E951" s="21" t="str">
        <f>IF(Data!E951&gt;0,4-Data!E951,"")</f>
        <v/>
      </c>
      <c r="F951" s="21" t="str">
        <f>IF(Data!F951&gt;0,Data!F951-4,"")</f>
        <v/>
      </c>
      <c r="G951" s="21" t="str">
        <f>IF(Data!G951&gt;0,Data!G951-4,"")</f>
        <v/>
      </c>
      <c r="H951" s="21" t="str">
        <f>IF(Data!H951&gt;0,Data!H951-4,"")</f>
        <v/>
      </c>
      <c r="I951" s="21" t="str">
        <f>IF(Data!I951&gt;0,4-Data!I951,"")</f>
        <v/>
      </c>
      <c r="J951" s="21" t="str">
        <f>IF(Data!J951&gt;0,4-Data!J951,"")</f>
        <v/>
      </c>
      <c r="K951" s="21" t="str">
        <f>IF(Data!K951&gt;0,Data!K951-4,"")</f>
        <v/>
      </c>
      <c r="L951" s="21" t="str">
        <f>IF(Data!L951&gt;0,4-Data!L951,"")</f>
        <v/>
      </c>
      <c r="M951" s="21" t="str">
        <f>IF(Data!M951&gt;0,Data!M951-4,"")</f>
        <v/>
      </c>
      <c r="N951" s="21" t="str">
        <f>IF(Data!N951&gt;0,Data!N951-4,"")</f>
        <v/>
      </c>
      <c r="O951" s="21" t="str">
        <f>IF(Data!O951&gt;0,Data!O951-4,"")</f>
        <v/>
      </c>
      <c r="P951" s="21" t="str">
        <f>IF(Data!P951&gt;0,Data!P951-4,"")</f>
        <v/>
      </c>
      <c r="Q951" s="21" t="str">
        <f>IF(Data!Q951&gt;0,4-Data!Q951,"")</f>
        <v/>
      </c>
      <c r="R951" s="21" t="str">
        <f>IF(Data!R951&gt;0,4-Data!R951,"")</f>
        <v/>
      </c>
      <c r="S951" s="21" t="str">
        <f>IF(Data!S951&gt;0,4-Data!S951,"")</f>
        <v/>
      </c>
      <c r="T951" s="21" t="str">
        <f>IF(Data!T951&gt;0,Data!T951-4,"")</f>
        <v/>
      </c>
      <c r="U951" s="21" t="str">
        <f>IF(Data!U951&gt;0,4-Data!U951,"")</f>
        <v/>
      </c>
      <c r="V951" s="21" t="str">
        <f>IF(Data!V951&gt;0,Data!V951-4,"")</f>
        <v/>
      </c>
      <c r="W951" s="21" t="str">
        <f>IF(Data!W951&gt;0,4-Data!W951,"")</f>
        <v/>
      </c>
      <c r="X951" s="21" t="str">
        <f>IF(Data!X951&gt;0,4-Data!X951,"")</f>
        <v/>
      </c>
      <c r="Y951" s="21" t="str">
        <f>IF(Data!Y951&gt;0,4-Data!Y951,"")</f>
        <v/>
      </c>
      <c r="Z951" s="21" t="str">
        <f>IF(Data!Z951&gt;0,Data!Z951-4,"")</f>
        <v/>
      </c>
      <c r="AC951" s="39" t="str">
        <f t="shared" si="1"/>
        <v/>
      </c>
      <c r="AD951" s="39" t="str">
        <f t="shared" si="2"/>
        <v/>
      </c>
      <c r="AE951" s="39" t="str">
        <f t="shared" si="3"/>
        <v/>
      </c>
      <c r="AF951" s="39" t="str">
        <f t="shared" si="4"/>
        <v/>
      </c>
      <c r="AG951" s="39" t="str">
        <f t="shared" si="5"/>
        <v/>
      </c>
      <c r="AH951" s="39" t="str">
        <f t="shared" si="6"/>
        <v/>
      </c>
    </row>
    <row r="952" ht="14.25" customHeight="1">
      <c r="A952" s="21" t="str">
        <f>IF(Data!A952&gt;0,Data!A952-4,"")</f>
        <v/>
      </c>
      <c r="B952" s="21" t="str">
        <f>IF(Data!B952&gt;0,Data!B952-4,"")</f>
        <v/>
      </c>
      <c r="C952" s="21" t="str">
        <f>IF(Data!C952&gt;0,4-Data!C952,"")</f>
        <v/>
      </c>
      <c r="D952" s="21" t="str">
        <f>IF(Data!D952&gt;0,4-Data!D952,"")</f>
        <v/>
      </c>
      <c r="E952" s="21" t="str">
        <f>IF(Data!E952&gt;0,4-Data!E952,"")</f>
        <v/>
      </c>
      <c r="F952" s="21" t="str">
        <f>IF(Data!F952&gt;0,Data!F952-4,"")</f>
        <v/>
      </c>
      <c r="G952" s="21" t="str">
        <f>IF(Data!G952&gt;0,Data!G952-4,"")</f>
        <v/>
      </c>
      <c r="H952" s="21" t="str">
        <f>IF(Data!H952&gt;0,Data!H952-4,"")</f>
        <v/>
      </c>
      <c r="I952" s="21" t="str">
        <f>IF(Data!I952&gt;0,4-Data!I952,"")</f>
        <v/>
      </c>
      <c r="J952" s="21" t="str">
        <f>IF(Data!J952&gt;0,4-Data!J952,"")</f>
        <v/>
      </c>
      <c r="K952" s="21" t="str">
        <f>IF(Data!K952&gt;0,Data!K952-4,"")</f>
        <v/>
      </c>
      <c r="L952" s="21" t="str">
        <f>IF(Data!L952&gt;0,4-Data!L952,"")</f>
        <v/>
      </c>
      <c r="M952" s="21" t="str">
        <f>IF(Data!M952&gt;0,Data!M952-4,"")</f>
        <v/>
      </c>
      <c r="N952" s="21" t="str">
        <f>IF(Data!N952&gt;0,Data!N952-4,"")</f>
        <v/>
      </c>
      <c r="O952" s="21" t="str">
        <f>IF(Data!O952&gt;0,Data!O952-4,"")</f>
        <v/>
      </c>
      <c r="P952" s="21" t="str">
        <f>IF(Data!P952&gt;0,Data!P952-4,"")</f>
        <v/>
      </c>
      <c r="Q952" s="21" t="str">
        <f>IF(Data!Q952&gt;0,4-Data!Q952,"")</f>
        <v/>
      </c>
      <c r="R952" s="21" t="str">
        <f>IF(Data!R952&gt;0,4-Data!R952,"")</f>
        <v/>
      </c>
      <c r="S952" s="21" t="str">
        <f>IF(Data!S952&gt;0,4-Data!S952,"")</f>
        <v/>
      </c>
      <c r="T952" s="21" t="str">
        <f>IF(Data!T952&gt;0,Data!T952-4,"")</f>
        <v/>
      </c>
      <c r="U952" s="21" t="str">
        <f>IF(Data!U952&gt;0,4-Data!U952,"")</f>
        <v/>
      </c>
      <c r="V952" s="21" t="str">
        <f>IF(Data!V952&gt;0,Data!V952-4,"")</f>
        <v/>
      </c>
      <c r="W952" s="21" t="str">
        <f>IF(Data!W952&gt;0,4-Data!W952,"")</f>
        <v/>
      </c>
      <c r="X952" s="21" t="str">
        <f>IF(Data!X952&gt;0,4-Data!X952,"")</f>
        <v/>
      </c>
      <c r="Y952" s="21" t="str">
        <f>IF(Data!Y952&gt;0,4-Data!Y952,"")</f>
        <v/>
      </c>
      <c r="Z952" s="21" t="str">
        <f>IF(Data!Z952&gt;0,Data!Z952-4,"")</f>
        <v/>
      </c>
      <c r="AC952" s="39" t="str">
        <f t="shared" si="1"/>
        <v/>
      </c>
      <c r="AD952" s="39" t="str">
        <f t="shared" si="2"/>
        <v/>
      </c>
      <c r="AE952" s="39" t="str">
        <f t="shared" si="3"/>
        <v/>
      </c>
      <c r="AF952" s="39" t="str">
        <f t="shared" si="4"/>
        <v/>
      </c>
      <c r="AG952" s="39" t="str">
        <f t="shared" si="5"/>
        <v/>
      </c>
      <c r="AH952" s="39" t="str">
        <f t="shared" si="6"/>
        <v/>
      </c>
    </row>
    <row r="953" ht="14.25" customHeight="1">
      <c r="A953" s="21" t="str">
        <f>IF(Data!A953&gt;0,Data!A953-4,"")</f>
        <v/>
      </c>
      <c r="B953" s="21" t="str">
        <f>IF(Data!B953&gt;0,Data!B953-4,"")</f>
        <v/>
      </c>
      <c r="C953" s="21" t="str">
        <f>IF(Data!C953&gt;0,4-Data!C953,"")</f>
        <v/>
      </c>
      <c r="D953" s="21" t="str">
        <f>IF(Data!D953&gt;0,4-Data!D953,"")</f>
        <v/>
      </c>
      <c r="E953" s="21" t="str">
        <f>IF(Data!E953&gt;0,4-Data!E953,"")</f>
        <v/>
      </c>
      <c r="F953" s="21" t="str">
        <f>IF(Data!F953&gt;0,Data!F953-4,"")</f>
        <v/>
      </c>
      <c r="G953" s="21" t="str">
        <f>IF(Data!G953&gt;0,Data!G953-4,"")</f>
        <v/>
      </c>
      <c r="H953" s="21" t="str">
        <f>IF(Data!H953&gt;0,Data!H953-4,"")</f>
        <v/>
      </c>
      <c r="I953" s="21" t="str">
        <f>IF(Data!I953&gt;0,4-Data!I953,"")</f>
        <v/>
      </c>
      <c r="J953" s="21" t="str">
        <f>IF(Data!J953&gt;0,4-Data!J953,"")</f>
        <v/>
      </c>
      <c r="K953" s="21" t="str">
        <f>IF(Data!K953&gt;0,Data!K953-4,"")</f>
        <v/>
      </c>
      <c r="L953" s="21" t="str">
        <f>IF(Data!L953&gt;0,4-Data!L953,"")</f>
        <v/>
      </c>
      <c r="M953" s="21" t="str">
        <f>IF(Data!M953&gt;0,Data!M953-4,"")</f>
        <v/>
      </c>
      <c r="N953" s="21" t="str">
        <f>IF(Data!N953&gt;0,Data!N953-4,"")</f>
        <v/>
      </c>
      <c r="O953" s="21" t="str">
        <f>IF(Data!O953&gt;0,Data!O953-4,"")</f>
        <v/>
      </c>
      <c r="P953" s="21" t="str">
        <f>IF(Data!P953&gt;0,Data!P953-4,"")</f>
        <v/>
      </c>
      <c r="Q953" s="21" t="str">
        <f>IF(Data!Q953&gt;0,4-Data!Q953,"")</f>
        <v/>
      </c>
      <c r="R953" s="21" t="str">
        <f>IF(Data!R953&gt;0,4-Data!R953,"")</f>
        <v/>
      </c>
      <c r="S953" s="21" t="str">
        <f>IF(Data!S953&gt;0,4-Data!S953,"")</f>
        <v/>
      </c>
      <c r="T953" s="21" t="str">
        <f>IF(Data!T953&gt;0,Data!T953-4,"")</f>
        <v/>
      </c>
      <c r="U953" s="21" t="str">
        <f>IF(Data!U953&gt;0,4-Data!U953,"")</f>
        <v/>
      </c>
      <c r="V953" s="21" t="str">
        <f>IF(Data!V953&gt;0,Data!V953-4,"")</f>
        <v/>
      </c>
      <c r="W953" s="21" t="str">
        <f>IF(Data!W953&gt;0,4-Data!W953,"")</f>
        <v/>
      </c>
      <c r="X953" s="21" t="str">
        <f>IF(Data!X953&gt;0,4-Data!X953,"")</f>
        <v/>
      </c>
      <c r="Y953" s="21" t="str">
        <f>IF(Data!Y953&gt;0,4-Data!Y953,"")</f>
        <v/>
      </c>
      <c r="Z953" s="21" t="str">
        <f>IF(Data!Z953&gt;0,Data!Z953-4,"")</f>
        <v/>
      </c>
      <c r="AC953" s="39" t="str">
        <f t="shared" si="1"/>
        <v/>
      </c>
      <c r="AD953" s="39" t="str">
        <f t="shared" si="2"/>
        <v/>
      </c>
      <c r="AE953" s="39" t="str">
        <f t="shared" si="3"/>
        <v/>
      </c>
      <c r="AF953" s="39" t="str">
        <f t="shared" si="4"/>
        <v/>
      </c>
      <c r="AG953" s="39" t="str">
        <f t="shared" si="5"/>
        <v/>
      </c>
      <c r="AH953" s="39" t="str">
        <f t="shared" si="6"/>
        <v/>
      </c>
    </row>
    <row r="954" ht="14.25" customHeight="1">
      <c r="A954" s="21" t="str">
        <f>IF(Data!A954&gt;0,Data!A954-4,"")</f>
        <v/>
      </c>
      <c r="B954" s="21" t="str">
        <f>IF(Data!B954&gt;0,Data!B954-4,"")</f>
        <v/>
      </c>
      <c r="C954" s="21" t="str">
        <f>IF(Data!C954&gt;0,4-Data!C954,"")</f>
        <v/>
      </c>
      <c r="D954" s="21" t="str">
        <f>IF(Data!D954&gt;0,4-Data!D954,"")</f>
        <v/>
      </c>
      <c r="E954" s="21" t="str">
        <f>IF(Data!E954&gt;0,4-Data!E954,"")</f>
        <v/>
      </c>
      <c r="F954" s="21" t="str">
        <f>IF(Data!F954&gt;0,Data!F954-4,"")</f>
        <v/>
      </c>
      <c r="G954" s="21" t="str">
        <f>IF(Data!G954&gt;0,Data!G954-4,"")</f>
        <v/>
      </c>
      <c r="H954" s="21" t="str">
        <f>IF(Data!H954&gt;0,Data!H954-4,"")</f>
        <v/>
      </c>
      <c r="I954" s="21" t="str">
        <f>IF(Data!I954&gt;0,4-Data!I954,"")</f>
        <v/>
      </c>
      <c r="J954" s="21" t="str">
        <f>IF(Data!J954&gt;0,4-Data!J954,"")</f>
        <v/>
      </c>
      <c r="K954" s="21" t="str">
        <f>IF(Data!K954&gt;0,Data!K954-4,"")</f>
        <v/>
      </c>
      <c r="L954" s="21" t="str">
        <f>IF(Data!L954&gt;0,4-Data!L954,"")</f>
        <v/>
      </c>
      <c r="M954" s="21" t="str">
        <f>IF(Data!M954&gt;0,Data!M954-4,"")</f>
        <v/>
      </c>
      <c r="N954" s="21" t="str">
        <f>IF(Data!N954&gt;0,Data!N954-4,"")</f>
        <v/>
      </c>
      <c r="O954" s="21" t="str">
        <f>IF(Data!O954&gt;0,Data!O954-4,"")</f>
        <v/>
      </c>
      <c r="P954" s="21" t="str">
        <f>IF(Data!P954&gt;0,Data!P954-4,"")</f>
        <v/>
      </c>
      <c r="Q954" s="21" t="str">
        <f>IF(Data!Q954&gt;0,4-Data!Q954,"")</f>
        <v/>
      </c>
      <c r="R954" s="21" t="str">
        <f>IF(Data!R954&gt;0,4-Data!R954,"")</f>
        <v/>
      </c>
      <c r="S954" s="21" t="str">
        <f>IF(Data!S954&gt;0,4-Data!S954,"")</f>
        <v/>
      </c>
      <c r="T954" s="21" t="str">
        <f>IF(Data!T954&gt;0,Data!T954-4,"")</f>
        <v/>
      </c>
      <c r="U954" s="21" t="str">
        <f>IF(Data!U954&gt;0,4-Data!U954,"")</f>
        <v/>
      </c>
      <c r="V954" s="21" t="str">
        <f>IF(Data!V954&gt;0,Data!V954-4,"")</f>
        <v/>
      </c>
      <c r="W954" s="21" t="str">
        <f>IF(Data!W954&gt;0,4-Data!W954,"")</f>
        <v/>
      </c>
      <c r="X954" s="21" t="str">
        <f>IF(Data!X954&gt;0,4-Data!X954,"")</f>
        <v/>
      </c>
      <c r="Y954" s="21" t="str">
        <f>IF(Data!Y954&gt;0,4-Data!Y954,"")</f>
        <v/>
      </c>
      <c r="Z954" s="21" t="str">
        <f>IF(Data!Z954&gt;0,Data!Z954-4,"")</f>
        <v/>
      </c>
      <c r="AC954" s="39" t="str">
        <f t="shared" si="1"/>
        <v/>
      </c>
      <c r="AD954" s="39" t="str">
        <f t="shared" si="2"/>
        <v/>
      </c>
      <c r="AE954" s="39" t="str">
        <f t="shared" si="3"/>
        <v/>
      </c>
      <c r="AF954" s="39" t="str">
        <f t="shared" si="4"/>
        <v/>
      </c>
      <c r="AG954" s="39" t="str">
        <f t="shared" si="5"/>
        <v/>
      </c>
      <c r="AH954" s="39" t="str">
        <f t="shared" si="6"/>
        <v/>
      </c>
    </row>
    <row r="955" ht="14.25" customHeight="1">
      <c r="A955" s="21" t="str">
        <f>IF(Data!A955&gt;0,Data!A955-4,"")</f>
        <v/>
      </c>
      <c r="B955" s="21" t="str">
        <f>IF(Data!B955&gt;0,Data!B955-4,"")</f>
        <v/>
      </c>
      <c r="C955" s="21" t="str">
        <f>IF(Data!C955&gt;0,4-Data!C955,"")</f>
        <v/>
      </c>
      <c r="D955" s="21" t="str">
        <f>IF(Data!D955&gt;0,4-Data!D955,"")</f>
        <v/>
      </c>
      <c r="E955" s="21" t="str">
        <f>IF(Data!E955&gt;0,4-Data!E955,"")</f>
        <v/>
      </c>
      <c r="F955" s="21" t="str">
        <f>IF(Data!F955&gt;0,Data!F955-4,"")</f>
        <v/>
      </c>
      <c r="G955" s="21" t="str">
        <f>IF(Data!G955&gt;0,Data!G955-4,"")</f>
        <v/>
      </c>
      <c r="H955" s="21" t="str">
        <f>IF(Data!H955&gt;0,Data!H955-4,"")</f>
        <v/>
      </c>
      <c r="I955" s="21" t="str">
        <f>IF(Data!I955&gt;0,4-Data!I955,"")</f>
        <v/>
      </c>
      <c r="J955" s="21" t="str">
        <f>IF(Data!J955&gt;0,4-Data!J955,"")</f>
        <v/>
      </c>
      <c r="K955" s="21" t="str">
        <f>IF(Data!K955&gt;0,Data!K955-4,"")</f>
        <v/>
      </c>
      <c r="L955" s="21" t="str">
        <f>IF(Data!L955&gt;0,4-Data!L955,"")</f>
        <v/>
      </c>
      <c r="M955" s="21" t="str">
        <f>IF(Data!M955&gt;0,Data!M955-4,"")</f>
        <v/>
      </c>
      <c r="N955" s="21" t="str">
        <f>IF(Data!N955&gt;0,Data!N955-4,"")</f>
        <v/>
      </c>
      <c r="O955" s="21" t="str">
        <f>IF(Data!O955&gt;0,Data!O955-4,"")</f>
        <v/>
      </c>
      <c r="P955" s="21" t="str">
        <f>IF(Data!P955&gt;0,Data!P955-4,"")</f>
        <v/>
      </c>
      <c r="Q955" s="21" t="str">
        <f>IF(Data!Q955&gt;0,4-Data!Q955,"")</f>
        <v/>
      </c>
      <c r="R955" s="21" t="str">
        <f>IF(Data!R955&gt;0,4-Data!R955,"")</f>
        <v/>
      </c>
      <c r="S955" s="21" t="str">
        <f>IF(Data!S955&gt;0,4-Data!S955,"")</f>
        <v/>
      </c>
      <c r="T955" s="21" t="str">
        <f>IF(Data!T955&gt;0,Data!T955-4,"")</f>
        <v/>
      </c>
      <c r="U955" s="21" t="str">
        <f>IF(Data!U955&gt;0,4-Data!U955,"")</f>
        <v/>
      </c>
      <c r="V955" s="21" t="str">
        <f>IF(Data!V955&gt;0,Data!V955-4,"")</f>
        <v/>
      </c>
      <c r="W955" s="21" t="str">
        <f>IF(Data!W955&gt;0,4-Data!W955,"")</f>
        <v/>
      </c>
      <c r="X955" s="21" t="str">
        <f>IF(Data!X955&gt;0,4-Data!X955,"")</f>
        <v/>
      </c>
      <c r="Y955" s="21" t="str">
        <f>IF(Data!Y955&gt;0,4-Data!Y955,"")</f>
        <v/>
      </c>
      <c r="Z955" s="21" t="str">
        <f>IF(Data!Z955&gt;0,Data!Z955-4,"")</f>
        <v/>
      </c>
      <c r="AC955" s="39" t="str">
        <f t="shared" si="1"/>
        <v/>
      </c>
      <c r="AD955" s="39" t="str">
        <f t="shared" si="2"/>
        <v/>
      </c>
      <c r="AE955" s="39" t="str">
        <f t="shared" si="3"/>
        <v/>
      </c>
      <c r="AF955" s="39" t="str">
        <f t="shared" si="4"/>
        <v/>
      </c>
      <c r="AG955" s="39" t="str">
        <f t="shared" si="5"/>
        <v/>
      </c>
      <c r="AH955" s="39" t="str">
        <f t="shared" si="6"/>
        <v/>
      </c>
    </row>
    <row r="956" ht="14.25" customHeight="1">
      <c r="A956" s="21" t="str">
        <f>IF(Data!A956&gt;0,Data!A956-4,"")</f>
        <v/>
      </c>
      <c r="B956" s="21" t="str">
        <f>IF(Data!B956&gt;0,Data!B956-4,"")</f>
        <v/>
      </c>
      <c r="C956" s="21" t="str">
        <f>IF(Data!C956&gt;0,4-Data!C956,"")</f>
        <v/>
      </c>
      <c r="D956" s="21" t="str">
        <f>IF(Data!D956&gt;0,4-Data!D956,"")</f>
        <v/>
      </c>
      <c r="E956" s="21" t="str">
        <f>IF(Data!E956&gt;0,4-Data!E956,"")</f>
        <v/>
      </c>
      <c r="F956" s="21" t="str">
        <f>IF(Data!F956&gt;0,Data!F956-4,"")</f>
        <v/>
      </c>
      <c r="G956" s="21" t="str">
        <f>IF(Data!G956&gt;0,Data!G956-4,"")</f>
        <v/>
      </c>
      <c r="H956" s="21" t="str">
        <f>IF(Data!H956&gt;0,Data!H956-4,"")</f>
        <v/>
      </c>
      <c r="I956" s="21" t="str">
        <f>IF(Data!I956&gt;0,4-Data!I956,"")</f>
        <v/>
      </c>
      <c r="J956" s="21" t="str">
        <f>IF(Data!J956&gt;0,4-Data!J956,"")</f>
        <v/>
      </c>
      <c r="K956" s="21" t="str">
        <f>IF(Data!K956&gt;0,Data!K956-4,"")</f>
        <v/>
      </c>
      <c r="L956" s="21" t="str">
        <f>IF(Data!L956&gt;0,4-Data!L956,"")</f>
        <v/>
      </c>
      <c r="M956" s="21" t="str">
        <f>IF(Data!M956&gt;0,Data!M956-4,"")</f>
        <v/>
      </c>
      <c r="N956" s="21" t="str">
        <f>IF(Data!N956&gt;0,Data!N956-4,"")</f>
        <v/>
      </c>
      <c r="O956" s="21" t="str">
        <f>IF(Data!O956&gt;0,Data!O956-4,"")</f>
        <v/>
      </c>
      <c r="P956" s="21" t="str">
        <f>IF(Data!P956&gt;0,Data!P956-4,"")</f>
        <v/>
      </c>
      <c r="Q956" s="21" t="str">
        <f>IF(Data!Q956&gt;0,4-Data!Q956,"")</f>
        <v/>
      </c>
      <c r="R956" s="21" t="str">
        <f>IF(Data!R956&gt;0,4-Data!R956,"")</f>
        <v/>
      </c>
      <c r="S956" s="21" t="str">
        <f>IF(Data!S956&gt;0,4-Data!S956,"")</f>
        <v/>
      </c>
      <c r="T956" s="21" t="str">
        <f>IF(Data!T956&gt;0,Data!T956-4,"")</f>
        <v/>
      </c>
      <c r="U956" s="21" t="str">
        <f>IF(Data!U956&gt;0,4-Data!U956,"")</f>
        <v/>
      </c>
      <c r="V956" s="21" t="str">
        <f>IF(Data!V956&gt;0,Data!V956-4,"")</f>
        <v/>
      </c>
      <c r="W956" s="21" t="str">
        <f>IF(Data!W956&gt;0,4-Data!W956,"")</f>
        <v/>
      </c>
      <c r="X956" s="21" t="str">
        <f>IF(Data!X956&gt;0,4-Data!X956,"")</f>
        <v/>
      </c>
      <c r="Y956" s="21" t="str">
        <f>IF(Data!Y956&gt;0,4-Data!Y956,"")</f>
        <v/>
      </c>
      <c r="Z956" s="21" t="str">
        <f>IF(Data!Z956&gt;0,Data!Z956-4,"")</f>
        <v/>
      </c>
      <c r="AC956" s="39" t="str">
        <f t="shared" si="1"/>
        <v/>
      </c>
      <c r="AD956" s="39" t="str">
        <f t="shared" si="2"/>
        <v/>
      </c>
      <c r="AE956" s="39" t="str">
        <f t="shared" si="3"/>
        <v/>
      </c>
      <c r="AF956" s="39" t="str">
        <f t="shared" si="4"/>
        <v/>
      </c>
      <c r="AG956" s="39" t="str">
        <f t="shared" si="5"/>
        <v/>
      </c>
      <c r="AH956" s="39" t="str">
        <f t="shared" si="6"/>
        <v/>
      </c>
    </row>
    <row r="957" ht="14.25" customHeight="1">
      <c r="A957" s="21" t="str">
        <f>IF(Data!A957&gt;0,Data!A957-4,"")</f>
        <v/>
      </c>
      <c r="B957" s="21" t="str">
        <f>IF(Data!B957&gt;0,Data!B957-4,"")</f>
        <v/>
      </c>
      <c r="C957" s="21" t="str">
        <f>IF(Data!C957&gt;0,4-Data!C957,"")</f>
        <v/>
      </c>
      <c r="D957" s="21" t="str">
        <f>IF(Data!D957&gt;0,4-Data!D957,"")</f>
        <v/>
      </c>
      <c r="E957" s="21" t="str">
        <f>IF(Data!E957&gt;0,4-Data!E957,"")</f>
        <v/>
      </c>
      <c r="F957" s="21" t="str">
        <f>IF(Data!F957&gt;0,Data!F957-4,"")</f>
        <v/>
      </c>
      <c r="G957" s="21" t="str">
        <f>IF(Data!G957&gt;0,Data!G957-4,"")</f>
        <v/>
      </c>
      <c r="H957" s="21" t="str">
        <f>IF(Data!H957&gt;0,Data!H957-4,"")</f>
        <v/>
      </c>
      <c r="I957" s="21" t="str">
        <f>IF(Data!I957&gt;0,4-Data!I957,"")</f>
        <v/>
      </c>
      <c r="J957" s="21" t="str">
        <f>IF(Data!J957&gt;0,4-Data!J957,"")</f>
        <v/>
      </c>
      <c r="K957" s="21" t="str">
        <f>IF(Data!K957&gt;0,Data!K957-4,"")</f>
        <v/>
      </c>
      <c r="L957" s="21" t="str">
        <f>IF(Data!L957&gt;0,4-Data!L957,"")</f>
        <v/>
      </c>
      <c r="M957" s="21" t="str">
        <f>IF(Data!M957&gt;0,Data!M957-4,"")</f>
        <v/>
      </c>
      <c r="N957" s="21" t="str">
        <f>IF(Data!N957&gt;0,Data!N957-4,"")</f>
        <v/>
      </c>
      <c r="O957" s="21" t="str">
        <f>IF(Data!O957&gt;0,Data!O957-4,"")</f>
        <v/>
      </c>
      <c r="P957" s="21" t="str">
        <f>IF(Data!P957&gt;0,Data!P957-4,"")</f>
        <v/>
      </c>
      <c r="Q957" s="21" t="str">
        <f>IF(Data!Q957&gt;0,4-Data!Q957,"")</f>
        <v/>
      </c>
      <c r="R957" s="21" t="str">
        <f>IF(Data!R957&gt;0,4-Data!R957,"")</f>
        <v/>
      </c>
      <c r="S957" s="21" t="str">
        <f>IF(Data!S957&gt;0,4-Data!S957,"")</f>
        <v/>
      </c>
      <c r="T957" s="21" t="str">
        <f>IF(Data!T957&gt;0,Data!T957-4,"")</f>
        <v/>
      </c>
      <c r="U957" s="21" t="str">
        <f>IF(Data!U957&gt;0,4-Data!U957,"")</f>
        <v/>
      </c>
      <c r="V957" s="21" t="str">
        <f>IF(Data!V957&gt;0,Data!V957-4,"")</f>
        <v/>
      </c>
      <c r="W957" s="21" t="str">
        <f>IF(Data!W957&gt;0,4-Data!W957,"")</f>
        <v/>
      </c>
      <c r="X957" s="21" t="str">
        <f>IF(Data!X957&gt;0,4-Data!X957,"")</f>
        <v/>
      </c>
      <c r="Y957" s="21" t="str">
        <f>IF(Data!Y957&gt;0,4-Data!Y957,"")</f>
        <v/>
      </c>
      <c r="Z957" s="21" t="str">
        <f>IF(Data!Z957&gt;0,Data!Z957-4,"")</f>
        <v/>
      </c>
      <c r="AC957" s="39" t="str">
        <f t="shared" si="1"/>
        <v/>
      </c>
      <c r="AD957" s="39" t="str">
        <f t="shared" si="2"/>
        <v/>
      </c>
      <c r="AE957" s="39" t="str">
        <f t="shared" si="3"/>
        <v/>
      </c>
      <c r="AF957" s="39" t="str">
        <f t="shared" si="4"/>
        <v/>
      </c>
      <c r="AG957" s="39" t="str">
        <f t="shared" si="5"/>
        <v/>
      </c>
      <c r="AH957" s="39" t="str">
        <f t="shared" si="6"/>
        <v/>
      </c>
    </row>
    <row r="958" ht="14.25" customHeight="1">
      <c r="A958" s="21" t="str">
        <f>IF(Data!A958&gt;0,Data!A958-4,"")</f>
        <v/>
      </c>
      <c r="B958" s="21" t="str">
        <f>IF(Data!B958&gt;0,Data!B958-4,"")</f>
        <v/>
      </c>
      <c r="C958" s="21" t="str">
        <f>IF(Data!C958&gt;0,4-Data!C958,"")</f>
        <v/>
      </c>
      <c r="D958" s="21" t="str">
        <f>IF(Data!D958&gt;0,4-Data!D958,"")</f>
        <v/>
      </c>
      <c r="E958" s="21" t="str">
        <f>IF(Data!E958&gt;0,4-Data!E958,"")</f>
        <v/>
      </c>
      <c r="F958" s="21" t="str">
        <f>IF(Data!F958&gt;0,Data!F958-4,"")</f>
        <v/>
      </c>
      <c r="G958" s="21" t="str">
        <f>IF(Data!G958&gt;0,Data!G958-4,"")</f>
        <v/>
      </c>
      <c r="H958" s="21" t="str">
        <f>IF(Data!H958&gt;0,Data!H958-4,"")</f>
        <v/>
      </c>
      <c r="I958" s="21" t="str">
        <f>IF(Data!I958&gt;0,4-Data!I958,"")</f>
        <v/>
      </c>
      <c r="J958" s="21" t="str">
        <f>IF(Data!J958&gt;0,4-Data!J958,"")</f>
        <v/>
      </c>
      <c r="K958" s="21" t="str">
        <f>IF(Data!K958&gt;0,Data!K958-4,"")</f>
        <v/>
      </c>
      <c r="L958" s="21" t="str">
        <f>IF(Data!L958&gt;0,4-Data!L958,"")</f>
        <v/>
      </c>
      <c r="M958" s="21" t="str">
        <f>IF(Data!M958&gt;0,Data!M958-4,"")</f>
        <v/>
      </c>
      <c r="N958" s="21" t="str">
        <f>IF(Data!N958&gt;0,Data!N958-4,"")</f>
        <v/>
      </c>
      <c r="O958" s="21" t="str">
        <f>IF(Data!O958&gt;0,Data!O958-4,"")</f>
        <v/>
      </c>
      <c r="P958" s="21" t="str">
        <f>IF(Data!P958&gt;0,Data!P958-4,"")</f>
        <v/>
      </c>
      <c r="Q958" s="21" t="str">
        <f>IF(Data!Q958&gt;0,4-Data!Q958,"")</f>
        <v/>
      </c>
      <c r="R958" s="21" t="str">
        <f>IF(Data!R958&gt;0,4-Data!R958,"")</f>
        <v/>
      </c>
      <c r="S958" s="21" t="str">
        <f>IF(Data!S958&gt;0,4-Data!S958,"")</f>
        <v/>
      </c>
      <c r="T958" s="21" t="str">
        <f>IF(Data!T958&gt;0,Data!T958-4,"")</f>
        <v/>
      </c>
      <c r="U958" s="21" t="str">
        <f>IF(Data!U958&gt;0,4-Data!U958,"")</f>
        <v/>
      </c>
      <c r="V958" s="21" t="str">
        <f>IF(Data!V958&gt;0,Data!V958-4,"")</f>
        <v/>
      </c>
      <c r="W958" s="21" t="str">
        <f>IF(Data!W958&gt;0,4-Data!W958,"")</f>
        <v/>
      </c>
      <c r="X958" s="21" t="str">
        <f>IF(Data!X958&gt;0,4-Data!X958,"")</f>
        <v/>
      </c>
      <c r="Y958" s="21" t="str">
        <f>IF(Data!Y958&gt;0,4-Data!Y958,"")</f>
        <v/>
      </c>
      <c r="Z958" s="21" t="str">
        <f>IF(Data!Z958&gt;0,Data!Z958-4,"")</f>
        <v/>
      </c>
      <c r="AC958" s="39" t="str">
        <f t="shared" si="1"/>
        <v/>
      </c>
      <c r="AD958" s="39" t="str">
        <f t="shared" si="2"/>
        <v/>
      </c>
      <c r="AE958" s="39" t="str">
        <f t="shared" si="3"/>
        <v/>
      </c>
      <c r="AF958" s="39" t="str">
        <f t="shared" si="4"/>
        <v/>
      </c>
      <c r="AG958" s="39" t="str">
        <f t="shared" si="5"/>
        <v/>
      </c>
      <c r="AH958" s="39" t="str">
        <f t="shared" si="6"/>
        <v/>
      </c>
    </row>
    <row r="959" ht="14.25" customHeight="1">
      <c r="A959" s="21" t="str">
        <f>IF(Data!A959&gt;0,Data!A959-4,"")</f>
        <v/>
      </c>
      <c r="B959" s="21" t="str">
        <f>IF(Data!B959&gt;0,Data!B959-4,"")</f>
        <v/>
      </c>
      <c r="C959" s="21" t="str">
        <f>IF(Data!C959&gt;0,4-Data!C959,"")</f>
        <v/>
      </c>
      <c r="D959" s="21" t="str">
        <f>IF(Data!D959&gt;0,4-Data!D959,"")</f>
        <v/>
      </c>
      <c r="E959" s="21" t="str">
        <f>IF(Data!E959&gt;0,4-Data!E959,"")</f>
        <v/>
      </c>
      <c r="F959" s="21" t="str">
        <f>IF(Data!F959&gt;0,Data!F959-4,"")</f>
        <v/>
      </c>
      <c r="G959" s="21" t="str">
        <f>IF(Data!G959&gt;0,Data!G959-4,"")</f>
        <v/>
      </c>
      <c r="H959" s="21" t="str">
        <f>IF(Data!H959&gt;0,Data!H959-4,"")</f>
        <v/>
      </c>
      <c r="I959" s="21" t="str">
        <f>IF(Data!I959&gt;0,4-Data!I959,"")</f>
        <v/>
      </c>
      <c r="J959" s="21" t="str">
        <f>IF(Data!J959&gt;0,4-Data!J959,"")</f>
        <v/>
      </c>
      <c r="K959" s="21" t="str">
        <f>IF(Data!K959&gt;0,Data!K959-4,"")</f>
        <v/>
      </c>
      <c r="L959" s="21" t="str">
        <f>IF(Data!L959&gt;0,4-Data!L959,"")</f>
        <v/>
      </c>
      <c r="M959" s="21" t="str">
        <f>IF(Data!M959&gt;0,Data!M959-4,"")</f>
        <v/>
      </c>
      <c r="N959" s="21" t="str">
        <f>IF(Data!N959&gt;0,Data!N959-4,"")</f>
        <v/>
      </c>
      <c r="O959" s="21" t="str">
        <f>IF(Data!O959&gt;0,Data!O959-4,"")</f>
        <v/>
      </c>
      <c r="P959" s="21" t="str">
        <f>IF(Data!P959&gt;0,Data!P959-4,"")</f>
        <v/>
      </c>
      <c r="Q959" s="21" t="str">
        <f>IF(Data!Q959&gt;0,4-Data!Q959,"")</f>
        <v/>
      </c>
      <c r="R959" s="21" t="str">
        <f>IF(Data!R959&gt;0,4-Data!R959,"")</f>
        <v/>
      </c>
      <c r="S959" s="21" t="str">
        <f>IF(Data!S959&gt;0,4-Data!S959,"")</f>
        <v/>
      </c>
      <c r="T959" s="21" t="str">
        <f>IF(Data!T959&gt;0,Data!T959-4,"")</f>
        <v/>
      </c>
      <c r="U959" s="21" t="str">
        <f>IF(Data!U959&gt;0,4-Data!U959,"")</f>
        <v/>
      </c>
      <c r="V959" s="21" t="str">
        <f>IF(Data!V959&gt;0,Data!V959-4,"")</f>
        <v/>
      </c>
      <c r="W959" s="21" t="str">
        <f>IF(Data!W959&gt;0,4-Data!W959,"")</f>
        <v/>
      </c>
      <c r="X959" s="21" t="str">
        <f>IF(Data!X959&gt;0,4-Data!X959,"")</f>
        <v/>
      </c>
      <c r="Y959" s="21" t="str">
        <f>IF(Data!Y959&gt;0,4-Data!Y959,"")</f>
        <v/>
      </c>
      <c r="Z959" s="21" t="str">
        <f>IF(Data!Z959&gt;0,Data!Z959-4,"")</f>
        <v/>
      </c>
      <c r="AC959" s="39" t="str">
        <f t="shared" si="1"/>
        <v/>
      </c>
      <c r="AD959" s="39" t="str">
        <f t="shared" si="2"/>
        <v/>
      </c>
      <c r="AE959" s="39" t="str">
        <f t="shared" si="3"/>
        <v/>
      </c>
      <c r="AF959" s="39" t="str">
        <f t="shared" si="4"/>
        <v/>
      </c>
      <c r="AG959" s="39" t="str">
        <f t="shared" si="5"/>
        <v/>
      </c>
      <c r="AH959" s="39" t="str">
        <f t="shared" si="6"/>
        <v/>
      </c>
    </row>
    <row r="960" ht="14.25" customHeight="1">
      <c r="A960" s="21" t="str">
        <f>IF(Data!A960&gt;0,Data!A960-4,"")</f>
        <v/>
      </c>
      <c r="B960" s="21" t="str">
        <f>IF(Data!B960&gt;0,Data!B960-4,"")</f>
        <v/>
      </c>
      <c r="C960" s="21" t="str">
        <f>IF(Data!C960&gt;0,4-Data!C960,"")</f>
        <v/>
      </c>
      <c r="D960" s="21" t="str">
        <f>IF(Data!D960&gt;0,4-Data!D960,"")</f>
        <v/>
      </c>
      <c r="E960" s="21" t="str">
        <f>IF(Data!E960&gt;0,4-Data!E960,"")</f>
        <v/>
      </c>
      <c r="F960" s="21" t="str">
        <f>IF(Data!F960&gt;0,Data!F960-4,"")</f>
        <v/>
      </c>
      <c r="G960" s="21" t="str">
        <f>IF(Data!G960&gt;0,Data!G960-4,"")</f>
        <v/>
      </c>
      <c r="H960" s="21" t="str">
        <f>IF(Data!H960&gt;0,Data!H960-4,"")</f>
        <v/>
      </c>
      <c r="I960" s="21" t="str">
        <f>IF(Data!I960&gt;0,4-Data!I960,"")</f>
        <v/>
      </c>
      <c r="J960" s="21" t="str">
        <f>IF(Data!J960&gt;0,4-Data!J960,"")</f>
        <v/>
      </c>
      <c r="K960" s="21" t="str">
        <f>IF(Data!K960&gt;0,Data!K960-4,"")</f>
        <v/>
      </c>
      <c r="L960" s="21" t="str">
        <f>IF(Data!L960&gt;0,4-Data!L960,"")</f>
        <v/>
      </c>
      <c r="M960" s="21" t="str">
        <f>IF(Data!M960&gt;0,Data!M960-4,"")</f>
        <v/>
      </c>
      <c r="N960" s="21" t="str">
        <f>IF(Data!N960&gt;0,Data!N960-4,"")</f>
        <v/>
      </c>
      <c r="O960" s="21" t="str">
        <f>IF(Data!O960&gt;0,Data!O960-4,"")</f>
        <v/>
      </c>
      <c r="P960" s="21" t="str">
        <f>IF(Data!P960&gt;0,Data!P960-4,"")</f>
        <v/>
      </c>
      <c r="Q960" s="21" t="str">
        <f>IF(Data!Q960&gt;0,4-Data!Q960,"")</f>
        <v/>
      </c>
      <c r="R960" s="21" t="str">
        <f>IF(Data!R960&gt;0,4-Data!R960,"")</f>
        <v/>
      </c>
      <c r="S960" s="21" t="str">
        <f>IF(Data!S960&gt;0,4-Data!S960,"")</f>
        <v/>
      </c>
      <c r="T960" s="21" t="str">
        <f>IF(Data!T960&gt;0,Data!T960-4,"")</f>
        <v/>
      </c>
      <c r="U960" s="21" t="str">
        <f>IF(Data!U960&gt;0,4-Data!U960,"")</f>
        <v/>
      </c>
      <c r="V960" s="21" t="str">
        <f>IF(Data!V960&gt;0,Data!V960-4,"")</f>
        <v/>
      </c>
      <c r="W960" s="21" t="str">
        <f>IF(Data!W960&gt;0,4-Data!W960,"")</f>
        <v/>
      </c>
      <c r="X960" s="21" t="str">
        <f>IF(Data!X960&gt;0,4-Data!X960,"")</f>
        <v/>
      </c>
      <c r="Y960" s="21" t="str">
        <f>IF(Data!Y960&gt;0,4-Data!Y960,"")</f>
        <v/>
      </c>
      <c r="Z960" s="21" t="str">
        <f>IF(Data!Z960&gt;0,Data!Z960-4,"")</f>
        <v/>
      </c>
      <c r="AC960" s="39" t="str">
        <f t="shared" si="1"/>
        <v/>
      </c>
      <c r="AD960" s="39" t="str">
        <f t="shared" si="2"/>
        <v/>
      </c>
      <c r="AE960" s="39" t="str">
        <f t="shared" si="3"/>
        <v/>
      </c>
      <c r="AF960" s="39" t="str">
        <f t="shared" si="4"/>
        <v/>
      </c>
      <c r="AG960" s="39" t="str">
        <f t="shared" si="5"/>
        <v/>
      </c>
      <c r="AH960" s="39" t="str">
        <f t="shared" si="6"/>
        <v/>
      </c>
    </row>
    <row r="961" ht="14.25" customHeight="1">
      <c r="A961" s="21" t="str">
        <f>IF(Data!A961&gt;0,Data!A961-4,"")</f>
        <v/>
      </c>
      <c r="B961" s="21" t="str">
        <f>IF(Data!B961&gt;0,Data!B961-4,"")</f>
        <v/>
      </c>
      <c r="C961" s="21" t="str">
        <f>IF(Data!C961&gt;0,4-Data!C961,"")</f>
        <v/>
      </c>
      <c r="D961" s="21" t="str">
        <f>IF(Data!D961&gt;0,4-Data!D961,"")</f>
        <v/>
      </c>
      <c r="E961" s="21" t="str">
        <f>IF(Data!E961&gt;0,4-Data!E961,"")</f>
        <v/>
      </c>
      <c r="F961" s="21" t="str">
        <f>IF(Data!F961&gt;0,Data!F961-4,"")</f>
        <v/>
      </c>
      <c r="G961" s="21" t="str">
        <f>IF(Data!G961&gt;0,Data!G961-4,"")</f>
        <v/>
      </c>
      <c r="H961" s="21" t="str">
        <f>IF(Data!H961&gt;0,Data!H961-4,"")</f>
        <v/>
      </c>
      <c r="I961" s="21" t="str">
        <f>IF(Data!I961&gt;0,4-Data!I961,"")</f>
        <v/>
      </c>
      <c r="J961" s="21" t="str">
        <f>IF(Data!J961&gt;0,4-Data!J961,"")</f>
        <v/>
      </c>
      <c r="K961" s="21" t="str">
        <f>IF(Data!K961&gt;0,Data!K961-4,"")</f>
        <v/>
      </c>
      <c r="L961" s="21" t="str">
        <f>IF(Data!L961&gt;0,4-Data!L961,"")</f>
        <v/>
      </c>
      <c r="M961" s="21" t="str">
        <f>IF(Data!M961&gt;0,Data!M961-4,"")</f>
        <v/>
      </c>
      <c r="N961" s="21" t="str">
        <f>IF(Data!N961&gt;0,Data!N961-4,"")</f>
        <v/>
      </c>
      <c r="O961" s="21" t="str">
        <f>IF(Data!O961&gt;0,Data!O961-4,"")</f>
        <v/>
      </c>
      <c r="P961" s="21" t="str">
        <f>IF(Data!P961&gt;0,Data!P961-4,"")</f>
        <v/>
      </c>
      <c r="Q961" s="21" t="str">
        <f>IF(Data!Q961&gt;0,4-Data!Q961,"")</f>
        <v/>
      </c>
      <c r="R961" s="21" t="str">
        <f>IF(Data!R961&gt;0,4-Data!R961,"")</f>
        <v/>
      </c>
      <c r="S961" s="21" t="str">
        <f>IF(Data!S961&gt;0,4-Data!S961,"")</f>
        <v/>
      </c>
      <c r="T961" s="21" t="str">
        <f>IF(Data!T961&gt;0,Data!T961-4,"")</f>
        <v/>
      </c>
      <c r="U961" s="21" t="str">
        <f>IF(Data!U961&gt;0,4-Data!U961,"")</f>
        <v/>
      </c>
      <c r="V961" s="21" t="str">
        <f>IF(Data!V961&gt;0,Data!V961-4,"")</f>
        <v/>
      </c>
      <c r="W961" s="21" t="str">
        <f>IF(Data!W961&gt;0,4-Data!W961,"")</f>
        <v/>
      </c>
      <c r="X961" s="21" t="str">
        <f>IF(Data!X961&gt;0,4-Data!X961,"")</f>
        <v/>
      </c>
      <c r="Y961" s="21" t="str">
        <f>IF(Data!Y961&gt;0,4-Data!Y961,"")</f>
        <v/>
      </c>
      <c r="Z961" s="21" t="str">
        <f>IF(Data!Z961&gt;0,Data!Z961-4,"")</f>
        <v/>
      </c>
      <c r="AC961" s="39" t="str">
        <f t="shared" si="1"/>
        <v/>
      </c>
      <c r="AD961" s="39" t="str">
        <f t="shared" si="2"/>
        <v/>
      </c>
      <c r="AE961" s="39" t="str">
        <f t="shared" si="3"/>
        <v/>
      </c>
      <c r="AF961" s="39" t="str">
        <f t="shared" si="4"/>
        <v/>
      </c>
      <c r="AG961" s="39" t="str">
        <f t="shared" si="5"/>
        <v/>
      </c>
      <c r="AH961" s="39" t="str">
        <f t="shared" si="6"/>
        <v/>
      </c>
    </row>
    <row r="962" ht="14.25" customHeight="1">
      <c r="A962" s="21" t="str">
        <f>IF(Data!A962&gt;0,Data!A962-4,"")</f>
        <v/>
      </c>
      <c r="B962" s="21" t="str">
        <f>IF(Data!B962&gt;0,Data!B962-4,"")</f>
        <v/>
      </c>
      <c r="C962" s="21" t="str">
        <f>IF(Data!C962&gt;0,4-Data!C962,"")</f>
        <v/>
      </c>
      <c r="D962" s="21" t="str">
        <f>IF(Data!D962&gt;0,4-Data!D962,"")</f>
        <v/>
      </c>
      <c r="E962" s="21" t="str">
        <f>IF(Data!E962&gt;0,4-Data!E962,"")</f>
        <v/>
      </c>
      <c r="F962" s="21" t="str">
        <f>IF(Data!F962&gt;0,Data!F962-4,"")</f>
        <v/>
      </c>
      <c r="G962" s="21" t="str">
        <f>IF(Data!G962&gt;0,Data!G962-4,"")</f>
        <v/>
      </c>
      <c r="H962" s="21" t="str">
        <f>IF(Data!H962&gt;0,Data!H962-4,"")</f>
        <v/>
      </c>
      <c r="I962" s="21" t="str">
        <f>IF(Data!I962&gt;0,4-Data!I962,"")</f>
        <v/>
      </c>
      <c r="J962" s="21" t="str">
        <f>IF(Data!J962&gt;0,4-Data!J962,"")</f>
        <v/>
      </c>
      <c r="K962" s="21" t="str">
        <f>IF(Data!K962&gt;0,Data!K962-4,"")</f>
        <v/>
      </c>
      <c r="L962" s="21" t="str">
        <f>IF(Data!L962&gt;0,4-Data!L962,"")</f>
        <v/>
      </c>
      <c r="M962" s="21" t="str">
        <f>IF(Data!M962&gt;0,Data!M962-4,"")</f>
        <v/>
      </c>
      <c r="N962" s="21" t="str">
        <f>IF(Data!N962&gt;0,Data!N962-4,"")</f>
        <v/>
      </c>
      <c r="O962" s="21" t="str">
        <f>IF(Data!O962&gt;0,Data!O962-4,"")</f>
        <v/>
      </c>
      <c r="P962" s="21" t="str">
        <f>IF(Data!P962&gt;0,Data!P962-4,"")</f>
        <v/>
      </c>
      <c r="Q962" s="21" t="str">
        <f>IF(Data!Q962&gt;0,4-Data!Q962,"")</f>
        <v/>
      </c>
      <c r="R962" s="21" t="str">
        <f>IF(Data!R962&gt;0,4-Data!R962,"")</f>
        <v/>
      </c>
      <c r="S962" s="21" t="str">
        <f>IF(Data!S962&gt;0,4-Data!S962,"")</f>
        <v/>
      </c>
      <c r="T962" s="21" t="str">
        <f>IF(Data!T962&gt;0,Data!T962-4,"")</f>
        <v/>
      </c>
      <c r="U962" s="21" t="str">
        <f>IF(Data!U962&gt;0,4-Data!U962,"")</f>
        <v/>
      </c>
      <c r="V962" s="21" t="str">
        <f>IF(Data!V962&gt;0,Data!V962-4,"")</f>
        <v/>
      </c>
      <c r="W962" s="21" t="str">
        <f>IF(Data!W962&gt;0,4-Data!W962,"")</f>
        <v/>
      </c>
      <c r="X962" s="21" t="str">
        <f>IF(Data!X962&gt;0,4-Data!X962,"")</f>
        <v/>
      </c>
      <c r="Y962" s="21" t="str">
        <f>IF(Data!Y962&gt;0,4-Data!Y962,"")</f>
        <v/>
      </c>
      <c r="Z962" s="21" t="str">
        <f>IF(Data!Z962&gt;0,Data!Z962-4,"")</f>
        <v/>
      </c>
      <c r="AC962" s="39" t="str">
        <f t="shared" si="1"/>
        <v/>
      </c>
      <c r="AD962" s="39" t="str">
        <f t="shared" si="2"/>
        <v/>
      </c>
      <c r="AE962" s="39" t="str">
        <f t="shared" si="3"/>
        <v/>
      </c>
      <c r="AF962" s="39" t="str">
        <f t="shared" si="4"/>
        <v/>
      </c>
      <c r="AG962" s="39" t="str">
        <f t="shared" si="5"/>
        <v/>
      </c>
      <c r="AH962" s="39" t="str">
        <f t="shared" si="6"/>
        <v/>
      </c>
    </row>
    <row r="963" ht="14.25" customHeight="1">
      <c r="A963" s="21" t="str">
        <f>IF(Data!A963&gt;0,Data!A963-4,"")</f>
        <v/>
      </c>
      <c r="B963" s="21" t="str">
        <f>IF(Data!B963&gt;0,Data!B963-4,"")</f>
        <v/>
      </c>
      <c r="C963" s="21" t="str">
        <f>IF(Data!C963&gt;0,4-Data!C963,"")</f>
        <v/>
      </c>
      <c r="D963" s="21" t="str">
        <f>IF(Data!D963&gt;0,4-Data!D963,"")</f>
        <v/>
      </c>
      <c r="E963" s="21" t="str">
        <f>IF(Data!E963&gt;0,4-Data!E963,"")</f>
        <v/>
      </c>
      <c r="F963" s="21" t="str">
        <f>IF(Data!F963&gt;0,Data!F963-4,"")</f>
        <v/>
      </c>
      <c r="G963" s="21" t="str">
        <f>IF(Data!G963&gt;0,Data!G963-4,"")</f>
        <v/>
      </c>
      <c r="H963" s="21" t="str">
        <f>IF(Data!H963&gt;0,Data!H963-4,"")</f>
        <v/>
      </c>
      <c r="I963" s="21" t="str">
        <f>IF(Data!I963&gt;0,4-Data!I963,"")</f>
        <v/>
      </c>
      <c r="J963" s="21" t="str">
        <f>IF(Data!J963&gt;0,4-Data!J963,"")</f>
        <v/>
      </c>
      <c r="K963" s="21" t="str">
        <f>IF(Data!K963&gt;0,Data!K963-4,"")</f>
        <v/>
      </c>
      <c r="L963" s="21" t="str">
        <f>IF(Data!L963&gt;0,4-Data!L963,"")</f>
        <v/>
      </c>
      <c r="M963" s="21" t="str">
        <f>IF(Data!M963&gt;0,Data!M963-4,"")</f>
        <v/>
      </c>
      <c r="N963" s="21" t="str">
        <f>IF(Data!N963&gt;0,Data!N963-4,"")</f>
        <v/>
      </c>
      <c r="O963" s="21" t="str">
        <f>IF(Data!O963&gt;0,Data!O963-4,"")</f>
        <v/>
      </c>
      <c r="P963" s="21" t="str">
        <f>IF(Data!P963&gt;0,Data!P963-4,"")</f>
        <v/>
      </c>
      <c r="Q963" s="21" t="str">
        <f>IF(Data!Q963&gt;0,4-Data!Q963,"")</f>
        <v/>
      </c>
      <c r="R963" s="21" t="str">
        <f>IF(Data!R963&gt;0,4-Data!R963,"")</f>
        <v/>
      </c>
      <c r="S963" s="21" t="str">
        <f>IF(Data!S963&gt;0,4-Data!S963,"")</f>
        <v/>
      </c>
      <c r="T963" s="21" t="str">
        <f>IF(Data!T963&gt;0,Data!T963-4,"")</f>
        <v/>
      </c>
      <c r="U963" s="21" t="str">
        <f>IF(Data!U963&gt;0,4-Data!U963,"")</f>
        <v/>
      </c>
      <c r="V963" s="21" t="str">
        <f>IF(Data!V963&gt;0,Data!V963-4,"")</f>
        <v/>
      </c>
      <c r="W963" s="21" t="str">
        <f>IF(Data!W963&gt;0,4-Data!W963,"")</f>
        <v/>
      </c>
      <c r="X963" s="21" t="str">
        <f>IF(Data!X963&gt;0,4-Data!X963,"")</f>
        <v/>
      </c>
      <c r="Y963" s="21" t="str">
        <f>IF(Data!Y963&gt;0,4-Data!Y963,"")</f>
        <v/>
      </c>
      <c r="Z963" s="21" t="str">
        <f>IF(Data!Z963&gt;0,Data!Z963-4,"")</f>
        <v/>
      </c>
      <c r="AC963" s="39" t="str">
        <f t="shared" si="1"/>
        <v/>
      </c>
      <c r="AD963" s="39" t="str">
        <f t="shared" si="2"/>
        <v/>
      </c>
      <c r="AE963" s="39" t="str">
        <f t="shared" si="3"/>
        <v/>
      </c>
      <c r="AF963" s="39" t="str">
        <f t="shared" si="4"/>
        <v/>
      </c>
      <c r="AG963" s="39" t="str">
        <f t="shared" si="5"/>
        <v/>
      </c>
      <c r="AH963" s="39" t="str">
        <f t="shared" si="6"/>
        <v/>
      </c>
    </row>
    <row r="964" ht="14.25" customHeight="1">
      <c r="A964" s="21" t="str">
        <f>IF(Data!A964&gt;0,Data!A964-4,"")</f>
        <v/>
      </c>
      <c r="B964" s="21" t="str">
        <f>IF(Data!B964&gt;0,Data!B964-4,"")</f>
        <v/>
      </c>
      <c r="C964" s="21" t="str">
        <f>IF(Data!C964&gt;0,4-Data!C964,"")</f>
        <v/>
      </c>
      <c r="D964" s="21" t="str">
        <f>IF(Data!D964&gt;0,4-Data!D964,"")</f>
        <v/>
      </c>
      <c r="E964" s="21" t="str">
        <f>IF(Data!E964&gt;0,4-Data!E964,"")</f>
        <v/>
      </c>
      <c r="F964" s="21" t="str">
        <f>IF(Data!F964&gt;0,Data!F964-4,"")</f>
        <v/>
      </c>
      <c r="G964" s="21" t="str">
        <f>IF(Data!G964&gt;0,Data!G964-4,"")</f>
        <v/>
      </c>
      <c r="H964" s="21" t="str">
        <f>IF(Data!H964&gt;0,Data!H964-4,"")</f>
        <v/>
      </c>
      <c r="I964" s="21" t="str">
        <f>IF(Data!I964&gt;0,4-Data!I964,"")</f>
        <v/>
      </c>
      <c r="J964" s="21" t="str">
        <f>IF(Data!J964&gt;0,4-Data!J964,"")</f>
        <v/>
      </c>
      <c r="K964" s="21" t="str">
        <f>IF(Data!K964&gt;0,Data!K964-4,"")</f>
        <v/>
      </c>
      <c r="L964" s="21" t="str">
        <f>IF(Data!L964&gt;0,4-Data!L964,"")</f>
        <v/>
      </c>
      <c r="M964" s="21" t="str">
        <f>IF(Data!M964&gt;0,Data!M964-4,"")</f>
        <v/>
      </c>
      <c r="N964" s="21" t="str">
        <f>IF(Data!N964&gt;0,Data!N964-4,"")</f>
        <v/>
      </c>
      <c r="O964" s="21" t="str">
        <f>IF(Data!O964&gt;0,Data!O964-4,"")</f>
        <v/>
      </c>
      <c r="P964" s="21" t="str">
        <f>IF(Data!P964&gt;0,Data!P964-4,"")</f>
        <v/>
      </c>
      <c r="Q964" s="21" t="str">
        <f>IF(Data!Q964&gt;0,4-Data!Q964,"")</f>
        <v/>
      </c>
      <c r="R964" s="21" t="str">
        <f>IF(Data!R964&gt;0,4-Data!R964,"")</f>
        <v/>
      </c>
      <c r="S964" s="21" t="str">
        <f>IF(Data!S964&gt;0,4-Data!S964,"")</f>
        <v/>
      </c>
      <c r="T964" s="21" t="str">
        <f>IF(Data!T964&gt;0,Data!T964-4,"")</f>
        <v/>
      </c>
      <c r="U964" s="21" t="str">
        <f>IF(Data!U964&gt;0,4-Data!U964,"")</f>
        <v/>
      </c>
      <c r="V964" s="21" t="str">
        <f>IF(Data!V964&gt;0,Data!V964-4,"")</f>
        <v/>
      </c>
      <c r="W964" s="21" t="str">
        <f>IF(Data!W964&gt;0,4-Data!W964,"")</f>
        <v/>
      </c>
      <c r="X964" s="21" t="str">
        <f>IF(Data!X964&gt;0,4-Data!X964,"")</f>
        <v/>
      </c>
      <c r="Y964" s="21" t="str">
        <f>IF(Data!Y964&gt;0,4-Data!Y964,"")</f>
        <v/>
      </c>
      <c r="Z964" s="21" t="str">
        <f>IF(Data!Z964&gt;0,Data!Z964-4,"")</f>
        <v/>
      </c>
      <c r="AC964" s="39" t="str">
        <f t="shared" si="1"/>
        <v/>
      </c>
      <c r="AD964" s="39" t="str">
        <f t="shared" si="2"/>
        <v/>
      </c>
      <c r="AE964" s="39" t="str">
        <f t="shared" si="3"/>
        <v/>
      </c>
      <c r="AF964" s="39" t="str">
        <f t="shared" si="4"/>
        <v/>
      </c>
      <c r="AG964" s="39" t="str">
        <f t="shared" si="5"/>
        <v/>
      </c>
      <c r="AH964" s="39" t="str">
        <f t="shared" si="6"/>
        <v/>
      </c>
    </row>
    <row r="965" ht="14.25" customHeight="1">
      <c r="A965" s="21" t="str">
        <f>IF(Data!A965&gt;0,Data!A965-4,"")</f>
        <v/>
      </c>
      <c r="B965" s="21" t="str">
        <f>IF(Data!B965&gt;0,Data!B965-4,"")</f>
        <v/>
      </c>
      <c r="C965" s="21" t="str">
        <f>IF(Data!C965&gt;0,4-Data!C965,"")</f>
        <v/>
      </c>
      <c r="D965" s="21" t="str">
        <f>IF(Data!D965&gt;0,4-Data!D965,"")</f>
        <v/>
      </c>
      <c r="E965" s="21" t="str">
        <f>IF(Data!E965&gt;0,4-Data!E965,"")</f>
        <v/>
      </c>
      <c r="F965" s="21" t="str">
        <f>IF(Data!F965&gt;0,Data!F965-4,"")</f>
        <v/>
      </c>
      <c r="G965" s="21" t="str">
        <f>IF(Data!G965&gt;0,Data!G965-4,"")</f>
        <v/>
      </c>
      <c r="H965" s="21" t="str">
        <f>IF(Data!H965&gt;0,Data!H965-4,"")</f>
        <v/>
      </c>
      <c r="I965" s="21" t="str">
        <f>IF(Data!I965&gt;0,4-Data!I965,"")</f>
        <v/>
      </c>
      <c r="J965" s="21" t="str">
        <f>IF(Data!J965&gt;0,4-Data!J965,"")</f>
        <v/>
      </c>
      <c r="K965" s="21" t="str">
        <f>IF(Data!K965&gt;0,Data!K965-4,"")</f>
        <v/>
      </c>
      <c r="L965" s="21" t="str">
        <f>IF(Data!L965&gt;0,4-Data!L965,"")</f>
        <v/>
      </c>
      <c r="M965" s="21" t="str">
        <f>IF(Data!M965&gt;0,Data!M965-4,"")</f>
        <v/>
      </c>
      <c r="N965" s="21" t="str">
        <f>IF(Data!N965&gt;0,Data!N965-4,"")</f>
        <v/>
      </c>
      <c r="O965" s="21" t="str">
        <f>IF(Data!O965&gt;0,Data!O965-4,"")</f>
        <v/>
      </c>
      <c r="P965" s="21" t="str">
        <f>IF(Data!P965&gt;0,Data!P965-4,"")</f>
        <v/>
      </c>
      <c r="Q965" s="21" t="str">
        <f>IF(Data!Q965&gt;0,4-Data!Q965,"")</f>
        <v/>
      </c>
      <c r="R965" s="21" t="str">
        <f>IF(Data!R965&gt;0,4-Data!R965,"")</f>
        <v/>
      </c>
      <c r="S965" s="21" t="str">
        <f>IF(Data!S965&gt;0,4-Data!S965,"")</f>
        <v/>
      </c>
      <c r="T965" s="21" t="str">
        <f>IF(Data!T965&gt;0,Data!T965-4,"")</f>
        <v/>
      </c>
      <c r="U965" s="21" t="str">
        <f>IF(Data!U965&gt;0,4-Data!U965,"")</f>
        <v/>
      </c>
      <c r="V965" s="21" t="str">
        <f>IF(Data!V965&gt;0,Data!V965-4,"")</f>
        <v/>
      </c>
      <c r="W965" s="21" t="str">
        <f>IF(Data!W965&gt;0,4-Data!W965,"")</f>
        <v/>
      </c>
      <c r="X965" s="21" t="str">
        <f>IF(Data!X965&gt;0,4-Data!X965,"")</f>
        <v/>
      </c>
      <c r="Y965" s="21" t="str">
        <f>IF(Data!Y965&gt;0,4-Data!Y965,"")</f>
        <v/>
      </c>
      <c r="Z965" s="21" t="str">
        <f>IF(Data!Z965&gt;0,Data!Z965-4,"")</f>
        <v/>
      </c>
      <c r="AC965" s="39" t="str">
        <f t="shared" si="1"/>
        <v/>
      </c>
      <c r="AD965" s="39" t="str">
        <f t="shared" si="2"/>
        <v/>
      </c>
      <c r="AE965" s="39" t="str">
        <f t="shared" si="3"/>
        <v/>
      </c>
      <c r="AF965" s="39" t="str">
        <f t="shared" si="4"/>
        <v/>
      </c>
      <c r="AG965" s="39" t="str">
        <f t="shared" si="5"/>
        <v/>
      </c>
      <c r="AH965" s="39" t="str">
        <f t="shared" si="6"/>
        <v/>
      </c>
    </row>
    <row r="966" ht="14.25" customHeight="1">
      <c r="A966" s="21" t="str">
        <f>IF(Data!A966&gt;0,Data!A966-4,"")</f>
        <v/>
      </c>
      <c r="B966" s="21" t="str">
        <f>IF(Data!B966&gt;0,Data!B966-4,"")</f>
        <v/>
      </c>
      <c r="C966" s="21" t="str">
        <f>IF(Data!C966&gt;0,4-Data!C966,"")</f>
        <v/>
      </c>
      <c r="D966" s="21" t="str">
        <f>IF(Data!D966&gt;0,4-Data!D966,"")</f>
        <v/>
      </c>
      <c r="E966" s="21" t="str">
        <f>IF(Data!E966&gt;0,4-Data!E966,"")</f>
        <v/>
      </c>
      <c r="F966" s="21" t="str">
        <f>IF(Data!F966&gt;0,Data!F966-4,"")</f>
        <v/>
      </c>
      <c r="G966" s="21" t="str">
        <f>IF(Data!G966&gt;0,Data!G966-4,"")</f>
        <v/>
      </c>
      <c r="H966" s="21" t="str">
        <f>IF(Data!H966&gt;0,Data!H966-4,"")</f>
        <v/>
      </c>
      <c r="I966" s="21" t="str">
        <f>IF(Data!I966&gt;0,4-Data!I966,"")</f>
        <v/>
      </c>
      <c r="J966" s="21" t="str">
        <f>IF(Data!J966&gt;0,4-Data!J966,"")</f>
        <v/>
      </c>
      <c r="K966" s="21" t="str">
        <f>IF(Data!K966&gt;0,Data!K966-4,"")</f>
        <v/>
      </c>
      <c r="L966" s="21" t="str">
        <f>IF(Data!L966&gt;0,4-Data!L966,"")</f>
        <v/>
      </c>
      <c r="M966" s="21" t="str">
        <f>IF(Data!M966&gt;0,Data!M966-4,"")</f>
        <v/>
      </c>
      <c r="N966" s="21" t="str">
        <f>IF(Data!N966&gt;0,Data!N966-4,"")</f>
        <v/>
      </c>
      <c r="O966" s="21" t="str">
        <f>IF(Data!O966&gt;0,Data!O966-4,"")</f>
        <v/>
      </c>
      <c r="P966" s="21" t="str">
        <f>IF(Data!P966&gt;0,Data!P966-4,"")</f>
        <v/>
      </c>
      <c r="Q966" s="21" t="str">
        <f>IF(Data!Q966&gt;0,4-Data!Q966,"")</f>
        <v/>
      </c>
      <c r="R966" s="21" t="str">
        <f>IF(Data!R966&gt;0,4-Data!R966,"")</f>
        <v/>
      </c>
      <c r="S966" s="21" t="str">
        <f>IF(Data!S966&gt;0,4-Data!S966,"")</f>
        <v/>
      </c>
      <c r="T966" s="21" t="str">
        <f>IF(Data!T966&gt;0,Data!T966-4,"")</f>
        <v/>
      </c>
      <c r="U966" s="21" t="str">
        <f>IF(Data!U966&gt;0,4-Data!U966,"")</f>
        <v/>
      </c>
      <c r="V966" s="21" t="str">
        <f>IF(Data!V966&gt;0,Data!V966-4,"")</f>
        <v/>
      </c>
      <c r="W966" s="21" t="str">
        <f>IF(Data!W966&gt;0,4-Data!W966,"")</f>
        <v/>
      </c>
      <c r="X966" s="21" t="str">
        <f>IF(Data!X966&gt;0,4-Data!X966,"")</f>
        <v/>
      </c>
      <c r="Y966" s="21" t="str">
        <f>IF(Data!Y966&gt;0,4-Data!Y966,"")</f>
        <v/>
      </c>
      <c r="Z966" s="21" t="str">
        <f>IF(Data!Z966&gt;0,Data!Z966-4,"")</f>
        <v/>
      </c>
      <c r="AC966" s="39" t="str">
        <f t="shared" si="1"/>
        <v/>
      </c>
      <c r="AD966" s="39" t="str">
        <f t="shared" si="2"/>
        <v/>
      </c>
      <c r="AE966" s="39" t="str">
        <f t="shared" si="3"/>
        <v/>
      </c>
      <c r="AF966" s="39" t="str">
        <f t="shared" si="4"/>
        <v/>
      </c>
      <c r="AG966" s="39" t="str">
        <f t="shared" si="5"/>
        <v/>
      </c>
      <c r="AH966" s="39" t="str">
        <f t="shared" si="6"/>
        <v/>
      </c>
    </row>
    <row r="967" ht="14.25" customHeight="1">
      <c r="A967" s="21" t="str">
        <f>IF(Data!A967&gt;0,Data!A967-4,"")</f>
        <v/>
      </c>
      <c r="B967" s="21" t="str">
        <f>IF(Data!B967&gt;0,Data!B967-4,"")</f>
        <v/>
      </c>
      <c r="C967" s="21" t="str">
        <f>IF(Data!C967&gt;0,4-Data!C967,"")</f>
        <v/>
      </c>
      <c r="D967" s="21" t="str">
        <f>IF(Data!D967&gt;0,4-Data!D967,"")</f>
        <v/>
      </c>
      <c r="E967" s="21" t="str">
        <f>IF(Data!E967&gt;0,4-Data!E967,"")</f>
        <v/>
      </c>
      <c r="F967" s="21" t="str">
        <f>IF(Data!F967&gt;0,Data!F967-4,"")</f>
        <v/>
      </c>
      <c r="G967" s="21" t="str">
        <f>IF(Data!G967&gt;0,Data!G967-4,"")</f>
        <v/>
      </c>
      <c r="H967" s="21" t="str">
        <f>IF(Data!H967&gt;0,Data!H967-4,"")</f>
        <v/>
      </c>
      <c r="I967" s="21" t="str">
        <f>IF(Data!I967&gt;0,4-Data!I967,"")</f>
        <v/>
      </c>
      <c r="J967" s="21" t="str">
        <f>IF(Data!J967&gt;0,4-Data!J967,"")</f>
        <v/>
      </c>
      <c r="K967" s="21" t="str">
        <f>IF(Data!K967&gt;0,Data!K967-4,"")</f>
        <v/>
      </c>
      <c r="L967" s="21" t="str">
        <f>IF(Data!L967&gt;0,4-Data!L967,"")</f>
        <v/>
      </c>
      <c r="M967" s="21" t="str">
        <f>IF(Data!M967&gt;0,Data!M967-4,"")</f>
        <v/>
      </c>
      <c r="N967" s="21" t="str">
        <f>IF(Data!N967&gt;0,Data!N967-4,"")</f>
        <v/>
      </c>
      <c r="O967" s="21" t="str">
        <f>IF(Data!O967&gt;0,Data!O967-4,"")</f>
        <v/>
      </c>
      <c r="P967" s="21" t="str">
        <f>IF(Data!P967&gt;0,Data!P967-4,"")</f>
        <v/>
      </c>
      <c r="Q967" s="21" t="str">
        <f>IF(Data!Q967&gt;0,4-Data!Q967,"")</f>
        <v/>
      </c>
      <c r="R967" s="21" t="str">
        <f>IF(Data!R967&gt;0,4-Data!R967,"")</f>
        <v/>
      </c>
      <c r="S967" s="21" t="str">
        <f>IF(Data!S967&gt;0,4-Data!S967,"")</f>
        <v/>
      </c>
      <c r="T967" s="21" t="str">
        <f>IF(Data!T967&gt;0,Data!T967-4,"")</f>
        <v/>
      </c>
      <c r="U967" s="21" t="str">
        <f>IF(Data!U967&gt;0,4-Data!U967,"")</f>
        <v/>
      </c>
      <c r="V967" s="21" t="str">
        <f>IF(Data!V967&gt;0,Data!V967-4,"")</f>
        <v/>
      </c>
      <c r="W967" s="21" t="str">
        <f>IF(Data!W967&gt;0,4-Data!W967,"")</f>
        <v/>
      </c>
      <c r="X967" s="21" t="str">
        <f>IF(Data!X967&gt;0,4-Data!X967,"")</f>
        <v/>
      </c>
      <c r="Y967" s="21" t="str">
        <f>IF(Data!Y967&gt;0,4-Data!Y967,"")</f>
        <v/>
      </c>
      <c r="Z967" s="21" t="str">
        <f>IF(Data!Z967&gt;0,Data!Z967-4,"")</f>
        <v/>
      </c>
      <c r="AC967" s="39" t="str">
        <f t="shared" si="1"/>
        <v/>
      </c>
      <c r="AD967" s="39" t="str">
        <f t="shared" si="2"/>
        <v/>
      </c>
      <c r="AE967" s="39" t="str">
        <f t="shared" si="3"/>
        <v/>
      </c>
      <c r="AF967" s="39" t="str">
        <f t="shared" si="4"/>
        <v/>
      </c>
      <c r="AG967" s="39" t="str">
        <f t="shared" si="5"/>
        <v/>
      </c>
      <c r="AH967" s="39" t="str">
        <f t="shared" si="6"/>
        <v/>
      </c>
    </row>
    <row r="968" ht="14.25" customHeight="1">
      <c r="A968" s="21" t="str">
        <f>IF(Data!A968&gt;0,Data!A968-4,"")</f>
        <v/>
      </c>
      <c r="B968" s="21" t="str">
        <f>IF(Data!B968&gt;0,Data!B968-4,"")</f>
        <v/>
      </c>
      <c r="C968" s="21" t="str">
        <f>IF(Data!C968&gt;0,4-Data!C968,"")</f>
        <v/>
      </c>
      <c r="D968" s="21" t="str">
        <f>IF(Data!D968&gt;0,4-Data!D968,"")</f>
        <v/>
      </c>
      <c r="E968" s="21" t="str">
        <f>IF(Data!E968&gt;0,4-Data!E968,"")</f>
        <v/>
      </c>
      <c r="F968" s="21" t="str">
        <f>IF(Data!F968&gt;0,Data!F968-4,"")</f>
        <v/>
      </c>
      <c r="G968" s="21" t="str">
        <f>IF(Data!G968&gt;0,Data!G968-4,"")</f>
        <v/>
      </c>
      <c r="H968" s="21" t="str">
        <f>IF(Data!H968&gt;0,Data!H968-4,"")</f>
        <v/>
      </c>
      <c r="I968" s="21" t="str">
        <f>IF(Data!I968&gt;0,4-Data!I968,"")</f>
        <v/>
      </c>
      <c r="J968" s="21" t="str">
        <f>IF(Data!J968&gt;0,4-Data!J968,"")</f>
        <v/>
      </c>
      <c r="K968" s="21" t="str">
        <f>IF(Data!K968&gt;0,Data!K968-4,"")</f>
        <v/>
      </c>
      <c r="L968" s="21" t="str">
        <f>IF(Data!L968&gt;0,4-Data!L968,"")</f>
        <v/>
      </c>
      <c r="M968" s="21" t="str">
        <f>IF(Data!M968&gt;0,Data!M968-4,"")</f>
        <v/>
      </c>
      <c r="N968" s="21" t="str">
        <f>IF(Data!N968&gt;0,Data!N968-4,"")</f>
        <v/>
      </c>
      <c r="O968" s="21" t="str">
        <f>IF(Data!O968&gt;0,Data!O968-4,"")</f>
        <v/>
      </c>
      <c r="P968" s="21" t="str">
        <f>IF(Data!P968&gt;0,Data!P968-4,"")</f>
        <v/>
      </c>
      <c r="Q968" s="21" t="str">
        <f>IF(Data!Q968&gt;0,4-Data!Q968,"")</f>
        <v/>
      </c>
      <c r="R968" s="21" t="str">
        <f>IF(Data!R968&gt;0,4-Data!R968,"")</f>
        <v/>
      </c>
      <c r="S968" s="21" t="str">
        <f>IF(Data!S968&gt;0,4-Data!S968,"")</f>
        <v/>
      </c>
      <c r="T968" s="21" t="str">
        <f>IF(Data!T968&gt;0,Data!T968-4,"")</f>
        <v/>
      </c>
      <c r="U968" s="21" t="str">
        <f>IF(Data!U968&gt;0,4-Data!U968,"")</f>
        <v/>
      </c>
      <c r="V968" s="21" t="str">
        <f>IF(Data!V968&gt;0,Data!V968-4,"")</f>
        <v/>
      </c>
      <c r="W968" s="21" t="str">
        <f>IF(Data!W968&gt;0,4-Data!W968,"")</f>
        <v/>
      </c>
      <c r="X968" s="21" t="str">
        <f>IF(Data!X968&gt;0,4-Data!X968,"")</f>
        <v/>
      </c>
      <c r="Y968" s="21" t="str">
        <f>IF(Data!Y968&gt;0,4-Data!Y968,"")</f>
        <v/>
      </c>
      <c r="Z968" s="21" t="str">
        <f>IF(Data!Z968&gt;0,Data!Z968-4,"")</f>
        <v/>
      </c>
      <c r="AC968" s="39" t="str">
        <f t="shared" si="1"/>
        <v/>
      </c>
      <c r="AD968" s="39" t="str">
        <f t="shared" si="2"/>
        <v/>
      </c>
      <c r="AE968" s="39" t="str">
        <f t="shared" si="3"/>
        <v/>
      </c>
      <c r="AF968" s="39" t="str">
        <f t="shared" si="4"/>
        <v/>
      </c>
      <c r="AG968" s="39" t="str">
        <f t="shared" si="5"/>
        <v/>
      </c>
      <c r="AH968" s="39" t="str">
        <f t="shared" si="6"/>
        <v/>
      </c>
    </row>
    <row r="969" ht="14.25" customHeight="1">
      <c r="A969" s="21" t="str">
        <f>IF(Data!A969&gt;0,Data!A969-4,"")</f>
        <v/>
      </c>
      <c r="B969" s="21" t="str">
        <f>IF(Data!B969&gt;0,Data!B969-4,"")</f>
        <v/>
      </c>
      <c r="C969" s="21" t="str">
        <f>IF(Data!C969&gt;0,4-Data!C969,"")</f>
        <v/>
      </c>
      <c r="D969" s="21" t="str">
        <f>IF(Data!D969&gt;0,4-Data!D969,"")</f>
        <v/>
      </c>
      <c r="E969" s="21" t="str">
        <f>IF(Data!E969&gt;0,4-Data!E969,"")</f>
        <v/>
      </c>
      <c r="F969" s="21" t="str">
        <f>IF(Data!F969&gt;0,Data!F969-4,"")</f>
        <v/>
      </c>
      <c r="G969" s="21" t="str">
        <f>IF(Data!G969&gt;0,Data!G969-4,"")</f>
        <v/>
      </c>
      <c r="H969" s="21" t="str">
        <f>IF(Data!H969&gt;0,Data!H969-4,"")</f>
        <v/>
      </c>
      <c r="I969" s="21" t="str">
        <f>IF(Data!I969&gt;0,4-Data!I969,"")</f>
        <v/>
      </c>
      <c r="J969" s="21" t="str">
        <f>IF(Data!J969&gt;0,4-Data!J969,"")</f>
        <v/>
      </c>
      <c r="K969" s="21" t="str">
        <f>IF(Data!K969&gt;0,Data!K969-4,"")</f>
        <v/>
      </c>
      <c r="L969" s="21" t="str">
        <f>IF(Data!L969&gt;0,4-Data!L969,"")</f>
        <v/>
      </c>
      <c r="M969" s="21" t="str">
        <f>IF(Data!M969&gt;0,Data!M969-4,"")</f>
        <v/>
      </c>
      <c r="N969" s="21" t="str">
        <f>IF(Data!N969&gt;0,Data!N969-4,"")</f>
        <v/>
      </c>
      <c r="O969" s="21" t="str">
        <f>IF(Data!O969&gt;0,Data!O969-4,"")</f>
        <v/>
      </c>
      <c r="P969" s="21" t="str">
        <f>IF(Data!P969&gt;0,Data!P969-4,"")</f>
        <v/>
      </c>
      <c r="Q969" s="21" t="str">
        <f>IF(Data!Q969&gt;0,4-Data!Q969,"")</f>
        <v/>
      </c>
      <c r="R969" s="21" t="str">
        <f>IF(Data!R969&gt;0,4-Data!R969,"")</f>
        <v/>
      </c>
      <c r="S969" s="21" t="str">
        <f>IF(Data!S969&gt;0,4-Data!S969,"")</f>
        <v/>
      </c>
      <c r="T969" s="21" t="str">
        <f>IF(Data!T969&gt;0,Data!T969-4,"")</f>
        <v/>
      </c>
      <c r="U969" s="21" t="str">
        <f>IF(Data!U969&gt;0,4-Data!U969,"")</f>
        <v/>
      </c>
      <c r="V969" s="21" t="str">
        <f>IF(Data!V969&gt;0,Data!V969-4,"")</f>
        <v/>
      </c>
      <c r="W969" s="21" t="str">
        <f>IF(Data!W969&gt;0,4-Data!W969,"")</f>
        <v/>
      </c>
      <c r="X969" s="21" t="str">
        <f>IF(Data!X969&gt;0,4-Data!X969,"")</f>
        <v/>
      </c>
      <c r="Y969" s="21" t="str">
        <f>IF(Data!Y969&gt;0,4-Data!Y969,"")</f>
        <v/>
      </c>
      <c r="Z969" s="21" t="str">
        <f>IF(Data!Z969&gt;0,Data!Z969-4,"")</f>
        <v/>
      </c>
      <c r="AC969" s="39" t="str">
        <f t="shared" si="1"/>
        <v/>
      </c>
      <c r="AD969" s="39" t="str">
        <f t="shared" si="2"/>
        <v/>
      </c>
      <c r="AE969" s="39" t="str">
        <f t="shared" si="3"/>
        <v/>
      </c>
      <c r="AF969" s="39" t="str">
        <f t="shared" si="4"/>
        <v/>
      </c>
      <c r="AG969" s="39" t="str">
        <f t="shared" si="5"/>
        <v/>
      </c>
      <c r="AH969" s="39" t="str">
        <f t="shared" si="6"/>
        <v/>
      </c>
    </row>
    <row r="970" ht="14.25" customHeight="1">
      <c r="A970" s="21" t="str">
        <f>IF(Data!A970&gt;0,Data!A970-4,"")</f>
        <v/>
      </c>
      <c r="B970" s="21" t="str">
        <f>IF(Data!B970&gt;0,Data!B970-4,"")</f>
        <v/>
      </c>
      <c r="C970" s="21" t="str">
        <f>IF(Data!C970&gt;0,4-Data!C970,"")</f>
        <v/>
      </c>
      <c r="D970" s="21" t="str">
        <f>IF(Data!D970&gt;0,4-Data!D970,"")</f>
        <v/>
      </c>
      <c r="E970" s="21" t="str">
        <f>IF(Data!E970&gt;0,4-Data!E970,"")</f>
        <v/>
      </c>
      <c r="F970" s="21" t="str">
        <f>IF(Data!F970&gt;0,Data!F970-4,"")</f>
        <v/>
      </c>
      <c r="G970" s="21" t="str">
        <f>IF(Data!G970&gt;0,Data!G970-4,"")</f>
        <v/>
      </c>
      <c r="H970" s="21" t="str">
        <f>IF(Data!H970&gt;0,Data!H970-4,"")</f>
        <v/>
      </c>
      <c r="I970" s="21" t="str">
        <f>IF(Data!I970&gt;0,4-Data!I970,"")</f>
        <v/>
      </c>
      <c r="J970" s="21" t="str">
        <f>IF(Data!J970&gt;0,4-Data!J970,"")</f>
        <v/>
      </c>
      <c r="K970" s="21" t="str">
        <f>IF(Data!K970&gt;0,Data!K970-4,"")</f>
        <v/>
      </c>
      <c r="L970" s="21" t="str">
        <f>IF(Data!L970&gt;0,4-Data!L970,"")</f>
        <v/>
      </c>
      <c r="M970" s="21" t="str">
        <f>IF(Data!M970&gt;0,Data!M970-4,"")</f>
        <v/>
      </c>
      <c r="N970" s="21" t="str">
        <f>IF(Data!N970&gt;0,Data!N970-4,"")</f>
        <v/>
      </c>
      <c r="O970" s="21" t="str">
        <f>IF(Data!O970&gt;0,Data!O970-4,"")</f>
        <v/>
      </c>
      <c r="P970" s="21" t="str">
        <f>IF(Data!P970&gt;0,Data!P970-4,"")</f>
        <v/>
      </c>
      <c r="Q970" s="21" t="str">
        <f>IF(Data!Q970&gt;0,4-Data!Q970,"")</f>
        <v/>
      </c>
      <c r="R970" s="21" t="str">
        <f>IF(Data!R970&gt;0,4-Data!R970,"")</f>
        <v/>
      </c>
      <c r="S970" s="21" t="str">
        <f>IF(Data!S970&gt;0,4-Data!S970,"")</f>
        <v/>
      </c>
      <c r="T970" s="21" t="str">
        <f>IF(Data!T970&gt;0,Data!T970-4,"")</f>
        <v/>
      </c>
      <c r="U970" s="21" t="str">
        <f>IF(Data!U970&gt;0,4-Data!U970,"")</f>
        <v/>
      </c>
      <c r="V970" s="21" t="str">
        <f>IF(Data!V970&gt;0,Data!V970-4,"")</f>
        <v/>
      </c>
      <c r="W970" s="21" t="str">
        <f>IF(Data!W970&gt;0,4-Data!W970,"")</f>
        <v/>
      </c>
      <c r="X970" s="21" t="str">
        <f>IF(Data!X970&gt;0,4-Data!X970,"")</f>
        <v/>
      </c>
      <c r="Y970" s="21" t="str">
        <f>IF(Data!Y970&gt;0,4-Data!Y970,"")</f>
        <v/>
      </c>
      <c r="Z970" s="21" t="str">
        <f>IF(Data!Z970&gt;0,Data!Z970-4,"")</f>
        <v/>
      </c>
      <c r="AC970" s="39" t="str">
        <f t="shared" si="1"/>
        <v/>
      </c>
      <c r="AD970" s="39" t="str">
        <f t="shared" si="2"/>
        <v/>
      </c>
      <c r="AE970" s="39" t="str">
        <f t="shared" si="3"/>
        <v/>
      </c>
      <c r="AF970" s="39" t="str">
        <f t="shared" si="4"/>
        <v/>
      </c>
      <c r="AG970" s="39" t="str">
        <f t="shared" si="5"/>
        <v/>
      </c>
      <c r="AH970" s="39" t="str">
        <f t="shared" si="6"/>
        <v/>
      </c>
    </row>
    <row r="971" ht="14.25" customHeight="1">
      <c r="A971" s="21" t="str">
        <f>IF(Data!A971&gt;0,Data!A971-4,"")</f>
        <v/>
      </c>
      <c r="B971" s="21" t="str">
        <f>IF(Data!B971&gt;0,Data!B971-4,"")</f>
        <v/>
      </c>
      <c r="C971" s="21" t="str">
        <f>IF(Data!C971&gt;0,4-Data!C971,"")</f>
        <v/>
      </c>
      <c r="D971" s="21" t="str">
        <f>IF(Data!D971&gt;0,4-Data!D971,"")</f>
        <v/>
      </c>
      <c r="E971" s="21" t="str">
        <f>IF(Data!E971&gt;0,4-Data!E971,"")</f>
        <v/>
      </c>
      <c r="F971" s="21" t="str">
        <f>IF(Data!F971&gt;0,Data!F971-4,"")</f>
        <v/>
      </c>
      <c r="G971" s="21" t="str">
        <f>IF(Data!G971&gt;0,Data!G971-4,"")</f>
        <v/>
      </c>
      <c r="H971" s="21" t="str">
        <f>IF(Data!H971&gt;0,Data!H971-4,"")</f>
        <v/>
      </c>
      <c r="I971" s="21" t="str">
        <f>IF(Data!I971&gt;0,4-Data!I971,"")</f>
        <v/>
      </c>
      <c r="J971" s="21" t="str">
        <f>IF(Data!J971&gt;0,4-Data!J971,"")</f>
        <v/>
      </c>
      <c r="K971" s="21" t="str">
        <f>IF(Data!K971&gt;0,Data!K971-4,"")</f>
        <v/>
      </c>
      <c r="L971" s="21" t="str">
        <f>IF(Data!L971&gt;0,4-Data!L971,"")</f>
        <v/>
      </c>
      <c r="M971" s="21" t="str">
        <f>IF(Data!M971&gt;0,Data!M971-4,"")</f>
        <v/>
      </c>
      <c r="N971" s="21" t="str">
        <f>IF(Data!N971&gt;0,Data!N971-4,"")</f>
        <v/>
      </c>
      <c r="O971" s="21" t="str">
        <f>IF(Data!O971&gt;0,Data!O971-4,"")</f>
        <v/>
      </c>
      <c r="P971" s="21" t="str">
        <f>IF(Data!P971&gt;0,Data!P971-4,"")</f>
        <v/>
      </c>
      <c r="Q971" s="21" t="str">
        <f>IF(Data!Q971&gt;0,4-Data!Q971,"")</f>
        <v/>
      </c>
      <c r="R971" s="21" t="str">
        <f>IF(Data!R971&gt;0,4-Data!R971,"")</f>
        <v/>
      </c>
      <c r="S971" s="21" t="str">
        <f>IF(Data!S971&gt;0,4-Data!S971,"")</f>
        <v/>
      </c>
      <c r="T971" s="21" t="str">
        <f>IF(Data!T971&gt;0,Data!T971-4,"")</f>
        <v/>
      </c>
      <c r="U971" s="21" t="str">
        <f>IF(Data!U971&gt;0,4-Data!U971,"")</f>
        <v/>
      </c>
      <c r="V971" s="21" t="str">
        <f>IF(Data!V971&gt;0,Data!V971-4,"")</f>
        <v/>
      </c>
      <c r="W971" s="21" t="str">
        <f>IF(Data!W971&gt;0,4-Data!W971,"")</f>
        <v/>
      </c>
      <c r="X971" s="21" t="str">
        <f>IF(Data!X971&gt;0,4-Data!X971,"")</f>
        <v/>
      </c>
      <c r="Y971" s="21" t="str">
        <f>IF(Data!Y971&gt;0,4-Data!Y971,"")</f>
        <v/>
      </c>
      <c r="Z971" s="21" t="str">
        <f>IF(Data!Z971&gt;0,Data!Z971-4,"")</f>
        <v/>
      </c>
      <c r="AC971" s="39" t="str">
        <f t="shared" si="1"/>
        <v/>
      </c>
      <c r="AD971" s="39" t="str">
        <f t="shared" si="2"/>
        <v/>
      </c>
      <c r="AE971" s="39" t="str">
        <f t="shared" si="3"/>
        <v/>
      </c>
      <c r="AF971" s="39" t="str">
        <f t="shared" si="4"/>
        <v/>
      </c>
      <c r="AG971" s="39" t="str">
        <f t="shared" si="5"/>
        <v/>
      </c>
      <c r="AH971" s="39" t="str">
        <f t="shared" si="6"/>
        <v/>
      </c>
    </row>
    <row r="972" ht="14.25" customHeight="1">
      <c r="A972" s="21" t="str">
        <f>IF(Data!A972&gt;0,Data!A972-4,"")</f>
        <v/>
      </c>
      <c r="B972" s="21" t="str">
        <f>IF(Data!B972&gt;0,Data!B972-4,"")</f>
        <v/>
      </c>
      <c r="C972" s="21" t="str">
        <f>IF(Data!C972&gt;0,4-Data!C972,"")</f>
        <v/>
      </c>
      <c r="D972" s="21" t="str">
        <f>IF(Data!D972&gt;0,4-Data!D972,"")</f>
        <v/>
      </c>
      <c r="E972" s="21" t="str">
        <f>IF(Data!E972&gt;0,4-Data!E972,"")</f>
        <v/>
      </c>
      <c r="F972" s="21" t="str">
        <f>IF(Data!F972&gt;0,Data!F972-4,"")</f>
        <v/>
      </c>
      <c r="G972" s="21" t="str">
        <f>IF(Data!G972&gt;0,Data!G972-4,"")</f>
        <v/>
      </c>
      <c r="H972" s="21" t="str">
        <f>IF(Data!H972&gt;0,Data!H972-4,"")</f>
        <v/>
      </c>
      <c r="I972" s="21" t="str">
        <f>IF(Data!I972&gt;0,4-Data!I972,"")</f>
        <v/>
      </c>
      <c r="J972" s="21" t="str">
        <f>IF(Data!J972&gt;0,4-Data!J972,"")</f>
        <v/>
      </c>
      <c r="K972" s="21" t="str">
        <f>IF(Data!K972&gt;0,Data!K972-4,"")</f>
        <v/>
      </c>
      <c r="L972" s="21" t="str">
        <f>IF(Data!L972&gt;0,4-Data!L972,"")</f>
        <v/>
      </c>
      <c r="M972" s="21" t="str">
        <f>IF(Data!M972&gt;0,Data!M972-4,"")</f>
        <v/>
      </c>
      <c r="N972" s="21" t="str">
        <f>IF(Data!N972&gt;0,Data!N972-4,"")</f>
        <v/>
      </c>
      <c r="O972" s="21" t="str">
        <f>IF(Data!O972&gt;0,Data!O972-4,"")</f>
        <v/>
      </c>
      <c r="P972" s="21" t="str">
        <f>IF(Data!P972&gt;0,Data!P972-4,"")</f>
        <v/>
      </c>
      <c r="Q972" s="21" t="str">
        <f>IF(Data!Q972&gt;0,4-Data!Q972,"")</f>
        <v/>
      </c>
      <c r="R972" s="21" t="str">
        <f>IF(Data!R972&gt;0,4-Data!R972,"")</f>
        <v/>
      </c>
      <c r="S972" s="21" t="str">
        <f>IF(Data!S972&gt;0,4-Data!S972,"")</f>
        <v/>
      </c>
      <c r="T972" s="21" t="str">
        <f>IF(Data!T972&gt;0,Data!T972-4,"")</f>
        <v/>
      </c>
      <c r="U972" s="21" t="str">
        <f>IF(Data!U972&gt;0,4-Data!U972,"")</f>
        <v/>
      </c>
      <c r="V972" s="21" t="str">
        <f>IF(Data!V972&gt;0,Data!V972-4,"")</f>
        <v/>
      </c>
      <c r="W972" s="21" t="str">
        <f>IF(Data!W972&gt;0,4-Data!W972,"")</f>
        <v/>
      </c>
      <c r="X972" s="21" t="str">
        <f>IF(Data!X972&gt;0,4-Data!X972,"")</f>
        <v/>
      </c>
      <c r="Y972" s="21" t="str">
        <f>IF(Data!Y972&gt;0,4-Data!Y972,"")</f>
        <v/>
      </c>
      <c r="Z972" s="21" t="str">
        <f>IF(Data!Z972&gt;0,Data!Z972-4,"")</f>
        <v/>
      </c>
      <c r="AC972" s="39" t="str">
        <f t="shared" si="1"/>
        <v/>
      </c>
      <c r="AD972" s="39" t="str">
        <f t="shared" si="2"/>
        <v/>
      </c>
      <c r="AE972" s="39" t="str">
        <f t="shared" si="3"/>
        <v/>
      </c>
      <c r="AF972" s="39" t="str">
        <f t="shared" si="4"/>
        <v/>
      </c>
      <c r="AG972" s="39" t="str">
        <f t="shared" si="5"/>
        <v/>
      </c>
      <c r="AH972" s="39" t="str">
        <f t="shared" si="6"/>
        <v/>
      </c>
    </row>
    <row r="973" ht="14.25" customHeight="1">
      <c r="A973" s="21" t="str">
        <f>IF(Data!A973&gt;0,Data!A973-4,"")</f>
        <v/>
      </c>
      <c r="B973" s="21" t="str">
        <f>IF(Data!B973&gt;0,Data!B973-4,"")</f>
        <v/>
      </c>
      <c r="C973" s="21" t="str">
        <f>IF(Data!C973&gt;0,4-Data!C973,"")</f>
        <v/>
      </c>
      <c r="D973" s="21" t="str">
        <f>IF(Data!D973&gt;0,4-Data!D973,"")</f>
        <v/>
      </c>
      <c r="E973" s="21" t="str">
        <f>IF(Data!E973&gt;0,4-Data!E973,"")</f>
        <v/>
      </c>
      <c r="F973" s="21" t="str">
        <f>IF(Data!F973&gt;0,Data!F973-4,"")</f>
        <v/>
      </c>
      <c r="G973" s="21" t="str">
        <f>IF(Data!G973&gt;0,Data!G973-4,"")</f>
        <v/>
      </c>
      <c r="H973" s="21" t="str">
        <f>IF(Data!H973&gt;0,Data!H973-4,"")</f>
        <v/>
      </c>
      <c r="I973" s="21" t="str">
        <f>IF(Data!I973&gt;0,4-Data!I973,"")</f>
        <v/>
      </c>
      <c r="J973" s="21" t="str">
        <f>IF(Data!J973&gt;0,4-Data!J973,"")</f>
        <v/>
      </c>
      <c r="K973" s="21" t="str">
        <f>IF(Data!K973&gt;0,Data!K973-4,"")</f>
        <v/>
      </c>
      <c r="L973" s="21" t="str">
        <f>IF(Data!L973&gt;0,4-Data!L973,"")</f>
        <v/>
      </c>
      <c r="M973" s="21" t="str">
        <f>IF(Data!M973&gt;0,Data!M973-4,"")</f>
        <v/>
      </c>
      <c r="N973" s="21" t="str">
        <f>IF(Data!N973&gt;0,Data!N973-4,"")</f>
        <v/>
      </c>
      <c r="O973" s="21" t="str">
        <f>IF(Data!O973&gt;0,Data!O973-4,"")</f>
        <v/>
      </c>
      <c r="P973" s="21" t="str">
        <f>IF(Data!P973&gt;0,Data!P973-4,"")</f>
        <v/>
      </c>
      <c r="Q973" s="21" t="str">
        <f>IF(Data!Q973&gt;0,4-Data!Q973,"")</f>
        <v/>
      </c>
      <c r="R973" s="21" t="str">
        <f>IF(Data!R973&gt;0,4-Data!R973,"")</f>
        <v/>
      </c>
      <c r="S973" s="21" t="str">
        <f>IF(Data!S973&gt;0,4-Data!S973,"")</f>
        <v/>
      </c>
      <c r="T973" s="21" t="str">
        <f>IF(Data!T973&gt;0,Data!T973-4,"")</f>
        <v/>
      </c>
      <c r="U973" s="21" t="str">
        <f>IF(Data!U973&gt;0,4-Data!U973,"")</f>
        <v/>
      </c>
      <c r="V973" s="21" t="str">
        <f>IF(Data!V973&gt;0,Data!V973-4,"")</f>
        <v/>
      </c>
      <c r="W973" s="21" t="str">
        <f>IF(Data!W973&gt;0,4-Data!W973,"")</f>
        <v/>
      </c>
      <c r="X973" s="21" t="str">
        <f>IF(Data!X973&gt;0,4-Data!X973,"")</f>
        <v/>
      </c>
      <c r="Y973" s="21" t="str">
        <f>IF(Data!Y973&gt;0,4-Data!Y973,"")</f>
        <v/>
      </c>
      <c r="Z973" s="21" t="str">
        <f>IF(Data!Z973&gt;0,Data!Z973-4,"")</f>
        <v/>
      </c>
      <c r="AC973" s="39" t="str">
        <f t="shared" si="1"/>
        <v/>
      </c>
      <c r="AD973" s="39" t="str">
        <f t="shared" si="2"/>
        <v/>
      </c>
      <c r="AE973" s="39" t="str">
        <f t="shared" si="3"/>
        <v/>
      </c>
      <c r="AF973" s="39" t="str">
        <f t="shared" si="4"/>
        <v/>
      </c>
      <c r="AG973" s="39" t="str">
        <f t="shared" si="5"/>
        <v/>
      </c>
      <c r="AH973" s="39" t="str">
        <f t="shared" si="6"/>
        <v/>
      </c>
    </row>
    <row r="974" ht="14.25" customHeight="1">
      <c r="A974" s="21" t="str">
        <f>IF(Data!A974&gt;0,Data!A974-4,"")</f>
        <v/>
      </c>
      <c r="B974" s="21" t="str">
        <f>IF(Data!B974&gt;0,Data!B974-4,"")</f>
        <v/>
      </c>
      <c r="C974" s="21" t="str">
        <f>IF(Data!C974&gt;0,4-Data!C974,"")</f>
        <v/>
      </c>
      <c r="D974" s="21" t="str">
        <f>IF(Data!D974&gt;0,4-Data!D974,"")</f>
        <v/>
      </c>
      <c r="E974" s="21" t="str">
        <f>IF(Data!E974&gt;0,4-Data!E974,"")</f>
        <v/>
      </c>
      <c r="F974" s="21" t="str">
        <f>IF(Data!F974&gt;0,Data!F974-4,"")</f>
        <v/>
      </c>
      <c r="G974" s="21" t="str">
        <f>IF(Data!G974&gt;0,Data!G974-4,"")</f>
        <v/>
      </c>
      <c r="H974" s="21" t="str">
        <f>IF(Data!H974&gt;0,Data!H974-4,"")</f>
        <v/>
      </c>
      <c r="I974" s="21" t="str">
        <f>IF(Data!I974&gt;0,4-Data!I974,"")</f>
        <v/>
      </c>
      <c r="J974" s="21" t="str">
        <f>IF(Data!J974&gt;0,4-Data!J974,"")</f>
        <v/>
      </c>
      <c r="K974" s="21" t="str">
        <f>IF(Data!K974&gt;0,Data!K974-4,"")</f>
        <v/>
      </c>
      <c r="L974" s="21" t="str">
        <f>IF(Data!L974&gt;0,4-Data!L974,"")</f>
        <v/>
      </c>
      <c r="M974" s="21" t="str">
        <f>IF(Data!M974&gt;0,Data!M974-4,"")</f>
        <v/>
      </c>
      <c r="N974" s="21" t="str">
        <f>IF(Data!N974&gt;0,Data!N974-4,"")</f>
        <v/>
      </c>
      <c r="O974" s="21" t="str">
        <f>IF(Data!O974&gt;0,Data!O974-4,"")</f>
        <v/>
      </c>
      <c r="P974" s="21" t="str">
        <f>IF(Data!P974&gt;0,Data!P974-4,"")</f>
        <v/>
      </c>
      <c r="Q974" s="21" t="str">
        <f>IF(Data!Q974&gt;0,4-Data!Q974,"")</f>
        <v/>
      </c>
      <c r="R974" s="21" t="str">
        <f>IF(Data!R974&gt;0,4-Data!R974,"")</f>
        <v/>
      </c>
      <c r="S974" s="21" t="str">
        <f>IF(Data!S974&gt;0,4-Data!S974,"")</f>
        <v/>
      </c>
      <c r="T974" s="21" t="str">
        <f>IF(Data!T974&gt;0,Data!T974-4,"")</f>
        <v/>
      </c>
      <c r="U974" s="21" t="str">
        <f>IF(Data!U974&gt;0,4-Data!U974,"")</f>
        <v/>
      </c>
      <c r="V974" s="21" t="str">
        <f>IF(Data!V974&gt;0,Data!V974-4,"")</f>
        <v/>
      </c>
      <c r="W974" s="21" t="str">
        <f>IF(Data!W974&gt;0,4-Data!W974,"")</f>
        <v/>
      </c>
      <c r="X974" s="21" t="str">
        <f>IF(Data!X974&gt;0,4-Data!X974,"")</f>
        <v/>
      </c>
      <c r="Y974" s="21" t="str">
        <f>IF(Data!Y974&gt;0,4-Data!Y974,"")</f>
        <v/>
      </c>
      <c r="Z974" s="21" t="str">
        <f>IF(Data!Z974&gt;0,Data!Z974-4,"")</f>
        <v/>
      </c>
      <c r="AC974" s="39" t="str">
        <f t="shared" si="1"/>
        <v/>
      </c>
      <c r="AD974" s="39" t="str">
        <f t="shared" si="2"/>
        <v/>
      </c>
      <c r="AE974" s="39" t="str">
        <f t="shared" si="3"/>
        <v/>
      </c>
      <c r="AF974" s="39" t="str">
        <f t="shared" si="4"/>
        <v/>
      </c>
      <c r="AG974" s="39" t="str">
        <f t="shared" si="5"/>
        <v/>
      </c>
      <c r="AH974" s="39" t="str">
        <f t="shared" si="6"/>
        <v/>
      </c>
    </row>
    <row r="975" ht="14.25" customHeight="1">
      <c r="A975" s="21" t="str">
        <f>IF(Data!A975&gt;0,Data!A975-4,"")</f>
        <v/>
      </c>
      <c r="B975" s="21" t="str">
        <f>IF(Data!B975&gt;0,Data!B975-4,"")</f>
        <v/>
      </c>
      <c r="C975" s="21" t="str">
        <f>IF(Data!C975&gt;0,4-Data!C975,"")</f>
        <v/>
      </c>
      <c r="D975" s="21" t="str">
        <f>IF(Data!D975&gt;0,4-Data!D975,"")</f>
        <v/>
      </c>
      <c r="E975" s="21" t="str">
        <f>IF(Data!E975&gt;0,4-Data!E975,"")</f>
        <v/>
      </c>
      <c r="F975" s="21" t="str">
        <f>IF(Data!F975&gt;0,Data!F975-4,"")</f>
        <v/>
      </c>
      <c r="G975" s="21" t="str">
        <f>IF(Data!G975&gt;0,Data!G975-4,"")</f>
        <v/>
      </c>
      <c r="H975" s="21" t="str">
        <f>IF(Data!H975&gt;0,Data!H975-4,"")</f>
        <v/>
      </c>
      <c r="I975" s="21" t="str">
        <f>IF(Data!I975&gt;0,4-Data!I975,"")</f>
        <v/>
      </c>
      <c r="J975" s="21" t="str">
        <f>IF(Data!J975&gt;0,4-Data!J975,"")</f>
        <v/>
      </c>
      <c r="K975" s="21" t="str">
        <f>IF(Data!K975&gt;0,Data!K975-4,"")</f>
        <v/>
      </c>
      <c r="L975" s="21" t="str">
        <f>IF(Data!L975&gt;0,4-Data!L975,"")</f>
        <v/>
      </c>
      <c r="M975" s="21" t="str">
        <f>IF(Data!M975&gt;0,Data!M975-4,"")</f>
        <v/>
      </c>
      <c r="N975" s="21" t="str">
        <f>IF(Data!N975&gt;0,Data!N975-4,"")</f>
        <v/>
      </c>
      <c r="O975" s="21" t="str">
        <f>IF(Data!O975&gt;0,Data!O975-4,"")</f>
        <v/>
      </c>
      <c r="P975" s="21" t="str">
        <f>IF(Data!P975&gt;0,Data!P975-4,"")</f>
        <v/>
      </c>
      <c r="Q975" s="21" t="str">
        <f>IF(Data!Q975&gt;0,4-Data!Q975,"")</f>
        <v/>
      </c>
      <c r="R975" s="21" t="str">
        <f>IF(Data!R975&gt;0,4-Data!R975,"")</f>
        <v/>
      </c>
      <c r="S975" s="21" t="str">
        <f>IF(Data!S975&gt;0,4-Data!S975,"")</f>
        <v/>
      </c>
      <c r="T975" s="21" t="str">
        <f>IF(Data!T975&gt;0,Data!T975-4,"")</f>
        <v/>
      </c>
      <c r="U975" s="21" t="str">
        <f>IF(Data!U975&gt;0,4-Data!U975,"")</f>
        <v/>
      </c>
      <c r="V975" s="21" t="str">
        <f>IF(Data!V975&gt;0,Data!V975-4,"")</f>
        <v/>
      </c>
      <c r="W975" s="21" t="str">
        <f>IF(Data!W975&gt;0,4-Data!W975,"")</f>
        <v/>
      </c>
      <c r="X975" s="21" t="str">
        <f>IF(Data!X975&gt;0,4-Data!X975,"")</f>
        <v/>
      </c>
      <c r="Y975" s="21" t="str">
        <f>IF(Data!Y975&gt;0,4-Data!Y975,"")</f>
        <v/>
      </c>
      <c r="Z975" s="21" t="str">
        <f>IF(Data!Z975&gt;0,Data!Z975-4,"")</f>
        <v/>
      </c>
      <c r="AC975" s="39" t="str">
        <f t="shared" si="1"/>
        <v/>
      </c>
      <c r="AD975" s="39" t="str">
        <f t="shared" si="2"/>
        <v/>
      </c>
      <c r="AE975" s="39" t="str">
        <f t="shared" si="3"/>
        <v/>
      </c>
      <c r="AF975" s="39" t="str">
        <f t="shared" si="4"/>
        <v/>
      </c>
      <c r="AG975" s="39" t="str">
        <f t="shared" si="5"/>
        <v/>
      </c>
      <c r="AH975" s="39" t="str">
        <f t="shared" si="6"/>
        <v/>
      </c>
    </row>
    <row r="976" ht="14.25" customHeight="1">
      <c r="A976" s="21" t="str">
        <f>IF(Data!A976&gt;0,Data!A976-4,"")</f>
        <v/>
      </c>
      <c r="B976" s="21" t="str">
        <f>IF(Data!B976&gt;0,Data!B976-4,"")</f>
        <v/>
      </c>
      <c r="C976" s="21" t="str">
        <f>IF(Data!C976&gt;0,4-Data!C976,"")</f>
        <v/>
      </c>
      <c r="D976" s="21" t="str">
        <f>IF(Data!D976&gt;0,4-Data!D976,"")</f>
        <v/>
      </c>
      <c r="E976" s="21" t="str">
        <f>IF(Data!E976&gt;0,4-Data!E976,"")</f>
        <v/>
      </c>
      <c r="F976" s="21" t="str">
        <f>IF(Data!F976&gt;0,Data!F976-4,"")</f>
        <v/>
      </c>
      <c r="G976" s="21" t="str">
        <f>IF(Data!G976&gt;0,Data!G976-4,"")</f>
        <v/>
      </c>
      <c r="H976" s="21" t="str">
        <f>IF(Data!H976&gt;0,Data!H976-4,"")</f>
        <v/>
      </c>
      <c r="I976" s="21" t="str">
        <f>IF(Data!I976&gt;0,4-Data!I976,"")</f>
        <v/>
      </c>
      <c r="J976" s="21" t="str">
        <f>IF(Data!J976&gt;0,4-Data!J976,"")</f>
        <v/>
      </c>
      <c r="K976" s="21" t="str">
        <f>IF(Data!K976&gt;0,Data!K976-4,"")</f>
        <v/>
      </c>
      <c r="L976" s="21" t="str">
        <f>IF(Data!L976&gt;0,4-Data!L976,"")</f>
        <v/>
      </c>
      <c r="M976" s="21" t="str">
        <f>IF(Data!M976&gt;0,Data!M976-4,"")</f>
        <v/>
      </c>
      <c r="N976" s="21" t="str">
        <f>IF(Data!N976&gt;0,Data!N976-4,"")</f>
        <v/>
      </c>
      <c r="O976" s="21" t="str">
        <f>IF(Data!O976&gt;0,Data!O976-4,"")</f>
        <v/>
      </c>
      <c r="P976" s="21" t="str">
        <f>IF(Data!P976&gt;0,Data!P976-4,"")</f>
        <v/>
      </c>
      <c r="Q976" s="21" t="str">
        <f>IF(Data!Q976&gt;0,4-Data!Q976,"")</f>
        <v/>
      </c>
      <c r="R976" s="21" t="str">
        <f>IF(Data!R976&gt;0,4-Data!R976,"")</f>
        <v/>
      </c>
      <c r="S976" s="21" t="str">
        <f>IF(Data!S976&gt;0,4-Data!S976,"")</f>
        <v/>
      </c>
      <c r="T976" s="21" t="str">
        <f>IF(Data!T976&gt;0,Data!T976-4,"")</f>
        <v/>
      </c>
      <c r="U976" s="21" t="str">
        <f>IF(Data!U976&gt;0,4-Data!U976,"")</f>
        <v/>
      </c>
      <c r="V976" s="21" t="str">
        <f>IF(Data!V976&gt;0,Data!V976-4,"")</f>
        <v/>
      </c>
      <c r="W976" s="21" t="str">
        <f>IF(Data!W976&gt;0,4-Data!W976,"")</f>
        <v/>
      </c>
      <c r="X976" s="21" t="str">
        <f>IF(Data!X976&gt;0,4-Data!X976,"")</f>
        <v/>
      </c>
      <c r="Y976" s="21" t="str">
        <f>IF(Data!Y976&gt;0,4-Data!Y976,"")</f>
        <v/>
      </c>
      <c r="Z976" s="21" t="str">
        <f>IF(Data!Z976&gt;0,Data!Z976-4,"")</f>
        <v/>
      </c>
      <c r="AC976" s="39" t="str">
        <f t="shared" si="1"/>
        <v/>
      </c>
      <c r="AD976" s="39" t="str">
        <f t="shared" si="2"/>
        <v/>
      </c>
      <c r="AE976" s="39" t="str">
        <f t="shared" si="3"/>
        <v/>
      </c>
      <c r="AF976" s="39" t="str">
        <f t="shared" si="4"/>
        <v/>
      </c>
      <c r="AG976" s="39" t="str">
        <f t="shared" si="5"/>
        <v/>
      </c>
      <c r="AH976" s="39" t="str">
        <f t="shared" si="6"/>
        <v/>
      </c>
    </row>
    <row r="977" ht="14.25" customHeight="1">
      <c r="A977" s="21" t="str">
        <f>IF(Data!A977&gt;0,Data!A977-4,"")</f>
        <v/>
      </c>
      <c r="B977" s="21" t="str">
        <f>IF(Data!B977&gt;0,Data!B977-4,"")</f>
        <v/>
      </c>
      <c r="C977" s="21" t="str">
        <f>IF(Data!C977&gt;0,4-Data!C977,"")</f>
        <v/>
      </c>
      <c r="D977" s="21" t="str">
        <f>IF(Data!D977&gt;0,4-Data!D977,"")</f>
        <v/>
      </c>
      <c r="E977" s="21" t="str">
        <f>IF(Data!E977&gt;0,4-Data!E977,"")</f>
        <v/>
      </c>
      <c r="F977" s="21" t="str">
        <f>IF(Data!F977&gt;0,Data!F977-4,"")</f>
        <v/>
      </c>
      <c r="G977" s="21" t="str">
        <f>IF(Data!G977&gt;0,Data!G977-4,"")</f>
        <v/>
      </c>
      <c r="H977" s="21" t="str">
        <f>IF(Data!H977&gt;0,Data!H977-4,"")</f>
        <v/>
      </c>
      <c r="I977" s="21" t="str">
        <f>IF(Data!I977&gt;0,4-Data!I977,"")</f>
        <v/>
      </c>
      <c r="J977" s="21" t="str">
        <f>IF(Data!J977&gt;0,4-Data!J977,"")</f>
        <v/>
      </c>
      <c r="K977" s="21" t="str">
        <f>IF(Data!K977&gt;0,Data!K977-4,"")</f>
        <v/>
      </c>
      <c r="L977" s="21" t="str">
        <f>IF(Data!L977&gt;0,4-Data!L977,"")</f>
        <v/>
      </c>
      <c r="M977" s="21" t="str">
        <f>IF(Data!M977&gt;0,Data!M977-4,"")</f>
        <v/>
      </c>
      <c r="N977" s="21" t="str">
        <f>IF(Data!N977&gt;0,Data!N977-4,"")</f>
        <v/>
      </c>
      <c r="O977" s="21" t="str">
        <f>IF(Data!O977&gt;0,Data!O977-4,"")</f>
        <v/>
      </c>
      <c r="P977" s="21" t="str">
        <f>IF(Data!P977&gt;0,Data!P977-4,"")</f>
        <v/>
      </c>
      <c r="Q977" s="21" t="str">
        <f>IF(Data!Q977&gt;0,4-Data!Q977,"")</f>
        <v/>
      </c>
      <c r="R977" s="21" t="str">
        <f>IF(Data!R977&gt;0,4-Data!R977,"")</f>
        <v/>
      </c>
      <c r="S977" s="21" t="str">
        <f>IF(Data!S977&gt;0,4-Data!S977,"")</f>
        <v/>
      </c>
      <c r="T977" s="21" t="str">
        <f>IF(Data!T977&gt;0,Data!T977-4,"")</f>
        <v/>
      </c>
      <c r="U977" s="21" t="str">
        <f>IF(Data!U977&gt;0,4-Data!U977,"")</f>
        <v/>
      </c>
      <c r="V977" s="21" t="str">
        <f>IF(Data!V977&gt;0,Data!V977-4,"")</f>
        <v/>
      </c>
      <c r="W977" s="21" t="str">
        <f>IF(Data!W977&gt;0,4-Data!W977,"")</f>
        <v/>
      </c>
      <c r="X977" s="21" t="str">
        <f>IF(Data!X977&gt;0,4-Data!X977,"")</f>
        <v/>
      </c>
      <c r="Y977" s="21" t="str">
        <f>IF(Data!Y977&gt;0,4-Data!Y977,"")</f>
        <v/>
      </c>
      <c r="Z977" s="21" t="str">
        <f>IF(Data!Z977&gt;0,Data!Z977-4,"")</f>
        <v/>
      </c>
      <c r="AC977" s="39" t="str">
        <f t="shared" si="1"/>
        <v/>
      </c>
      <c r="AD977" s="39" t="str">
        <f t="shared" si="2"/>
        <v/>
      </c>
      <c r="AE977" s="39" t="str">
        <f t="shared" si="3"/>
        <v/>
      </c>
      <c r="AF977" s="39" t="str">
        <f t="shared" si="4"/>
        <v/>
      </c>
      <c r="AG977" s="39" t="str">
        <f t="shared" si="5"/>
        <v/>
      </c>
      <c r="AH977" s="39" t="str">
        <f t="shared" si="6"/>
        <v/>
      </c>
    </row>
    <row r="978" ht="14.25" customHeight="1">
      <c r="A978" s="21" t="str">
        <f>IF(Data!A978&gt;0,Data!A978-4,"")</f>
        <v/>
      </c>
      <c r="B978" s="21" t="str">
        <f>IF(Data!B978&gt;0,Data!B978-4,"")</f>
        <v/>
      </c>
      <c r="C978" s="21" t="str">
        <f>IF(Data!C978&gt;0,4-Data!C978,"")</f>
        <v/>
      </c>
      <c r="D978" s="21" t="str">
        <f>IF(Data!D978&gt;0,4-Data!D978,"")</f>
        <v/>
      </c>
      <c r="E978" s="21" t="str">
        <f>IF(Data!E978&gt;0,4-Data!E978,"")</f>
        <v/>
      </c>
      <c r="F978" s="21" t="str">
        <f>IF(Data!F978&gt;0,Data!F978-4,"")</f>
        <v/>
      </c>
      <c r="G978" s="21" t="str">
        <f>IF(Data!G978&gt;0,Data!G978-4,"")</f>
        <v/>
      </c>
      <c r="H978" s="21" t="str">
        <f>IF(Data!H978&gt;0,Data!H978-4,"")</f>
        <v/>
      </c>
      <c r="I978" s="21" t="str">
        <f>IF(Data!I978&gt;0,4-Data!I978,"")</f>
        <v/>
      </c>
      <c r="J978" s="21" t="str">
        <f>IF(Data!J978&gt;0,4-Data!J978,"")</f>
        <v/>
      </c>
      <c r="K978" s="21" t="str">
        <f>IF(Data!K978&gt;0,Data!K978-4,"")</f>
        <v/>
      </c>
      <c r="L978" s="21" t="str">
        <f>IF(Data!L978&gt;0,4-Data!L978,"")</f>
        <v/>
      </c>
      <c r="M978" s="21" t="str">
        <f>IF(Data!M978&gt;0,Data!M978-4,"")</f>
        <v/>
      </c>
      <c r="N978" s="21" t="str">
        <f>IF(Data!N978&gt;0,Data!N978-4,"")</f>
        <v/>
      </c>
      <c r="O978" s="21" t="str">
        <f>IF(Data!O978&gt;0,Data!O978-4,"")</f>
        <v/>
      </c>
      <c r="P978" s="21" t="str">
        <f>IF(Data!P978&gt;0,Data!P978-4,"")</f>
        <v/>
      </c>
      <c r="Q978" s="21" t="str">
        <f>IF(Data!Q978&gt;0,4-Data!Q978,"")</f>
        <v/>
      </c>
      <c r="R978" s="21" t="str">
        <f>IF(Data!R978&gt;0,4-Data!R978,"")</f>
        <v/>
      </c>
      <c r="S978" s="21" t="str">
        <f>IF(Data!S978&gt;0,4-Data!S978,"")</f>
        <v/>
      </c>
      <c r="T978" s="21" t="str">
        <f>IF(Data!T978&gt;0,Data!T978-4,"")</f>
        <v/>
      </c>
      <c r="U978" s="21" t="str">
        <f>IF(Data!U978&gt;0,4-Data!U978,"")</f>
        <v/>
      </c>
      <c r="V978" s="21" t="str">
        <f>IF(Data!V978&gt;0,Data!V978-4,"")</f>
        <v/>
      </c>
      <c r="W978" s="21" t="str">
        <f>IF(Data!W978&gt;0,4-Data!W978,"")</f>
        <v/>
      </c>
      <c r="X978" s="21" t="str">
        <f>IF(Data!X978&gt;0,4-Data!X978,"")</f>
        <v/>
      </c>
      <c r="Y978" s="21" t="str">
        <f>IF(Data!Y978&gt;0,4-Data!Y978,"")</f>
        <v/>
      </c>
      <c r="Z978" s="21" t="str">
        <f>IF(Data!Z978&gt;0,Data!Z978-4,"")</f>
        <v/>
      </c>
      <c r="AC978" s="39" t="str">
        <f t="shared" si="1"/>
        <v/>
      </c>
      <c r="AD978" s="39" t="str">
        <f t="shared" si="2"/>
        <v/>
      </c>
      <c r="AE978" s="39" t="str">
        <f t="shared" si="3"/>
        <v/>
      </c>
      <c r="AF978" s="39" t="str">
        <f t="shared" si="4"/>
        <v/>
      </c>
      <c r="AG978" s="39" t="str">
        <f t="shared" si="5"/>
        <v/>
      </c>
      <c r="AH978" s="39" t="str">
        <f t="shared" si="6"/>
        <v/>
      </c>
    </row>
    <row r="979" ht="14.25" customHeight="1">
      <c r="A979" s="21" t="str">
        <f>IF(Data!A979&gt;0,Data!A979-4,"")</f>
        <v/>
      </c>
      <c r="B979" s="21" t="str">
        <f>IF(Data!B979&gt;0,Data!B979-4,"")</f>
        <v/>
      </c>
      <c r="C979" s="21" t="str">
        <f>IF(Data!C979&gt;0,4-Data!C979,"")</f>
        <v/>
      </c>
      <c r="D979" s="21" t="str">
        <f>IF(Data!D979&gt;0,4-Data!D979,"")</f>
        <v/>
      </c>
      <c r="E979" s="21" t="str">
        <f>IF(Data!E979&gt;0,4-Data!E979,"")</f>
        <v/>
      </c>
      <c r="F979" s="21" t="str">
        <f>IF(Data!F979&gt;0,Data!F979-4,"")</f>
        <v/>
      </c>
      <c r="G979" s="21" t="str">
        <f>IF(Data!G979&gt;0,Data!G979-4,"")</f>
        <v/>
      </c>
      <c r="H979" s="21" t="str">
        <f>IF(Data!H979&gt;0,Data!H979-4,"")</f>
        <v/>
      </c>
      <c r="I979" s="21" t="str">
        <f>IF(Data!I979&gt;0,4-Data!I979,"")</f>
        <v/>
      </c>
      <c r="J979" s="21" t="str">
        <f>IF(Data!J979&gt;0,4-Data!J979,"")</f>
        <v/>
      </c>
      <c r="K979" s="21" t="str">
        <f>IF(Data!K979&gt;0,Data!K979-4,"")</f>
        <v/>
      </c>
      <c r="L979" s="21" t="str">
        <f>IF(Data!L979&gt;0,4-Data!L979,"")</f>
        <v/>
      </c>
      <c r="M979" s="21" t="str">
        <f>IF(Data!M979&gt;0,Data!M979-4,"")</f>
        <v/>
      </c>
      <c r="N979" s="21" t="str">
        <f>IF(Data!N979&gt;0,Data!N979-4,"")</f>
        <v/>
      </c>
      <c r="O979" s="21" t="str">
        <f>IF(Data!O979&gt;0,Data!O979-4,"")</f>
        <v/>
      </c>
      <c r="P979" s="21" t="str">
        <f>IF(Data!P979&gt;0,Data!P979-4,"")</f>
        <v/>
      </c>
      <c r="Q979" s="21" t="str">
        <f>IF(Data!Q979&gt;0,4-Data!Q979,"")</f>
        <v/>
      </c>
      <c r="R979" s="21" t="str">
        <f>IF(Data!R979&gt;0,4-Data!R979,"")</f>
        <v/>
      </c>
      <c r="S979" s="21" t="str">
        <f>IF(Data!S979&gt;0,4-Data!S979,"")</f>
        <v/>
      </c>
      <c r="T979" s="21" t="str">
        <f>IF(Data!T979&gt;0,Data!T979-4,"")</f>
        <v/>
      </c>
      <c r="U979" s="21" t="str">
        <f>IF(Data!U979&gt;0,4-Data!U979,"")</f>
        <v/>
      </c>
      <c r="V979" s="21" t="str">
        <f>IF(Data!V979&gt;0,Data!V979-4,"")</f>
        <v/>
      </c>
      <c r="W979" s="21" t="str">
        <f>IF(Data!W979&gt;0,4-Data!W979,"")</f>
        <v/>
      </c>
      <c r="X979" s="21" t="str">
        <f>IF(Data!X979&gt;0,4-Data!X979,"")</f>
        <v/>
      </c>
      <c r="Y979" s="21" t="str">
        <f>IF(Data!Y979&gt;0,4-Data!Y979,"")</f>
        <v/>
      </c>
      <c r="Z979" s="21" t="str">
        <f>IF(Data!Z979&gt;0,Data!Z979-4,"")</f>
        <v/>
      </c>
      <c r="AC979" s="39" t="str">
        <f t="shared" si="1"/>
        <v/>
      </c>
      <c r="AD979" s="39" t="str">
        <f t="shared" si="2"/>
        <v/>
      </c>
      <c r="AE979" s="39" t="str">
        <f t="shared" si="3"/>
        <v/>
      </c>
      <c r="AF979" s="39" t="str">
        <f t="shared" si="4"/>
        <v/>
      </c>
      <c r="AG979" s="39" t="str">
        <f t="shared" si="5"/>
        <v/>
      </c>
      <c r="AH979" s="39" t="str">
        <f t="shared" si="6"/>
        <v/>
      </c>
    </row>
    <row r="980" ht="14.25" customHeight="1">
      <c r="A980" s="21" t="str">
        <f>IF(Data!A980&gt;0,Data!A980-4,"")</f>
        <v/>
      </c>
      <c r="B980" s="21" t="str">
        <f>IF(Data!B980&gt;0,Data!B980-4,"")</f>
        <v/>
      </c>
      <c r="C980" s="21" t="str">
        <f>IF(Data!C980&gt;0,4-Data!C980,"")</f>
        <v/>
      </c>
      <c r="D980" s="21" t="str">
        <f>IF(Data!D980&gt;0,4-Data!D980,"")</f>
        <v/>
      </c>
      <c r="E980" s="21" t="str">
        <f>IF(Data!E980&gt;0,4-Data!E980,"")</f>
        <v/>
      </c>
      <c r="F980" s="21" t="str">
        <f>IF(Data!F980&gt;0,Data!F980-4,"")</f>
        <v/>
      </c>
      <c r="G980" s="21" t="str">
        <f>IF(Data!G980&gt;0,Data!G980-4,"")</f>
        <v/>
      </c>
      <c r="H980" s="21" t="str">
        <f>IF(Data!H980&gt;0,Data!H980-4,"")</f>
        <v/>
      </c>
      <c r="I980" s="21" t="str">
        <f>IF(Data!I980&gt;0,4-Data!I980,"")</f>
        <v/>
      </c>
      <c r="J980" s="21" t="str">
        <f>IF(Data!J980&gt;0,4-Data!J980,"")</f>
        <v/>
      </c>
      <c r="K980" s="21" t="str">
        <f>IF(Data!K980&gt;0,Data!K980-4,"")</f>
        <v/>
      </c>
      <c r="L980" s="21" t="str">
        <f>IF(Data!L980&gt;0,4-Data!L980,"")</f>
        <v/>
      </c>
      <c r="M980" s="21" t="str">
        <f>IF(Data!M980&gt;0,Data!M980-4,"")</f>
        <v/>
      </c>
      <c r="N980" s="21" t="str">
        <f>IF(Data!N980&gt;0,Data!N980-4,"")</f>
        <v/>
      </c>
      <c r="O980" s="21" t="str">
        <f>IF(Data!O980&gt;0,Data!O980-4,"")</f>
        <v/>
      </c>
      <c r="P980" s="21" t="str">
        <f>IF(Data!P980&gt;0,Data!P980-4,"")</f>
        <v/>
      </c>
      <c r="Q980" s="21" t="str">
        <f>IF(Data!Q980&gt;0,4-Data!Q980,"")</f>
        <v/>
      </c>
      <c r="R980" s="21" t="str">
        <f>IF(Data!R980&gt;0,4-Data!R980,"")</f>
        <v/>
      </c>
      <c r="S980" s="21" t="str">
        <f>IF(Data!S980&gt;0,4-Data!S980,"")</f>
        <v/>
      </c>
      <c r="T980" s="21" t="str">
        <f>IF(Data!T980&gt;0,Data!T980-4,"")</f>
        <v/>
      </c>
      <c r="U980" s="21" t="str">
        <f>IF(Data!U980&gt;0,4-Data!U980,"")</f>
        <v/>
      </c>
      <c r="V980" s="21" t="str">
        <f>IF(Data!V980&gt;0,Data!V980-4,"")</f>
        <v/>
      </c>
      <c r="W980" s="21" t="str">
        <f>IF(Data!W980&gt;0,4-Data!W980,"")</f>
        <v/>
      </c>
      <c r="X980" s="21" t="str">
        <f>IF(Data!X980&gt;0,4-Data!X980,"")</f>
        <v/>
      </c>
      <c r="Y980" s="21" t="str">
        <f>IF(Data!Y980&gt;0,4-Data!Y980,"")</f>
        <v/>
      </c>
      <c r="Z980" s="21" t="str">
        <f>IF(Data!Z980&gt;0,Data!Z980-4,"")</f>
        <v/>
      </c>
      <c r="AC980" s="39" t="str">
        <f t="shared" si="1"/>
        <v/>
      </c>
      <c r="AD980" s="39" t="str">
        <f t="shared" si="2"/>
        <v/>
      </c>
      <c r="AE980" s="39" t="str">
        <f t="shared" si="3"/>
        <v/>
      </c>
      <c r="AF980" s="39" t="str">
        <f t="shared" si="4"/>
        <v/>
      </c>
      <c r="AG980" s="39" t="str">
        <f t="shared" si="5"/>
        <v/>
      </c>
      <c r="AH980" s="39" t="str">
        <f t="shared" si="6"/>
        <v/>
      </c>
    </row>
    <row r="981" ht="14.25" customHeight="1">
      <c r="A981" s="21" t="str">
        <f>IF(Data!A981&gt;0,Data!A981-4,"")</f>
        <v/>
      </c>
      <c r="B981" s="21" t="str">
        <f>IF(Data!B981&gt;0,Data!B981-4,"")</f>
        <v/>
      </c>
      <c r="C981" s="21" t="str">
        <f>IF(Data!C981&gt;0,4-Data!C981,"")</f>
        <v/>
      </c>
      <c r="D981" s="21" t="str">
        <f>IF(Data!D981&gt;0,4-Data!D981,"")</f>
        <v/>
      </c>
      <c r="E981" s="21" t="str">
        <f>IF(Data!E981&gt;0,4-Data!E981,"")</f>
        <v/>
      </c>
      <c r="F981" s="21" t="str">
        <f>IF(Data!F981&gt;0,Data!F981-4,"")</f>
        <v/>
      </c>
      <c r="G981" s="21" t="str">
        <f>IF(Data!G981&gt;0,Data!G981-4,"")</f>
        <v/>
      </c>
      <c r="H981" s="21" t="str">
        <f>IF(Data!H981&gt;0,Data!H981-4,"")</f>
        <v/>
      </c>
      <c r="I981" s="21" t="str">
        <f>IF(Data!I981&gt;0,4-Data!I981,"")</f>
        <v/>
      </c>
      <c r="J981" s="21" t="str">
        <f>IF(Data!J981&gt;0,4-Data!J981,"")</f>
        <v/>
      </c>
      <c r="K981" s="21" t="str">
        <f>IF(Data!K981&gt;0,Data!K981-4,"")</f>
        <v/>
      </c>
      <c r="L981" s="21" t="str">
        <f>IF(Data!L981&gt;0,4-Data!L981,"")</f>
        <v/>
      </c>
      <c r="M981" s="21" t="str">
        <f>IF(Data!M981&gt;0,Data!M981-4,"")</f>
        <v/>
      </c>
      <c r="N981" s="21" t="str">
        <f>IF(Data!N981&gt;0,Data!N981-4,"")</f>
        <v/>
      </c>
      <c r="O981" s="21" t="str">
        <f>IF(Data!O981&gt;0,Data!O981-4,"")</f>
        <v/>
      </c>
      <c r="P981" s="21" t="str">
        <f>IF(Data!P981&gt;0,Data!P981-4,"")</f>
        <v/>
      </c>
      <c r="Q981" s="21" t="str">
        <f>IF(Data!Q981&gt;0,4-Data!Q981,"")</f>
        <v/>
      </c>
      <c r="R981" s="21" t="str">
        <f>IF(Data!R981&gt;0,4-Data!R981,"")</f>
        <v/>
      </c>
      <c r="S981" s="21" t="str">
        <f>IF(Data!S981&gt;0,4-Data!S981,"")</f>
        <v/>
      </c>
      <c r="T981" s="21" t="str">
        <f>IF(Data!T981&gt;0,Data!T981-4,"")</f>
        <v/>
      </c>
      <c r="U981" s="21" t="str">
        <f>IF(Data!U981&gt;0,4-Data!U981,"")</f>
        <v/>
      </c>
      <c r="V981" s="21" t="str">
        <f>IF(Data!V981&gt;0,Data!V981-4,"")</f>
        <v/>
      </c>
      <c r="W981" s="21" t="str">
        <f>IF(Data!W981&gt;0,4-Data!W981,"")</f>
        <v/>
      </c>
      <c r="X981" s="21" t="str">
        <f>IF(Data!X981&gt;0,4-Data!X981,"")</f>
        <v/>
      </c>
      <c r="Y981" s="21" t="str">
        <f>IF(Data!Y981&gt;0,4-Data!Y981,"")</f>
        <v/>
      </c>
      <c r="Z981" s="21" t="str">
        <f>IF(Data!Z981&gt;0,Data!Z981-4,"")</f>
        <v/>
      </c>
      <c r="AC981" s="39" t="str">
        <f t="shared" si="1"/>
        <v/>
      </c>
      <c r="AD981" s="39" t="str">
        <f t="shared" si="2"/>
        <v/>
      </c>
      <c r="AE981" s="39" t="str">
        <f t="shared" si="3"/>
        <v/>
      </c>
      <c r="AF981" s="39" t="str">
        <f t="shared" si="4"/>
        <v/>
      </c>
      <c r="AG981" s="39" t="str">
        <f t="shared" si="5"/>
        <v/>
      </c>
      <c r="AH981" s="39" t="str">
        <f t="shared" si="6"/>
        <v/>
      </c>
    </row>
    <row r="982" ht="14.25" customHeight="1">
      <c r="A982" s="21" t="str">
        <f>IF(Data!A982&gt;0,Data!A982-4,"")</f>
        <v/>
      </c>
      <c r="B982" s="21" t="str">
        <f>IF(Data!B982&gt;0,Data!B982-4,"")</f>
        <v/>
      </c>
      <c r="C982" s="21" t="str">
        <f>IF(Data!C982&gt;0,4-Data!C982,"")</f>
        <v/>
      </c>
      <c r="D982" s="21" t="str">
        <f>IF(Data!D982&gt;0,4-Data!D982,"")</f>
        <v/>
      </c>
      <c r="E982" s="21" t="str">
        <f>IF(Data!E982&gt;0,4-Data!E982,"")</f>
        <v/>
      </c>
      <c r="F982" s="21" t="str">
        <f>IF(Data!F982&gt;0,Data!F982-4,"")</f>
        <v/>
      </c>
      <c r="G982" s="21" t="str">
        <f>IF(Data!G982&gt;0,Data!G982-4,"")</f>
        <v/>
      </c>
      <c r="H982" s="21" t="str">
        <f>IF(Data!H982&gt;0,Data!H982-4,"")</f>
        <v/>
      </c>
      <c r="I982" s="21" t="str">
        <f>IF(Data!I982&gt;0,4-Data!I982,"")</f>
        <v/>
      </c>
      <c r="J982" s="21" t="str">
        <f>IF(Data!J982&gt;0,4-Data!J982,"")</f>
        <v/>
      </c>
      <c r="K982" s="21" t="str">
        <f>IF(Data!K982&gt;0,Data!K982-4,"")</f>
        <v/>
      </c>
      <c r="L982" s="21" t="str">
        <f>IF(Data!L982&gt;0,4-Data!L982,"")</f>
        <v/>
      </c>
      <c r="M982" s="21" t="str">
        <f>IF(Data!M982&gt;0,Data!M982-4,"")</f>
        <v/>
      </c>
      <c r="N982" s="21" t="str">
        <f>IF(Data!N982&gt;0,Data!N982-4,"")</f>
        <v/>
      </c>
      <c r="O982" s="21" t="str">
        <f>IF(Data!O982&gt;0,Data!O982-4,"")</f>
        <v/>
      </c>
      <c r="P982" s="21" t="str">
        <f>IF(Data!P982&gt;0,Data!P982-4,"")</f>
        <v/>
      </c>
      <c r="Q982" s="21" t="str">
        <f>IF(Data!Q982&gt;0,4-Data!Q982,"")</f>
        <v/>
      </c>
      <c r="R982" s="21" t="str">
        <f>IF(Data!R982&gt;0,4-Data!R982,"")</f>
        <v/>
      </c>
      <c r="S982" s="21" t="str">
        <f>IF(Data!S982&gt;0,4-Data!S982,"")</f>
        <v/>
      </c>
      <c r="T982" s="21" t="str">
        <f>IF(Data!T982&gt;0,Data!T982-4,"")</f>
        <v/>
      </c>
      <c r="U982" s="21" t="str">
        <f>IF(Data!U982&gt;0,4-Data!U982,"")</f>
        <v/>
      </c>
      <c r="V982" s="21" t="str">
        <f>IF(Data!V982&gt;0,Data!V982-4,"")</f>
        <v/>
      </c>
      <c r="W982" s="21" t="str">
        <f>IF(Data!W982&gt;0,4-Data!W982,"")</f>
        <v/>
      </c>
      <c r="X982" s="21" t="str">
        <f>IF(Data!X982&gt;0,4-Data!X982,"")</f>
        <v/>
      </c>
      <c r="Y982" s="21" t="str">
        <f>IF(Data!Y982&gt;0,4-Data!Y982,"")</f>
        <v/>
      </c>
      <c r="Z982" s="21" t="str">
        <f>IF(Data!Z982&gt;0,Data!Z982-4,"")</f>
        <v/>
      </c>
      <c r="AC982" s="39" t="str">
        <f t="shared" si="1"/>
        <v/>
      </c>
      <c r="AD982" s="39" t="str">
        <f t="shared" si="2"/>
        <v/>
      </c>
      <c r="AE982" s="39" t="str">
        <f t="shared" si="3"/>
        <v/>
      </c>
      <c r="AF982" s="39" t="str">
        <f t="shared" si="4"/>
        <v/>
      </c>
      <c r="AG982" s="39" t="str">
        <f t="shared" si="5"/>
        <v/>
      </c>
      <c r="AH982" s="39" t="str">
        <f t="shared" si="6"/>
        <v/>
      </c>
    </row>
    <row r="983" ht="14.25" customHeight="1">
      <c r="A983" s="21" t="str">
        <f>IF(Data!A983&gt;0,Data!A983-4,"")</f>
        <v/>
      </c>
      <c r="B983" s="21" t="str">
        <f>IF(Data!B983&gt;0,Data!B983-4,"")</f>
        <v/>
      </c>
      <c r="C983" s="21" t="str">
        <f>IF(Data!C983&gt;0,4-Data!C983,"")</f>
        <v/>
      </c>
      <c r="D983" s="21" t="str">
        <f>IF(Data!D983&gt;0,4-Data!D983,"")</f>
        <v/>
      </c>
      <c r="E983" s="21" t="str">
        <f>IF(Data!E983&gt;0,4-Data!E983,"")</f>
        <v/>
      </c>
      <c r="F983" s="21" t="str">
        <f>IF(Data!F983&gt;0,Data!F983-4,"")</f>
        <v/>
      </c>
      <c r="G983" s="21" t="str">
        <f>IF(Data!G983&gt;0,Data!G983-4,"")</f>
        <v/>
      </c>
      <c r="H983" s="21" t="str">
        <f>IF(Data!H983&gt;0,Data!H983-4,"")</f>
        <v/>
      </c>
      <c r="I983" s="21" t="str">
        <f>IF(Data!I983&gt;0,4-Data!I983,"")</f>
        <v/>
      </c>
      <c r="J983" s="21" t="str">
        <f>IF(Data!J983&gt;0,4-Data!J983,"")</f>
        <v/>
      </c>
      <c r="K983" s="21" t="str">
        <f>IF(Data!K983&gt;0,Data!K983-4,"")</f>
        <v/>
      </c>
      <c r="L983" s="21" t="str">
        <f>IF(Data!L983&gt;0,4-Data!L983,"")</f>
        <v/>
      </c>
      <c r="M983" s="21" t="str">
        <f>IF(Data!M983&gt;0,Data!M983-4,"")</f>
        <v/>
      </c>
      <c r="N983" s="21" t="str">
        <f>IF(Data!N983&gt;0,Data!N983-4,"")</f>
        <v/>
      </c>
      <c r="O983" s="21" t="str">
        <f>IF(Data!O983&gt;0,Data!O983-4,"")</f>
        <v/>
      </c>
      <c r="P983" s="21" t="str">
        <f>IF(Data!P983&gt;0,Data!P983-4,"")</f>
        <v/>
      </c>
      <c r="Q983" s="21" t="str">
        <f>IF(Data!Q983&gt;0,4-Data!Q983,"")</f>
        <v/>
      </c>
      <c r="R983" s="21" t="str">
        <f>IF(Data!R983&gt;0,4-Data!R983,"")</f>
        <v/>
      </c>
      <c r="S983" s="21" t="str">
        <f>IF(Data!S983&gt;0,4-Data!S983,"")</f>
        <v/>
      </c>
      <c r="T983" s="21" t="str">
        <f>IF(Data!T983&gt;0,Data!T983-4,"")</f>
        <v/>
      </c>
      <c r="U983" s="21" t="str">
        <f>IF(Data!U983&gt;0,4-Data!U983,"")</f>
        <v/>
      </c>
      <c r="V983" s="21" t="str">
        <f>IF(Data!V983&gt;0,Data!V983-4,"")</f>
        <v/>
      </c>
      <c r="W983" s="21" t="str">
        <f>IF(Data!W983&gt;0,4-Data!W983,"")</f>
        <v/>
      </c>
      <c r="X983" s="21" t="str">
        <f>IF(Data!X983&gt;0,4-Data!X983,"")</f>
        <v/>
      </c>
      <c r="Y983" s="21" t="str">
        <f>IF(Data!Y983&gt;0,4-Data!Y983,"")</f>
        <v/>
      </c>
      <c r="Z983" s="21" t="str">
        <f>IF(Data!Z983&gt;0,Data!Z983-4,"")</f>
        <v/>
      </c>
      <c r="AC983" s="39" t="str">
        <f t="shared" si="1"/>
        <v/>
      </c>
      <c r="AD983" s="39" t="str">
        <f t="shared" si="2"/>
        <v/>
      </c>
      <c r="AE983" s="39" t="str">
        <f t="shared" si="3"/>
        <v/>
      </c>
      <c r="AF983" s="39" t="str">
        <f t="shared" si="4"/>
        <v/>
      </c>
      <c r="AG983" s="39" t="str">
        <f t="shared" si="5"/>
        <v/>
      </c>
      <c r="AH983" s="39" t="str">
        <f t="shared" si="6"/>
        <v/>
      </c>
    </row>
    <row r="984" ht="14.25" customHeight="1">
      <c r="A984" s="21" t="str">
        <f>IF(Data!A984&gt;0,Data!A984-4,"")</f>
        <v/>
      </c>
      <c r="B984" s="21" t="str">
        <f>IF(Data!B984&gt;0,Data!B984-4,"")</f>
        <v/>
      </c>
      <c r="C984" s="21" t="str">
        <f>IF(Data!C984&gt;0,4-Data!C984,"")</f>
        <v/>
      </c>
      <c r="D984" s="21" t="str">
        <f>IF(Data!D984&gt;0,4-Data!D984,"")</f>
        <v/>
      </c>
      <c r="E984" s="21" t="str">
        <f>IF(Data!E984&gt;0,4-Data!E984,"")</f>
        <v/>
      </c>
      <c r="F984" s="21" t="str">
        <f>IF(Data!F984&gt;0,Data!F984-4,"")</f>
        <v/>
      </c>
      <c r="G984" s="21" t="str">
        <f>IF(Data!G984&gt;0,Data!G984-4,"")</f>
        <v/>
      </c>
      <c r="H984" s="21" t="str">
        <f>IF(Data!H984&gt;0,Data!H984-4,"")</f>
        <v/>
      </c>
      <c r="I984" s="21" t="str">
        <f>IF(Data!I984&gt;0,4-Data!I984,"")</f>
        <v/>
      </c>
      <c r="J984" s="21" t="str">
        <f>IF(Data!J984&gt;0,4-Data!J984,"")</f>
        <v/>
      </c>
      <c r="K984" s="21" t="str">
        <f>IF(Data!K984&gt;0,Data!K984-4,"")</f>
        <v/>
      </c>
      <c r="L984" s="21" t="str">
        <f>IF(Data!L984&gt;0,4-Data!L984,"")</f>
        <v/>
      </c>
      <c r="M984" s="21" t="str">
        <f>IF(Data!M984&gt;0,Data!M984-4,"")</f>
        <v/>
      </c>
      <c r="N984" s="21" t="str">
        <f>IF(Data!N984&gt;0,Data!N984-4,"")</f>
        <v/>
      </c>
      <c r="O984" s="21" t="str">
        <f>IF(Data!O984&gt;0,Data!O984-4,"")</f>
        <v/>
      </c>
      <c r="P984" s="21" t="str">
        <f>IF(Data!P984&gt;0,Data!P984-4,"")</f>
        <v/>
      </c>
      <c r="Q984" s="21" t="str">
        <f>IF(Data!Q984&gt;0,4-Data!Q984,"")</f>
        <v/>
      </c>
      <c r="R984" s="21" t="str">
        <f>IF(Data!R984&gt;0,4-Data!R984,"")</f>
        <v/>
      </c>
      <c r="S984" s="21" t="str">
        <f>IF(Data!S984&gt;0,4-Data!S984,"")</f>
        <v/>
      </c>
      <c r="T984" s="21" t="str">
        <f>IF(Data!T984&gt;0,Data!T984-4,"")</f>
        <v/>
      </c>
      <c r="U984" s="21" t="str">
        <f>IF(Data!U984&gt;0,4-Data!U984,"")</f>
        <v/>
      </c>
      <c r="V984" s="21" t="str">
        <f>IF(Data!V984&gt;0,Data!V984-4,"")</f>
        <v/>
      </c>
      <c r="W984" s="21" t="str">
        <f>IF(Data!W984&gt;0,4-Data!W984,"")</f>
        <v/>
      </c>
      <c r="X984" s="21" t="str">
        <f>IF(Data!X984&gt;0,4-Data!X984,"")</f>
        <v/>
      </c>
      <c r="Y984" s="21" t="str">
        <f>IF(Data!Y984&gt;0,4-Data!Y984,"")</f>
        <v/>
      </c>
      <c r="Z984" s="21" t="str">
        <f>IF(Data!Z984&gt;0,Data!Z984-4,"")</f>
        <v/>
      </c>
      <c r="AC984" s="39" t="str">
        <f t="shared" si="1"/>
        <v/>
      </c>
      <c r="AD984" s="39" t="str">
        <f t="shared" si="2"/>
        <v/>
      </c>
      <c r="AE984" s="39" t="str">
        <f t="shared" si="3"/>
        <v/>
      </c>
      <c r="AF984" s="39" t="str">
        <f t="shared" si="4"/>
        <v/>
      </c>
      <c r="AG984" s="39" t="str">
        <f t="shared" si="5"/>
        <v/>
      </c>
      <c r="AH984" s="39" t="str">
        <f t="shared" si="6"/>
        <v/>
      </c>
    </row>
    <row r="985" ht="14.25" customHeight="1">
      <c r="A985" s="21" t="str">
        <f>IF(Data!A985&gt;0,Data!A985-4,"")</f>
        <v/>
      </c>
      <c r="B985" s="21" t="str">
        <f>IF(Data!B985&gt;0,Data!B985-4,"")</f>
        <v/>
      </c>
      <c r="C985" s="21" t="str">
        <f>IF(Data!C985&gt;0,4-Data!C985,"")</f>
        <v/>
      </c>
      <c r="D985" s="21" t="str">
        <f>IF(Data!D985&gt;0,4-Data!D985,"")</f>
        <v/>
      </c>
      <c r="E985" s="21" t="str">
        <f>IF(Data!E985&gt;0,4-Data!E985,"")</f>
        <v/>
      </c>
      <c r="F985" s="21" t="str">
        <f>IF(Data!F985&gt;0,Data!F985-4,"")</f>
        <v/>
      </c>
      <c r="G985" s="21" t="str">
        <f>IF(Data!G985&gt;0,Data!G985-4,"")</f>
        <v/>
      </c>
      <c r="H985" s="21" t="str">
        <f>IF(Data!H985&gt;0,Data!H985-4,"")</f>
        <v/>
      </c>
      <c r="I985" s="21" t="str">
        <f>IF(Data!I985&gt;0,4-Data!I985,"")</f>
        <v/>
      </c>
      <c r="J985" s="21" t="str">
        <f>IF(Data!J985&gt;0,4-Data!J985,"")</f>
        <v/>
      </c>
      <c r="K985" s="21" t="str">
        <f>IF(Data!K985&gt;0,Data!K985-4,"")</f>
        <v/>
      </c>
      <c r="L985" s="21" t="str">
        <f>IF(Data!L985&gt;0,4-Data!L985,"")</f>
        <v/>
      </c>
      <c r="M985" s="21" t="str">
        <f>IF(Data!M985&gt;0,Data!M985-4,"")</f>
        <v/>
      </c>
      <c r="N985" s="21" t="str">
        <f>IF(Data!N985&gt;0,Data!N985-4,"")</f>
        <v/>
      </c>
      <c r="O985" s="21" t="str">
        <f>IF(Data!O985&gt;0,Data!O985-4,"")</f>
        <v/>
      </c>
      <c r="P985" s="21" t="str">
        <f>IF(Data!P985&gt;0,Data!P985-4,"")</f>
        <v/>
      </c>
      <c r="Q985" s="21" t="str">
        <f>IF(Data!Q985&gt;0,4-Data!Q985,"")</f>
        <v/>
      </c>
      <c r="R985" s="21" t="str">
        <f>IF(Data!R985&gt;0,4-Data!R985,"")</f>
        <v/>
      </c>
      <c r="S985" s="21" t="str">
        <f>IF(Data!S985&gt;0,4-Data!S985,"")</f>
        <v/>
      </c>
      <c r="T985" s="21" t="str">
        <f>IF(Data!T985&gt;0,Data!T985-4,"")</f>
        <v/>
      </c>
      <c r="U985" s="21" t="str">
        <f>IF(Data!U985&gt;0,4-Data!U985,"")</f>
        <v/>
      </c>
      <c r="V985" s="21" t="str">
        <f>IF(Data!V985&gt;0,Data!V985-4,"")</f>
        <v/>
      </c>
      <c r="W985" s="21" t="str">
        <f>IF(Data!W985&gt;0,4-Data!W985,"")</f>
        <v/>
      </c>
      <c r="X985" s="21" t="str">
        <f>IF(Data!X985&gt;0,4-Data!X985,"")</f>
        <v/>
      </c>
      <c r="Y985" s="21" t="str">
        <f>IF(Data!Y985&gt;0,4-Data!Y985,"")</f>
        <v/>
      </c>
      <c r="Z985" s="21" t="str">
        <f>IF(Data!Z985&gt;0,Data!Z985-4,"")</f>
        <v/>
      </c>
      <c r="AC985" s="39" t="str">
        <f t="shared" si="1"/>
        <v/>
      </c>
      <c r="AD985" s="39" t="str">
        <f t="shared" si="2"/>
        <v/>
      </c>
      <c r="AE985" s="39" t="str">
        <f t="shared" si="3"/>
        <v/>
      </c>
      <c r="AF985" s="39" t="str">
        <f t="shared" si="4"/>
        <v/>
      </c>
      <c r="AG985" s="39" t="str">
        <f t="shared" si="5"/>
        <v/>
      </c>
      <c r="AH985" s="39" t="str">
        <f t="shared" si="6"/>
        <v/>
      </c>
    </row>
    <row r="986" ht="14.25" customHeight="1">
      <c r="A986" s="21" t="str">
        <f>IF(Data!A986&gt;0,Data!A986-4,"")</f>
        <v/>
      </c>
      <c r="B986" s="21" t="str">
        <f>IF(Data!B986&gt;0,Data!B986-4,"")</f>
        <v/>
      </c>
      <c r="C986" s="21" t="str">
        <f>IF(Data!C986&gt;0,4-Data!C986,"")</f>
        <v/>
      </c>
      <c r="D986" s="21" t="str">
        <f>IF(Data!D986&gt;0,4-Data!D986,"")</f>
        <v/>
      </c>
      <c r="E986" s="21" t="str">
        <f>IF(Data!E986&gt;0,4-Data!E986,"")</f>
        <v/>
      </c>
      <c r="F986" s="21" t="str">
        <f>IF(Data!F986&gt;0,Data!F986-4,"")</f>
        <v/>
      </c>
      <c r="G986" s="21" t="str">
        <f>IF(Data!G986&gt;0,Data!G986-4,"")</f>
        <v/>
      </c>
      <c r="H986" s="21" t="str">
        <f>IF(Data!H986&gt;0,Data!H986-4,"")</f>
        <v/>
      </c>
      <c r="I986" s="21" t="str">
        <f>IF(Data!I986&gt;0,4-Data!I986,"")</f>
        <v/>
      </c>
      <c r="J986" s="21" t="str">
        <f>IF(Data!J986&gt;0,4-Data!J986,"")</f>
        <v/>
      </c>
      <c r="K986" s="21" t="str">
        <f>IF(Data!K986&gt;0,Data!K986-4,"")</f>
        <v/>
      </c>
      <c r="L986" s="21" t="str">
        <f>IF(Data!L986&gt;0,4-Data!L986,"")</f>
        <v/>
      </c>
      <c r="M986" s="21" t="str">
        <f>IF(Data!M986&gt;0,Data!M986-4,"")</f>
        <v/>
      </c>
      <c r="N986" s="21" t="str">
        <f>IF(Data!N986&gt;0,Data!N986-4,"")</f>
        <v/>
      </c>
      <c r="O986" s="21" t="str">
        <f>IF(Data!O986&gt;0,Data!O986-4,"")</f>
        <v/>
      </c>
      <c r="P986" s="21" t="str">
        <f>IF(Data!P986&gt;0,Data!P986-4,"")</f>
        <v/>
      </c>
      <c r="Q986" s="21" t="str">
        <f>IF(Data!Q986&gt;0,4-Data!Q986,"")</f>
        <v/>
      </c>
      <c r="R986" s="21" t="str">
        <f>IF(Data!R986&gt;0,4-Data!R986,"")</f>
        <v/>
      </c>
      <c r="S986" s="21" t="str">
        <f>IF(Data!S986&gt;0,4-Data!S986,"")</f>
        <v/>
      </c>
      <c r="T986" s="21" t="str">
        <f>IF(Data!T986&gt;0,Data!T986-4,"")</f>
        <v/>
      </c>
      <c r="U986" s="21" t="str">
        <f>IF(Data!U986&gt;0,4-Data!U986,"")</f>
        <v/>
      </c>
      <c r="V986" s="21" t="str">
        <f>IF(Data!V986&gt;0,Data!V986-4,"")</f>
        <v/>
      </c>
      <c r="W986" s="21" t="str">
        <f>IF(Data!W986&gt;0,4-Data!W986,"")</f>
        <v/>
      </c>
      <c r="X986" s="21" t="str">
        <f>IF(Data!X986&gt;0,4-Data!X986,"")</f>
        <v/>
      </c>
      <c r="Y986" s="21" t="str">
        <f>IF(Data!Y986&gt;0,4-Data!Y986,"")</f>
        <v/>
      </c>
      <c r="Z986" s="21" t="str">
        <f>IF(Data!Z986&gt;0,Data!Z986-4,"")</f>
        <v/>
      </c>
      <c r="AC986" s="39" t="str">
        <f t="shared" si="1"/>
        <v/>
      </c>
      <c r="AD986" s="39" t="str">
        <f t="shared" si="2"/>
        <v/>
      </c>
      <c r="AE986" s="39" t="str">
        <f t="shared" si="3"/>
        <v/>
      </c>
      <c r="AF986" s="39" t="str">
        <f t="shared" si="4"/>
        <v/>
      </c>
      <c r="AG986" s="39" t="str">
        <f t="shared" si="5"/>
        <v/>
      </c>
      <c r="AH986" s="39" t="str">
        <f t="shared" si="6"/>
        <v/>
      </c>
    </row>
    <row r="987" ht="14.25" customHeight="1">
      <c r="A987" s="21" t="str">
        <f>IF(Data!A987&gt;0,Data!A987-4,"")</f>
        <v/>
      </c>
      <c r="B987" s="21" t="str">
        <f>IF(Data!B987&gt;0,Data!B987-4,"")</f>
        <v/>
      </c>
      <c r="C987" s="21" t="str">
        <f>IF(Data!C987&gt;0,4-Data!C987,"")</f>
        <v/>
      </c>
      <c r="D987" s="21" t="str">
        <f>IF(Data!D987&gt;0,4-Data!D987,"")</f>
        <v/>
      </c>
      <c r="E987" s="21" t="str">
        <f>IF(Data!E987&gt;0,4-Data!E987,"")</f>
        <v/>
      </c>
      <c r="F987" s="21" t="str">
        <f>IF(Data!F987&gt;0,Data!F987-4,"")</f>
        <v/>
      </c>
      <c r="G987" s="21" t="str">
        <f>IF(Data!G987&gt;0,Data!G987-4,"")</f>
        <v/>
      </c>
      <c r="H987" s="21" t="str">
        <f>IF(Data!H987&gt;0,Data!H987-4,"")</f>
        <v/>
      </c>
      <c r="I987" s="21" t="str">
        <f>IF(Data!I987&gt;0,4-Data!I987,"")</f>
        <v/>
      </c>
      <c r="J987" s="21" t="str">
        <f>IF(Data!J987&gt;0,4-Data!J987,"")</f>
        <v/>
      </c>
      <c r="K987" s="21" t="str">
        <f>IF(Data!K987&gt;0,Data!K987-4,"")</f>
        <v/>
      </c>
      <c r="L987" s="21" t="str">
        <f>IF(Data!L987&gt;0,4-Data!L987,"")</f>
        <v/>
      </c>
      <c r="M987" s="21" t="str">
        <f>IF(Data!M987&gt;0,Data!M987-4,"")</f>
        <v/>
      </c>
      <c r="N987" s="21" t="str">
        <f>IF(Data!N987&gt;0,Data!N987-4,"")</f>
        <v/>
      </c>
      <c r="O987" s="21" t="str">
        <f>IF(Data!O987&gt;0,Data!O987-4,"")</f>
        <v/>
      </c>
      <c r="P987" s="21" t="str">
        <f>IF(Data!P987&gt;0,Data!P987-4,"")</f>
        <v/>
      </c>
      <c r="Q987" s="21" t="str">
        <f>IF(Data!Q987&gt;0,4-Data!Q987,"")</f>
        <v/>
      </c>
      <c r="R987" s="21" t="str">
        <f>IF(Data!R987&gt;0,4-Data!R987,"")</f>
        <v/>
      </c>
      <c r="S987" s="21" t="str">
        <f>IF(Data!S987&gt;0,4-Data!S987,"")</f>
        <v/>
      </c>
      <c r="T987" s="21" t="str">
        <f>IF(Data!T987&gt;0,Data!T987-4,"")</f>
        <v/>
      </c>
      <c r="U987" s="21" t="str">
        <f>IF(Data!U987&gt;0,4-Data!U987,"")</f>
        <v/>
      </c>
      <c r="V987" s="21" t="str">
        <f>IF(Data!V987&gt;0,Data!V987-4,"")</f>
        <v/>
      </c>
      <c r="W987" s="21" t="str">
        <f>IF(Data!W987&gt;0,4-Data!W987,"")</f>
        <v/>
      </c>
      <c r="X987" s="21" t="str">
        <f>IF(Data!X987&gt;0,4-Data!X987,"")</f>
        <v/>
      </c>
      <c r="Y987" s="21" t="str">
        <f>IF(Data!Y987&gt;0,4-Data!Y987,"")</f>
        <v/>
      </c>
      <c r="Z987" s="21" t="str">
        <f>IF(Data!Z987&gt;0,Data!Z987-4,"")</f>
        <v/>
      </c>
      <c r="AC987" s="39" t="str">
        <f t="shared" si="1"/>
        <v/>
      </c>
      <c r="AD987" s="39" t="str">
        <f t="shared" si="2"/>
        <v/>
      </c>
      <c r="AE987" s="39" t="str">
        <f t="shared" si="3"/>
        <v/>
      </c>
      <c r="AF987" s="39" t="str">
        <f t="shared" si="4"/>
        <v/>
      </c>
      <c r="AG987" s="39" t="str">
        <f t="shared" si="5"/>
        <v/>
      </c>
      <c r="AH987" s="39" t="str">
        <f t="shared" si="6"/>
        <v/>
      </c>
    </row>
    <row r="988" ht="14.25" customHeight="1">
      <c r="A988" s="21" t="str">
        <f>IF(Data!A988&gt;0,Data!A988-4,"")</f>
        <v/>
      </c>
      <c r="B988" s="21" t="str">
        <f>IF(Data!B988&gt;0,Data!B988-4,"")</f>
        <v/>
      </c>
      <c r="C988" s="21" t="str">
        <f>IF(Data!C988&gt;0,4-Data!C988,"")</f>
        <v/>
      </c>
      <c r="D988" s="21" t="str">
        <f>IF(Data!D988&gt;0,4-Data!D988,"")</f>
        <v/>
      </c>
      <c r="E988" s="21" t="str">
        <f>IF(Data!E988&gt;0,4-Data!E988,"")</f>
        <v/>
      </c>
      <c r="F988" s="21" t="str">
        <f>IF(Data!F988&gt;0,Data!F988-4,"")</f>
        <v/>
      </c>
      <c r="G988" s="21" t="str">
        <f>IF(Data!G988&gt;0,Data!G988-4,"")</f>
        <v/>
      </c>
      <c r="H988" s="21" t="str">
        <f>IF(Data!H988&gt;0,Data!H988-4,"")</f>
        <v/>
      </c>
      <c r="I988" s="21" t="str">
        <f>IF(Data!I988&gt;0,4-Data!I988,"")</f>
        <v/>
      </c>
      <c r="J988" s="21" t="str">
        <f>IF(Data!J988&gt;0,4-Data!J988,"")</f>
        <v/>
      </c>
      <c r="K988" s="21" t="str">
        <f>IF(Data!K988&gt;0,Data!K988-4,"")</f>
        <v/>
      </c>
      <c r="L988" s="21" t="str">
        <f>IF(Data!L988&gt;0,4-Data!L988,"")</f>
        <v/>
      </c>
      <c r="M988" s="21" t="str">
        <f>IF(Data!M988&gt;0,Data!M988-4,"")</f>
        <v/>
      </c>
      <c r="N988" s="21" t="str">
        <f>IF(Data!N988&gt;0,Data!N988-4,"")</f>
        <v/>
      </c>
      <c r="O988" s="21" t="str">
        <f>IF(Data!O988&gt;0,Data!O988-4,"")</f>
        <v/>
      </c>
      <c r="P988" s="21" t="str">
        <f>IF(Data!P988&gt;0,Data!P988-4,"")</f>
        <v/>
      </c>
      <c r="Q988" s="21" t="str">
        <f>IF(Data!Q988&gt;0,4-Data!Q988,"")</f>
        <v/>
      </c>
      <c r="R988" s="21" t="str">
        <f>IF(Data!R988&gt;0,4-Data!R988,"")</f>
        <v/>
      </c>
      <c r="S988" s="21" t="str">
        <f>IF(Data!S988&gt;0,4-Data!S988,"")</f>
        <v/>
      </c>
      <c r="T988" s="21" t="str">
        <f>IF(Data!T988&gt;0,Data!T988-4,"")</f>
        <v/>
      </c>
      <c r="U988" s="21" t="str">
        <f>IF(Data!U988&gt;0,4-Data!U988,"")</f>
        <v/>
      </c>
      <c r="V988" s="21" t="str">
        <f>IF(Data!V988&gt;0,Data!V988-4,"")</f>
        <v/>
      </c>
      <c r="W988" s="21" t="str">
        <f>IF(Data!W988&gt;0,4-Data!W988,"")</f>
        <v/>
      </c>
      <c r="X988" s="21" t="str">
        <f>IF(Data!X988&gt;0,4-Data!X988,"")</f>
        <v/>
      </c>
      <c r="Y988" s="21" t="str">
        <f>IF(Data!Y988&gt;0,4-Data!Y988,"")</f>
        <v/>
      </c>
      <c r="Z988" s="21" t="str">
        <f>IF(Data!Z988&gt;0,Data!Z988-4,"")</f>
        <v/>
      </c>
      <c r="AC988" s="39" t="str">
        <f t="shared" si="1"/>
        <v/>
      </c>
      <c r="AD988" s="39" t="str">
        <f t="shared" si="2"/>
        <v/>
      </c>
      <c r="AE988" s="39" t="str">
        <f t="shared" si="3"/>
        <v/>
      </c>
      <c r="AF988" s="39" t="str">
        <f t="shared" si="4"/>
        <v/>
      </c>
      <c r="AG988" s="39" t="str">
        <f t="shared" si="5"/>
        <v/>
      </c>
      <c r="AH988" s="39" t="str">
        <f t="shared" si="6"/>
        <v/>
      </c>
    </row>
    <row r="989" ht="14.25" customHeight="1">
      <c r="A989" s="21" t="str">
        <f>IF(Data!A989&gt;0,Data!A989-4,"")</f>
        <v/>
      </c>
      <c r="B989" s="21" t="str">
        <f>IF(Data!B989&gt;0,Data!B989-4,"")</f>
        <v/>
      </c>
      <c r="C989" s="21" t="str">
        <f>IF(Data!C989&gt;0,4-Data!C989,"")</f>
        <v/>
      </c>
      <c r="D989" s="21" t="str">
        <f>IF(Data!D989&gt;0,4-Data!D989,"")</f>
        <v/>
      </c>
      <c r="E989" s="21" t="str">
        <f>IF(Data!E989&gt;0,4-Data!E989,"")</f>
        <v/>
      </c>
      <c r="F989" s="21" t="str">
        <f>IF(Data!F989&gt;0,Data!F989-4,"")</f>
        <v/>
      </c>
      <c r="G989" s="21" t="str">
        <f>IF(Data!G989&gt;0,Data!G989-4,"")</f>
        <v/>
      </c>
      <c r="H989" s="21" t="str">
        <f>IF(Data!H989&gt;0,Data!H989-4,"")</f>
        <v/>
      </c>
      <c r="I989" s="21" t="str">
        <f>IF(Data!I989&gt;0,4-Data!I989,"")</f>
        <v/>
      </c>
      <c r="J989" s="21" t="str">
        <f>IF(Data!J989&gt;0,4-Data!J989,"")</f>
        <v/>
      </c>
      <c r="K989" s="21" t="str">
        <f>IF(Data!K989&gt;0,Data!K989-4,"")</f>
        <v/>
      </c>
      <c r="L989" s="21" t="str">
        <f>IF(Data!L989&gt;0,4-Data!L989,"")</f>
        <v/>
      </c>
      <c r="M989" s="21" t="str">
        <f>IF(Data!M989&gt;0,Data!M989-4,"")</f>
        <v/>
      </c>
      <c r="N989" s="21" t="str">
        <f>IF(Data!N989&gt;0,Data!N989-4,"")</f>
        <v/>
      </c>
      <c r="O989" s="21" t="str">
        <f>IF(Data!O989&gt;0,Data!O989-4,"")</f>
        <v/>
      </c>
      <c r="P989" s="21" t="str">
        <f>IF(Data!P989&gt;0,Data!P989-4,"")</f>
        <v/>
      </c>
      <c r="Q989" s="21" t="str">
        <f>IF(Data!Q989&gt;0,4-Data!Q989,"")</f>
        <v/>
      </c>
      <c r="R989" s="21" t="str">
        <f>IF(Data!R989&gt;0,4-Data!R989,"")</f>
        <v/>
      </c>
      <c r="S989" s="21" t="str">
        <f>IF(Data!S989&gt;0,4-Data!S989,"")</f>
        <v/>
      </c>
      <c r="T989" s="21" t="str">
        <f>IF(Data!T989&gt;0,Data!T989-4,"")</f>
        <v/>
      </c>
      <c r="U989" s="21" t="str">
        <f>IF(Data!U989&gt;0,4-Data!U989,"")</f>
        <v/>
      </c>
      <c r="V989" s="21" t="str">
        <f>IF(Data!V989&gt;0,Data!V989-4,"")</f>
        <v/>
      </c>
      <c r="W989" s="21" t="str">
        <f>IF(Data!W989&gt;0,4-Data!W989,"")</f>
        <v/>
      </c>
      <c r="X989" s="21" t="str">
        <f>IF(Data!X989&gt;0,4-Data!X989,"")</f>
        <v/>
      </c>
      <c r="Y989" s="21" t="str">
        <f>IF(Data!Y989&gt;0,4-Data!Y989,"")</f>
        <v/>
      </c>
      <c r="Z989" s="21" t="str">
        <f>IF(Data!Z989&gt;0,Data!Z989-4,"")</f>
        <v/>
      </c>
      <c r="AC989" s="39" t="str">
        <f t="shared" si="1"/>
        <v/>
      </c>
      <c r="AD989" s="39" t="str">
        <f t="shared" si="2"/>
        <v/>
      </c>
      <c r="AE989" s="39" t="str">
        <f t="shared" si="3"/>
        <v/>
      </c>
      <c r="AF989" s="39" t="str">
        <f t="shared" si="4"/>
        <v/>
      </c>
      <c r="AG989" s="39" t="str">
        <f t="shared" si="5"/>
        <v/>
      </c>
      <c r="AH989" s="39" t="str">
        <f t="shared" si="6"/>
        <v/>
      </c>
    </row>
    <row r="990" ht="14.25" customHeight="1">
      <c r="A990" s="21" t="str">
        <f>IF(Data!A990&gt;0,Data!A990-4,"")</f>
        <v/>
      </c>
      <c r="B990" s="21" t="str">
        <f>IF(Data!B990&gt;0,Data!B990-4,"")</f>
        <v/>
      </c>
      <c r="C990" s="21" t="str">
        <f>IF(Data!C990&gt;0,4-Data!C990,"")</f>
        <v/>
      </c>
      <c r="D990" s="21" t="str">
        <f>IF(Data!D990&gt;0,4-Data!D990,"")</f>
        <v/>
      </c>
      <c r="E990" s="21" t="str">
        <f>IF(Data!E990&gt;0,4-Data!E990,"")</f>
        <v/>
      </c>
      <c r="F990" s="21" t="str">
        <f>IF(Data!F990&gt;0,Data!F990-4,"")</f>
        <v/>
      </c>
      <c r="G990" s="21" t="str">
        <f>IF(Data!G990&gt;0,Data!G990-4,"")</f>
        <v/>
      </c>
      <c r="H990" s="21" t="str">
        <f>IF(Data!H990&gt;0,Data!H990-4,"")</f>
        <v/>
      </c>
      <c r="I990" s="21" t="str">
        <f>IF(Data!I990&gt;0,4-Data!I990,"")</f>
        <v/>
      </c>
      <c r="J990" s="21" t="str">
        <f>IF(Data!J990&gt;0,4-Data!J990,"")</f>
        <v/>
      </c>
      <c r="K990" s="21" t="str">
        <f>IF(Data!K990&gt;0,Data!K990-4,"")</f>
        <v/>
      </c>
      <c r="L990" s="21" t="str">
        <f>IF(Data!L990&gt;0,4-Data!L990,"")</f>
        <v/>
      </c>
      <c r="M990" s="21" t="str">
        <f>IF(Data!M990&gt;0,Data!M990-4,"")</f>
        <v/>
      </c>
      <c r="N990" s="21" t="str">
        <f>IF(Data!N990&gt;0,Data!N990-4,"")</f>
        <v/>
      </c>
      <c r="O990" s="21" t="str">
        <f>IF(Data!O990&gt;0,Data!O990-4,"")</f>
        <v/>
      </c>
      <c r="P990" s="21" t="str">
        <f>IF(Data!P990&gt;0,Data!P990-4,"")</f>
        <v/>
      </c>
      <c r="Q990" s="21" t="str">
        <f>IF(Data!Q990&gt;0,4-Data!Q990,"")</f>
        <v/>
      </c>
      <c r="R990" s="21" t="str">
        <f>IF(Data!R990&gt;0,4-Data!R990,"")</f>
        <v/>
      </c>
      <c r="S990" s="21" t="str">
        <f>IF(Data!S990&gt;0,4-Data!S990,"")</f>
        <v/>
      </c>
      <c r="T990" s="21" t="str">
        <f>IF(Data!T990&gt;0,Data!T990-4,"")</f>
        <v/>
      </c>
      <c r="U990" s="21" t="str">
        <f>IF(Data!U990&gt;0,4-Data!U990,"")</f>
        <v/>
      </c>
      <c r="V990" s="21" t="str">
        <f>IF(Data!V990&gt;0,Data!V990-4,"")</f>
        <v/>
      </c>
      <c r="W990" s="21" t="str">
        <f>IF(Data!W990&gt;0,4-Data!W990,"")</f>
        <v/>
      </c>
      <c r="X990" s="21" t="str">
        <f>IF(Data!X990&gt;0,4-Data!X990,"")</f>
        <v/>
      </c>
      <c r="Y990" s="21" t="str">
        <f>IF(Data!Y990&gt;0,4-Data!Y990,"")</f>
        <v/>
      </c>
      <c r="Z990" s="21" t="str">
        <f>IF(Data!Z990&gt;0,Data!Z990-4,"")</f>
        <v/>
      </c>
      <c r="AC990" s="39" t="str">
        <f t="shared" si="1"/>
        <v/>
      </c>
      <c r="AD990" s="39" t="str">
        <f t="shared" si="2"/>
        <v/>
      </c>
      <c r="AE990" s="39" t="str">
        <f t="shared" si="3"/>
        <v/>
      </c>
      <c r="AF990" s="39" t="str">
        <f t="shared" si="4"/>
        <v/>
      </c>
      <c r="AG990" s="39" t="str">
        <f t="shared" si="5"/>
        <v/>
      </c>
      <c r="AH990" s="39" t="str">
        <f t="shared" si="6"/>
        <v/>
      </c>
    </row>
    <row r="991" ht="14.25" customHeight="1">
      <c r="A991" s="21" t="str">
        <f>IF(Data!A991&gt;0,Data!A991-4,"")</f>
        <v/>
      </c>
      <c r="B991" s="21" t="str">
        <f>IF(Data!B991&gt;0,Data!B991-4,"")</f>
        <v/>
      </c>
      <c r="C991" s="21" t="str">
        <f>IF(Data!C991&gt;0,4-Data!C991,"")</f>
        <v/>
      </c>
      <c r="D991" s="21" t="str">
        <f>IF(Data!D991&gt;0,4-Data!D991,"")</f>
        <v/>
      </c>
      <c r="E991" s="21" t="str">
        <f>IF(Data!E991&gt;0,4-Data!E991,"")</f>
        <v/>
      </c>
      <c r="F991" s="21" t="str">
        <f>IF(Data!F991&gt;0,Data!F991-4,"")</f>
        <v/>
      </c>
      <c r="G991" s="21" t="str">
        <f>IF(Data!G991&gt;0,Data!G991-4,"")</f>
        <v/>
      </c>
      <c r="H991" s="21" t="str">
        <f>IF(Data!H991&gt;0,Data!H991-4,"")</f>
        <v/>
      </c>
      <c r="I991" s="21" t="str">
        <f>IF(Data!I991&gt;0,4-Data!I991,"")</f>
        <v/>
      </c>
      <c r="J991" s="21" t="str">
        <f>IF(Data!J991&gt;0,4-Data!J991,"")</f>
        <v/>
      </c>
      <c r="K991" s="21" t="str">
        <f>IF(Data!K991&gt;0,Data!K991-4,"")</f>
        <v/>
      </c>
      <c r="L991" s="21" t="str">
        <f>IF(Data!L991&gt;0,4-Data!L991,"")</f>
        <v/>
      </c>
      <c r="M991" s="21" t="str">
        <f>IF(Data!M991&gt;0,Data!M991-4,"")</f>
        <v/>
      </c>
      <c r="N991" s="21" t="str">
        <f>IF(Data!N991&gt;0,Data!N991-4,"")</f>
        <v/>
      </c>
      <c r="O991" s="21" t="str">
        <f>IF(Data!O991&gt;0,Data!O991-4,"")</f>
        <v/>
      </c>
      <c r="P991" s="21" t="str">
        <f>IF(Data!P991&gt;0,Data!P991-4,"")</f>
        <v/>
      </c>
      <c r="Q991" s="21" t="str">
        <f>IF(Data!Q991&gt;0,4-Data!Q991,"")</f>
        <v/>
      </c>
      <c r="R991" s="21" t="str">
        <f>IF(Data!R991&gt;0,4-Data!R991,"")</f>
        <v/>
      </c>
      <c r="S991" s="21" t="str">
        <f>IF(Data!S991&gt;0,4-Data!S991,"")</f>
        <v/>
      </c>
      <c r="T991" s="21" t="str">
        <f>IF(Data!T991&gt;0,Data!T991-4,"")</f>
        <v/>
      </c>
      <c r="U991" s="21" t="str">
        <f>IF(Data!U991&gt;0,4-Data!U991,"")</f>
        <v/>
      </c>
      <c r="V991" s="21" t="str">
        <f>IF(Data!V991&gt;0,Data!V991-4,"")</f>
        <v/>
      </c>
      <c r="W991" s="21" t="str">
        <f>IF(Data!W991&gt;0,4-Data!W991,"")</f>
        <v/>
      </c>
      <c r="X991" s="21" t="str">
        <f>IF(Data!X991&gt;0,4-Data!X991,"")</f>
        <v/>
      </c>
      <c r="Y991" s="21" t="str">
        <f>IF(Data!Y991&gt;0,4-Data!Y991,"")</f>
        <v/>
      </c>
      <c r="Z991" s="21" t="str">
        <f>IF(Data!Z991&gt;0,Data!Z991-4,"")</f>
        <v/>
      </c>
      <c r="AC991" s="39" t="str">
        <f t="shared" si="1"/>
        <v/>
      </c>
      <c r="AD991" s="39" t="str">
        <f t="shared" si="2"/>
        <v/>
      </c>
      <c r="AE991" s="39" t="str">
        <f t="shared" si="3"/>
        <v/>
      </c>
      <c r="AF991" s="39" t="str">
        <f t="shared" si="4"/>
        <v/>
      </c>
      <c r="AG991" s="39" t="str">
        <f t="shared" si="5"/>
        <v/>
      </c>
      <c r="AH991" s="39" t="str">
        <f t="shared" si="6"/>
        <v/>
      </c>
    </row>
    <row r="992" ht="14.25" customHeight="1">
      <c r="A992" s="21" t="str">
        <f>IF(Data!A992&gt;0,Data!A992-4,"")</f>
        <v/>
      </c>
      <c r="B992" s="21" t="str">
        <f>IF(Data!B992&gt;0,Data!B992-4,"")</f>
        <v/>
      </c>
      <c r="C992" s="21" t="str">
        <f>IF(Data!C992&gt;0,4-Data!C992,"")</f>
        <v/>
      </c>
      <c r="D992" s="21" t="str">
        <f>IF(Data!D992&gt;0,4-Data!D992,"")</f>
        <v/>
      </c>
      <c r="E992" s="21" t="str">
        <f>IF(Data!E992&gt;0,4-Data!E992,"")</f>
        <v/>
      </c>
      <c r="F992" s="21" t="str">
        <f>IF(Data!F992&gt;0,Data!F992-4,"")</f>
        <v/>
      </c>
      <c r="G992" s="21" t="str">
        <f>IF(Data!G992&gt;0,Data!G992-4,"")</f>
        <v/>
      </c>
      <c r="H992" s="21" t="str">
        <f>IF(Data!H992&gt;0,Data!H992-4,"")</f>
        <v/>
      </c>
      <c r="I992" s="21" t="str">
        <f>IF(Data!I992&gt;0,4-Data!I992,"")</f>
        <v/>
      </c>
      <c r="J992" s="21" t="str">
        <f>IF(Data!J992&gt;0,4-Data!J992,"")</f>
        <v/>
      </c>
      <c r="K992" s="21" t="str">
        <f>IF(Data!K992&gt;0,Data!K992-4,"")</f>
        <v/>
      </c>
      <c r="L992" s="21" t="str">
        <f>IF(Data!L992&gt;0,4-Data!L992,"")</f>
        <v/>
      </c>
      <c r="M992" s="21" t="str">
        <f>IF(Data!M992&gt;0,Data!M992-4,"")</f>
        <v/>
      </c>
      <c r="N992" s="21" t="str">
        <f>IF(Data!N992&gt;0,Data!N992-4,"")</f>
        <v/>
      </c>
      <c r="O992" s="21" t="str">
        <f>IF(Data!O992&gt;0,Data!O992-4,"")</f>
        <v/>
      </c>
      <c r="P992" s="21" t="str">
        <f>IF(Data!P992&gt;0,Data!P992-4,"")</f>
        <v/>
      </c>
      <c r="Q992" s="21" t="str">
        <f>IF(Data!Q992&gt;0,4-Data!Q992,"")</f>
        <v/>
      </c>
      <c r="R992" s="21" t="str">
        <f>IF(Data!R992&gt;0,4-Data!R992,"")</f>
        <v/>
      </c>
      <c r="S992" s="21" t="str">
        <f>IF(Data!S992&gt;0,4-Data!S992,"")</f>
        <v/>
      </c>
      <c r="T992" s="21" t="str">
        <f>IF(Data!T992&gt;0,Data!T992-4,"")</f>
        <v/>
      </c>
      <c r="U992" s="21" t="str">
        <f>IF(Data!U992&gt;0,4-Data!U992,"")</f>
        <v/>
      </c>
      <c r="V992" s="21" t="str">
        <f>IF(Data!V992&gt;0,Data!V992-4,"")</f>
        <v/>
      </c>
      <c r="W992" s="21" t="str">
        <f>IF(Data!W992&gt;0,4-Data!W992,"")</f>
        <v/>
      </c>
      <c r="X992" s="21" t="str">
        <f>IF(Data!X992&gt;0,4-Data!X992,"")</f>
        <v/>
      </c>
      <c r="Y992" s="21" t="str">
        <f>IF(Data!Y992&gt;0,4-Data!Y992,"")</f>
        <v/>
      </c>
      <c r="Z992" s="21" t="str">
        <f>IF(Data!Z992&gt;0,Data!Z992-4,"")</f>
        <v/>
      </c>
      <c r="AC992" s="39" t="str">
        <f t="shared" si="1"/>
        <v/>
      </c>
      <c r="AD992" s="39" t="str">
        <f t="shared" si="2"/>
        <v/>
      </c>
      <c r="AE992" s="39" t="str">
        <f t="shared" si="3"/>
        <v/>
      </c>
      <c r="AF992" s="39" t="str">
        <f t="shared" si="4"/>
        <v/>
      </c>
      <c r="AG992" s="39" t="str">
        <f t="shared" si="5"/>
        <v/>
      </c>
      <c r="AH992" s="39" t="str">
        <f t="shared" si="6"/>
        <v/>
      </c>
    </row>
    <row r="993" ht="14.25" customHeight="1">
      <c r="A993" s="21" t="str">
        <f>IF(Data!A993&gt;0,Data!A993-4,"")</f>
        <v/>
      </c>
      <c r="B993" s="21" t="str">
        <f>IF(Data!B993&gt;0,Data!B993-4,"")</f>
        <v/>
      </c>
      <c r="C993" s="21" t="str">
        <f>IF(Data!C993&gt;0,4-Data!C993,"")</f>
        <v/>
      </c>
      <c r="D993" s="21" t="str">
        <f>IF(Data!D993&gt;0,4-Data!D993,"")</f>
        <v/>
      </c>
      <c r="E993" s="21" t="str">
        <f>IF(Data!E993&gt;0,4-Data!E993,"")</f>
        <v/>
      </c>
      <c r="F993" s="21" t="str">
        <f>IF(Data!F993&gt;0,Data!F993-4,"")</f>
        <v/>
      </c>
      <c r="G993" s="21" t="str">
        <f>IF(Data!G993&gt;0,Data!G993-4,"")</f>
        <v/>
      </c>
      <c r="H993" s="21" t="str">
        <f>IF(Data!H993&gt;0,Data!H993-4,"")</f>
        <v/>
      </c>
      <c r="I993" s="21" t="str">
        <f>IF(Data!I993&gt;0,4-Data!I993,"")</f>
        <v/>
      </c>
      <c r="J993" s="21" t="str">
        <f>IF(Data!J993&gt;0,4-Data!J993,"")</f>
        <v/>
      </c>
      <c r="K993" s="21" t="str">
        <f>IF(Data!K993&gt;0,Data!K993-4,"")</f>
        <v/>
      </c>
      <c r="L993" s="21" t="str">
        <f>IF(Data!L993&gt;0,4-Data!L993,"")</f>
        <v/>
      </c>
      <c r="M993" s="21" t="str">
        <f>IF(Data!M993&gt;0,Data!M993-4,"")</f>
        <v/>
      </c>
      <c r="N993" s="21" t="str">
        <f>IF(Data!N993&gt;0,Data!N993-4,"")</f>
        <v/>
      </c>
      <c r="O993" s="21" t="str">
        <f>IF(Data!O993&gt;0,Data!O993-4,"")</f>
        <v/>
      </c>
      <c r="P993" s="21" t="str">
        <f>IF(Data!P993&gt;0,Data!P993-4,"")</f>
        <v/>
      </c>
      <c r="Q993" s="21" t="str">
        <f>IF(Data!Q993&gt;0,4-Data!Q993,"")</f>
        <v/>
      </c>
      <c r="R993" s="21" t="str">
        <f>IF(Data!R993&gt;0,4-Data!R993,"")</f>
        <v/>
      </c>
      <c r="S993" s="21" t="str">
        <f>IF(Data!S993&gt;0,4-Data!S993,"")</f>
        <v/>
      </c>
      <c r="T993" s="21" t="str">
        <f>IF(Data!T993&gt;0,Data!T993-4,"")</f>
        <v/>
      </c>
      <c r="U993" s="21" t="str">
        <f>IF(Data!U993&gt;0,4-Data!U993,"")</f>
        <v/>
      </c>
      <c r="V993" s="21" t="str">
        <f>IF(Data!V993&gt;0,Data!V993-4,"")</f>
        <v/>
      </c>
      <c r="W993" s="21" t="str">
        <f>IF(Data!W993&gt;0,4-Data!W993,"")</f>
        <v/>
      </c>
      <c r="X993" s="21" t="str">
        <f>IF(Data!X993&gt;0,4-Data!X993,"")</f>
        <v/>
      </c>
      <c r="Y993" s="21" t="str">
        <f>IF(Data!Y993&gt;0,4-Data!Y993,"")</f>
        <v/>
      </c>
      <c r="Z993" s="21" t="str">
        <f>IF(Data!Z993&gt;0,Data!Z993-4,"")</f>
        <v/>
      </c>
      <c r="AC993" s="39" t="str">
        <f t="shared" si="1"/>
        <v/>
      </c>
      <c r="AD993" s="39" t="str">
        <f t="shared" si="2"/>
        <v/>
      </c>
      <c r="AE993" s="39" t="str">
        <f t="shared" si="3"/>
        <v/>
      </c>
      <c r="AF993" s="39" t="str">
        <f t="shared" si="4"/>
        <v/>
      </c>
      <c r="AG993" s="39" t="str">
        <f t="shared" si="5"/>
        <v/>
      </c>
      <c r="AH993" s="39" t="str">
        <f t="shared" si="6"/>
        <v/>
      </c>
    </row>
    <row r="994" ht="14.25" customHeight="1">
      <c r="A994" s="21" t="str">
        <f>IF(Data!A994&gt;0,Data!A994-4,"")</f>
        <v/>
      </c>
      <c r="B994" s="21" t="str">
        <f>IF(Data!B994&gt;0,Data!B994-4,"")</f>
        <v/>
      </c>
      <c r="C994" s="21" t="str">
        <f>IF(Data!C994&gt;0,4-Data!C994,"")</f>
        <v/>
      </c>
      <c r="D994" s="21" t="str">
        <f>IF(Data!D994&gt;0,4-Data!D994,"")</f>
        <v/>
      </c>
      <c r="E994" s="21" t="str">
        <f>IF(Data!E994&gt;0,4-Data!E994,"")</f>
        <v/>
      </c>
      <c r="F994" s="21" t="str">
        <f>IF(Data!F994&gt;0,Data!F994-4,"")</f>
        <v/>
      </c>
      <c r="G994" s="21" t="str">
        <f>IF(Data!G994&gt;0,Data!G994-4,"")</f>
        <v/>
      </c>
      <c r="H994" s="21" t="str">
        <f>IF(Data!H994&gt;0,Data!H994-4,"")</f>
        <v/>
      </c>
      <c r="I994" s="21" t="str">
        <f>IF(Data!I994&gt;0,4-Data!I994,"")</f>
        <v/>
      </c>
      <c r="J994" s="21" t="str">
        <f>IF(Data!J994&gt;0,4-Data!J994,"")</f>
        <v/>
      </c>
      <c r="K994" s="21" t="str">
        <f>IF(Data!K994&gt;0,Data!K994-4,"")</f>
        <v/>
      </c>
      <c r="L994" s="21" t="str">
        <f>IF(Data!L994&gt;0,4-Data!L994,"")</f>
        <v/>
      </c>
      <c r="M994" s="21" t="str">
        <f>IF(Data!M994&gt;0,Data!M994-4,"")</f>
        <v/>
      </c>
      <c r="N994" s="21" t="str">
        <f>IF(Data!N994&gt;0,Data!N994-4,"")</f>
        <v/>
      </c>
      <c r="O994" s="21" t="str">
        <f>IF(Data!O994&gt;0,Data!O994-4,"")</f>
        <v/>
      </c>
      <c r="P994" s="21" t="str">
        <f>IF(Data!P994&gt;0,Data!P994-4,"")</f>
        <v/>
      </c>
      <c r="Q994" s="21" t="str">
        <f>IF(Data!Q994&gt;0,4-Data!Q994,"")</f>
        <v/>
      </c>
      <c r="R994" s="21" t="str">
        <f>IF(Data!R994&gt;0,4-Data!R994,"")</f>
        <v/>
      </c>
      <c r="S994" s="21" t="str">
        <f>IF(Data!S994&gt;0,4-Data!S994,"")</f>
        <v/>
      </c>
      <c r="T994" s="21" t="str">
        <f>IF(Data!T994&gt;0,Data!T994-4,"")</f>
        <v/>
      </c>
      <c r="U994" s="21" t="str">
        <f>IF(Data!U994&gt;0,4-Data!U994,"")</f>
        <v/>
      </c>
      <c r="V994" s="21" t="str">
        <f>IF(Data!V994&gt;0,Data!V994-4,"")</f>
        <v/>
      </c>
      <c r="W994" s="21" t="str">
        <f>IF(Data!W994&gt;0,4-Data!W994,"")</f>
        <v/>
      </c>
      <c r="X994" s="21" t="str">
        <f>IF(Data!X994&gt;0,4-Data!X994,"")</f>
        <v/>
      </c>
      <c r="Y994" s="21" t="str">
        <f>IF(Data!Y994&gt;0,4-Data!Y994,"")</f>
        <v/>
      </c>
      <c r="Z994" s="21" t="str">
        <f>IF(Data!Z994&gt;0,Data!Z994-4,"")</f>
        <v/>
      </c>
      <c r="AC994" s="39" t="str">
        <f t="shared" si="1"/>
        <v/>
      </c>
      <c r="AD994" s="39" t="str">
        <f t="shared" si="2"/>
        <v/>
      </c>
      <c r="AE994" s="39" t="str">
        <f t="shared" si="3"/>
        <v/>
      </c>
      <c r="AF994" s="39" t="str">
        <f t="shared" si="4"/>
        <v/>
      </c>
      <c r="AG994" s="39" t="str">
        <f t="shared" si="5"/>
        <v/>
      </c>
      <c r="AH994" s="39" t="str">
        <f t="shared" si="6"/>
        <v/>
      </c>
    </row>
    <row r="995" ht="14.25" customHeight="1">
      <c r="A995" s="21" t="str">
        <f>IF(Data!A995&gt;0,Data!A995-4,"")</f>
        <v/>
      </c>
      <c r="B995" s="21" t="str">
        <f>IF(Data!B995&gt;0,Data!B995-4,"")</f>
        <v/>
      </c>
      <c r="C995" s="21" t="str">
        <f>IF(Data!C995&gt;0,4-Data!C995,"")</f>
        <v/>
      </c>
      <c r="D995" s="21" t="str">
        <f>IF(Data!D995&gt;0,4-Data!D995,"")</f>
        <v/>
      </c>
      <c r="E995" s="21" t="str">
        <f>IF(Data!E995&gt;0,4-Data!E995,"")</f>
        <v/>
      </c>
      <c r="F995" s="21" t="str">
        <f>IF(Data!F995&gt;0,Data!F995-4,"")</f>
        <v/>
      </c>
      <c r="G995" s="21" t="str">
        <f>IF(Data!G995&gt;0,Data!G995-4,"")</f>
        <v/>
      </c>
      <c r="H995" s="21" t="str">
        <f>IF(Data!H995&gt;0,Data!H995-4,"")</f>
        <v/>
      </c>
      <c r="I995" s="21" t="str">
        <f>IF(Data!I995&gt;0,4-Data!I995,"")</f>
        <v/>
      </c>
      <c r="J995" s="21" t="str">
        <f>IF(Data!J995&gt;0,4-Data!J995,"")</f>
        <v/>
      </c>
      <c r="K995" s="21" t="str">
        <f>IF(Data!K995&gt;0,Data!K995-4,"")</f>
        <v/>
      </c>
      <c r="L995" s="21" t="str">
        <f>IF(Data!L995&gt;0,4-Data!L995,"")</f>
        <v/>
      </c>
      <c r="M995" s="21" t="str">
        <f>IF(Data!M995&gt;0,Data!M995-4,"")</f>
        <v/>
      </c>
      <c r="N995" s="21" t="str">
        <f>IF(Data!N995&gt;0,Data!N995-4,"")</f>
        <v/>
      </c>
      <c r="O995" s="21" t="str">
        <f>IF(Data!O995&gt;0,Data!O995-4,"")</f>
        <v/>
      </c>
      <c r="P995" s="21" t="str">
        <f>IF(Data!P995&gt;0,Data!P995-4,"")</f>
        <v/>
      </c>
      <c r="Q995" s="21" t="str">
        <f>IF(Data!Q995&gt;0,4-Data!Q995,"")</f>
        <v/>
      </c>
      <c r="R995" s="21" t="str">
        <f>IF(Data!R995&gt;0,4-Data!R995,"")</f>
        <v/>
      </c>
      <c r="S995" s="21" t="str">
        <f>IF(Data!S995&gt;0,4-Data!S995,"")</f>
        <v/>
      </c>
      <c r="T995" s="21" t="str">
        <f>IF(Data!T995&gt;0,Data!T995-4,"")</f>
        <v/>
      </c>
      <c r="U995" s="21" t="str">
        <f>IF(Data!U995&gt;0,4-Data!U995,"")</f>
        <v/>
      </c>
      <c r="V995" s="21" t="str">
        <f>IF(Data!V995&gt;0,Data!V995-4,"")</f>
        <v/>
      </c>
      <c r="W995" s="21" t="str">
        <f>IF(Data!W995&gt;0,4-Data!W995,"")</f>
        <v/>
      </c>
      <c r="X995" s="21" t="str">
        <f>IF(Data!X995&gt;0,4-Data!X995,"")</f>
        <v/>
      </c>
      <c r="Y995" s="21" t="str">
        <f>IF(Data!Y995&gt;0,4-Data!Y995,"")</f>
        <v/>
      </c>
      <c r="Z995" s="21" t="str">
        <f>IF(Data!Z995&gt;0,Data!Z995-4,"")</f>
        <v/>
      </c>
      <c r="AC995" s="39" t="str">
        <f t="shared" si="1"/>
        <v/>
      </c>
      <c r="AD995" s="39" t="str">
        <f t="shared" si="2"/>
        <v/>
      </c>
      <c r="AE995" s="39" t="str">
        <f t="shared" si="3"/>
        <v/>
      </c>
      <c r="AF995" s="39" t="str">
        <f t="shared" si="4"/>
        <v/>
      </c>
      <c r="AG995" s="39" t="str">
        <f t="shared" si="5"/>
        <v/>
      </c>
      <c r="AH995" s="39" t="str">
        <f t="shared" si="6"/>
        <v/>
      </c>
    </row>
    <row r="996" ht="14.25" customHeight="1">
      <c r="A996" s="21" t="str">
        <f>IF(Data!A996&gt;0,Data!A996-4,"")</f>
        <v/>
      </c>
      <c r="B996" s="21" t="str">
        <f>IF(Data!B996&gt;0,Data!B996-4,"")</f>
        <v/>
      </c>
      <c r="C996" s="21" t="str">
        <f>IF(Data!C996&gt;0,4-Data!C996,"")</f>
        <v/>
      </c>
      <c r="D996" s="21" t="str">
        <f>IF(Data!D996&gt;0,4-Data!D996,"")</f>
        <v/>
      </c>
      <c r="E996" s="21" t="str">
        <f>IF(Data!E996&gt;0,4-Data!E996,"")</f>
        <v/>
      </c>
      <c r="F996" s="21" t="str">
        <f>IF(Data!F996&gt;0,Data!F996-4,"")</f>
        <v/>
      </c>
      <c r="G996" s="21" t="str">
        <f>IF(Data!G996&gt;0,Data!G996-4,"")</f>
        <v/>
      </c>
      <c r="H996" s="21" t="str">
        <f>IF(Data!H996&gt;0,Data!H996-4,"")</f>
        <v/>
      </c>
      <c r="I996" s="21" t="str">
        <f>IF(Data!I996&gt;0,4-Data!I996,"")</f>
        <v/>
      </c>
      <c r="J996" s="21" t="str">
        <f>IF(Data!J996&gt;0,4-Data!J996,"")</f>
        <v/>
      </c>
      <c r="K996" s="21" t="str">
        <f>IF(Data!K996&gt;0,Data!K996-4,"")</f>
        <v/>
      </c>
      <c r="L996" s="21" t="str">
        <f>IF(Data!L996&gt;0,4-Data!L996,"")</f>
        <v/>
      </c>
      <c r="M996" s="21" t="str">
        <f>IF(Data!M996&gt;0,Data!M996-4,"")</f>
        <v/>
      </c>
      <c r="N996" s="21" t="str">
        <f>IF(Data!N996&gt;0,Data!N996-4,"")</f>
        <v/>
      </c>
      <c r="O996" s="21" t="str">
        <f>IF(Data!O996&gt;0,Data!O996-4,"")</f>
        <v/>
      </c>
      <c r="P996" s="21" t="str">
        <f>IF(Data!P996&gt;0,Data!P996-4,"")</f>
        <v/>
      </c>
      <c r="Q996" s="21" t="str">
        <f>IF(Data!Q996&gt;0,4-Data!Q996,"")</f>
        <v/>
      </c>
      <c r="R996" s="21" t="str">
        <f>IF(Data!R996&gt;0,4-Data!R996,"")</f>
        <v/>
      </c>
      <c r="S996" s="21" t="str">
        <f>IF(Data!S996&gt;0,4-Data!S996,"")</f>
        <v/>
      </c>
      <c r="T996" s="21" t="str">
        <f>IF(Data!T996&gt;0,Data!T996-4,"")</f>
        <v/>
      </c>
      <c r="U996" s="21" t="str">
        <f>IF(Data!U996&gt;0,4-Data!U996,"")</f>
        <v/>
      </c>
      <c r="V996" s="21" t="str">
        <f>IF(Data!V996&gt;0,Data!V996-4,"")</f>
        <v/>
      </c>
      <c r="W996" s="21" t="str">
        <f>IF(Data!W996&gt;0,4-Data!W996,"")</f>
        <v/>
      </c>
      <c r="X996" s="21" t="str">
        <f>IF(Data!X996&gt;0,4-Data!X996,"")</f>
        <v/>
      </c>
      <c r="Y996" s="21" t="str">
        <f>IF(Data!Y996&gt;0,4-Data!Y996,"")</f>
        <v/>
      </c>
      <c r="Z996" s="21" t="str">
        <f>IF(Data!Z996&gt;0,Data!Z996-4,"")</f>
        <v/>
      </c>
      <c r="AC996" s="39" t="str">
        <f t="shared" si="1"/>
        <v/>
      </c>
      <c r="AD996" s="39" t="str">
        <f t="shared" si="2"/>
        <v/>
      </c>
      <c r="AE996" s="39" t="str">
        <f t="shared" si="3"/>
        <v/>
      </c>
      <c r="AF996" s="39" t="str">
        <f t="shared" si="4"/>
        <v/>
      </c>
      <c r="AG996" s="39" t="str">
        <f t="shared" si="5"/>
        <v/>
      </c>
      <c r="AH996" s="39" t="str">
        <f t="shared" si="6"/>
        <v/>
      </c>
    </row>
    <row r="997" ht="14.25" customHeight="1">
      <c r="A997" s="21" t="str">
        <f>IF(Data!A997&gt;0,Data!A997-4,"")</f>
        <v/>
      </c>
      <c r="B997" s="21" t="str">
        <f>IF(Data!B997&gt;0,Data!B997-4,"")</f>
        <v/>
      </c>
      <c r="C997" s="21" t="str">
        <f>IF(Data!C997&gt;0,4-Data!C997,"")</f>
        <v/>
      </c>
      <c r="D997" s="21" t="str">
        <f>IF(Data!D997&gt;0,4-Data!D997,"")</f>
        <v/>
      </c>
      <c r="E997" s="21" t="str">
        <f>IF(Data!E997&gt;0,4-Data!E997,"")</f>
        <v/>
      </c>
      <c r="F997" s="21" t="str">
        <f>IF(Data!F997&gt;0,Data!F997-4,"")</f>
        <v/>
      </c>
      <c r="G997" s="21" t="str">
        <f>IF(Data!G997&gt;0,Data!G997-4,"")</f>
        <v/>
      </c>
      <c r="H997" s="21" t="str">
        <f>IF(Data!H997&gt;0,Data!H997-4,"")</f>
        <v/>
      </c>
      <c r="I997" s="21" t="str">
        <f>IF(Data!I997&gt;0,4-Data!I997,"")</f>
        <v/>
      </c>
      <c r="J997" s="21" t="str">
        <f>IF(Data!J997&gt;0,4-Data!J997,"")</f>
        <v/>
      </c>
      <c r="K997" s="21" t="str">
        <f>IF(Data!K997&gt;0,Data!K997-4,"")</f>
        <v/>
      </c>
      <c r="L997" s="21" t="str">
        <f>IF(Data!L997&gt;0,4-Data!L997,"")</f>
        <v/>
      </c>
      <c r="M997" s="21" t="str">
        <f>IF(Data!M997&gt;0,Data!M997-4,"")</f>
        <v/>
      </c>
      <c r="N997" s="21" t="str">
        <f>IF(Data!N997&gt;0,Data!N997-4,"")</f>
        <v/>
      </c>
      <c r="O997" s="21" t="str">
        <f>IF(Data!O997&gt;0,Data!O997-4,"")</f>
        <v/>
      </c>
      <c r="P997" s="21" t="str">
        <f>IF(Data!P997&gt;0,Data!P997-4,"")</f>
        <v/>
      </c>
      <c r="Q997" s="21" t="str">
        <f>IF(Data!Q997&gt;0,4-Data!Q997,"")</f>
        <v/>
      </c>
      <c r="R997" s="21" t="str">
        <f>IF(Data!R997&gt;0,4-Data!R997,"")</f>
        <v/>
      </c>
      <c r="S997" s="21" t="str">
        <f>IF(Data!S997&gt;0,4-Data!S997,"")</f>
        <v/>
      </c>
      <c r="T997" s="21" t="str">
        <f>IF(Data!T997&gt;0,Data!T997-4,"")</f>
        <v/>
      </c>
      <c r="U997" s="21" t="str">
        <f>IF(Data!U997&gt;0,4-Data!U997,"")</f>
        <v/>
      </c>
      <c r="V997" s="21" t="str">
        <f>IF(Data!V997&gt;0,Data!V997-4,"")</f>
        <v/>
      </c>
      <c r="W997" s="21" t="str">
        <f>IF(Data!W997&gt;0,4-Data!W997,"")</f>
        <v/>
      </c>
      <c r="X997" s="21" t="str">
        <f>IF(Data!X997&gt;0,4-Data!X997,"")</f>
        <v/>
      </c>
      <c r="Y997" s="21" t="str">
        <f>IF(Data!Y997&gt;0,4-Data!Y997,"")</f>
        <v/>
      </c>
      <c r="Z997" s="21" t="str">
        <f>IF(Data!Z997&gt;0,Data!Z997-4,"")</f>
        <v/>
      </c>
      <c r="AC997" s="39" t="str">
        <f t="shared" si="1"/>
        <v/>
      </c>
      <c r="AD997" s="39" t="str">
        <f t="shared" si="2"/>
        <v/>
      </c>
      <c r="AE997" s="39" t="str">
        <f t="shared" si="3"/>
        <v/>
      </c>
      <c r="AF997" s="39" t="str">
        <f t="shared" si="4"/>
        <v/>
      </c>
      <c r="AG997" s="39" t="str">
        <f t="shared" si="5"/>
        <v/>
      </c>
      <c r="AH997" s="39" t="str">
        <f t="shared" si="6"/>
        <v/>
      </c>
    </row>
    <row r="998" ht="14.25" customHeight="1">
      <c r="A998" s="21" t="str">
        <f>IF(Data!A998&gt;0,Data!A998-4,"")</f>
        <v/>
      </c>
      <c r="B998" s="21" t="str">
        <f>IF(Data!B998&gt;0,Data!B998-4,"")</f>
        <v/>
      </c>
      <c r="C998" s="21" t="str">
        <f>IF(Data!C998&gt;0,4-Data!C998,"")</f>
        <v/>
      </c>
      <c r="D998" s="21" t="str">
        <f>IF(Data!D998&gt;0,4-Data!D998,"")</f>
        <v/>
      </c>
      <c r="E998" s="21" t="str">
        <f>IF(Data!E998&gt;0,4-Data!E998,"")</f>
        <v/>
      </c>
      <c r="F998" s="21" t="str">
        <f>IF(Data!F998&gt;0,Data!F998-4,"")</f>
        <v/>
      </c>
      <c r="G998" s="21" t="str">
        <f>IF(Data!G998&gt;0,Data!G998-4,"")</f>
        <v/>
      </c>
      <c r="H998" s="21" t="str">
        <f>IF(Data!H998&gt;0,Data!H998-4,"")</f>
        <v/>
      </c>
      <c r="I998" s="21" t="str">
        <f>IF(Data!I998&gt;0,4-Data!I998,"")</f>
        <v/>
      </c>
      <c r="J998" s="21" t="str">
        <f>IF(Data!J998&gt;0,4-Data!J998,"")</f>
        <v/>
      </c>
      <c r="K998" s="21" t="str">
        <f>IF(Data!K998&gt;0,Data!K998-4,"")</f>
        <v/>
      </c>
      <c r="L998" s="21" t="str">
        <f>IF(Data!L998&gt;0,4-Data!L998,"")</f>
        <v/>
      </c>
      <c r="M998" s="21" t="str">
        <f>IF(Data!M998&gt;0,Data!M998-4,"")</f>
        <v/>
      </c>
      <c r="N998" s="21" t="str">
        <f>IF(Data!N998&gt;0,Data!N998-4,"")</f>
        <v/>
      </c>
      <c r="O998" s="21" t="str">
        <f>IF(Data!O998&gt;0,Data!O998-4,"")</f>
        <v/>
      </c>
      <c r="P998" s="21" t="str">
        <f>IF(Data!P998&gt;0,Data!P998-4,"")</f>
        <v/>
      </c>
      <c r="Q998" s="21" t="str">
        <f>IF(Data!Q998&gt;0,4-Data!Q998,"")</f>
        <v/>
      </c>
      <c r="R998" s="21" t="str">
        <f>IF(Data!R998&gt;0,4-Data!R998,"")</f>
        <v/>
      </c>
      <c r="S998" s="21" t="str">
        <f>IF(Data!S998&gt;0,4-Data!S998,"")</f>
        <v/>
      </c>
      <c r="T998" s="21" t="str">
        <f>IF(Data!T998&gt;0,Data!T998-4,"")</f>
        <v/>
      </c>
      <c r="U998" s="21" t="str">
        <f>IF(Data!U998&gt;0,4-Data!U998,"")</f>
        <v/>
      </c>
      <c r="V998" s="21" t="str">
        <f>IF(Data!V998&gt;0,Data!V998-4,"")</f>
        <v/>
      </c>
      <c r="W998" s="21" t="str">
        <f>IF(Data!W998&gt;0,4-Data!W998,"")</f>
        <v/>
      </c>
      <c r="X998" s="21" t="str">
        <f>IF(Data!X998&gt;0,4-Data!X998,"")</f>
        <v/>
      </c>
      <c r="Y998" s="21" t="str">
        <f>IF(Data!Y998&gt;0,4-Data!Y998,"")</f>
        <v/>
      </c>
      <c r="Z998" s="21" t="str">
        <f>IF(Data!Z998&gt;0,Data!Z998-4,"")</f>
        <v/>
      </c>
      <c r="AC998" s="39" t="str">
        <f t="shared" si="1"/>
        <v/>
      </c>
      <c r="AD998" s="39" t="str">
        <f t="shared" si="2"/>
        <v/>
      </c>
      <c r="AE998" s="39" t="str">
        <f t="shared" si="3"/>
        <v/>
      </c>
      <c r="AF998" s="39" t="str">
        <f t="shared" si="4"/>
        <v/>
      </c>
      <c r="AG998" s="39" t="str">
        <f t="shared" si="5"/>
        <v/>
      </c>
      <c r="AH998" s="39" t="str">
        <f t="shared" si="6"/>
        <v/>
      </c>
    </row>
    <row r="999" ht="14.25" customHeight="1">
      <c r="A999" s="21" t="str">
        <f>IF(Data!A999&gt;0,Data!A999-4,"")</f>
        <v/>
      </c>
      <c r="B999" s="21" t="str">
        <f>IF(Data!B999&gt;0,Data!B999-4,"")</f>
        <v/>
      </c>
      <c r="C999" s="21" t="str">
        <f>IF(Data!C999&gt;0,4-Data!C999,"")</f>
        <v/>
      </c>
      <c r="D999" s="21" t="str">
        <f>IF(Data!D999&gt;0,4-Data!D999,"")</f>
        <v/>
      </c>
      <c r="E999" s="21" t="str">
        <f>IF(Data!E999&gt;0,4-Data!E999,"")</f>
        <v/>
      </c>
      <c r="F999" s="21" t="str">
        <f>IF(Data!F999&gt;0,Data!F999-4,"")</f>
        <v/>
      </c>
      <c r="G999" s="21" t="str">
        <f>IF(Data!G999&gt;0,Data!G999-4,"")</f>
        <v/>
      </c>
      <c r="H999" s="21" t="str">
        <f>IF(Data!H999&gt;0,Data!H999-4,"")</f>
        <v/>
      </c>
      <c r="I999" s="21" t="str">
        <f>IF(Data!I999&gt;0,4-Data!I999,"")</f>
        <v/>
      </c>
      <c r="J999" s="21" t="str">
        <f>IF(Data!J999&gt;0,4-Data!J999,"")</f>
        <v/>
      </c>
      <c r="K999" s="21" t="str">
        <f>IF(Data!K999&gt;0,Data!K999-4,"")</f>
        <v/>
      </c>
      <c r="L999" s="21" t="str">
        <f>IF(Data!L999&gt;0,4-Data!L999,"")</f>
        <v/>
      </c>
      <c r="M999" s="21" t="str">
        <f>IF(Data!M999&gt;0,Data!M999-4,"")</f>
        <v/>
      </c>
      <c r="N999" s="21" t="str">
        <f>IF(Data!N999&gt;0,Data!N999-4,"")</f>
        <v/>
      </c>
      <c r="O999" s="21" t="str">
        <f>IF(Data!O999&gt;0,Data!O999-4,"")</f>
        <v/>
      </c>
      <c r="P999" s="21" t="str">
        <f>IF(Data!P999&gt;0,Data!P999-4,"")</f>
        <v/>
      </c>
      <c r="Q999" s="21" t="str">
        <f>IF(Data!Q999&gt;0,4-Data!Q999,"")</f>
        <v/>
      </c>
      <c r="R999" s="21" t="str">
        <f>IF(Data!R999&gt;0,4-Data!R999,"")</f>
        <v/>
      </c>
      <c r="S999" s="21" t="str">
        <f>IF(Data!S999&gt;0,4-Data!S999,"")</f>
        <v/>
      </c>
      <c r="T999" s="21" t="str">
        <f>IF(Data!T999&gt;0,Data!T999-4,"")</f>
        <v/>
      </c>
      <c r="U999" s="21" t="str">
        <f>IF(Data!U999&gt;0,4-Data!U999,"")</f>
        <v/>
      </c>
      <c r="V999" s="21" t="str">
        <f>IF(Data!V999&gt;0,Data!V999-4,"")</f>
        <v/>
      </c>
      <c r="W999" s="21" t="str">
        <f>IF(Data!W999&gt;0,4-Data!W999,"")</f>
        <v/>
      </c>
      <c r="X999" s="21" t="str">
        <f>IF(Data!X999&gt;0,4-Data!X999,"")</f>
        <v/>
      </c>
      <c r="Y999" s="21" t="str">
        <f>IF(Data!Y999&gt;0,4-Data!Y999,"")</f>
        <v/>
      </c>
      <c r="Z999" s="21" t="str">
        <f>IF(Data!Z999&gt;0,Data!Z999-4,"")</f>
        <v/>
      </c>
      <c r="AC999" s="39" t="str">
        <f t="shared" si="1"/>
        <v/>
      </c>
      <c r="AD999" s="39" t="str">
        <f t="shared" si="2"/>
        <v/>
      </c>
      <c r="AE999" s="39" t="str">
        <f t="shared" si="3"/>
        <v/>
      </c>
      <c r="AF999" s="39" t="str">
        <f t="shared" si="4"/>
        <v/>
      </c>
      <c r="AG999" s="39" t="str">
        <f t="shared" si="5"/>
        <v/>
      </c>
      <c r="AH999" s="39" t="str">
        <f t="shared" si="6"/>
        <v/>
      </c>
    </row>
    <row r="1000" ht="14.25" customHeight="1">
      <c r="A1000" s="21" t="str">
        <f>IF(Data!A1000&gt;0,Data!A1000-4,"")</f>
        <v/>
      </c>
      <c r="B1000" s="21" t="str">
        <f>IF(Data!B1000&gt;0,Data!B1000-4,"")</f>
        <v/>
      </c>
      <c r="C1000" s="21" t="str">
        <f>IF(Data!C1000&gt;0,4-Data!C1000,"")</f>
        <v/>
      </c>
      <c r="D1000" s="21" t="str">
        <f>IF(Data!D1000&gt;0,4-Data!D1000,"")</f>
        <v/>
      </c>
      <c r="E1000" s="21" t="str">
        <f>IF(Data!E1000&gt;0,4-Data!E1000,"")</f>
        <v/>
      </c>
      <c r="F1000" s="21" t="str">
        <f>IF(Data!F1000&gt;0,Data!F1000-4,"")</f>
        <v/>
      </c>
      <c r="G1000" s="21" t="str">
        <f>IF(Data!G1000&gt;0,Data!G1000-4,"")</f>
        <v/>
      </c>
      <c r="H1000" s="21" t="str">
        <f>IF(Data!H1000&gt;0,Data!H1000-4,"")</f>
        <v/>
      </c>
      <c r="I1000" s="21" t="str">
        <f>IF(Data!I1000&gt;0,4-Data!I1000,"")</f>
        <v/>
      </c>
      <c r="J1000" s="21" t="str">
        <f>IF(Data!J1000&gt;0,4-Data!J1000,"")</f>
        <v/>
      </c>
      <c r="K1000" s="21" t="str">
        <f>IF(Data!K1000&gt;0,Data!K1000-4,"")</f>
        <v/>
      </c>
      <c r="L1000" s="21" t="str">
        <f>IF(Data!L1000&gt;0,4-Data!L1000,"")</f>
        <v/>
      </c>
      <c r="M1000" s="21" t="str">
        <f>IF(Data!M1000&gt;0,Data!M1000-4,"")</f>
        <v/>
      </c>
      <c r="N1000" s="21" t="str">
        <f>IF(Data!N1000&gt;0,Data!N1000-4,"")</f>
        <v/>
      </c>
      <c r="O1000" s="21" t="str">
        <f>IF(Data!O1000&gt;0,Data!O1000-4,"")</f>
        <v/>
      </c>
      <c r="P1000" s="21" t="str">
        <f>IF(Data!P1000&gt;0,Data!P1000-4,"")</f>
        <v/>
      </c>
      <c r="Q1000" s="21" t="str">
        <f>IF(Data!Q1000&gt;0,4-Data!Q1000,"")</f>
        <v/>
      </c>
      <c r="R1000" s="21" t="str">
        <f>IF(Data!R1000&gt;0,4-Data!R1000,"")</f>
        <v/>
      </c>
      <c r="S1000" s="21" t="str">
        <f>IF(Data!S1000&gt;0,4-Data!S1000,"")</f>
        <v/>
      </c>
      <c r="T1000" s="21" t="str">
        <f>IF(Data!T1000&gt;0,Data!T1000-4,"")</f>
        <v/>
      </c>
      <c r="U1000" s="21" t="str">
        <f>IF(Data!U1000&gt;0,4-Data!U1000,"")</f>
        <v/>
      </c>
      <c r="V1000" s="21" t="str">
        <f>IF(Data!V1000&gt;0,Data!V1000-4,"")</f>
        <v/>
      </c>
      <c r="W1000" s="21" t="str">
        <f>IF(Data!W1000&gt;0,4-Data!W1000,"")</f>
        <v/>
      </c>
      <c r="X1000" s="21" t="str">
        <f>IF(Data!X1000&gt;0,4-Data!X1000,"")</f>
        <v/>
      </c>
      <c r="Y1000" s="21" t="str">
        <f>IF(Data!Y1000&gt;0,4-Data!Y1000,"")</f>
        <v/>
      </c>
      <c r="Z1000" s="21" t="str">
        <f>IF(Data!Z1000&gt;0,Data!Z1000-4,"")</f>
        <v/>
      </c>
      <c r="AC1000" s="39" t="str">
        <f t="shared" si="1"/>
        <v/>
      </c>
      <c r="AD1000" s="39" t="str">
        <f t="shared" si="2"/>
        <v/>
      </c>
      <c r="AE1000" s="39" t="str">
        <f t="shared" si="3"/>
        <v/>
      </c>
      <c r="AF1000" s="39" t="str">
        <f t="shared" si="4"/>
        <v/>
      </c>
      <c r="AG1000" s="39" t="str">
        <f t="shared" si="5"/>
        <v/>
      </c>
      <c r="AH1000" s="39" t="str">
        <f t="shared" si="6"/>
        <v/>
      </c>
    </row>
    <row r="1001" ht="14.25" customHeight="1">
      <c r="A1001" s="21" t="str">
        <f>IF(Data!A1001&gt;0,Data!A1001-4,"")</f>
        <v/>
      </c>
      <c r="B1001" s="21" t="str">
        <f>IF(Data!B1001&gt;0,Data!B1001-4,"")</f>
        <v/>
      </c>
      <c r="C1001" s="21" t="str">
        <f>IF(Data!C1001&gt;0,4-Data!C1001,"")</f>
        <v/>
      </c>
      <c r="D1001" s="21" t="str">
        <f>IF(Data!D1001&gt;0,4-Data!D1001,"")</f>
        <v/>
      </c>
      <c r="E1001" s="21" t="str">
        <f>IF(Data!E1001&gt;0,4-Data!E1001,"")</f>
        <v/>
      </c>
      <c r="F1001" s="21" t="str">
        <f>IF(Data!F1001&gt;0,Data!F1001-4,"")</f>
        <v/>
      </c>
      <c r="G1001" s="21" t="str">
        <f>IF(Data!G1001&gt;0,Data!G1001-4,"")</f>
        <v/>
      </c>
      <c r="H1001" s="21" t="str">
        <f>IF(Data!H1001&gt;0,Data!H1001-4,"")</f>
        <v/>
      </c>
      <c r="I1001" s="21" t="str">
        <f>IF(Data!I1001&gt;0,4-Data!I1001,"")</f>
        <v/>
      </c>
      <c r="J1001" s="21" t="str">
        <f>IF(Data!J1001&gt;0,4-Data!J1001,"")</f>
        <v/>
      </c>
      <c r="K1001" s="21" t="str">
        <f>IF(Data!K1001&gt;0,Data!K1001-4,"")</f>
        <v/>
      </c>
      <c r="L1001" s="21" t="str">
        <f>IF(Data!L1001&gt;0,4-Data!L1001,"")</f>
        <v/>
      </c>
      <c r="M1001" s="21" t="str">
        <f>IF(Data!M1001&gt;0,Data!M1001-4,"")</f>
        <v/>
      </c>
      <c r="N1001" s="21" t="str">
        <f>IF(Data!N1001&gt;0,Data!N1001-4,"")</f>
        <v/>
      </c>
      <c r="O1001" s="21" t="str">
        <f>IF(Data!O1001&gt;0,Data!O1001-4,"")</f>
        <v/>
      </c>
      <c r="P1001" s="21" t="str">
        <f>IF(Data!P1001&gt;0,Data!P1001-4,"")</f>
        <v/>
      </c>
      <c r="Q1001" s="21" t="str">
        <f>IF(Data!Q1001&gt;0,4-Data!Q1001,"")</f>
        <v/>
      </c>
      <c r="R1001" s="21" t="str">
        <f>IF(Data!R1001&gt;0,4-Data!R1001,"")</f>
        <v/>
      </c>
      <c r="S1001" s="21" t="str">
        <f>IF(Data!S1001&gt;0,4-Data!S1001,"")</f>
        <v/>
      </c>
      <c r="T1001" s="21" t="str">
        <f>IF(Data!T1001&gt;0,Data!T1001-4,"")</f>
        <v/>
      </c>
      <c r="U1001" s="21" t="str">
        <f>IF(Data!U1001&gt;0,4-Data!U1001,"")</f>
        <v/>
      </c>
      <c r="V1001" s="21" t="str">
        <f>IF(Data!V1001&gt;0,Data!V1001-4,"")</f>
        <v/>
      </c>
      <c r="W1001" s="21" t="str">
        <f>IF(Data!W1001&gt;0,4-Data!W1001,"")</f>
        <v/>
      </c>
      <c r="X1001" s="21" t="str">
        <f>IF(Data!X1001&gt;0,4-Data!X1001,"")</f>
        <v/>
      </c>
      <c r="Y1001" s="21" t="str">
        <f>IF(Data!Y1001&gt;0,4-Data!Y1001,"")</f>
        <v/>
      </c>
      <c r="Z1001" s="21" t="str">
        <f>IF(Data!Z1001&gt;0,Data!Z1001-4,"")</f>
        <v/>
      </c>
      <c r="AC1001" s="39" t="str">
        <f t="shared" si="1"/>
        <v/>
      </c>
      <c r="AD1001" s="39" t="str">
        <f t="shared" si="2"/>
        <v/>
      </c>
      <c r="AE1001" s="39" t="str">
        <f t="shared" si="3"/>
        <v/>
      </c>
      <c r="AF1001" s="39" t="str">
        <f t="shared" si="4"/>
        <v/>
      </c>
      <c r="AG1001" s="39" t="str">
        <f t="shared" si="5"/>
        <v/>
      </c>
      <c r="AH1001" s="39" t="str">
        <f t="shared" si="6"/>
        <v/>
      </c>
    </row>
    <row r="1002" ht="14.25" customHeight="1">
      <c r="A1002" s="21" t="str">
        <f>IF(Data!A1002&gt;0,Data!A1002-4,"")</f>
        <v/>
      </c>
      <c r="B1002" s="21" t="str">
        <f>IF(Data!B1002&gt;0,Data!B1002-4,"")</f>
        <v/>
      </c>
      <c r="C1002" s="21" t="str">
        <f>IF(Data!C1002&gt;0,4-Data!C1002,"")</f>
        <v/>
      </c>
      <c r="D1002" s="21" t="str">
        <f>IF(Data!D1002&gt;0,4-Data!D1002,"")</f>
        <v/>
      </c>
      <c r="E1002" s="21" t="str">
        <f>IF(Data!E1002&gt;0,4-Data!E1002,"")</f>
        <v/>
      </c>
      <c r="F1002" s="21" t="str">
        <f>IF(Data!F1002&gt;0,Data!F1002-4,"")</f>
        <v/>
      </c>
      <c r="G1002" s="21" t="str">
        <f>IF(Data!G1002&gt;0,Data!G1002-4,"")</f>
        <v/>
      </c>
      <c r="H1002" s="21" t="str">
        <f>IF(Data!H1002&gt;0,Data!H1002-4,"")</f>
        <v/>
      </c>
      <c r="I1002" s="21" t="str">
        <f>IF(Data!I1002&gt;0,4-Data!I1002,"")</f>
        <v/>
      </c>
      <c r="J1002" s="21" t="str">
        <f>IF(Data!J1002&gt;0,4-Data!J1002,"")</f>
        <v/>
      </c>
      <c r="K1002" s="21" t="str">
        <f>IF(Data!K1002&gt;0,Data!K1002-4,"")</f>
        <v/>
      </c>
      <c r="L1002" s="21" t="str">
        <f>IF(Data!L1002&gt;0,4-Data!L1002,"")</f>
        <v/>
      </c>
      <c r="M1002" s="21" t="str">
        <f>IF(Data!M1002&gt;0,Data!M1002-4,"")</f>
        <v/>
      </c>
      <c r="N1002" s="21" t="str">
        <f>IF(Data!N1002&gt;0,Data!N1002-4,"")</f>
        <v/>
      </c>
      <c r="O1002" s="21" t="str">
        <f>IF(Data!O1002&gt;0,Data!O1002-4,"")</f>
        <v/>
      </c>
      <c r="P1002" s="21" t="str">
        <f>IF(Data!P1002&gt;0,Data!P1002-4,"")</f>
        <v/>
      </c>
      <c r="Q1002" s="21" t="str">
        <f>IF(Data!Q1002&gt;0,4-Data!Q1002,"")</f>
        <v/>
      </c>
      <c r="R1002" s="21" t="str">
        <f>IF(Data!R1002&gt;0,4-Data!R1002,"")</f>
        <v/>
      </c>
      <c r="S1002" s="21" t="str">
        <f>IF(Data!S1002&gt;0,4-Data!S1002,"")</f>
        <v/>
      </c>
      <c r="T1002" s="21" t="str">
        <f>IF(Data!T1002&gt;0,Data!T1002-4,"")</f>
        <v/>
      </c>
      <c r="U1002" s="21" t="str">
        <f>IF(Data!U1002&gt;0,4-Data!U1002,"")</f>
        <v/>
      </c>
      <c r="V1002" s="21" t="str">
        <f>IF(Data!V1002&gt;0,Data!V1002-4,"")</f>
        <v/>
      </c>
      <c r="W1002" s="21" t="str">
        <f>IF(Data!W1002&gt;0,4-Data!W1002,"")</f>
        <v/>
      </c>
      <c r="X1002" s="21" t="str">
        <f>IF(Data!X1002&gt;0,4-Data!X1002,"")</f>
        <v/>
      </c>
      <c r="Y1002" s="21" t="str">
        <f>IF(Data!Y1002&gt;0,4-Data!Y1002,"")</f>
        <v/>
      </c>
      <c r="Z1002" s="21" t="str">
        <f>IF(Data!Z1002&gt;0,Data!Z1002-4,"")</f>
        <v/>
      </c>
      <c r="AC1002" s="39" t="str">
        <f t="shared" si="1"/>
        <v/>
      </c>
      <c r="AD1002" s="39" t="str">
        <f t="shared" si="2"/>
        <v/>
      </c>
      <c r="AE1002" s="39" t="str">
        <f t="shared" si="3"/>
        <v/>
      </c>
      <c r="AF1002" s="39" t="str">
        <f t="shared" si="4"/>
        <v/>
      </c>
      <c r="AG1002" s="39" t="str">
        <f t="shared" si="5"/>
        <v/>
      </c>
      <c r="AH1002" s="39" t="str">
        <f t="shared" si="6"/>
        <v/>
      </c>
    </row>
    <row r="1003" ht="14.25" customHeight="1">
      <c r="A1003" s="21" t="str">
        <f>IF(Data!A1003&gt;0,Data!A1003-4,"")</f>
        <v/>
      </c>
      <c r="B1003" s="21" t="str">
        <f>IF(Data!B1003&gt;0,Data!B1003-4,"")</f>
        <v/>
      </c>
      <c r="C1003" s="21" t="str">
        <f>IF(Data!C1003&gt;0,4-Data!C1003,"")</f>
        <v/>
      </c>
      <c r="D1003" s="21" t="str">
        <f>IF(Data!D1003&gt;0,4-Data!D1003,"")</f>
        <v/>
      </c>
      <c r="E1003" s="21" t="str">
        <f>IF(Data!E1003&gt;0,4-Data!E1003,"")</f>
        <v/>
      </c>
      <c r="F1003" s="21" t="str">
        <f>IF(Data!F1003&gt;0,Data!F1003-4,"")</f>
        <v/>
      </c>
      <c r="G1003" s="21" t="str">
        <f>IF(Data!G1003&gt;0,Data!G1003-4,"")</f>
        <v/>
      </c>
      <c r="H1003" s="21" t="str">
        <f>IF(Data!H1003&gt;0,Data!H1003-4,"")</f>
        <v/>
      </c>
      <c r="I1003" s="21" t="str">
        <f>IF(Data!I1003&gt;0,4-Data!I1003,"")</f>
        <v/>
      </c>
      <c r="J1003" s="21" t="str">
        <f>IF(Data!J1003&gt;0,4-Data!J1003,"")</f>
        <v/>
      </c>
      <c r="K1003" s="21" t="str">
        <f>IF(Data!K1003&gt;0,Data!K1003-4,"")</f>
        <v/>
      </c>
      <c r="L1003" s="21" t="str">
        <f>IF(Data!L1003&gt;0,4-Data!L1003,"")</f>
        <v/>
      </c>
      <c r="M1003" s="21" t="str">
        <f>IF(Data!M1003&gt;0,Data!M1003-4,"")</f>
        <v/>
      </c>
      <c r="N1003" s="21" t="str">
        <f>IF(Data!N1003&gt;0,Data!N1003-4,"")</f>
        <v/>
      </c>
      <c r="O1003" s="21" t="str">
        <f>IF(Data!O1003&gt;0,Data!O1003-4,"")</f>
        <v/>
      </c>
      <c r="P1003" s="21" t="str">
        <f>IF(Data!P1003&gt;0,Data!P1003-4,"")</f>
        <v/>
      </c>
      <c r="Q1003" s="21" t="str">
        <f>IF(Data!Q1003&gt;0,4-Data!Q1003,"")</f>
        <v/>
      </c>
      <c r="R1003" s="21" t="str">
        <f>IF(Data!R1003&gt;0,4-Data!R1003,"")</f>
        <v/>
      </c>
      <c r="S1003" s="21" t="str">
        <f>IF(Data!S1003&gt;0,4-Data!S1003,"")</f>
        <v/>
      </c>
      <c r="T1003" s="21" t="str">
        <f>IF(Data!T1003&gt;0,Data!T1003-4,"")</f>
        <v/>
      </c>
      <c r="U1003" s="21" t="str">
        <f>IF(Data!U1003&gt;0,4-Data!U1003,"")</f>
        <v/>
      </c>
      <c r="V1003" s="21" t="str">
        <f>IF(Data!V1003&gt;0,Data!V1003-4,"")</f>
        <v/>
      </c>
      <c r="W1003" s="21" t="str">
        <f>IF(Data!W1003&gt;0,4-Data!W1003,"")</f>
        <v/>
      </c>
      <c r="X1003" s="21" t="str">
        <f>IF(Data!X1003&gt;0,4-Data!X1003,"")</f>
        <v/>
      </c>
      <c r="Y1003" s="21" t="str">
        <f>IF(Data!Y1003&gt;0,4-Data!Y1003,"")</f>
        <v/>
      </c>
      <c r="Z1003" s="21" t="str">
        <f>IF(Data!Z1003&gt;0,Data!Z1003-4,"")</f>
        <v/>
      </c>
      <c r="AC1003" s="39" t="str">
        <f t="shared" si="1"/>
        <v/>
      </c>
      <c r="AD1003" s="39" t="str">
        <f t="shared" si="2"/>
        <v/>
      </c>
      <c r="AE1003" s="39" t="str">
        <f t="shared" si="3"/>
        <v/>
      </c>
      <c r="AF1003" s="39" t="str">
        <f t="shared" si="4"/>
        <v/>
      </c>
      <c r="AG1003" s="39" t="str">
        <f t="shared" si="5"/>
        <v/>
      </c>
      <c r="AH1003" s="39" t="str">
        <f t="shared" si="6"/>
        <v/>
      </c>
    </row>
    <row r="1004" ht="14.25" customHeight="1">
      <c r="A1004" s="21" t="str">
        <f>IF(Data!A1004&gt;0,Data!A1004-4,"")</f>
        <v/>
      </c>
      <c r="B1004" s="21" t="str">
        <f>IF(Data!B1004&gt;0,Data!B1004-4,"")</f>
        <v/>
      </c>
      <c r="C1004" s="21" t="str">
        <f>IF(Data!C1004&gt;0,4-Data!C1004,"")</f>
        <v/>
      </c>
      <c r="D1004" s="21" t="str">
        <f>IF(Data!D1004&gt;0,4-Data!D1004,"")</f>
        <v/>
      </c>
      <c r="E1004" s="21" t="str">
        <f>IF(Data!E1004&gt;0,4-Data!E1004,"")</f>
        <v/>
      </c>
      <c r="F1004" s="21" t="str">
        <f>IF(Data!F1004&gt;0,Data!F1004-4,"")</f>
        <v/>
      </c>
      <c r="G1004" s="21" t="str">
        <f>IF(Data!G1004&gt;0,Data!G1004-4,"")</f>
        <v/>
      </c>
      <c r="H1004" s="21" t="str">
        <f>IF(Data!H1004&gt;0,Data!H1004-4,"")</f>
        <v/>
      </c>
      <c r="I1004" s="21" t="str">
        <f>IF(Data!I1004&gt;0,4-Data!I1004,"")</f>
        <v/>
      </c>
      <c r="J1004" s="21" t="str">
        <f>IF(Data!J1004&gt;0,4-Data!J1004,"")</f>
        <v/>
      </c>
      <c r="K1004" s="21" t="str">
        <f>IF(Data!K1004&gt;0,Data!K1004-4,"")</f>
        <v/>
      </c>
      <c r="L1004" s="21" t="str">
        <f>IF(Data!L1004&gt;0,4-Data!L1004,"")</f>
        <v/>
      </c>
      <c r="M1004" s="21" t="str">
        <f>IF(Data!M1004&gt;0,Data!M1004-4,"")</f>
        <v/>
      </c>
      <c r="N1004" s="21" t="str">
        <f>IF(Data!N1004&gt;0,Data!N1004-4,"")</f>
        <v/>
      </c>
      <c r="O1004" s="21" t="str">
        <f>IF(Data!O1004&gt;0,Data!O1004-4,"")</f>
        <v/>
      </c>
      <c r="P1004" s="21" t="str">
        <f>IF(Data!P1004&gt;0,Data!P1004-4,"")</f>
        <v/>
      </c>
      <c r="Q1004" s="21" t="str">
        <f>IF(Data!Q1004&gt;0,4-Data!Q1004,"")</f>
        <v/>
      </c>
      <c r="R1004" s="21" t="str">
        <f>IF(Data!R1004&gt;0,4-Data!R1004,"")</f>
        <v/>
      </c>
      <c r="S1004" s="21" t="str">
        <f>IF(Data!S1004&gt;0,4-Data!S1004,"")</f>
        <v/>
      </c>
      <c r="T1004" s="21" t="str">
        <f>IF(Data!T1004&gt;0,Data!T1004-4,"")</f>
        <v/>
      </c>
      <c r="U1004" s="21" t="str">
        <f>IF(Data!U1004&gt;0,4-Data!U1004,"")</f>
        <v/>
      </c>
      <c r="V1004" s="21" t="str">
        <f>IF(Data!V1004&gt;0,Data!V1004-4,"")</f>
        <v/>
      </c>
      <c r="W1004" s="21" t="str">
        <f>IF(Data!W1004&gt;0,4-Data!W1004,"")</f>
        <v/>
      </c>
      <c r="X1004" s="21" t="str">
        <f>IF(Data!X1004&gt;0,4-Data!X1004,"")</f>
        <v/>
      </c>
      <c r="Y1004" s="21" t="str">
        <f>IF(Data!Y1004&gt;0,4-Data!Y1004,"")</f>
        <v/>
      </c>
      <c r="Z1004" s="21" t="str">
        <f>IF(Data!Z1004&gt;0,Data!Z1004-4,"")</f>
        <v/>
      </c>
      <c r="AA1004" s="1"/>
      <c r="AB1004" s="1"/>
      <c r="AC1004" s="39" t="str">
        <f t="shared" si="1"/>
        <v/>
      </c>
      <c r="AD1004" s="39" t="str">
        <f t="shared" si="2"/>
        <v/>
      </c>
      <c r="AE1004" s="39" t="str">
        <f t="shared" si="3"/>
        <v/>
      </c>
      <c r="AF1004" s="39" t="str">
        <f t="shared" si="4"/>
        <v/>
      </c>
      <c r="AG1004" s="39" t="str">
        <f t="shared" si="5"/>
        <v/>
      </c>
      <c r="AH1004" s="39" t="str">
        <f t="shared" si="6"/>
        <v/>
      </c>
    </row>
    <row r="1005" ht="14.2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row>
    <row r="1006" ht="14.2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row>
    <row r="1007" ht="14.2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row>
    <row r="1008" ht="14.2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row>
    <row r="1009" ht="14.2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row>
    <row r="1010" ht="14.2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row>
    <row r="1011" ht="14.2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row>
    <row r="1012" ht="14.2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row>
    <row r="1013" ht="14.2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row>
    <row r="1014" ht="14.2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row>
    <row r="1015" ht="14.2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row>
    <row r="1016" ht="14.2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row>
    <row r="1017" ht="14.2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row>
    <row r="1018" ht="14.2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row>
    <row r="1019" ht="14.2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row>
    <row r="1020" ht="14.2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row>
    <row r="1021" ht="14.2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row>
    <row r="1022" ht="14.2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row>
    <row r="1023" ht="14.2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row>
    <row r="1024" ht="14.2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row>
    <row r="1025" ht="14.2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row>
    <row r="1026" ht="14.2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row>
    <row r="1027" ht="14.2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row>
    <row r="1028" ht="14.2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row>
    <row r="1029" ht="14.2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row>
    <row r="1030" ht="14.2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row>
    <row r="1031" ht="14.2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row>
    <row r="1032" ht="14.2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row>
    <row r="1033" ht="14.2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row>
    <row r="1034" ht="14.2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row>
    <row r="1035" ht="14.2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row>
    <row r="1036" ht="14.2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row>
    <row r="1037" ht="14.2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row>
    <row r="1038" ht="14.2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row>
    <row r="1039" ht="14.2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row>
    <row r="1040" ht="14.2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row>
    <row r="1041" ht="14.2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row>
    <row r="1042" ht="14.2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row>
    <row r="1043" ht="14.2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row>
    <row r="1044" ht="14.2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row>
    <row r="1045" ht="14.2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row>
    <row r="1046" ht="14.2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row>
    <row r="1047" ht="14.25"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row>
    <row r="1048" ht="14.25"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row>
    <row r="1049" ht="14.2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row>
    <row r="1050" ht="14.25"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row>
    <row r="1051" ht="14.25"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row>
    <row r="1052" ht="14.25"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row>
    <row r="1053" ht="14.25"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row>
    <row r="1054" ht="14.25"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row>
    <row r="1055" ht="14.25"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row>
    <row r="1056" ht="14.25"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row>
    <row r="1057" ht="14.25"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row>
    <row r="1058" ht="14.25"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row>
    <row r="1059" ht="14.25"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row>
    <row r="1060" ht="14.2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row>
    <row r="1061" ht="14.25"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row>
    <row r="1062" ht="14.25"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row>
    <row r="1063" ht="14.25"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row>
    <row r="1064" ht="14.2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row>
    <row r="1065" ht="14.25"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row>
    <row r="1066" ht="14.25"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row>
    <row r="1067" ht="14.25"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row>
    <row r="1068" ht="14.25"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row>
    <row r="1069" ht="14.25"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row>
    <row r="1070" ht="14.25"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row>
    <row r="1071" ht="14.25"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row>
    <row r="1072" ht="14.25"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row>
    <row r="1073" ht="14.25"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row>
    <row r="1074" ht="14.25"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row>
    <row r="1075" ht="14.25"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row>
    <row r="1076" ht="14.25"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row>
    <row r="1077" ht="14.25"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row>
    <row r="1078" ht="14.25"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row>
    <row r="1079" ht="14.25"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row>
    <row r="1080" ht="14.25"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row>
    <row r="1081" ht="14.25"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row>
    <row r="1082" ht="14.25"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row>
    <row r="1083" ht="14.25"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row>
    <row r="1084" ht="14.25"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row>
    <row r="1085" ht="14.25"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row>
    <row r="1086" ht="14.25"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row>
    <row r="1087" ht="14.25"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row>
    <row r="1088" ht="14.25"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row>
    <row r="1089" ht="14.25"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row>
    <row r="1090" ht="14.25"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row>
    <row r="1091" ht="14.25"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row>
    <row r="1092" ht="14.25"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row>
    <row r="1093" ht="14.25"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row>
    <row r="1094" ht="14.25"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row>
    <row r="1095" ht="14.25"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row>
    <row r="1096" ht="14.25"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row>
    <row r="1097" ht="14.25"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row>
    <row r="1098" ht="14.25"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row>
    <row r="1099" ht="14.25"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row>
    <row r="1100" ht="14.25"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row>
    <row r="1101" ht="14.25"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row>
    <row r="1102" ht="14.25"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row>
    <row r="1103" ht="14.25"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row>
    <row r="1104" ht="14.25"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row>
    <row r="1105" ht="14.25"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row>
    <row r="1106" ht="14.25"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row>
    <row r="1107" ht="14.25"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row>
    <row r="1108" ht="14.25"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row>
    <row r="1109" ht="14.25"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row>
    <row r="1110" ht="14.25"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row>
    <row r="1111" ht="14.25"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row>
    <row r="1112" ht="14.25"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row>
    <row r="1113" ht="14.25"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row>
    <row r="1114" ht="14.25"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row>
    <row r="1115" ht="14.25"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row>
    <row r="1116" ht="14.25"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row>
    <row r="1117" ht="14.25"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row>
    <row r="1118" ht="14.25"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row>
    <row r="1119" ht="14.25"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row>
    <row r="1120" ht="14.25"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row>
    <row r="1121" ht="14.25"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row>
    <row r="1122" ht="14.25"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row>
    <row r="1123" ht="14.25"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row>
    <row r="1124" ht="14.25"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row>
    <row r="1125" ht="14.25"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row>
    <row r="1126" ht="14.25"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row>
    <row r="1127" ht="14.25"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row>
    <row r="1128" ht="14.25"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row>
    <row r="1129" ht="14.25"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row>
    <row r="1130" ht="14.25"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row>
    <row r="1131" ht="14.25"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row>
    <row r="1132" ht="14.25"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row>
    <row r="1133" ht="14.25"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row>
    <row r="1134" ht="14.25"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row>
    <row r="1135" ht="14.25"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row>
    <row r="1136" ht="14.25"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row>
    <row r="1137" ht="14.25"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row>
    <row r="1138" ht="14.25"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row>
    <row r="1139" ht="14.25" customHeight="1">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row>
    <row r="1140" ht="14.25" customHeight="1">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row>
    <row r="1141" ht="14.25" customHeight="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row>
    <row r="1142" ht="14.25" customHeight="1">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row>
    <row r="1143" ht="14.25" customHeight="1">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row>
    <row r="1144" ht="14.25" customHeight="1">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row>
    <row r="1145" ht="14.25" customHeight="1">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row>
    <row r="1146" ht="14.25" customHeight="1">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row>
    <row r="1147" ht="14.25" customHeight="1">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row>
    <row r="1148" ht="14.25" customHeight="1">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row>
    <row r="1149" ht="14.25" customHeight="1">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row>
    <row r="1150" ht="14.25" customHeight="1">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row>
    <row r="1151" ht="14.25" customHeight="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row>
    <row r="1152" ht="14.25" customHeight="1">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row>
    <row r="1153" ht="14.25" customHeight="1">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row>
    <row r="1154" ht="14.25" customHeight="1">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row>
    <row r="1155" ht="14.25" customHeight="1">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row>
    <row r="1156" ht="14.25" customHeight="1">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row>
    <row r="1157" ht="14.25" customHeight="1">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row>
    <row r="1158" ht="14.25" customHeight="1">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row>
    <row r="1159" ht="14.25" customHeight="1">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row>
    <row r="1160" ht="14.25" customHeight="1">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row>
    <row r="1161" ht="14.25" customHeight="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row>
    <row r="1162" ht="14.25" customHeight="1">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row>
    <row r="1163" ht="14.25" customHeight="1">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row>
    <row r="1164" ht="14.25" customHeight="1">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row>
    <row r="1165" ht="14.25" customHeight="1">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row>
    <row r="1166" ht="14.25" customHeight="1">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row>
    <row r="1167" ht="14.25" customHeight="1">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row>
    <row r="1168" ht="14.25" customHeight="1">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row>
    <row r="1169" ht="14.25" customHeight="1">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row>
    <row r="1170" ht="14.25" customHeight="1">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row>
    <row r="1171" ht="14.25" customHeight="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row>
    <row r="1172" ht="14.25" customHeight="1">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row>
    <row r="1173" ht="14.25" customHeight="1">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row>
    <row r="1174" ht="14.25" customHeight="1">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row>
  </sheetData>
  <mergeCells count="4">
    <mergeCell ref="A1:Z1"/>
    <mergeCell ref="AC1:AH1"/>
    <mergeCell ref="A2:Z2"/>
    <mergeCell ref="AC2:AH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8.14"/>
    <col customWidth="1" min="3" max="4" width="9.14"/>
    <col customWidth="1" min="5" max="5" width="7.43"/>
    <col customWidth="1" min="6" max="6" width="19.14"/>
    <col customWidth="1" min="7" max="7" width="24.43"/>
    <col customWidth="1" min="8" max="8" width="17.43"/>
    <col customWidth="1" min="9" max="9" width="2.57"/>
    <col customWidth="1" min="10" max="10" width="9.14"/>
    <col customWidth="1" min="11" max="11" width="23.57"/>
    <col customWidth="1" min="12" max="12" width="10.57"/>
    <col customWidth="1" min="13" max="26" width="9.14"/>
  </cols>
  <sheetData>
    <row r="1" ht="183.0" customHeight="1">
      <c r="A1" s="40" t="s">
        <v>10</v>
      </c>
    </row>
    <row r="2" ht="14.25" customHeight="1">
      <c r="A2" s="41" t="s">
        <v>11</v>
      </c>
      <c r="B2" s="42" t="s">
        <v>12</v>
      </c>
      <c r="C2" s="43" t="s">
        <v>13</v>
      </c>
      <c r="D2" s="44" t="s">
        <v>14</v>
      </c>
      <c r="E2" s="43" t="s">
        <v>15</v>
      </c>
      <c r="F2" s="45" t="s">
        <v>16</v>
      </c>
      <c r="G2" s="46" t="s">
        <v>17</v>
      </c>
      <c r="H2" s="43" t="s">
        <v>18</v>
      </c>
      <c r="I2" s="47"/>
      <c r="K2" s="48" t="s">
        <v>19</v>
      </c>
      <c r="L2" s="23"/>
      <c r="M2" s="24"/>
    </row>
    <row r="3" ht="14.25" customHeight="1">
      <c r="A3" s="49">
        <v>1.0</v>
      </c>
      <c r="B3" s="50">
        <f>AVERAGE(DT!A4:A1004)</f>
        <v>0.5909090909</v>
      </c>
      <c r="C3" s="50">
        <f>VAR(DT!A4:A1004)</f>
        <v>2.158008658</v>
      </c>
      <c r="D3" s="50">
        <f t="shared" ref="D3:D28" si="1">SQRT(C3)</f>
        <v>1.469016221</v>
      </c>
      <c r="E3" s="51">
        <f>COUNTA(Data!A4:A1004)</f>
        <v>22</v>
      </c>
      <c r="F3" s="52" t="str">
        <f>VLOOKUP(Read_First!B5,Items!A1:BA50,2,FALSE)</f>
        <v>unerfreulich</v>
      </c>
      <c r="G3" s="52" t="str">
        <f>VLOOKUP(Read_First!B5,Items!A1:BA50,3,FALSE)</f>
        <v>erfreulich</v>
      </c>
      <c r="H3" s="53" t="str">
        <f>VLOOKUP(Read_First!B5,Items!A1:BI50,54,FALSE)</f>
        <v>Attraktivität</v>
      </c>
      <c r="I3" s="54"/>
      <c r="K3" s="55" t="str">
        <f>VLOOKUP(Read_First!B5,Items!A1:BI50,54,FALSE)</f>
        <v>Attraktivität</v>
      </c>
      <c r="L3" s="56">
        <f>AVERAGE(DT!AC4:AC1004)</f>
        <v>0.4772727273</v>
      </c>
      <c r="M3" s="39">
        <f>VAR(DT!AC4:AC1004)</f>
        <v>1.130411255</v>
      </c>
      <c r="R3" s="57"/>
    </row>
    <row r="4" ht="14.25" customHeight="1">
      <c r="A4" s="58">
        <v>2.0</v>
      </c>
      <c r="B4" s="59">
        <f>AVERAGE(DT!B4:B1004)</f>
        <v>2.409090909</v>
      </c>
      <c r="C4" s="59">
        <f>VAR(DT!B4:B1004)</f>
        <v>0.538961039</v>
      </c>
      <c r="D4" s="59">
        <f t="shared" si="1"/>
        <v>0.734139659</v>
      </c>
      <c r="E4" s="60">
        <f>COUNTA(Data!B4:B1004)</f>
        <v>22</v>
      </c>
      <c r="F4" s="61" t="str">
        <f>VLOOKUP(Read_First!B5,Items!A1:BA50,4,FALSE)</f>
        <v>unverständlich</v>
      </c>
      <c r="G4" s="61" t="str">
        <f>VLOOKUP(Read_First!B5,Items!A1:BA50,5,FALSE)</f>
        <v>verständlich</v>
      </c>
      <c r="H4" s="62" t="str">
        <f>VLOOKUP(Read_First!B5,Items!A1:BI50,55,FALSE)</f>
        <v>Durchschaubarkeit</v>
      </c>
      <c r="I4" s="63"/>
      <c r="K4" s="55" t="str">
        <f>VLOOKUP(Read_First!B5,Items!A1:BI50,55,FALSE)</f>
        <v>Durchschaubarkeit</v>
      </c>
      <c r="L4" s="56">
        <f>AVERAGE(DT!AD4:AD1004)</f>
        <v>2.022727273</v>
      </c>
      <c r="M4" s="39">
        <f>VAR(DT!AD4:AD1004)</f>
        <v>0.5411255411</v>
      </c>
    </row>
    <row r="5" ht="14.25" customHeight="1">
      <c r="A5" s="58">
        <v>3.0</v>
      </c>
      <c r="B5" s="59">
        <f>AVERAGE(DT!C4:C1004)</f>
        <v>-1.136363636</v>
      </c>
      <c r="C5" s="59">
        <f>VAR(DT!C4:C1004)</f>
        <v>1.361471861</v>
      </c>
      <c r="D5" s="59">
        <f t="shared" si="1"/>
        <v>1.166821264</v>
      </c>
      <c r="E5" s="60">
        <f>COUNTA(Data!C4:C1004)</f>
        <v>22</v>
      </c>
      <c r="F5" s="61" t="str">
        <f>VLOOKUP(Read_First!B5,Items!A1:BA50,6,FALSE)</f>
        <v>kreativ</v>
      </c>
      <c r="G5" s="61" t="str">
        <f>VLOOKUP(Read_First!B5,Items!A1:BA50,7,FALSE)</f>
        <v>phantasielos</v>
      </c>
      <c r="H5" s="62" t="str">
        <f>VLOOKUP(Read_First!B5,Items!A1:BI50,59,FALSE)</f>
        <v>Originalität</v>
      </c>
      <c r="I5" s="64"/>
      <c r="K5" s="55" t="str">
        <f>VLOOKUP(Read_First!B5,Items!A1:BI50,56,FALSE)</f>
        <v>Effizienz</v>
      </c>
      <c r="L5" s="56">
        <f>AVERAGE(DT!AE4:AE1004)</f>
        <v>1.215909091</v>
      </c>
      <c r="M5" s="39">
        <f>VAR(DT!AE4:AE1004)</f>
        <v>1.20413961</v>
      </c>
    </row>
    <row r="6" ht="14.25" customHeight="1">
      <c r="A6" s="58">
        <v>4.0</v>
      </c>
      <c r="B6" s="59">
        <f>AVERAGE(DT!D4:D1004)</f>
        <v>1.772727273</v>
      </c>
      <c r="C6" s="59">
        <f>VAR(DT!D4:D1004)</f>
        <v>1.707792208</v>
      </c>
      <c r="D6" s="59">
        <f t="shared" si="1"/>
        <v>1.30682524</v>
      </c>
      <c r="E6" s="60">
        <f>COUNTA(Data!D4:D1004)</f>
        <v>22</v>
      </c>
      <c r="F6" s="61" t="str">
        <f>VLOOKUP(Read_First!B5,Items!A1:BA50,8,FALSE)</f>
        <v>leicht zu lernen</v>
      </c>
      <c r="G6" s="61" t="str">
        <f>VLOOKUP(Read_First!B5,Items!A1:BA50,9,FALSE)</f>
        <v>schwer zu lernen</v>
      </c>
      <c r="H6" s="62" t="str">
        <f>VLOOKUP(Read_First!B5,Items!A1:BI50,55,FALSE)</f>
        <v>Durchschaubarkeit</v>
      </c>
      <c r="I6" s="63"/>
      <c r="K6" s="65" t="str">
        <f>VLOOKUP(Read_First!B5,Items!A1:BI50,57,FALSE)</f>
        <v>Steuerbarkeit</v>
      </c>
      <c r="L6" s="56">
        <f>AVERAGE(DT!AF4:AF1004)</f>
        <v>1.556818182</v>
      </c>
      <c r="M6" s="39">
        <f>VAR(DT!AF4:AF1004)</f>
        <v>0.9281655844</v>
      </c>
    </row>
    <row r="7" ht="14.25" customHeight="1">
      <c r="A7" s="58">
        <v>5.0</v>
      </c>
      <c r="B7" s="59">
        <f>AVERAGE(DT!E4:E1004)</f>
        <v>0.4545454545</v>
      </c>
      <c r="C7" s="59">
        <f>VAR(DT!E4:E1004)</f>
        <v>1.878787879</v>
      </c>
      <c r="D7" s="59">
        <f t="shared" si="1"/>
        <v>1.370688834</v>
      </c>
      <c r="E7" s="60">
        <f>COUNTA(Data!E4:E1004)</f>
        <v>22</v>
      </c>
      <c r="F7" s="61" t="str">
        <f>VLOOKUP(Read_First!B5,Items!A1:BA50,10,FALSE)</f>
        <v>wertvoll</v>
      </c>
      <c r="G7" s="61" t="str">
        <f>VLOOKUP(Read_First!B5,Items!A1:BA50,11,FALSE)</f>
        <v>minderwertig</v>
      </c>
      <c r="H7" s="66" t="str">
        <f>VLOOKUP(Read_First!B5,Items!A1:BI50,58,FALSE)</f>
        <v>Stimulation</v>
      </c>
      <c r="I7" s="67"/>
      <c r="K7" s="65" t="str">
        <f>VLOOKUP(Read_First!B5,Items!A1:BI50,58,FALSE)</f>
        <v>Stimulation</v>
      </c>
      <c r="L7" s="56">
        <f>AVERAGE(DT!AG4:AG1004)</f>
        <v>-0.25</v>
      </c>
      <c r="M7" s="39">
        <f>VAR(DT!AG4:AG1004)</f>
        <v>1.089285714</v>
      </c>
    </row>
    <row r="8" ht="14.25" customHeight="1">
      <c r="A8" s="58">
        <v>6.0</v>
      </c>
      <c r="B8" s="59">
        <f>AVERAGE(DT!F4:F1004)</f>
        <v>-1</v>
      </c>
      <c r="C8" s="59">
        <f>VAR(DT!F4:F1004)</f>
        <v>1.333333333</v>
      </c>
      <c r="D8" s="59">
        <f t="shared" si="1"/>
        <v>1.154700538</v>
      </c>
      <c r="E8" s="60">
        <f>COUNTA(Data!F4:F1004)</f>
        <v>22</v>
      </c>
      <c r="F8" s="61" t="str">
        <f>VLOOKUP(Read_First!B5,Items!A1:BA50,12,FALSE)</f>
        <v>langweilig</v>
      </c>
      <c r="G8" s="61" t="str">
        <f>VLOOKUP(Read_First!B5,Items!A1:BA50,13,FALSE)</f>
        <v>spannend</v>
      </c>
      <c r="H8" s="66" t="str">
        <f>VLOOKUP(Read_First!B5,Items!A1:BI50,58,FALSE)</f>
        <v>Stimulation</v>
      </c>
      <c r="I8" s="67"/>
      <c r="K8" s="55" t="str">
        <f>VLOOKUP(Read_First!B5,Items!A1:BI50,59,FALSE)</f>
        <v>Originalität</v>
      </c>
      <c r="L8" s="56">
        <f>AVERAGE(DT!AH4:AH1004)</f>
        <v>-1.306818182</v>
      </c>
      <c r="M8" s="39">
        <f>VAR(DT!AH4:AH1004)</f>
        <v>1.112689394</v>
      </c>
    </row>
    <row r="9" ht="14.25" customHeight="1">
      <c r="A9" s="58">
        <v>7.0</v>
      </c>
      <c r="B9" s="59">
        <f>AVERAGE(DT!G4:G1004)</f>
        <v>-0.5909090909</v>
      </c>
      <c r="C9" s="59">
        <f>VAR(DT!G4:G1004)</f>
        <v>1.586580087</v>
      </c>
      <c r="D9" s="59">
        <f t="shared" si="1"/>
        <v>1.259595207</v>
      </c>
      <c r="E9" s="60">
        <f>COUNTA(Data!G4:G1004)</f>
        <v>22</v>
      </c>
      <c r="F9" s="61" t="str">
        <f>VLOOKUP(Read_First!B5,Items!A1:BA50,14,FALSE)</f>
        <v>uninteressant</v>
      </c>
      <c r="G9" s="61" t="str">
        <f>VLOOKUP(Read_First!B5,Items!A1:BA50,15,FALSE)</f>
        <v>interessant</v>
      </c>
      <c r="H9" s="66" t="str">
        <f>VLOOKUP(Read_First!B5,Items!A1:BI50,58,FALSE)</f>
        <v>Stimulation</v>
      </c>
      <c r="I9" s="67"/>
    </row>
    <row r="10" ht="14.25" customHeight="1">
      <c r="A10" s="58">
        <v>8.0</v>
      </c>
      <c r="B10" s="59">
        <f>AVERAGE(DT!H4:H1004)</f>
        <v>1.954545455</v>
      </c>
      <c r="C10" s="59">
        <f>VAR(DT!H4:H1004)</f>
        <v>1.474025974</v>
      </c>
      <c r="D10" s="59">
        <f t="shared" si="1"/>
        <v>1.214094714</v>
      </c>
      <c r="E10" s="60">
        <f>COUNTA(Data!H4:H1004)</f>
        <v>22</v>
      </c>
      <c r="F10" s="61" t="str">
        <f>VLOOKUP(Read_First!B5,Items!A1:BA50,16,FALSE)</f>
        <v>unberechenbar</v>
      </c>
      <c r="G10" s="61" t="str">
        <f>VLOOKUP(Read_First!B5,Items!A1:BA50,17,FALSE)</f>
        <v>voraussagbar</v>
      </c>
      <c r="H10" s="62" t="str">
        <f>VLOOKUP(Read_First!B5,Items!A1:BI50,57,FALSE)</f>
        <v>Steuerbarkeit</v>
      </c>
      <c r="I10" s="68"/>
    </row>
    <row r="11" ht="14.25" customHeight="1">
      <c r="A11" s="58">
        <v>9.0</v>
      </c>
      <c r="B11" s="59">
        <f>AVERAGE(DT!I4:I1004)</f>
        <v>1.181818182</v>
      </c>
      <c r="C11" s="59">
        <f>VAR(DT!I4:I1004)</f>
        <v>3.203463203</v>
      </c>
      <c r="D11" s="59">
        <f t="shared" si="1"/>
        <v>1.789822115</v>
      </c>
      <c r="E11" s="60">
        <f>COUNTA(Data!I4:I1004)</f>
        <v>22</v>
      </c>
      <c r="F11" s="61" t="str">
        <f>VLOOKUP(Read_First!B5,Items!A1:BA50,18,FALSE)</f>
        <v>schnell</v>
      </c>
      <c r="G11" s="61" t="str">
        <f>VLOOKUP(Read_First!B5,Items!A1:BA50,19,FALSE)</f>
        <v>langsam</v>
      </c>
      <c r="H11" s="62" t="str">
        <f>VLOOKUP(Read_First!B5,Items!A1:BI50,56,FALSE)</f>
        <v>Effizienz</v>
      </c>
      <c r="I11" s="69"/>
    </row>
    <row r="12" ht="14.25" customHeight="1">
      <c r="A12" s="58">
        <v>10.0</v>
      </c>
      <c r="B12" s="59">
        <f>AVERAGE(DT!J4:J1004)</f>
        <v>-1.409090909</v>
      </c>
      <c r="C12" s="59">
        <f>VAR(DT!J4:J1004)</f>
        <v>2.824675325</v>
      </c>
      <c r="D12" s="59">
        <f t="shared" si="1"/>
        <v>1.680677044</v>
      </c>
      <c r="E12" s="60">
        <f>COUNTA(Data!J4:J1004)</f>
        <v>22</v>
      </c>
      <c r="F12" s="61" t="str">
        <f>VLOOKUP(Read_First!B5,Items!A1:BA50,20,FALSE)</f>
        <v>originell</v>
      </c>
      <c r="G12" s="61" t="str">
        <f>VLOOKUP(Read_First!B5,Items!A1:BA50,21,FALSE)</f>
        <v>konventionell</v>
      </c>
      <c r="H12" s="62" t="str">
        <f>VLOOKUP(Read_First!B5,Items!A1:BI50,59,FALSE)</f>
        <v>Originalität</v>
      </c>
      <c r="I12" s="64"/>
    </row>
    <row r="13" ht="14.25" customHeight="1">
      <c r="A13" s="58">
        <v>11.0</v>
      </c>
      <c r="B13" s="59">
        <f>AVERAGE(DT!K4:K1004)</f>
        <v>0.9545454545</v>
      </c>
      <c r="C13" s="59">
        <f>VAR(DT!K4:K1004)</f>
        <v>1.569264069</v>
      </c>
      <c r="D13" s="59">
        <f t="shared" si="1"/>
        <v>1.252702706</v>
      </c>
      <c r="E13" s="60">
        <f>COUNTA(Data!K4:K1004)</f>
        <v>22</v>
      </c>
      <c r="F13" s="61" t="str">
        <f>VLOOKUP(Read_First!B5,Items!A1:BA50,22,FALSE)</f>
        <v>behindernd</v>
      </c>
      <c r="G13" s="61" t="str">
        <f>VLOOKUP(Read_First!B5,Items!A1:BA50,23,FALSE)</f>
        <v>unterstützend</v>
      </c>
      <c r="H13" s="62" t="str">
        <f>VLOOKUP(Read_First!B5,Items!A1:BI50,57,FALSE)</f>
        <v>Steuerbarkeit</v>
      </c>
      <c r="I13" s="68"/>
    </row>
    <row r="14" ht="14.25" customHeight="1">
      <c r="A14" s="58">
        <v>12.0</v>
      </c>
      <c r="B14" s="59">
        <f>AVERAGE(DT!L4:L1004)</f>
        <v>1</v>
      </c>
      <c r="C14" s="59">
        <f>VAR(DT!L4:L1004)</f>
        <v>2</v>
      </c>
      <c r="D14" s="59">
        <f t="shared" si="1"/>
        <v>1.414213562</v>
      </c>
      <c r="E14" s="60">
        <f>COUNTA(Data!L4:L1004)</f>
        <v>22</v>
      </c>
      <c r="F14" s="61" t="str">
        <f>VLOOKUP(Read_First!B5,Items!A1:BA50,24,FALSE)</f>
        <v>gut </v>
      </c>
      <c r="G14" s="61" t="str">
        <f>VLOOKUP(Read_First!B5,Items!A1:BA50,25,FALSE)</f>
        <v>schlecht</v>
      </c>
      <c r="H14" s="62" t="str">
        <f>VLOOKUP(Read_First!B5,Items!A1:BI50,54,FALSE)</f>
        <v>Attraktivität</v>
      </c>
      <c r="I14" s="70"/>
    </row>
    <row r="15" ht="14.25" customHeight="1">
      <c r="A15" s="58">
        <v>13.0</v>
      </c>
      <c r="B15" s="59">
        <f>AVERAGE(DT!M4:M1004)</f>
        <v>1.863636364</v>
      </c>
      <c r="C15" s="59">
        <f>VAR(DT!M4:M1004)</f>
        <v>0.9805194805</v>
      </c>
      <c r="D15" s="59">
        <f t="shared" si="1"/>
        <v>0.9902118362</v>
      </c>
      <c r="E15" s="60">
        <f>COUNTA(Data!M4:M1004)</f>
        <v>22</v>
      </c>
      <c r="F15" s="61" t="str">
        <f>VLOOKUP(Read_First!B5,Items!A1:BA50,26,FALSE)</f>
        <v>kompliziert</v>
      </c>
      <c r="G15" s="61" t="str">
        <f>VLOOKUP(Read_First!B5,Items!A1:BA50,27,FALSE)</f>
        <v>einfach</v>
      </c>
      <c r="H15" s="62" t="str">
        <f>VLOOKUP(Read_First!B5,Items!A1:BI50,55,FALSE)</f>
        <v>Durchschaubarkeit</v>
      </c>
      <c r="I15" s="63"/>
    </row>
    <row r="16" ht="14.25" customHeight="1">
      <c r="A16" s="58">
        <v>14.0</v>
      </c>
      <c r="B16" s="59">
        <f>AVERAGE(DT!N4:N1004)</f>
        <v>0.2727272727</v>
      </c>
      <c r="C16" s="59">
        <f>VAR(DT!N4:N1004)</f>
        <v>0.9696969697</v>
      </c>
      <c r="D16" s="59">
        <f t="shared" si="1"/>
        <v>0.9847319278</v>
      </c>
      <c r="E16" s="60">
        <f>COUNTA(Data!N4:N1004)</f>
        <v>22</v>
      </c>
      <c r="F16" s="61" t="str">
        <f>VLOOKUP(Read_First!B5,Items!A1:BA50,28,FALSE)</f>
        <v>abstoßend</v>
      </c>
      <c r="G16" s="61" t="str">
        <f>VLOOKUP(Read_First!B5,Items!A1:BA50,29,FALSE)</f>
        <v>anziehend</v>
      </c>
      <c r="H16" s="62" t="str">
        <f>VLOOKUP(Read_First!B5,Items!A1:BI50,54,FALSE)</f>
        <v>Attraktivität</v>
      </c>
      <c r="I16" s="70"/>
    </row>
    <row r="17" ht="14.25" customHeight="1">
      <c r="A17" s="58">
        <v>15.0</v>
      </c>
      <c r="B17" s="59">
        <f>AVERAGE(DT!O4:O1004)</f>
        <v>-1.636363636</v>
      </c>
      <c r="C17" s="59">
        <f>VAR(DT!O4:O1004)</f>
        <v>1.956709957</v>
      </c>
      <c r="D17" s="59">
        <f t="shared" si="1"/>
        <v>1.398824491</v>
      </c>
      <c r="E17" s="60">
        <f>COUNTA(Data!O4:O1004)</f>
        <v>22</v>
      </c>
      <c r="F17" s="61" t="str">
        <f>VLOOKUP(Read_First!B5,Items!A1:BA50,30,FALSE)</f>
        <v>herkömmlich</v>
      </c>
      <c r="G17" s="61" t="str">
        <f>VLOOKUP(Read_First!B5,Items!A1:BA50,31,FALSE)</f>
        <v>neuartig</v>
      </c>
      <c r="H17" s="62" t="str">
        <f>VLOOKUP(Read_First!B5,Items!A1:BI50,59,FALSE)</f>
        <v>Originalität</v>
      </c>
      <c r="I17" s="64"/>
    </row>
    <row r="18" ht="14.25" customHeight="1">
      <c r="A18" s="58">
        <v>16.0</v>
      </c>
      <c r="B18" s="59">
        <f>AVERAGE(DT!P4:P1004)</f>
        <v>1</v>
      </c>
      <c r="C18" s="59">
        <f>VAR(DT!P4:P1004)</f>
        <v>1.904761905</v>
      </c>
      <c r="D18" s="59">
        <f t="shared" si="1"/>
        <v>1.380131119</v>
      </c>
      <c r="E18" s="60">
        <f>COUNTA(Data!P4:P1004)</f>
        <v>22</v>
      </c>
      <c r="F18" s="61" t="str">
        <f>VLOOKUP(Read_First!B5,Items!A1:BA50,32,FALSE)</f>
        <v>unangenehm</v>
      </c>
      <c r="G18" s="61" t="str">
        <f>VLOOKUP(Read_First!B5,Items!A1:BA50,33,FALSE)</f>
        <v>angenehm</v>
      </c>
      <c r="H18" s="62" t="str">
        <f>VLOOKUP(Read_First!B5,Items!A1:BI50,54,FALSE)</f>
        <v>Attraktivität</v>
      </c>
      <c r="I18" s="70"/>
    </row>
    <row r="19" ht="14.25" customHeight="1">
      <c r="A19" s="58">
        <v>17.0</v>
      </c>
      <c r="B19" s="59">
        <f>AVERAGE(DT!Q4:Q1004)</f>
        <v>1.727272727</v>
      </c>
      <c r="C19" s="59">
        <f>VAR(DT!Q4:Q1004)</f>
        <v>1.350649351</v>
      </c>
      <c r="D19" s="59">
        <f t="shared" si="1"/>
        <v>1.162174406</v>
      </c>
      <c r="E19" s="60">
        <f>COUNTA(Data!Q4:Q1004)</f>
        <v>22</v>
      </c>
      <c r="F19" s="61" t="str">
        <f>VLOOKUP(Read_First!B5,Items!A1:BA50,34,FALSE)</f>
        <v>sicher </v>
      </c>
      <c r="G19" s="61" t="str">
        <f>VLOOKUP(Read_First!B5,Items!A1:BA50,35,FALSE)</f>
        <v>unsicher</v>
      </c>
      <c r="H19" s="62" t="str">
        <f>VLOOKUP(Read_First!B5,Items!A1:BI50,57,FALSE)</f>
        <v>Steuerbarkeit</v>
      </c>
      <c r="I19" s="68"/>
    </row>
    <row r="20" ht="14.25" customHeight="1">
      <c r="A20" s="58">
        <v>18.0</v>
      </c>
      <c r="B20" s="59">
        <f>AVERAGE(DT!R4:R1004)</f>
        <v>0.1363636364</v>
      </c>
      <c r="C20" s="59">
        <f>VAR(DT!R4:R1004)</f>
        <v>1.742424242</v>
      </c>
      <c r="D20" s="59">
        <f t="shared" si="1"/>
        <v>1.320009183</v>
      </c>
      <c r="E20" s="60">
        <f>COUNTA(Data!R4:R1004)</f>
        <v>22</v>
      </c>
      <c r="F20" s="61" t="str">
        <f>VLOOKUP(Read_First!B5,Items!A1:BA50,36,FALSE)</f>
        <v>aktivierend</v>
      </c>
      <c r="G20" s="61" t="str">
        <f>VLOOKUP(Read_First!B5,Items!A1:BA50,37,FALSE)</f>
        <v>einschläfernd</v>
      </c>
      <c r="H20" s="66" t="str">
        <f>VLOOKUP(Read_First!B5,Items!A1:BI50,58,FALSE)</f>
        <v>Stimulation</v>
      </c>
      <c r="I20" s="67"/>
    </row>
    <row r="21" ht="14.25" customHeight="1">
      <c r="A21" s="58">
        <v>19.0</v>
      </c>
      <c r="B21" s="59">
        <f>AVERAGE(DT!S4:S1004)</f>
        <v>1.590909091</v>
      </c>
      <c r="C21" s="59">
        <f>VAR(DT!S4:S1004)</f>
        <v>1.11038961</v>
      </c>
      <c r="D21" s="59">
        <f t="shared" si="1"/>
        <v>1.05375026</v>
      </c>
      <c r="E21" s="60">
        <f>COUNTA(Data!S4:S1004)</f>
        <v>22</v>
      </c>
      <c r="F21" s="61" t="str">
        <f>VLOOKUP(Read_First!B5,Items!A1:BA50,38,FALSE)</f>
        <v>erwartungskonform</v>
      </c>
      <c r="G21" s="61" t="str">
        <f>VLOOKUP(Read_First!B5,Items!A1:BA50,39,FALSE)</f>
        <v>nicht erwartungskonform</v>
      </c>
      <c r="H21" s="62" t="str">
        <f>VLOOKUP(Read_First!B5,Items!A1:BI50,57,FALSE)</f>
        <v>Steuerbarkeit</v>
      </c>
      <c r="I21" s="68"/>
    </row>
    <row r="22" ht="14.25" customHeight="1">
      <c r="A22" s="58">
        <v>20.0</v>
      </c>
      <c r="B22" s="59">
        <f>AVERAGE(DT!T4:T1004)</f>
        <v>0.9090909091</v>
      </c>
      <c r="C22" s="59">
        <f>VAR(DT!T4:T1004)</f>
        <v>2.943722944</v>
      </c>
      <c r="D22" s="59">
        <f t="shared" si="1"/>
        <v>1.715728109</v>
      </c>
      <c r="E22" s="60">
        <f>COUNTA(Data!T4:T1004)</f>
        <v>22</v>
      </c>
      <c r="F22" s="61" t="str">
        <f>VLOOKUP(Read_First!B5,Items!A1:BA50,40,FALSE)</f>
        <v>ineffizient</v>
      </c>
      <c r="G22" s="61" t="str">
        <f>VLOOKUP(Read_First!B5,Items!A1:BA50,41,FALSE)</f>
        <v>effizient</v>
      </c>
      <c r="H22" s="62" t="str">
        <f>VLOOKUP(Read_First!B5,Items!A1:BI50,56,FALSE)</f>
        <v>Effizienz</v>
      </c>
      <c r="I22" s="69"/>
    </row>
    <row r="23" ht="14.25" customHeight="1">
      <c r="A23" s="58">
        <v>21.0</v>
      </c>
      <c r="B23" s="59">
        <f>AVERAGE(DT!U4:U1004)</f>
        <v>2.045454545</v>
      </c>
      <c r="C23" s="59">
        <f>VAR(DT!U4:U1004)</f>
        <v>1.188311688</v>
      </c>
      <c r="D23" s="59">
        <f t="shared" si="1"/>
        <v>1.0900971</v>
      </c>
      <c r="E23" s="60">
        <f>COUNTA(Data!U4:U1004)</f>
        <v>22</v>
      </c>
      <c r="F23" s="61" t="str">
        <f>VLOOKUP(Read_First!B5,Items!A1:BA50,42,FALSE)</f>
        <v>übersichtlich</v>
      </c>
      <c r="G23" s="61" t="str">
        <f>VLOOKUP(Read_First!B5,Items!A1:BA50,43,FALSE)</f>
        <v>verwirrend</v>
      </c>
      <c r="H23" s="62" t="str">
        <f>VLOOKUP(Read_First!B5,Items!A1:BI50,55,FALSE)</f>
        <v>Durchschaubarkeit</v>
      </c>
      <c r="I23" s="63"/>
    </row>
    <row r="24" ht="14.25" customHeight="1">
      <c r="A24" s="58">
        <v>22.0</v>
      </c>
      <c r="B24" s="59">
        <f>AVERAGE(DT!V4:V1004)</f>
        <v>1.318181818</v>
      </c>
      <c r="C24" s="59">
        <f>VAR(DT!V4:V1004)</f>
        <v>1.274891775</v>
      </c>
      <c r="D24" s="59">
        <f t="shared" si="1"/>
        <v>1.129111055</v>
      </c>
      <c r="E24" s="60">
        <f>COUNTA(Data!V4:V1004)</f>
        <v>22</v>
      </c>
      <c r="F24" s="61" t="str">
        <f>VLOOKUP(Read_First!B5,Items!A1:BA50,44,FALSE)</f>
        <v>unpragmatisch</v>
      </c>
      <c r="G24" s="61" t="str">
        <f>VLOOKUP(Read_First!B5,Items!A1:BA50,45,FALSE)</f>
        <v>pragmatisch</v>
      </c>
      <c r="H24" s="62" t="str">
        <f>VLOOKUP(Read_First!B5,Items!A1:BI50,56,FALSE)</f>
        <v>Effizienz</v>
      </c>
      <c r="I24" s="69"/>
    </row>
    <row r="25" ht="14.25" customHeight="1">
      <c r="A25" s="58">
        <v>23.0</v>
      </c>
      <c r="B25" s="59">
        <f>AVERAGE(DT!W4:W1004)</f>
        <v>1.454545455</v>
      </c>
      <c r="C25" s="59">
        <f>VAR(DT!W4:W1004)</f>
        <v>1.688311688</v>
      </c>
      <c r="D25" s="59">
        <f t="shared" si="1"/>
        <v>1.299350487</v>
      </c>
      <c r="E25" s="60">
        <f>COUNTA(Data!W4:W1004)</f>
        <v>22</v>
      </c>
      <c r="F25" s="61" t="str">
        <f>VLOOKUP(Read_First!B5,Items!A1:BA50,46,FALSE)</f>
        <v>aufgeräumt</v>
      </c>
      <c r="G25" s="61" t="str">
        <f>VLOOKUP(Read_First!B5,Items!A1:BA50,47,FALSE)</f>
        <v>überladen</v>
      </c>
      <c r="H25" s="62" t="str">
        <f>VLOOKUP(Read_First!B5,Items!A1:BI50,56,FALSE)</f>
        <v>Effizienz</v>
      </c>
      <c r="I25" s="69"/>
    </row>
    <row r="26" ht="14.25" customHeight="1">
      <c r="A26" s="58">
        <v>24.0</v>
      </c>
      <c r="B26" s="59">
        <f>AVERAGE(DT!X4:X1004)</f>
        <v>-0.04545454545</v>
      </c>
      <c r="C26" s="59">
        <f>VAR(DT!X4:X1004)</f>
        <v>1.75974026</v>
      </c>
      <c r="D26" s="59">
        <f t="shared" si="1"/>
        <v>1.326552019</v>
      </c>
      <c r="E26" s="60">
        <f>COUNTA(Data!X4:X1004)</f>
        <v>22</v>
      </c>
      <c r="F26" s="61" t="str">
        <f>VLOOKUP(Read_First!B5,Items!A1:BA50,48,FALSE)</f>
        <v>attraktiv</v>
      </c>
      <c r="G26" s="61" t="str">
        <f>VLOOKUP(Read_First!B5,Items!A1:BA50,49,FALSE)</f>
        <v>unattraktiv</v>
      </c>
      <c r="H26" s="62" t="str">
        <f>VLOOKUP(Read_First!B5,Items!A1:BI50,54,FALSE)</f>
        <v>Attraktivität</v>
      </c>
      <c r="I26" s="70"/>
    </row>
    <row r="27" ht="14.25" customHeight="1">
      <c r="A27" s="58">
        <v>25.0</v>
      </c>
      <c r="B27" s="59">
        <f>AVERAGE(DT!Y4:Y1004)</f>
        <v>0.04545454545</v>
      </c>
      <c r="C27" s="59">
        <f>VAR(DT!Y4:Y1004)</f>
        <v>1.569264069</v>
      </c>
      <c r="D27" s="59">
        <f t="shared" si="1"/>
        <v>1.252702706</v>
      </c>
      <c r="E27" s="60">
        <f>COUNTA(Data!Y4:Y1004)</f>
        <v>22</v>
      </c>
      <c r="F27" s="61" t="str">
        <f>VLOOKUP(Read_First!B5,Items!A1:BA50,50,FALSE)</f>
        <v>sympathisch</v>
      </c>
      <c r="G27" s="61" t="str">
        <f>VLOOKUP(Read_First!B5,Items!A1:BA50,51,FALSE)</f>
        <v>unsympathisch</v>
      </c>
      <c r="H27" s="62" t="str">
        <f>VLOOKUP(Read_First!B5,Items!A1:BI50,54,FALSE)</f>
        <v>Attraktivität</v>
      </c>
      <c r="I27" s="70"/>
    </row>
    <row r="28" ht="14.25" customHeight="1">
      <c r="A28" s="58">
        <v>26.0</v>
      </c>
      <c r="B28" s="59">
        <f>AVERAGE(DT!Z4:Z1004)</f>
        <v>-1.045454545</v>
      </c>
      <c r="C28" s="59">
        <f>VAR(DT!Z4:Z1004)</f>
        <v>1.569264069</v>
      </c>
      <c r="D28" s="59">
        <f t="shared" si="1"/>
        <v>1.252702706</v>
      </c>
      <c r="E28" s="60">
        <f>COUNTA(Data!Z4:Z1004)</f>
        <v>22</v>
      </c>
      <c r="F28" s="61" t="str">
        <f>VLOOKUP(Read_First!B5,Items!A1:BA50,52,FALSE)</f>
        <v>konservativ</v>
      </c>
      <c r="G28" s="61" t="str">
        <f>VLOOKUP(Read_First!B5,Items!A1:BA50,53,FALSE)</f>
        <v>innovativ</v>
      </c>
      <c r="H28" s="62" t="str">
        <f>VLOOKUP(Read_First!B5,Items!A1:BI50,59,FALSE)</f>
        <v>Originalität</v>
      </c>
      <c r="I28" s="6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c r="K39" s="71" t="s">
        <v>20</v>
      </c>
      <c r="L39" s="24"/>
    </row>
    <row r="40" ht="14.25" customHeight="1">
      <c r="K40" s="72" t="str">
        <f>VLOOKUP(Read_First!B5,Items!A1:BI50,54,FALSE)</f>
        <v>Attraktivität</v>
      </c>
      <c r="L40" s="73">
        <f>AVERAGE(DT!AC4:AC1004)</f>
        <v>0.4772727273</v>
      </c>
    </row>
    <row r="41" ht="14.25" customHeight="1">
      <c r="K41" s="21" t="str">
        <f>VLOOKUP(Read_First!B5,Items!A1:BI50,60,FALSE)</f>
        <v>Pragmatische Qualität</v>
      </c>
      <c r="L41" s="74">
        <f>(L4+L5+L6)/3</f>
        <v>1.598484848</v>
      </c>
    </row>
    <row r="42" ht="14.25" customHeight="1">
      <c r="K42" s="21" t="str">
        <f>VLOOKUP(Read_First!B5,Items!A1:BI50,61,FALSE)</f>
        <v>Hedonische Qualität</v>
      </c>
      <c r="L42" s="74">
        <f>(L7+L8)/2</f>
        <v>-0.7784090909</v>
      </c>
    </row>
    <row r="43" ht="14.25" customHeight="1"/>
    <row r="44" ht="102.75" customHeight="1">
      <c r="K44" s="7" t="s">
        <v>21</v>
      </c>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N1"/>
    <mergeCell ref="K2:M2"/>
    <mergeCell ref="K39:L39"/>
    <mergeCell ref="K44:O4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9.14"/>
    <col customWidth="1" min="5" max="5" width="12.57"/>
    <col customWidth="1" min="6" max="8" width="9.14"/>
    <col customWidth="1" min="9" max="9" width="18.57"/>
    <col customWidth="1" min="10" max="12" width="9.14"/>
    <col customWidth="1" min="13" max="13" width="11.86"/>
    <col customWidth="1" min="14" max="14" width="9.14"/>
    <col customWidth="1" min="15" max="15" width="9.57"/>
    <col customWidth="1" min="16" max="26" width="9.14"/>
  </cols>
  <sheetData>
    <row r="1" ht="100.5" customHeight="1">
      <c r="A1" s="75" t="s">
        <v>22</v>
      </c>
    </row>
    <row r="2" ht="14.25" customHeight="1"/>
    <row r="3" ht="14.25" customHeight="1">
      <c r="A3" s="76" t="s">
        <v>23</v>
      </c>
      <c r="B3" s="12"/>
      <c r="C3" s="12"/>
      <c r="D3" s="12"/>
      <c r="E3" s="12"/>
      <c r="F3" s="12"/>
      <c r="G3" s="13"/>
      <c r="I3" s="76" t="s">
        <v>24</v>
      </c>
      <c r="J3" s="12"/>
      <c r="K3" s="12"/>
      <c r="L3" s="12"/>
      <c r="M3" s="12"/>
      <c r="N3" s="12"/>
      <c r="O3" s="13"/>
    </row>
    <row r="4" ht="14.25" customHeight="1">
      <c r="A4" s="77" t="s">
        <v>11</v>
      </c>
      <c r="B4" s="78" t="s">
        <v>12</v>
      </c>
      <c r="C4" s="78" t="s">
        <v>14</v>
      </c>
      <c r="D4" s="79" t="s">
        <v>25</v>
      </c>
      <c r="E4" s="78" t="s">
        <v>26</v>
      </c>
      <c r="F4" s="80" t="s">
        <v>27</v>
      </c>
      <c r="G4" s="81"/>
      <c r="I4" s="82" t="s">
        <v>18</v>
      </c>
      <c r="J4" s="79" t="s">
        <v>12</v>
      </c>
      <c r="K4" s="79" t="s">
        <v>14</v>
      </c>
      <c r="L4" s="79" t="s">
        <v>25</v>
      </c>
      <c r="M4" s="83" t="s">
        <v>26</v>
      </c>
      <c r="N4" s="80" t="s">
        <v>27</v>
      </c>
      <c r="O4" s="81"/>
    </row>
    <row r="5" ht="14.25" customHeight="1">
      <c r="A5" s="84">
        <v>1.0</v>
      </c>
      <c r="B5" s="85">
        <f>Results!B3</f>
        <v>0.5909090909</v>
      </c>
      <c r="C5" s="85">
        <f>Results!D3</f>
        <v>1.469016221</v>
      </c>
      <c r="D5" s="51">
        <f>Results!E3</f>
        <v>22</v>
      </c>
      <c r="E5" s="85">
        <f t="shared" ref="E5:E30" si="1">CONFIDENCE(0.05, C5, D5)</f>
        <v>0.6138515296</v>
      </c>
      <c r="F5" s="85">
        <f t="shared" ref="F5:F30" si="2">B5-E5</f>
        <v>-0.02294243866</v>
      </c>
      <c r="G5" s="85">
        <f t="shared" ref="G5:G30" si="3">B5+E5</f>
        <v>1.20476062</v>
      </c>
      <c r="I5" s="86" t="str">
        <f>VLOOKUP(Read_First!B5,Items!A1:BI50,54,FALSE)</f>
        <v>Attraktivität</v>
      </c>
      <c r="J5" s="85">
        <f>AVERAGE(DT!AC4:AC1004)</f>
        <v>0.4772727273</v>
      </c>
      <c r="K5" s="85">
        <f>STDEV(DT!AC4:AC1004)</f>
        <v>1.063208002</v>
      </c>
      <c r="L5" s="51">
        <f>MAX(D5:D24)</f>
        <v>22</v>
      </c>
      <c r="M5" s="85">
        <f t="shared" ref="M5:M10" si="4">CONFIDENCE(0.05, K5, L5)</f>
        <v>0.4442781835</v>
      </c>
      <c r="N5" s="85">
        <f t="shared" ref="N5:N10" si="5">J5-M5</f>
        <v>0.03299454378</v>
      </c>
      <c r="O5" s="85">
        <f t="shared" ref="O5:O10" si="6">J5+M5</f>
        <v>0.9215509108</v>
      </c>
    </row>
    <row r="6" ht="14.25" customHeight="1">
      <c r="A6" s="87">
        <v>2.0</v>
      </c>
      <c r="B6" s="56">
        <f>Results!B4</f>
        <v>2.409090909</v>
      </c>
      <c r="C6" s="56">
        <f>Results!D4</f>
        <v>0.734139659</v>
      </c>
      <c r="D6" s="60">
        <f>Results!E4</f>
        <v>22</v>
      </c>
      <c r="E6" s="56">
        <f t="shared" si="1"/>
        <v>0.3067718015</v>
      </c>
      <c r="F6" s="56">
        <f t="shared" si="2"/>
        <v>2.102319108</v>
      </c>
      <c r="G6" s="56">
        <f t="shared" si="3"/>
        <v>2.715862711</v>
      </c>
      <c r="I6" s="55" t="str">
        <f>VLOOKUP(Read_First!B5,Items!A1:BI50,55,FALSE)</f>
        <v>Durchschaubarkeit</v>
      </c>
      <c r="J6" s="56">
        <f>AVERAGE(DT!AD4:AD1004)</f>
        <v>2.022727273</v>
      </c>
      <c r="K6" s="56">
        <f>STDEV(DT!AD4:AD1004)</f>
        <v>0.7356123579</v>
      </c>
      <c r="L6" s="60">
        <f t="shared" ref="L6:L10" si="7">L5</f>
        <v>22</v>
      </c>
      <c r="M6" s="56">
        <f t="shared" si="4"/>
        <v>0.3073871919</v>
      </c>
      <c r="N6" s="56">
        <f t="shared" si="5"/>
        <v>1.715340081</v>
      </c>
      <c r="O6" s="56">
        <f t="shared" si="6"/>
        <v>2.330114465</v>
      </c>
    </row>
    <row r="7" ht="14.25" customHeight="1">
      <c r="A7" s="87">
        <v>3.0</v>
      </c>
      <c r="B7" s="56">
        <f>Results!B5</f>
        <v>-1.136363636</v>
      </c>
      <c r="C7" s="56">
        <f>Results!D5</f>
        <v>1.166821264</v>
      </c>
      <c r="D7" s="60">
        <f>Results!E5</f>
        <v>22</v>
      </c>
      <c r="E7" s="56">
        <f t="shared" si="1"/>
        <v>0.4875746143</v>
      </c>
      <c r="F7" s="56">
        <f t="shared" si="2"/>
        <v>-1.623938251</v>
      </c>
      <c r="G7" s="56">
        <f t="shared" si="3"/>
        <v>-0.648789022</v>
      </c>
      <c r="I7" s="55" t="str">
        <f>VLOOKUP(Read_First!B5,Items!A1:BI50,56,FALSE)</f>
        <v>Effizienz</v>
      </c>
      <c r="J7" s="56">
        <f>AVERAGE(DT!AE4:AE1004)</f>
        <v>1.215909091</v>
      </c>
      <c r="K7" s="56">
        <f>STDEV(DT!AE4:AE1004)</f>
        <v>1.097332953</v>
      </c>
      <c r="L7" s="60">
        <f t="shared" si="7"/>
        <v>22</v>
      </c>
      <c r="M7" s="56">
        <f t="shared" si="4"/>
        <v>0.4585378311</v>
      </c>
      <c r="N7" s="56">
        <f t="shared" si="5"/>
        <v>0.7573712599</v>
      </c>
      <c r="O7" s="56">
        <f t="shared" si="6"/>
        <v>1.674446922</v>
      </c>
    </row>
    <row r="8" ht="14.25" customHeight="1">
      <c r="A8" s="87">
        <v>4.0</v>
      </c>
      <c r="B8" s="56">
        <f>Results!B6</f>
        <v>1.772727273</v>
      </c>
      <c r="C8" s="56">
        <f>Results!D6</f>
        <v>1.30682524</v>
      </c>
      <c r="D8" s="60">
        <f>Results!E6</f>
        <v>22</v>
      </c>
      <c r="E8" s="56">
        <f t="shared" si="1"/>
        <v>0.5460774775</v>
      </c>
      <c r="F8" s="56">
        <f t="shared" si="2"/>
        <v>1.226649795</v>
      </c>
      <c r="G8" s="56">
        <f t="shared" si="3"/>
        <v>2.31880475</v>
      </c>
      <c r="I8" s="65" t="str">
        <f>VLOOKUP(Read_First!B5,Items!A1:BI50,57,FALSE)</f>
        <v>Steuerbarkeit</v>
      </c>
      <c r="J8" s="56">
        <f>AVERAGE(DT!AF4:AF1004)</f>
        <v>1.556818182</v>
      </c>
      <c r="K8" s="56">
        <f>STDEV(DT!AF4:AF1004)</f>
        <v>0.9634135065</v>
      </c>
      <c r="L8" s="60">
        <f t="shared" si="7"/>
        <v>22</v>
      </c>
      <c r="M8" s="56">
        <f t="shared" si="4"/>
        <v>0.4025774842</v>
      </c>
      <c r="N8" s="56">
        <f t="shared" si="5"/>
        <v>1.154240698</v>
      </c>
      <c r="O8" s="56">
        <f t="shared" si="6"/>
        <v>1.959395666</v>
      </c>
    </row>
    <row r="9" ht="14.25" customHeight="1">
      <c r="A9" s="87">
        <v>5.0</v>
      </c>
      <c r="B9" s="56">
        <f>Results!B7</f>
        <v>0.4545454545</v>
      </c>
      <c r="C9" s="56">
        <f>Results!D7</f>
        <v>1.370688834</v>
      </c>
      <c r="D9" s="60">
        <f>Results!E7</f>
        <v>22</v>
      </c>
      <c r="E9" s="56">
        <f t="shared" si="1"/>
        <v>0.5727638844</v>
      </c>
      <c r="F9" s="56">
        <f t="shared" si="2"/>
        <v>-0.1182184299</v>
      </c>
      <c r="G9" s="56">
        <f t="shared" si="3"/>
        <v>1.027309339</v>
      </c>
      <c r="I9" s="65" t="str">
        <f>VLOOKUP(Read_First!B5,Items!A1:BI50,58,FALSE)</f>
        <v>Stimulation</v>
      </c>
      <c r="J9" s="56">
        <f>AVERAGE(DT!AG4:AG1004)</f>
        <v>-0.25</v>
      </c>
      <c r="K9" s="56">
        <f>STDEV(DT!AG4:AG1004)</f>
        <v>1.043688514</v>
      </c>
      <c r="L9" s="60">
        <f t="shared" si="7"/>
        <v>22</v>
      </c>
      <c r="M9" s="56">
        <f t="shared" si="4"/>
        <v>0.4361216585</v>
      </c>
      <c r="N9" s="56">
        <f t="shared" si="5"/>
        <v>-0.6861216585</v>
      </c>
      <c r="O9" s="56">
        <f t="shared" si="6"/>
        <v>0.1861216585</v>
      </c>
    </row>
    <row r="10" ht="14.25" customHeight="1">
      <c r="A10" s="87">
        <v>6.0</v>
      </c>
      <c r="B10" s="56">
        <f>Results!B8</f>
        <v>-1</v>
      </c>
      <c r="C10" s="56">
        <f>Results!D8</f>
        <v>1.154700538</v>
      </c>
      <c r="D10" s="60">
        <f>Results!E8</f>
        <v>22</v>
      </c>
      <c r="E10" s="56">
        <f t="shared" si="1"/>
        <v>0.4825097786</v>
      </c>
      <c r="F10" s="56">
        <f t="shared" si="2"/>
        <v>-1.482509779</v>
      </c>
      <c r="G10" s="56">
        <f t="shared" si="3"/>
        <v>-0.5174902214</v>
      </c>
      <c r="I10" s="55" t="str">
        <f>VLOOKUP(Read_First!B5,Items!A1:BI50,59,FALSE)</f>
        <v>Originalität</v>
      </c>
      <c r="J10" s="56">
        <f>AVERAGE(DT!AH4:AH1004)</f>
        <v>-1.306818182</v>
      </c>
      <c r="K10" s="56">
        <f>STDEV(DT!AH4:AH1004)</f>
        <v>1.054840933</v>
      </c>
      <c r="L10" s="60">
        <f t="shared" si="7"/>
        <v>22</v>
      </c>
      <c r="M10" s="56">
        <f t="shared" si="4"/>
        <v>0.4407818721</v>
      </c>
      <c r="N10" s="56">
        <f t="shared" si="5"/>
        <v>-1.747600054</v>
      </c>
      <c r="O10" s="56">
        <f t="shared" si="6"/>
        <v>-0.8660363097</v>
      </c>
    </row>
    <row r="11" ht="14.25" customHeight="1">
      <c r="A11" s="87">
        <v>7.0</v>
      </c>
      <c r="B11" s="56">
        <f>Results!B9</f>
        <v>-0.5909090909</v>
      </c>
      <c r="C11" s="56">
        <f>Results!D9</f>
        <v>1.259595207</v>
      </c>
      <c r="D11" s="60">
        <f>Results!E9</f>
        <v>22</v>
      </c>
      <c r="E11" s="56">
        <f t="shared" si="1"/>
        <v>0.5263416657</v>
      </c>
      <c r="F11" s="56">
        <f t="shared" si="2"/>
        <v>-1.117250757</v>
      </c>
      <c r="G11" s="56">
        <f t="shared" si="3"/>
        <v>-0.06456742525</v>
      </c>
    </row>
    <row r="12" ht="14.25" customHeight="1">
      <c r="A12" s="87">
        <v>8.0</v>
      </c>
      <c r="B12" s="56">
        <f>Results!B10</f>
        <v>1.954545455</v>
      </c>
      <c r="C12" s="56">
        <f>Results!D10</f>
        <v>1.214094714</v>
      </c>
      <c r="D12" s="60">
        <f>Results!E10</f>
        <v>22</v>
      </c>
      <c r="E12" s="56">
        <f t="shared" si="1"/>
        <v>0.5073285689</v>
      </c>
      <c r="F12" s="56">
        <f t="shared" si="2"/>
        <v>1.447216886</v>
      </c>
      <c r="G12" s="56">
        <f t="shared" si="3"/>
        <v>2.461874023</v>
      </c>
    </row>
    <row r="13" ht="14.25" customHeight="1">
      <c r="A13" s="87">
        <v>9.0</v>
      </c>
      <c r="B13" s="56">
        <f>Results!B11</f>
        <v>1.181818182</v>
      </c>
      <c r="C13" s="56">
        <f>Results!D11</f>
        <v>1.789822115</v>
      </c>
      <c r="D13" s="60">
        <f>Results!E11</f>
        <v>22</v>
      </c>
      <c r="E13" s="56">
        <f t="shared" si="1"/>
        <v>0.7479053173</v>
      </c>
      <c r="F13" s="56">
        <f t="shared" si="2"/>
        <v>0.4339128645</v>
      </c>
      <c r="G13" s="56">
        <f t="shared" si="3"/>
        <v>1.929723499</v>
      </c>
      <c r="I13" s="1"/>
    </row>
    <row r="14" ht="14.25" customHeight="1">
      <c r="A14" s="87">
        <v>10.0</v>
      </c>
      <c r="B14" s="56">
        <f>Results!B12</f>
        <v>-1.409090909</v>
      </c>
      <c r="C14" s="56">
        <f>Results!D12</f>
        <v>1.680677044</v>
      </c>
      <c r="D14" s="60">
        <f>Results!E12</f>
        <v>22</v>
      </c>
      <c r="E14" s="56">
        <f t="shared" si="1"/>
        <v>0.7022973328</v>
      </c>
      <c r="F14" s="56">
        <f t="shared" si="2"/>
        <v>-2.111388242</v>
      </c>
      <c r="G14" s="56">
        <f t="shared" si="3"/>
        <v>-0.7067935763</v>
      </c>
    </row>
    <row r="15" ht="14.25" customHeight="1">
      <c r="A15" s="87">
        <v>11.0</v>
      </c>
      <c r="B15" s="56">
        <f>Results!B13</f>
        <v>0.9545454545</v>
      </c>
      <c r="C15" s="56">
        <f>Results!D13</f>
        <v>1.252702706</v>
      </c>
      <c r="D15" s="60">
        <f>Results!E13</f>
        <v>22</v>
      </c>
      <c r="E15" s="56">
        <f t="shared" si="1"/>
        <v>0.5234615255</v>
      </c>
      <c r="F15" s="56">
        <f t="shared" si="2"/>
        <v>0.4310839291</v>
      </c>
      <c r="G15" s="56">
        <f t="shared" si="3"/>
        <v>1.47800698</v>
      </c>
      <c r="J15" s="1"/>
    </row>
    <row r="16" ht="14.25" customHeight="1">
      <c r="A16" s="87">
        <v>12.0</v>
      </c>
      <c r="B16" s="56">
        <f>Results!B14</f>
        <v>1</v>
      </c>
      <c r="C16" s="56">
        <f>Results!D14</f>
        <v>1.414213562</v>
      </c>
      <c r="D16" s="60">
        <f>Results!E14</f>
        <v>22</v>
      </c>
      <c r="E16" s="56">
        <f t="shared" si="1"/>
        <v>0.5909513768</v>
      </c>
      <c r="F16" s="56">
        <f t="shared" si="2"/>
        <v>0.4090486232</v>
      </c>
      <c r="G16" s="56">
        <f t="shared" si="3"/>
        <v>1.590951377</v>
      </c>
    </row>
    <row r="17" ht="14.25" customHeight="1">
      <c r="A17" s="87">
        <v>13.0</v>
      </c>
      <c r="B17" s="56">
        <f>Results!B15</f>
        <v>1.863636364</v>
      </c>
      <c r="C17" s="56">
        <f>Results!D15</f>
        <v>0.9902118362</v>
      </c>
      <c r="D17" s="60">
        <f>Results!E15</f>
        <v>22</v>
      </c>
      <c r="E17" s="56">
        <f t="shared" si="1"/>
        <v>0.4137755877</v>
      </c>
      <c r="F17" s="56">
        <f t="shared" si="2"/>
        <v>1.449860776</v>
      </c>
      <c r="G17" s="56">
        <f t="shared" si="3"/>
        <v>2.277411951</v>
      </c>
    </row>
    <row r="18" ht="14.25" customHeight="1">
      <c r="A18" s="87">
        <v>14.0</v>
      </c>
      <c r="B18" s="56">
        <f>Results!B16</f>
        <v>0.2727272727</v>
      </c>
      <c r="C18" s="56">
        <f>Results!D16</f>
        <v>0.9847319278</v>
      </c>
      <c r="D18" s="60">
        <f>Results!E16</f>
        <v>22</v>
      </c>
      <c r="E18" s="56">
        <f t="shared" si="1"/>
        <v>0.4114857218</v>
      </c>
      <c r="F18" s="56">
        <f t="shared" si="2"/>
        <v>-0.1387584491</v>
      </c>
      <c r="G18" s="56">
        <f t="shared" si="3"/>
        <v>0.6842129945</v>
      </c>
    </row>
    <row r="19" ht="14.25" customHeight="1">
      <c r="A19" s="87">
        <v>15.0</v>
      </c>
      <c r="B19" s="56">
        <f>Results!B17</f>
        <v>-1.636363636</v>
      </c>
      <c r="C19" s="56">
        <f>Results!D17</f>
        <v>1.398824491</v>
      </c>
      <c r="D19" s="60">
        <f>Results!E17</f>
        <v>22</v>
      </c>
      <c r="E19" s="56">
        <f t="shared" si="1"/>
        <v>0.5845208113</v>
      </c>
      <c r="F19" s="56">
        <f t="shared" si="2"/>
        <v>-2.220884448</v>
      </c>
      <c r="G19" s="56">
        <f t="shared" si="3"/>
        <v>-1.051842825</v>
      </c>
    </row>
    <row r="20" ht="14.25" customHeight="1">
      <c r="A20" s="87">
        <v>16.0</v>
      </c>
      <c r="B20" s="56">
        <f>Results!B18</f>
        <v>1</v>
      </c>
      <c r="C20" s="56">
        <f>Results!D18</f>
        <v>1.380131119</v>
      </c>
      <c r="D20" s="60">
        <f>Results!E18</f>
        <v>22</v>
      </c>
      <c r="E20" s="56">
        <f t="shared" si="1"/>
        <v>0.5767094917</v>
      </c>
      <c r="F20" s="56">
        <f t="shared" si="2"/>
        <v>0.4232905083</v>
      </c>
      <c r="G20" s="56">
        <f t="shared" si="3"/>
        <v>1.576709492</v>
      </c>
    </row>
    <row r="21" ht="14.25" customHeight="1">
      <c r="A21" s="87">
        <v>17.0</v>
      </c>
      <c r="B21" s="56">
        <f>Results!B19</f>
        <v>1.727272727</v>
      </c>
      <c r="C21" s="56">
        <f>Results!D19</f>
        <v>1.162174406</v>
      </c>
      <c r="D21" s="60">
        <f>Results!E19</f>
        <v>22</v>
      </c>
      <c r="E21" s="56">
        <f t="shared" si="1"/>
        <v>0.4856328519</v>
      </c>
      <c r="F21" s="56">
        <f t="shared" si="2"/>
        <v>1.241639875</v>
      </c>
      <c r="G21" s="56">
        <f t="shared" si="3"/>
        <v>2.212905579</v>
      </c>
    </row>
    <row r="22" ht="14.25" customHeight="1">
      <c r="A22" s="87">
        <v>18.0</v>
      </c>
      <c r="B22" s="56">
        <f>Results!B20</f>
        <v>0.1363636364</v>
      </c>
      <c r="C22" s="56">
        <f>Results!D20</f>
        <v>1.320009183</v>
      </c>
      <c r="D22" s="60">
        <f>Results!E20</f>
        <v>22</v>
      </c>
      <c r="E22" s="56">
        <f t="shared" si="1"/>
        <v>0.5515865953</v>
      </c>
      <c r="F22" s="56">
        <f t="shared" si="2"/>
        <v>-0.4152229589</v>
      </c>
      <c r="G22" s="56">
        <f t="shared" si="3"/>
        <v>0.6879502317</v>
      </c>
    </row>
    <row r="23" ht="14.25" customHeight="1">
      <c r="A23" s="87">
        <v>19.0</v>
      </c>
      <c r="B23" s="56">
        <f>Results!B21</f>
        <v>1.590909091</v>
      </c>
      <c r="C23" s="56">
        <f>Results!D21</f>
        <v>1.05375026</v>
      </c>
      <c r="D23" s="60">
        <f>Results!E21</f>
        <v>22</v>
      </c>
      <c r="E23" s="56">
        <f t="shared" si="1"/>
        <v>0.4403261173</v>
      </c>
      <c r="F23" s="56">
        <f t="shared" si="2"/>
        <v>1.150582974</v>
      </c>
      <c r="G23" s="56">
        <f t="shared" si="3"/>
        <v>2.031235208</v>
      </c>
    </row>
    <row r="24" ht="14.25" customHeight="1">
      <c r="A24" s="87">
        <v>20.0</v>
      </c>
      <c r="B24" s="56">
        <f>Results!B22</f>
        <v>0.9090909091</v>
      </c>
      <c r="C24" s="56">
        <f>Results!D22</f>
        <v>1.715728109</v>
      </c>
      <c r="D24" s="60">
        <f>Results!E22</f>
        <v>22</v>
      </c>
      <c r="E24" s="56">
        <f t="shared" si="1"/>
        <v>0.7169439716</v>
      </c>
      <c r="F24" s="56">
        <f t="shared" si="2"/>
        <v>0.1921469375</v>
      </c>
      <c r="G24" s="56">
        <f t="shared" si="3"/>
        <v>1.626034881</v>
      </c>
    </row>
    <row r="25" ht="14.25" customHeight="1">
      <c r="A25" s="87">
        <v>21.0</v>
      </c>
      <c r="B25" s="56">
        <f>Results!B23</f>
        <v>2.045454545</v>
      </c>
      <c r="C25" s="56">
        <f>Results!D23</f>
        <v>1.0900971</v>
      </c>
      <c r="D25" s="60">
        <f>Results!E23</f>
        <v>22</v>
      </c>
      <c r="E25" s="56">
        <f t="shared" si="1"/>
        <v>0.4555142161</v>
      </c>
      <c r="F25" s="56">
        <f t="shared" si="2"/>
        <v>1.589940329</v>
      </c>
      <c r="G25" s="56">
        <f t="shared" si="3"/>
        <v>2.500968762</v>
      </c>
    </row>
    <row r="26" ht="14.25" customHeight="1">
      <c r="A26" s="87">
        <v>22.0</v>
      </c>
      <c r="B26" s="56">
        <f>Results!B24</f>
        <v>1.318181818</v>
      </c>
      <c r="C26" s="56">
        <f>Results!D24</f>
        <v>1.129111055</v>
      </c>
      <c r="D26" s="60">
        <f>Results!E24</f>
        <v>22</v>
      </c>
      <c r="E26" s="56">
        <f t="shared" si="1"/>
        <v>0.4718168107</v>
      </c>
      <c r="F26" s="56">
        <f t="shared" si="2"/>
        <v>0.8463650075</v>
      </c>
      <c r="G26" s="56">
        <f t="shared" si="3"/>
        <v>1.789998629</v>
      </c>
    </row>
    <row r="27" ht="14.25" customHeight="1">
      <c r="A27" s="87">
        <v>23.0</v>
      </c>
      <c r="B27" s="56">
        <f>Results!B25</f>
        <v>1.454545455</v>
      </c>
      <c r="C27" s="56">
        <f>Results!D25</f>
        <v>1.299350487</v>
      </c>
      <c r="D27" s="60">
        <f>Results!E25</f>
        <v>22</v>
      </c>
      <c r="E27" s="56">
        <f t="shared" si="1"/>
        <v>0.5429540345</v>
      </c>
      <c r="F27" s="56">
        <f t="shared" si="2"/>
        <v>0.9115914201</v>
      </c>
      <c r="G27" s="56">
        <f t="shared" si="3"/>
        <v>1.997499489</v>
      </c>
    </row>
    <row r="28" ht="14.25" customHeight="1">
      <c r="A28" s="87">
        <v>24.0</v>
      </c>
      <c r="B28" s="56">
        <f>Results!B26</f>
        <v>-0.04545454545</v>
      </c>
      <c r="C28" s="56">
        <f>Results!D26</f>
        <v>1.326552019</v>
      </c>
      <c r="D28" s="60">
        <f>Results!E26</f>
        <v>22</v>
      </c>
      <c r="E28" s="56">
        <f t="shared" si="1"/>
        <v>0.5543206224</v>
      </c>
      <c r="F28" s="56">
        <f t="shared" si="2"/>
        <v>-0.5997751679</v>
      </c>
      <c r="G28" s="56">
        <f t="shared" si="3"/>
        <v>0.508866077</v>
      </c>
    </row>
    <row r="29" ht="14.25" customHeight="1">
      <c r="A29" s="87">
        <v>25.0</v>
      </c>
      <c r="B29" s="56">
        <f>Results!B27</f>
        <v>0.04545454545</v>
      </c>
      <c r="C29" s="56">
        <f>Results!D27</f>
        <v>1.252702706</v>
      </c>
      <c r="D29" s="60">
        <f>Results!E27</f>
        <v>22</v>
      </c>
      <c r="E29" s="56">
        <f t="shared" si="1"/>
        <v>0.5234615255</v>
      </c>
      <c r="F29" s="56">
        <f t="shared" si="2"/>
        <v>-0.47800698</v>
      </c>
      <c r="G29" s="56">
        <f t="shared" si="3"/>
        <v>0.5689160709</v>
      </c>
    </row>
    <row r="30" ht="14.25" customHeight="1">
      <c r="A30" s="87">
        <v>26.0</v>
      </c>
      <c r="B30" s="56">
        <f>Results!B28</f>
        <v>-1.045454545</v>
      </c>
      <c r="C30" s="56">
        <f>Results!D28</f>
        <v>1.252702706</v>
      </c>
      <c r="D30" s="60">
        <f>Results!E28</f>
        <v>22</v>
      </c>
      <c r="E30" s="56">
        <f t="shared" si="1"/>
        <v>0.5234615255</v>
      </c>
      <c r="F30" s="56">
        <f t="shared" si="2"/>
        <v>-1.568916071</v>
      </c>
      <c r="G30" s="56">
        <f t="shared" si="3"/>
        <v>-0.52199302</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O1"/>
    <mergeCell ref="A3:G3"/>
    <mergeCell ref="I3:O3"/>
    <mergeCell ref="F4:G4"/>
    <mergeCell ref="N4:O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9.86"/>
    <col customWidth="1" min="3" max="9" width="8.86"/>
    <col customWidth="1" min="10" max="10" width="18.0"/>
    <col customWidth="1" min="11" max="11" width="5.43"/>
    <col customWidth="1" min="12" max="26" width="8.86"/>
  </cols>
  <sheetData>
    <row r="1" ht="81.75" customHeight="1">
      <c r="A1" s="88" t="s">
        <v>28</v>
      </c>
      <c r="L1" s="1"/>
      <c r="M1" s="1"/>
      <c r="N1" s="1"/>
      <c r="O1" s="1"/>
      <c r="P1" s="1"/>
      <c r="Q1" s="1"/>
      <c r="R1" s="1"/>
      <c r="S1" s="1"/>
      <c r="T1" s="1"/>
      <c r="U1" s="1"/>
      <c r="V1" s="1"/>
      <c r="W1" s="1"/>
      <c r="X1" s="1"/>
      <c r="Y1" s="1"/>
      <c r="Z1" s="1"/>
    </row>
    <row r="2" ht="14.25" customHeight="1">
      <c r="A2" s="89" t="s">
        <v>29</v>
      </c>
      <c r="B2" s="90" t="s">
        <v>11</v>
      </c>
      <c r="C2" s="91">
        <v>1.0</v>
      </c>
      <c r="D2" s="92">
        <v>2.0</v>
      </c>
      <c r="E2" s="92">
        <v>3.0</v>
      </c>
      <c r="F2" s="92">
        <v>4.0</v>
      </c>
      <c r="G2" s="92">
        <v>5.0</v>
      </c>
      <c r="H2" s="92">
        <v>6.0</v>
      </c>
      <c r="I2" s="92">
        <v>7.0</v>
      </c>
      <c r="J2" s="93" t="s">
        <v>18</v>
      </c>
      <c r="K2" s="1"/>
      <c r="L2" s="1"/>
      <c r="M2" s="1"/>
      <c r="N2" s="1"/>
      <c r="O2" s="1"/>
      <c r="P2" s="1"/>
      <c r="Q2" s="1"/>
      <c r="R2" s="1"/>
      <c r="S2" s="1"/>
      <c r="T2" s="1"/>
      <c r="U2" s="1"/>
      <c r="V2" s="1"/>
      <c r="W2" s="1"/>
      <c r="X2" s="1"/>
      <c r="Y2" s="1"/>
      <c r="Z2" s="1"/>
    </row>
    <row r="3" ht="14.25" customHeight="1">
      <c r="A3" s="58">
        <v>1.0</v>
      </c>
      <c r="B3" s="21" t="str">
        <f>CONCAT(Results!F3,"/",Results!G3)</f>
        <v>#N/A</v>
      </c>
      <c r="C3" s="21">
        <f>COUNTIF(DT!A4:A1004,"-3")</f>
        <v>0</v>
      </c>
      <c r="D3" s="21">
        <f>COUNTIF(DT!A4:A1004,"-2")</f>
        <v>2</v>
      </c>
      <c r="E3" s="21">
        <f>COUNTIF(DT!A4:A1004,"-1")</f>
        <v>3</v>
      </c>
      <c r="F3" s="21">
        <f>COUNTIF(DT!A4:A1004,"0")</f>
        <v>6</v>
      </c>
      <c r="G3" s="21">
        <f>COUNTIF(DT!A4:A1004,"1")</f>
        <v>4</v>
      </c>
      <c r="H3" s="21">
        <f>COUNTIF(DT!A4:A1004,"2")</f>
        <v>5</v>
      </c>
      <c r="I3" s="21">
        <f>COUNTIF(DT!A4:A1004,"3")</f>
        <v>2</v>
      </c>
      <c r="J3" s="62" t="str">
        <f>Results!H3</f>
        <v>Attraktivität</v>
      </c>
      <c r="K3" s="1"/>
      <c r="L3" s="1"/>
      <c r="M3" s="1"/>
      <c r="N3" s="1"/>
      <c r="O3" s="1"/>
      <c r="P3" s="1"/>
      <c r="Q3" s="1"/>
      <c r="R3" s="1"/>
      <c r="S3" s="1"/>
      <c r="T3" s="1"/>
      <c r="U3" s="1"/>
      <c r="V3" s="1"/>
      <c r="W3" s="1"/>
      <c r="X3" s="1"/>
      <c r="Y3" s="1"/>
      <c r="Z3" s="1"/>
    </row>
    <row r="4" ht="14.25" customHeight="1">
      <c r="A4" s="58">
        <v>2.0</v>
      </c>
      <c r="B4" s="21" t="str">
        <f>CONCAT(Results!F4,"/",Results!G4)</f>
        <v>#N/A</v>
      </c>
      <c r="C4" s="21">
        <f>COUNTIF(DT!B4:B1004,"-3")</f>
        <v>0</v>
      </c>
      <c r="D4" s="21">
        <f>COUNTIF(DT!B4:B1004,"-2")</f>
        <v>0</v>
      </c>
      <c r="E4" s="21">
        <f>COUNTIF(DT!B4:B1004,"-1")</f>
        <v>0</v>
      </c>
      <c r="F4" s="21">
        <f>COUNTIF(DT!B4:B1004,"0")</f>
        <v>0</v>
      </c>
      <c r="G4" s="21">
        <f>COUNTIF(DT!B4:B1004,"1")</f>
        <v>3</v>
      </c>
      <c r="H4" s="21">
        <f>COUNTIF(DT!B4:B1004,"2")</f>
        <v>7</v>
      </c>
      <c r="I4" s="21">
        <f>COUNTIF(DT!B4:B1004,"3")</f>
        <v>12</v>
      </c>
      <c r="J4" s="62" t="str">
        <f>Results!H4</f>
        <v>Durchschaubarkeit</v>
      </c>
      <c r="K4" s="1"/>
      <c r="L4" s="1"/>
      <c r="M4" s="1"/>
      <c r="N4" s="1"/>
      <c r="O4" s="1"/>
      <c r="P4" s="1"/>
      <c r="Q4" s="1"/>
      <c r="R4" s="1"/>
      <c r="S4" s="1"/>
      <c r="T4" s="1"/>
      <c r="U4" s="1"/>
      <c r="V4" s="1"/>
      <c r="W4" s="1"/>
      <c r="X4" s="1"/>
      <c r="Y4" s="1"/>
      <c r="Z4" s="1"/>
    </row>
    <row r="5" ht="14.25" customHeight="1">
      <c r="A5" s="58">
        <v>3.0</v>
      </c>
      <c r="B5" s="21" t="str">
        <f>CONCAT(Results!G5,"/",Results!F5)</f>
        <v>#N/A</v>
      </c>
      <c r="C5" s="21">
        <f>COUNTIF(DT!C4:C1004,"-3")</f>
        <v>2</v>
      </c>
      <c r="D5" s="21">
        <f>COUNTIF(DT!C4:C1004,"-2")</f>
        <v>9</v>
      </c>
      <c r="E5" s="21">
        <f>COUNTIF(DT!C4:C1004,"-1")</f>
        <v>2</v>
      </c>
      <c r="F5" s="21">
        <f>COUNTIF(DT!C4:C1004,"0")</f>
        <v>8</v>
      </c>
      <c r="G5" s="21">
        <f>COUNTIF(DT!C4:C1004,"1")</f>
        <v>1</v>
      </c>
      <c r="H5" s="21">
        <f>COUNTIF(DT!C4:C1004,"2")</f>
        <v>0</v>
      </c>
      <c r="I5" s="21">
        <f>COUNTIF(DT!C4:C1004,"3")</f>
        <v>0</v>
      </c>
      <c r="J5" s="62" t="str">
        <f>Results!H5</f>
        <v>Originalität</v>
      </c>
      <c r="K5" s="1"/>
      <c r="L5" s="1"/>
      <c r="M5" s="1"/>
      <c r="N5" s="1"/>
      <c r="O5" s="1"/>
      <c r="P5" s="1"/>
      <c r="Q5" s="1"/>
      <c r="R5" s="1"/>
      <c r="S5" s="1"/>
      <c r="T5" s="1"/>
      <c r="U5" s="1"/>
      <c r="V5" s="1"/>
      <c r="W5" s="1"/>
      <c r="X5" s="1"/>
      <c r="Y5" s="1"/>
      <c r="Z5" s="1"/>
    </row>
    <row r="6" ht="14.25" customHeight="1">
      <c r="A6" s="58">
        <v>4.0</v>
      </c>
      <c r="B6" s="21" t="str">
        <f>CONCAT(Results!G6,"/",Results!F6)</f>
        <v>#N/A</v>
      </c>
      <c r="C6" s="21">
        <f>COUNTIF(DT!D4:D1004,"-3")</f>
        <v>0</v>
      </c>
      <c r="D6" s="21">
        <f>COUNTIF(DT!D4:D1004,"-2")</f>
        <v>0</v>
      </c>
      <c r="E6" s="21">
        <f>COUNTIF(DT!D4:D1004,"-1")</f>
        <v>2</v>
      </c>
      <c r="F6" s="21">
        <f>COUNTIF(DT!D4:D1004,"0")</f>
        <v>2</v>
      </c>
      <c r="G6" s="21">
        <f>COUNTIF(DT!D4:D1004,"1")</f>
        <v>3</v>
      </c>
      <c r="H6" s="21">
        <f>COUNTIF(DT!D4:D1004,"2")</f>
        <v>7</v>
      </c>
      <c r="I6" s="21">
        <f>COUNTIF(DT!D4:D1004,"3")</f>
        <v>8</v>
      </c>
      <c r="J6" s="62" t="str">
        <f>Results!H6</f>
        <v>Durchschaubarkeit</v>
      </c>
      <c r="K6" s="1"/>
      <c r="L6" s="1"/>
      <c r="M6" s="1"/>
      <c r="N6" s="1"/>
      <c r="O6" s="1"/>
      <c r="P6" s="1"/>
      <c r="Q6" s="1"/>
      <c r="R6" s="1"/>
      <c r="S6" s="1"/>
      <c r="T6" s="1"/>
      <c r="U6" s="1"/>
      <c r="V6" s="1"/>
      <c r="W6" s="1"/>
      <c r="X6" s="1"/>
      <c r="Y6" s="1"/>
      <c r="Z6" s="1"/>
    </row>
    <row r="7" ht="14.25" customHeight="1">
      <c r="A7" s="58">
        <v>5.0</v>
      </c>
      <c r="B7" s="21" t="str">
        <f>CONCAT(Results!G7,"/",Results!F7)</f>
        <v>#N/A</v>
      </c>
      <c r="C7" s="21">
        <f>COUNTIF(DT!E4:E1004,"-3")</f>
        <v>0</v>
      </c>
      <c r="D7" s="21">
        <f>COUNTIF(DT!E4:E1004,"-2")</f>
        <v>2</v>
      </c>
      <c r="E7" s="21">
        <f>COUNTIF(DT!E4:E1004,"-1")</f>
        <v>3</v>
      </c>
      <c r="F7" s="21">
        <f>COUNTIF(DT!E4:E1004,"0")</f>
        <v>7</v>
      </c>
      <c r="G7" s="21">
        <f>COUNTIF(DT!E4:E1004,"1")</f>
        <v>4</v>
      </c>
      <c r="H7" s="21">
        <f>COUNTIF(DT!E4:E1004,"2")</f>
        <v>5</v>
      </c>
      <c r="I7" s="21">
        <f>COUNTIF(DT!E4:E1004,"3")</f>
        <v>1</v>
      </c>
      <c r="J7" s="66" t="str">
        <f>Results!H7</f>
        <v>Stimulation</v>
      </c>
      <c r="K7" s="1"/>
      <c r="L7" s="1"/>
      <c r="M7" s="1"/>
      <c r="N7" s="1"/>
      <c r="O7" s="1"/>
      <c r="P7" s="1"/>
      <c r="Q7" s="1"/>
      <c r="R7" s="1"/>
      <c r="S7" s="1"/>
      <c r="T7" s="1"/>
      <c r="U7" s="1"/>
      <c r="V7" s="1"/>
      <c r="W7" s="1"/>
      <c r="X7" s="1"/>
      <c r="Y7" s="1"/>
      <c r="Z7" s="1"/>
    </row>
    <row r="8" ht="14.25" customHeight="1">
      <c r="A8" s="58">
        <v>6.0</v>
      </c>
      <c r="B8" s="21" t="str">
        <f>CONCAT(Results!F8,"/",Results!G8)</f>
        <v>#N/A</v>
      </c>
      <c r="C8" s="21">
        <f>COUNTIF(DT!F4:F1004,"-3")</f>
        <v>2</v>
      </c>
      <c r="D8" s="21">
        <f>COUNTIF(DT!F4:F1004,"-2")</f>
        <v>6</v>
      </c>
      <c r="E8" s="21">
        <f>COUNTIF(DT!F4:F1004,"-1")</f>
        <v>6</v>
      </c>
      <c r="F8" s="21">
        <f>COUNTIF(DT!F4:F1004,"0")</f>
        <v>6</v>
      </c>
      <c r="G8" s="21">
        <f>COUNTIF(DT!F4:F1004,"1")</f>
        <v>2</v>
      </c>
      <c r="H8" s="21">
        <f>COUNTIF(DT!F4:F1004,"2")</f>
        <v>0</v>
      </c>
      <c r="I8" s="21">
        <f>COUNTIF(DT!F4:F1004,"3")</f>
        <v>0</v>
      </c>
      <c r="J8" s="66" t="str">
        <f>Results!H8</f>
        <v>Stimulation</v>
      </c>
      <c r="K8" s="1"/>
      <c r="L8" s="1"/>
      <c r="M8" s="1"/>
      <c r="N8" s="1"/>
      <c r="O8" s="1"/>
      <c r="P8" s="1"/>
      <c r="Q8" s="1"/>
      <c r="R8" s="1"/>
      <c r="S8" s="1"/>
      <c r="T8" s="1"/>
      <c r="U8" s="1"/>
      <c r="V8" s="1"/>
      <c r="W8" s="1"/>
      <c r="X8" s="1"/>
      <c r="Y8" s="1"/>
      <c r="Z8" s="1"/>
    </row>
    <row r="9" ht="14.25" customHeight="1">
      <c r="A9" s="58">
        <v>7.0</v>
      </c>
      <c r="B9" s="21" t="str">
        <f>CONCAT(Results!F9,"/",Results!G9)</f>
        <v>#N/A</v>
      </c>
      <c r="C9" s="21">
        <f>COUNTIF(DT!G4:G1004,"-3")</f>
        <v>2</v>
      </c>
      <c r="D9" s="21">
        <f>COUNTIF(DT!G4:G1004,"-2")</f>
        <v>4</v>
      </c>
      <c r="E9" s="21">
        <f>COUNTIF(DT!G4:G1004,"-1")</f>
        <v>3</v>
      </c>
      <c r="F9" s="21">
        <f>COUNTIF(DT!G4:G1004,"0")</f>
        <v>9</v>
      </c>
      <c r="G9" s="21">
        <f>COUNTIF(DT!G4:G1004,"1")</f>
        <v>4</v>
      </c>
      <c r="H9" s="21">
        <f>COUNTIF(DT!G4:G1004,"2")</f>
        <v>0</v>
      </c>
      <c r="I9" s="21">
        <f>COUNTIF(DT!G4:G1004,"3")</f>
        <v>0</v>
      </c>
      <c r="J9" s="66" t="str">
        <f>Results!H9</f>
        <v>Stimulation</v>
      </c>
      <c r="K9" s="1"/>
      <c r="L9" s="1"/>
      <c r="M9" s="1"/>
      <c r="N9" s="1"/>
      <c r="O9" s="1"/>
      <c r="P9" s="1"/>
      <c r="Q9" s="1"/>
      <c r="R9" s="1"/>
      <c r="S9" s="1"/>
      <c r="T9" s="1"/>
      <c r="U9" s="1"/>
      <c r="V9" s="1"/>
      <c r="W9" s="1"/>
      <c r="X9" s="1"/>
      <c r="Y9" s="1"/>
      <c r="Z9" s="1"/>
    </row>
    <row r="10" ht="14.25" customHeight="1">
      <c r="A10" s="58">
        <v>8.0</v>
      </c>
      <c r="B10" s="21" t="str">
        <f>CONCAT(Results!F10,"/",Results!G10)</f>
        <v>#N/A</v>
      </c>
      <c r="C10" s="21">
        <f>COUNTIF(DT!H4:H1004,"-3")</f>
        <v>0</v>
      </c>
      <c r="D10" s="21">
        <f>COUNTIF(DT!H4:H1004,"-2")</f>
        <v>0</v>
      </c>
      <c r="E10" s="21">
        <f>COUNTIF(DT!H4:H1004,"-1")</f>
        <v>1</v>
      </c>
      <c r="F10" s="21">
        <f>COUNTIF(DT!H4:H1004,"0")</f>
        <v>3</v>
      </c>
      <c r="G10" s="21">
        <f>COUNTIF(DT!H4:H1004,"1")</f>
        <v>1</v>
      </c>
      <c r="H10" s="21">
        <f>COUNTIF(DT!H4:H1004,"2")</f>
        <v>8</v>
      </c>
      <c r="I10" s="21">
        <f>COUNTIF(DT!H4:H1004,"3")</f>
        <v>9</v>
      </c>
      <c r="J10" s="62" t="str">
        <f>Results!H10</f>
        <v>Steuerbarkeit</v>
      </c>
      <c r="K10" s="1"/>
      <c r="L10" s="1"/>
      <c r="M10" s="1"/>
      <c r="N10" s="1"/>
      <c r="O10" s="1"/>
      <c r="P10" s="1"/>
      <c r="Q10" s="1"/>
      <c r="R10" s="1"/>
      <c r="S10" s="1"/>
      <c r="T10" s="1"/>
      <c r="U10" s="1"/>
      <c r="V10" s="1"/>
      <c r="W10" s="1"/>
      <c r="X10" s="1"/>
      <c r="Y10" s="1"/>
      <c r="Z10" s="1"/>
    </row>
    <row r="11" ht="14.25" customHeight="1">
      <c r="A11" s="58">
        <v>9.0</v>
      </c>
      <c r="B11" s="21" t="str">
        <f>CONCAT(Results!G11,"/",Results!F11)</f>
        <v>#N/A</v>
      </c>
      <c r="C11" s="21">
        <f>COUNTIF(DT!I4:I1004,"-3")</f>
        <v>1</v>
      </c>
      <c r="D11" s="21">
        <f>COUNTIF(DT!I4:I1004,"-2")</f>
        <v>2</v>
      </c>
      <c r="E11" s="21">
        <f>COUNTIF(DT!I4:I1004,"-1")</f>
        <v>0</v>
      </c>
      <c r="F11" s="21">
        <f>COUNTIF(DT!I4:I1004,"0")</f>
        <v>3</v>
      </c>
      <c r="G11" s="21">
        <f>COUNTIF(DT!I4:I1004,"1")</f>
        <v>6</v>
      </c>
      <c r="H11" s="21">
        <f>COUNTIF(DT!I4:I1004,"2")</f>
        <v>3</v>
      </c>
      <c r="I11" s="21">
        <f>COUNTIF(DT!I4:I1004,"3")</f>
        <v>7</v>
      </c>
      <c r="J11" s="62" t="str">
        <f>Results!H11</f>
        <v>Effizienz</v>
      </c>
      <c r="K11" s="1"/>
      <c r="L11" s="1"/>
      <c r="M11" s="1"/>
      <c r="N11" s="1"/>
      <c r="O11" s="1"/>
      <c r="P11" s="1"/>
      <c r="Q11" s="1"/>
      <c r="R11" s="1"/>
      <c r="S11" s="1"/>
      <c r="T11" s="1"/>
      <c r="U11" s="1"/>
      <c r="V11" s="1"/>
      <c r="W11" s="1"/>
      <c r="X11" s="1"/>
      <c r="Y11" s="1"/>
      <c r="Z11" s="1"/>
    </row>
    <row r="12" ht="14.25" customHeight="1">
      <c r="A12" s="58">
        <v>10.0</v>
      </c>
      <c r="B12" s="21" t="str">
        <f>CONCAT(Results!G12,"/",Results!F12)</f>
        <v>#N/A</v>
      </c>
      <c r="C12" s="21">
        <f>COUNTIF(DT!J4:J1004,"-3")</f>
        <v>6</v>
      </c>
      <c r="D12" s="21">
        <f>COUNTIF(DT!J4:J1004,"-2")</f>
        <v>8</v>
      </c>
      <c r="E12" s="21">
        <f>COUNTIF(DT!J4:J1004,"-1")</f>
        <v>3</v>
      </c>
      <c r="F12" s="21">
        <f>COUNTIF(DT!J4:J1004,"0")</f>
        <v>2</v>
      </c>
      <c r="G12" s="21">
        <f>COUNTIF(DT!J4:J1004,"1")</f>
        <v>1</v>
      </c>
      <c r="H12" s="21">
        <f>COUNTIF(DT!J4:J1004,"2")</f>
        <v>1</v>
      </c>
      <c r="I12" s="21">
        <f>COUNTIF(DT!J4:J1004,"3")</f>
        <v>1</v>
      </c>
      <c r="J12" s="62" t="str">
        <f>Results!H12</f>
        <v>Originalität</v>
      </c>
      <c r="K12" s="1"/>
      <c r="L12" s="1"/>
      <c r="M12" s="1"/>
      <c r="N12" s="1"/>
      <c r="O12" s="1"/>
      <c r="P12" s="1"/>
      <c r="Q12" s="1"/>
      <c r="R12" s="1"/>
      <c r="S12" s="1"/>
      <c r="T12" s="1"/>
      <c r="U12" s="1"/>
      <c r="V12" s="1"/>
      <c r="W12" s="1"/>
      <c r="X12" s="1"/>
      <c r="Y12" s="1"/>
      <c r="Z12" s="1"/>
    </row>
    <row r="13" ht="14.25" customHeight="1">
      <c r="A13" s="58">
        <v>11.0</v>
      </c>
      <c r="B13" s="21" t="str">
        <f>CONCAT(Results!F13,"/",Results!G13)</f>
        <v>#N/A</v>
      </c>
      <c r="C13" s="21">
        <f>COUNTIF(DT!K4:K1004,"-3")</f>
        <v>0</v>
      </c>
      <c r="D13" s="21">
        <f>COUNTIF(DT!K4:K1004,"-2")</f>
        <v>1</v>
      </c>
      <c r="E13" s="21">
        <f>COUNTIF(DT!K4:K1004,"-1")</f>
        <v>2</v>
      </c>
      <c r="F13" s="21">
        <f>COUNTIF(DT!K4:K1004,"0")</f>
        <v>3</v>
      </c>
      <c r="G13" s="21">
        <f>COUNTIF(DT!K4:K1004,"1")</f>
        <v>9</v>
      </c>
      <c r="H13" s="21">
        <f>COUNTIF(DT!K4:K1004,"2")</f>
        <v>5</v>
      </c>
      <c r="I13" s="21">
        <f>COUNTIF(DT!K4:K1004,"3")</f>
        <v>2</v>
      </c>
      <c r="J13" s="62" t="str">
        <f>Results!H13</f>
        <v>Steuerbarkeit</v>
      </c>
      <c r="K13" s="1"/>
      <c r="L13" s="1"/>
      <c r="M13" s="1"/>
      <c r="N13" s="1"/>
      <c r="O13" s="1"/>
      <c r="P13" s="1"/>
      <c r="Q13" s="1"/>
      <c r="R13" s="1"/>
      <c r="S13" s="1"/>
      <c r="T13" s="1"/>
      <c r="U13" s="1"/>
      <c r="V13" s="1"/>
      <c r="W13" s="1"/>
      <c r="X13" s="1"/>
      <c r="Y13" s="1"/>
      <c r="Z13" s="1"/>
    </row>
    <row r="14" ht="14.25" customHeight="1">
      <c r="A14" s="58">
        <v>12.0</v>
      </c>
      <c r="B14" s="21" t="str">
        <f>CONCAT(Results!G14,"/",Results!F14)</f>
        <v>#N/A</v>
      </c>
      <c r="C14" s="21">
        <f>COUNTIF(DT!L4:L1004,"-3")</f>
        <v>0</v>
      </c>
      <c r="D14" s="21">
        <f>COUNTIF(DT!L4:L1004,"-2")</f>
        <v>1</v>
      </c>
      <c r="E14" s="21">
        <f>COUNTIF(DT!L4:L1004,"-1")</f>
        <v>3</v>
      </c>
      <c r="F14" s="21">
        <f>COUNTIF(DT!L4:L1004,"0")</f>
        <v>3</v>
      </c>
      <c r="G14" s="21">
        <f>COUNTIF(DT!L4:L1004,"1")</f>
        <v>6</v>
      </c>
      <c r="H14" s="21">
        <f>COUNTIF(DT!L4:L1004,"2")</f>
        <v>6</v>
      </c>
      <c r="I14" s="21">
        <f>COUNTIF(DT!L4:L1004,"3")</f>
        <v>3</v>
      </c>
      <c r="J14" s="62" t="str">
        <f>Results!H14</f>
        <v>Attraktivität</v>
      </c>
      <c r="K14" s="1"/>
      <c r="L14" s="1"/>
      <c r="M14" s="1"/>
      <c r="N14" s="1"/>
      <c r="O14" s="1"/>
      <c r="P14" s="1"/>
      <c r="Q14" s="1"/>
      <c r="R14" s="1"/>
      <c r="S14" s="1"/>
      <c r="T14" s="1"/>
      <c r="U14" s="1"/>
      <c r="V14" s="1"/>
      <c r="W14" s="1"/>
      <c r="X14" s="1"/>
      <c r="Y14" s="1"/>
      <c r="Z14" s="1"/>
    </row>
    <row r="15" ht="14.25" customHeight="1">
      <c r="A15" s="58">
        <v>13.0</v>
      </c>
      <c r="B15" s="21" t="str">
        <f>CONCAT(Results!F15,"/",Results!G15)</f>
        <v>#N/A</v>
      </c>
      <c r="C15" s="21">
        <f>COUNTIF(DT!M4:M1004,"-3")</f>
        <v>0</v>
      </c>
      <c r="D15" s="21">
        <f>COUNTIF(DT!M4:M1004,"-2")</f>
        <v>0</v>
      </c>
      <c r="E15" s="21">
        <f>COUNTIF(DT!M4:M1004,"-1")</f>
        <v>1</v>
      </c>
      <c r="F15" s="21">
        <f>COUNTIF(DT!M4:M1004,"0")</f>
        <v>1</v>
      </c>
      <c r="G15" s="21">
        <f>COUNTIF(DT!M4:M1004,"1")</f>
        <v>3</v>
      </c>
      <c r="H15" s="21">
        <f>COUNTIF(DT!M4:M1004,"2")</f>
        <v>12</v>
      </c>
      <c r="I15" s="21">
        <f>COUNTIF(DT!M4:M1004,"3")</f>
        <v>5</v>
      </c>
      <c r="J15" s="62" t="str">
        <f>Results!H15</f>
        <v>Durchschaubarkeit</v>
      </c>
      <c r="K15" s="1"/>
      <c r="L15" s="1"/>
      <c r="M15" s="1"/>
      <c r="N15" s="1"/>
      <c r="O15" s="1"/>
      <c r="P15" s="1"/>
      <c r="Q15" s="1"/>
      <c r="R15" s="1"/>
      <c r="S15" s="1"/>
      <c r="T15" s="1"/>
      <c r="U15" s="1"/>
      <c r="V15" s="1"/>
      <c r="W15" s="1"/>
      <c r="X15" s="1"/>
      <c r="Y15" s="1"/>
      <c r="Z15" s="1"/>
    </row>
    <row r="16" ht="14.25" customHeight="1">
      <c r="A16" s="58">
        <v>14.0</v>
      </c>
      <c r="B16" s="21" t="str">
        <f>CONCAT(Results!F16,"/",Results!G16)</f>
        <v>#N/A</v>
      </c>
      <c r="C16" s="21">
        <f>COUNTIF(DT!N4:N1004,"-3")</f>
        <v>0</v>
      </c>
      <c r="D16" s="21">
        <f>COUNTIF(DT!N4:N1004,"-2")</f>
        <v>0</v>
      </c>
      <c r="E16" s="21">
        <f>COUNTIF(DT!N4:N1004,"-1")</f>
        <v>3</v>
      </c>
      <c r="F16" s="21">
        <f>COUNTIF(DT!N4:N1004,"0")</f>
        <v>14</v>
      </c>
      <c r="G16" s="21">
        <f>COUNTIF(DT!N4:N1004,"1")</f>
        <v>2</v>
      </c>
      <c r="H16" s="21">
        <f>COUNTIF(DT!N4:N1004,"2")</f>
        <v>2</v>
      </c>
      <c r="I16" s="21">
        <f>COUNTIF(DT!N4:N1004,"3")</f>
        <v>1</v>
      </c>
      <c r="J16" s="62" t="str">
        <f>Results!H16</f>
        <v>Attraktivität</v>
      </c>
      <c r="K16" s="1"/>
      <c r="L16" s="1"/>
      <c r="M16" s="1"/>
      <c r="N16" s="1"/>
      <c r="O16" s="1"/>
      <c r="P16" s="1"/>
      <c r="Q16" s="1"/>
      <c r="R16" s="1"/>
      <c r="S16" s="1"/>
      <c r="T16" s="1"/>
      <c r="U16" s="1"/>
      <c r="V16" s="1"/>
      <c r="W16" s="1"/>
      <c r="X16" s="1"/>
      <c r="Y16" s="1"/>
      <c r="Z16" s="1"/>
    </row>
    <row r="17" ht="14.25" customHeight="1">
      <c r="A17" s="58">
        <v>15.0</v>
      </c>
      <c r="B17" s="21" t="str">
        <f>CONCAT(Results!F17,"/",Results!G17)</f>
        <v>#N/A</v>
      </c>
      <c r="C17" s="21">
        <f>COUNTIF(DT!O4:O1004,"-3")</f>
        <v>6</v>
      </c>
      <c r="D17" s="21">
        <f>COUNTIF(DT!O4:O1004,"-2")</f>
        <v>8</v>
      </c>
      <c r="E17" s="21">
        <f>COUNTIF(DT!O4:O1004,"-1")</f>
        <v>5</v>
      </c>
      <c r="F17" s="21">
        <f>COUNTIF(DT!O4:O1004,"0")</f>
        <v>2</v>
      </c>
      <c r="G17" s="21">
        <f>COUNTIF(DT!O4:O1004,"1")</f>
        <v>0</v>
      </c>
      <c r="H17" s="21">
        <f>COUNTIF(DT!O4:O1004,"2")</f>
        <v>0</v>
      </c>
      <c r="I17" s="21">
        <f>COUNTIF(DT!O4:O1004,"3")</f>
        <v>1</v>
      </c>
      <c r="J17" s="62" t="str">
        <f>Results!H17</f>
        <v>Originalität</v>
      </c>
      <c r="K17" s="1"/>
      <c r="L17" s="1"/>
      <c r="M17" s="1"/>
      <c r="N17" s="1"/>
      <c r="O17" s="1"/>
      <c r="P17" s="1"/>
      <c r="Q17" s="1"/>
      <c r="R17" s="1"/>
      <c r="S17" s="1"/>
      <c r="T17" s="1"/>
      <c r="U17" s="1"/>
      <c r="V17" s="1"/>
      <c r="W17" s="1"/>
      <c r="X17" s="1"/>
      <c r="Y17" s="1"/>
      <c r="Z17" s="1"/>
    </row>
    <row r="18" ht="14.25" customHeight="1">
      <c r="A18" s="58">
        <v>16.0</v>
      </c>
      <c r="B18" s="21" t="str">
        <f>CONCAT(Results!F18,"/",Results!G18)</f>
        <v>#N/A</v>
      </c>
      <c r="C18" s="21">
        <f>COUNTIF(DT!P4:P1004,"-3")</f>
        <v>0</v>
      </c>
      <c r="D18" s="21">
        <f>COUNTIF(DT!P4:P1004,"-2")</f>
        <v>2</v>
      </c>
      <c r="E18" s="21">
        <f>COUNTIF(DT!P4:P1004,"-1")</f>
        <v>1</v>
      </c>
      <c r="F18" s="21">
        <f>COUNTIF(DT!P4:P1004,"0")</f>
        <v>3</v>
      </c>
      <c r="G18" s="21">
        <f>COUNTIF(DT!P4:P1004,"1")</f>
        <v>7</v>
      </c>
      <c r="H18" s="21">
        <f>COUNTIF(DT!P4:P1004,"2")</f>
        <v>7</v>
      </c>
      <c r="I18" s="21">
        <f>COUNTIF(DT!P4:P1004,"3")</f>
        <v>2</v>
      </c>
      <c r="J18" s="62" t="str">
        <f>Results!H18</f>
        <v>Attraktivität</v>
      </c>
      <c r="K18" s="1"/>
      <c r="L18" s="1"/>
      <c r="M18" s="1"/>
      <c r="N18" s="1"/>
      <c r="O18" s="1"/>
      <c r="P18" s="1"/>
      <c r="Q18" s="1"/>
      <c r="R18" s="1"/>
      <c r="S18" s="1"/>
      <c r="T18" s="1"/>
      <c r="U18" s="1"/>
      <c r="V18" s="1"/>
      <c r="W18" s="1"/>
      <c r="X18" s="1"/>
      <c r="Y18" s="1"/>
      <c r="Z18" s="1"/>
    </row>
    <row r="19" ht="14.25" customHeight="1">
      <c r="A19" s="58">
        <v>17.0</v>
      </c>
      <c r="B19" s="21" t="str">
        <f>CONCAT(Results!G19,"/",Results!F19)</f>
        <v>#N/A</v>
      </c>
      <c r="C19" s="21">
        <f>COUNTIF(DT!Q4:Q1004,"-3")</f>
        <v>0</v>
      </c>
      <c r="D19" s="21">
        <f>COUNTIF(DT!Q4:Q1004,"-2")</f>
        <v>0</v>
      </c>
      <c r="E19" s="21">
        <f>COUNTIF(DT!Q4:Q1004,"-1")</f>
        <v>1</v>
      </c>
      <c r="F19" s="21">
        <f>COUNTIF(DT!Q4:Q1004,"0")</f>
        <v>2</v>
      </c>
      <c r="G19" s="21">
        <f>COUNTIF(DT!Q4:Q1004,"1")</f>
        <v>6</v>
      </c>
      <c r="H19" s="21">
        <f>COUNTIF(DT!Q4:Q1004,"2")</f>
        <v>6</v>
      </c>
      <c r="I19" s="21">
        <f>COUNTIF(DT!Q4:Q1004,"3")</f>
        <v>7</v>
      </c>
      <c r="J19" s="62" t="str">
        <f>Results!H19</f>
        <v>Steuerbarkeit</v>
      </c>
      <c r="K19" s="1"/>
      <c r="L19" s="1"/>
      <c r="M19" s="1"/>
      <c r="N19" s="1"/>
      <c r="O19" s="1"/>
      <c r="P19" s="1"/>
      <c r="Q19" s="1"/>
      <c r="R19" s="1"/>
      <c r="S19" s="1"/>
      <c r="T19" s="1"/>
      <c r="U19" s="1"/>
      <c r="V19" s="1"/>
      <c r="W19" s="1"/>
      <c r="X19" s="1"/>
      <c r="Y19" s="1"/>
      <c r="Z19" s="1"/>
    </row>
    <row r="20" ht="14.25" customHeight="1">
      <c r="A20" s="58">
        <v>18.0</v>
      </c>
      <c r="B20" s="21" t="str">
        <f>CONCAT(Results!G20,"/",Results!F20)</f>
        <v>#N/A</v>
      </c>
      <c r="C20" s="21">
        <f>COUNTIF(DT!R4:R1004,"-3")</f>
        <v>0</v>
      </c>
      <c r="D20" s="21">
        <f>COUNTIF(DT!R4:R1004,"-2")</f>
        <v>3</v>
      </c>
      <c r="E20" s="21">
        <f>COUNTIF(DT!R4:R1004,"-1")</f>
        <v>4</v>
      </c>
      <c r="F20" s="21">
        <f>COUNTIF(DT!R4:R1004,"0")</f>
        <v>5</v>
      </c>
      <c r="G20" s="21">
        <f>COUNTIF(DT!R4:R1004,"1")</f>
        <v>8</v>
      </c>
      <c r="H20" s="21">
        <f>COUNTIF(DT!R4:R1004,"2")</f>
        <v>1</v>
      </c>
      <c r="I20" s="21">
        <f>COUNTIF(DT!R4:R1004,"3")</f>
        <v>1</v>
      </c>
      <c r="J20" s="66" t="str">
        <f>Results!H20</f>
        <v>Stimulation</v>
      </c>
      <c r="K20" s="1"/>
      <c r="L20" s="1"/>
      <c r="M20" s="1"/>
      <c r="N20" s="1"/>
      <c r="O20" s="1"/>
      <c r="P20" s="1"/>
      <c r="Q20" s="1"/>
      <c r="R20" s="1"/>
      <c r="S20" s="1"/>
      <c r="T20" s="1"/>
      <c r="U20" s="1"/>
      <c r="V20" s="1"/>
      <c r="W20" s="1"/>
      <c r="X20" s="1"/>
      <c r="Y20" s="1"/>
      <c r="Z20" s="1"/>
    </row>
    <row r="21" ht="14.25" customHeight="1">
      <c r="A21" s="58">
        <v>19.0</v>
      </c>
      <c r="B21" s="21" t="str">
        <f>CONCAT(Results!G21,"/",Results!F21)</f>
        <v>#N/A</v>
      </c>
      <c r="C21" s="21">
        <f>COUNTIF(DT!S4:S1004,"-3")</f>
        <v>0</v>
      </c>
      <c r="D21" s="21">
        <f>COUNTIF(DT!S4:S1004,"-2")</f>
        <v>0</v>
      </c>
      <c r="E21" s="21">
        <f>COUNTIF(DT!S4:S1004,"-1")</f>
        <v>0</v>
      </c>
      <c r="F21" s="21">
        <f>COUNTIF(DT!S4:S1004,"0")</f>
        <v>4</v>
      </c>
      <c r="G21" s="21">
        <f>COUNTIF(DT!S4:S1004,"1")</f>
        <v>6</v>
      </c>
      <c r="H21" s="21">
        <f>COUNTIF(DT!S4:S1004,"2")</f>
        <v>7</v>
      </c>
      <c r="I21" s="21">
        <f>COUNTIF(DT!S4:S1004,"3")</f>
        <v>5</v>
      </c>
      <c r="J21" s="62" t="str">
        <f>Results!H21</f>
        <v>Steuerbarkeit</v>
      </c>
      <c r="K21" s="1"/>
      <c r="L21" s="1"/>
      <c r="M21" s="1"/>
      <c r="N21" s="1"/>
      <c r="O21" s="1"/>
      <c r="P21" s="1"/>
      <c r="Q21" s="1"/>
      <c r="R21" s="1"/>
      <c r="S21" s="1"/>
      <c r="T21" s="1"/>
      <c r="U21" s="1"/>
      <c r="V21" s="1"/>
      <c r="W21" s="1"/>
      <c r="X21" s="1"/>
      <c r="Y21" s="1"/>
      <c r="Z21" s="1"/>
    </row>
    <row r="22" ht="14.25" customHeight="1">
      <c r="A22" s="58">
        <v>20.0</v>
      </c>
      <c r="B22" s="21" t="str">
        <f>CONCAT(Results!F22,"/",Results!G22)</f>
        <v>#N/A</v>
      </c>
      <c r="C22" s="21">
        <f>COUNTIF(DT!T4:T1004,"-3")</f>
        <v>1</v>
      </c>
      <c r="D22" s="21">
        <f>COUNTIF(DT!T4:T1004,"-2")</f>
        <v>2</v>
      </c>
      <c r="E22" s="21">
        <f>COUNTIF(DT!T4:T1004,"-1")</f>
        <v>1</v>
      </c>
      <c r="F22" s="21">
        <f>COUNTIF(DT!T4:T1004,"0")</f>
        <v>3</v>
      </c>
      <c r="G22" s="21">
        <f>COUNTIF(DT!T4:T1004,"1")</f>
        <v>6</v>
      </c>
      <c r="H22" s="21">
        <f>COUNTIF(DT!T4:T1004,"2")</f>
        <v>5</v>
      </c>
      <c r="I22" s="21">
        <f>COUNTIF(DT!T4:T1004,"3")</f>
        <v>4</v>
      </c>
      <c r="J22" s="62" t="str">
        <f>Results!H22</f>
        <v>Effizienz</v>
      </c>
      <c r="K22" s="1"/>
      <c r="L22" s="1"/>
      <c r="M22" s="1"/>
      <c r="N22" s="1"/>
      <c r="O22" s="1"/>
      <c r="P22" s="1"/>
      <c r="Q22" s="1"/>
      <c r="R22" s="1"/>
      <c r="S22" s="1"/>
      <c r="T22" s="1"/>
      <c r="U22" s="1"/>
      <c r="V22" s="1"/>
      <c r="W22" s="1"/>
      <c r="X22" s="1"/>
      <c r="Y22" s="1"/>
      <c r="Z22" s="1"/>
    </row>
    <row r="23" ht="14.25" customHeight="1">
      <c r="A23" s="58">
        <v>21.0</v>
      </c>
      <c r="B23" s="21" t="str">
        <f>CONCAT(Results!G23,"/",Results!F23)</f>
        <v>#N/A</v>
      </c>
      <c r="C23" s="21">
        <f>COUNTIF(DT!U4:U1004,"-3")</f>
        <v>0</v>
      </c>
      <c r="D23" s="21">
        <f>COUNTIF(DT!U4:U1004,"-2")</f>
        <v>0</v>
      </c>
      <c r="E23" s="21">
        <f>COUNTIF(DT!U4:U1004,"-1")</f>
        <v>1</v>
      </c>
      <c r="F23" s="21">
        <f>COUNTIF(DT!U4:U1004,"0")</f>
        <v>1</v>
      </c>
      <c r="G23" s="21">
        <f>COUNTIF(DT!U4:U1004,"1")</f>
        <v>3</v>
      </c>
      <c r="H23" s="21">
        <f>COUNTIF(DT!U4:U1004,"2")</f>
        <v>8</v>
      </c>
      <c r="I23" s="21">
        <f>COUNTIF(DT!U4:U1004,"3")</f>
        <v>9</v>
      </c>
      <c r="J23" s="62" t="str">
        <f>Results!H23</f>
        <v>Durchschaubarkeit</v>
      </c>
      <c r="K23" s="1"/>
      <c r="L23" s="1"/>
      <c r="M23" s="1"/>
      <c r="N23" s="1"/>
      <c r="O23" s="1"/>
      <c r="P23" s="1"/>
      <c r="Q23" s="1"/>
      <c r="R23" s="1"/>
      <c r="S23" s="1"/>
      <c r="T23" s="1"/>
      <c r="U23" s="1"/>
      <c r="V23" s="1"/>
      <c r="W23" s="1"/>
      <c r="X23" s="1"/>
      <c r="Y23" s="1"/>
      <c r="Z23" s="1"/>
    </row>
    <row r="24" ht="14.25" customHeight="1">
      <c r="A24" s="58">
        <v>22.0</v>
      </c>
      <c r="B24" s="21" t="str">
        <f>CONCAT(Results!F24,"/",Results!G24)</f>
        <v>#N/A</v>
      </c>
      <c r="C24" s="21">
        <f>COUNTIF(DT!V4:V1004,"-3")</f>
        <v>0</v>
      </c>
      <c r="D24" s="21">
        <f>COUNTIF(DT!V4:V1004,"-2")</f>
        <v>0</v>
      </c>
      <c r="E24" s="21">
        <f>COUNTIF(DT!V4:V1004,"-1")</f>
        <v>0</v>
      </c>
      <c r="F24" s="21">
        <f>COUNTIF(DT!V4:V1004,"0")</f>
        <v>7</v>
      </c>
      <c r="G24" s="21">
        <f>COUNTIF(DT!V4:V1004,"1")</f>
        <v>5</v>
      </c>
      <c r="H24" s="21">
        <f>COUNTIF(DT!V4:V1004,"2")</f>
        <v>6</v>
      </c>
      <c r="I24" s="21">
        <f>COUNTIF(DT!V4:V1004,"3")</f>
        <v>4</v>
      </c>
      <c r="J24" s="62" t="str">
        <f>Results!H24</f>
        <v>Effizienz</v>
      </c>
      <c r="K24" s="1"/>
      <c r="L24" s="1"/>
      <c r="M24" s="1"/>
      <c r="N24" s="1"/>
      <c r="O24" s="1"/>
      <c r="P24" s="1"/>
      <c r="Q24" s="1"/>
      <c r="R24" s="1"/>
      <c r="S24" s="1"/>
      <c r="T24" s="1"/>
      <c r="U24" s="1"/>
      <c r="V24" s="1"/>
      <c r="W24" s="1"/>
      <c r="X24" s="1"/>
      <c r="Y24" s="1"/>
      <c r="Z24" s="1"/>
    </row>
    <row r="25" ht="14.25" customHeight="1">
      <c r="A25" s="58">
        <v>23.0</v>
      </c>
      <c r="B25" s="21" t="str">
        <f>CONCAT(Results!G25,"/",Results!F25)</f>
        <v>#N/A</v>
      </c>
      <c r="C25" s="21">
        <f>COUNTIF(DT!W4:W1004,"-3")</f>
        <v>0</v>
      </c>
      <c r="D25" s="21">
        <f>COUNTIF(DT!W4:W1004,"-2")</f>
        <v>0</v>
      </c>
      <c r="E25" s="21">
        <f>COUNTIF(DT!W4:W1004,"-1")</f>
        <v>2</v>
      </c>
      <c r="F25" s="21">
        <f>COUNTIF(DT!W4:W1004,"0")</f>
        <v>3</v>
      </c>
      <c r="G25" s="21">
        <f>COUNTIF(DT!W4:W1004,"1")</f>
        <v>6</v>
      </c>
      <c r="H25" s="21">
        <f>COUNTIF(DT!W4:W1004,"2")</f>
        <v>5</v>
      </c>
      <c r="I25" s="21">
        <f>COUNTIF(DT!W4:W1004,"3")</f>
        <v>6</v>
      </c>
      <c r="J25" s="62" t="str">
        <f>Results!H25</f>
        <v>Effizienz</v>
      </c>
      <c r="K25" s="1"/>
      <c r="L25" s="1"/>
      <c r="M25" s="1"/>
      <c r="N25" s="1"/>
      <c r="O25" s="1"/>
      <c r="P25" s="1"/>
      <c r="Q25" s="1"/>
      <c r="R25" s="1"/>
      <c r="S25" s="1"/>
      <c r="T25" s="1"/>
      <c r="U25" s="1"/>
      <c r="V25" s="1"/>
      <c r="W25" s="1"/>
      <c r="X25" s="1"/>
      <c r="Y25" s="1"/>
      <c r="Z25" s="1"/>
    </row>
    <row r="26" ht="14.25" customHeight="1">
      <c r="A26" s="58">
        <v>24.0</v>
      </c>
      <c r="B26" s="21" t="str">
        <f>CONCAT(Results!G26,"/",Results!F26)</f>
        <v>#N/A</v>
      </c>
      <c r="C26" s="21">
        <f>COUNTIF(DT!X4:X1004,"-3")</f>
        <v>1</v>
      </c>
      <c r="D26" s="21">
        <f>COUNTIF(DT!X4:X1004,"-2")</f>
        <v>1</v>
      </c>
      <c r="E26" s="21">
        <f>COUNTIF(DT!X4:X1004,"-1")</f>
        <v>7</v>
      </c>
      <c r="F26" s="21">
        <f>COUNTIF(DT!X4:X1004,"0")</f>
        <v>4</v>
      </c>
      <c r="G26" s="21">
        <f>COUNTIF(DT!X4:X1004,"1")</f>
        <v>8</v>
      </c>
      <c r="H26" s="21">
        <f>COUNTIF(DT!X4:X1004,"2")</f>
        <v>0</v>
      </c>
      <c r="I26" s="21">
        <f>COUNTIF(DT!X4:X1004,"3")</f>
        <v>1</v>
      </c>
      <c r="J26" s="62" t="str">
        <f>Results!H26</f>
        <v>Attraktivität</v>
      </c>
      <c r="K26" s="1"/>
      <c r="L26" s="1"/>
      <c r="M26" s="1"/>
      <c r="N26" s="1"/>
      <c r="O26" s="1"/>
      <c r="P26" s="1"/>
      <c r="Q26" s="1"/>
      <c r="R26" s="1"/>
      <c r="S26" s="1"/>
      <c r="T26" s="1"/>
      <c r="U26" s="1"/>
      <c r="V26" s="1"/>
      <c r="W26" s="1"/>
      <c r="X26" s="1"/>
      <c r="Y26" s="1"/>
      <c r="Z26" s="1"/>
    </row>
    <row r="27" ht="14.25" customHeight="1">
      <c r="A27" s="58">
        <v>25.0</v>
      </c>
      <c r="B27" s="21" t="str">
        <f>CONCAT(Results!G27,"/",Results!F27)</f>
        <v>#N/A</v>
      </c>
      <c r="C27" s="21">
        <f>COUNTIF(DT!Y4:Y1004,"-3")</f>
        <v>0</v>
      </c>
      <c r="D27" s="21">
        <f>COUNTIF(DT!Y4:Y1004,"-2")</f>
        <v>3</v>
      </c>
      <c r="E27" s="21">
        <f>COUNTIF(DT!Y4:Y1004,"-1")</f>
        <v>4</v>
      </c>
      <c r="F27" s="21">
        <f>COUNTIF(DT!Y4:Y1004,"0")</f>
        <v>6</v>
      </c>
      <c r="G27" s="21">
        <f>COUNTIF(DT!Y4:Y1004,"1")</f>
        <v>8</v>
      </c>
      <c r="H27" s="21">
        <f>COUNTIF(DT!Y4:Y1004,"2")</f>
        <v>0</v>
      </c>
      <c r="I27" s="21">
        <f>COUNTIF(DT!Y4:Y1004,"3")</f>
        <v>1</v>
      </c>
      <c r="J27" s="62" t="str">
        <f>Results!H27</f>
        <v>Attraktivität</v>
      </c>
      <c r="K27" s="1"/>
      <c r="L27" s="1"/>
      <c r="M27" s="1"/>
      <c r="N27" s="1"/>
      <c r="O27" s="1"/>
      <c r="P27" s="1"/>
      <c r="Q27" s="1"/>
      <c r="R27" s="1"/>
      <c r="S27" s="1"/>
      <c r="T27" s="1"/>
      <c r="U27" s="1"/>
      <c r="V27" s="1"/>
      <c r="W27" s="1"/>
      <c r="X27" s="1"/>
      <c r="Y27" s="1"/>
      <c r="Z27" s="1"/>
    </row>
    <row r="28" ht="14.25" customHeight="1">
      <c r="A28" s="58">
        <v>26.0</v>
      </c>
      <c r="B28" s="21" t="str">
        <f>CONCAT(Results!F28,"/",Results!G28)</f>
        <v>#N/A</v>
      </c>
      <c r="C28" s="21">
        <f>COUNTIF(DT!Z4:Z1004,"-3")</f>
        <v>2</v>
      </c>
      <c r="D28" s="21">
        <f>COUNTIF(DT!Z4:Z1004,"-2")</f>
        <v>8</v>
      </c>
      <c r="E28" s="21">
        <f>COUNTIF(DT!Z4:Z1004,"-1")</f>
        <v>4</v>
      </c>
      <c r="F28" s="21">
        <f>COUNTIF(DT!Z4:Z1004,"0")</f>
        <v>5</v>
      </c>
      <c r="G28" s="21">
        <f>COUNTIF(DT!Z4:Z1004,"1")</f>
        <v>3</v>
      </c>
      <c r="H28" s="21">
        <f>COUNTIF(DT!Z4:Z1004,"2")</f>
        <v>0</v>
      </c>
      <c r="I28" s="21">
        <f>COUNTIF(DT!Z4:Z1004,"3")</f>
        <v>0</v>
      </c>
      <c r="J28" s="62" t="str">
        <f>Results!H28</f>
        <v>Originalität</v>
      </c>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K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1.0"/>
    <col customWidth="1" min="3" max="3" width="5.14"/>
    <col customWidth="1" min="4" max="4" width="9.14"/>
    <col customWidth="1" min="5" max="5" width="10.86"/>
    <col customWidth="1" min="6" max="6" width="4.86"/>
    <col customWidth="1" min="7" max="7" width="9.14"/>
    <col customWidth="1" min="8" max="8" width="11.14"/>
    <col customWidth="1" min="9" max="9" width="4.86"/>
    <col customWidth="1" min="10" max="10" width="8.57"/>
    <col customWidth="1" min="11" max="11" width="10.57"/>
    <col customWidth="1" min="12" max="12" width="5.57"/>
    <col customWidth="1" min="13" max="13" width="9.0"/>
    <col customWidth="1" min="14" max="14" width="10.57"/>
    <col customWidth="1" min="15" max="15" width="5.14"/>
    <col customWidth="1" min="16" max="16" width="9.57"/>
    <col customWidth="1" min="17" max="17" width="10.57"/>
    <col customWidth="1" min="18" max="26" width="9.14"/>
  </cols>
  <sheetData>
    <row r="1" ht="54.75" customHeight="1">
      <c r="A1" s="7" t="s">
        <v>30</v>
      </c>
    </row>
    <row r="2" ht="18.0" customHeight="1">
      <c r="A2" s="7"/>
      <c r="B2" s="94"/>
      <c r="C2" s="94"/>
      <c r="D2" s="94"/>
      <c r="E2" s="94"/>
      <c r="F2" s="94"/>
      <c r="G2" s="94"/>
      <c r="H2" s="94"/>
      <c r="I2" s="94"/>
      <c r="J2" s="94"/>
      <c r="K2" s="94"/>
      <c r="L2" s="94"/>
      <c r="M2" s="94"/>
      <c r="N2" s="94"/>
      <c r="O2" s="94"/>
      <c r="P2" s="94"/>
      <c r="Q2" s="94"/>
      <c r="R2" s="94"/>
      <c r="S2" s="1"/>
      <c r="T2" s="1"/>
      <c r="U2" s="1"/>
      <c r="V2" s="1"/>
      <c r="W2" s="1"/>
      <c r="X2" s="1"/>
      <c r="Y2" s="1"/>
      <c r="Z2" s="1"/>
    </row>
    <row r="3" ht="172.5" customHeight="1">
      <c r="A3" s="95" t="s">
        <v>31</v>
      </c>
      <c r="R3" s="94"/>
      <c r="S3" s="1"/>
      <c r="T3" s="1"/>
      <c r="U3" s="1"/>
      <c r="V3" s="1"/>
      <c r="W3" s="1"/>
      <c r="X3" s="1"/>
      <c r="Y3" s="1"/>
      <c r="Z3" s="1"/>
    </row>
    <row r="4" ht="14.25" customHeight="1"/>
    <row r="5" ht="14.25" customHeight="1">
      <c r="A5" s="11" t="str">
        <f>VLOOKUP(Read_First!B5,Items!A1:BI50,54,FALSE)</f>
        <v>Attraktivität</v>
      </c>
      <c r="B5" s="13"/>
      <c r="D5" s="26" t="str">
        <f>VLOOKUP(Read_First!B5,Items!A1:BI50,55,FALSE)</f>
        <v>Durchschaubarkeit</v>
      </c>
      <c r="E5" s="28"/>
      <c r="G5" s="26" t="str">
        <f>VLOOKUP(Read_First!B5,Items!A1:BI50,56,FALSE)</f>
        <v>Effizienz</v>
      </c>
      <c r="H5" s="28"/>
      <c r="J5" s="26" t="str">
        <f>VLOOKUP(Read_First!B5,Items!A1:BI50,57,FALSE)</f>
        <v>Steuerbarkeit</v>
      </c>
      <c r="K5" s="28"/>
      <c r="M5" s="26" t="str">
        <f>VLOOKUP(Read_First!B5,Items!A1:BI50,58,FALSE)</f>
        <v>Stimulation</v>
      </c>
      <c r="N5" s="28"/>
      <c r="P5" s="26" t="str">
        <f>VLOOKUP(Read_First!B5,Items!A1:BI50,59,FALSE)</f>
        <v>Originalität</v>
      </c>
      <c r="Q5" s="28"/>
    </row>
    <row r="6" ht="14.25" customHeight="1">
      <c r="A6" s="96" t="s">
        <v>7</v>
      </c>
      <c r="B6" s="97" t="s">
        <v>32</v>
      </c>
      <c r="D6" s="96" t="s">
        <v>7</v>
      </c>
      <c r="E6" s="98" t="s">
        <v>32</v>
      </c>
      <c r="G6" s="78" t="s">
        <v>7</v>
      </c>
      <c r="H6" s="98" t="s">
        <v>32</v>
      </c>
      <c r="J6" s="82" t="s">
        <v>7</v>
      </c>
      <c r="K6" s="98" t="s">
        <v>32</v>
      </c>
      <c r="M6" s="96" t="s">
        <v>7</v>
      </c>
      <c r="N6" s="98" t="s">
        <v>32</v>
      </c>
      <c r="P6" s="96" t="s">
        <v>7</v>
      </c>
      <c r="Q6" s="98" t="s">
        <v>32</v>
      </c>
    </row>
    <row r="7" ht="14.25" customHeight="1">
      <c r="A7" s="99" t="s">
        <v>33</v>
      </c>
      <c r="B7" s="100">
        <f>CORREL(DT!A4:A1004,DT!L4:L1004)</f>
        <v>0.5501110362</v>
      </c>
      <c r="D7" s="99" t="s">
        <v>34</v>
      </c>
      <c r="E7" s="100">
        <f>CORREL(DT!B4:B1004,DT!D4:D1004)</f>
        <v>0.2007945086</v>
      </c>
      <c r="G7" s="99" t="s">
        <v>35</v>
      </c>
      <c r="H7" s="100">
        <f>CORREL(DT!I4:I1004,DT!T4:T1004)</f>
        <v>0.5018566482</v>
      </c>
      <c r="J7" s="99" t="s">
        <v>36</v>
      </c>
      <c r="K7" s="100">
        <f>CORREL(DT!H4:H1004,DT!K4:K1004)</f>
        <v>0.4369138544</v>
      </c>
      <c r="M7" s="99" t="s">
        <v>37</v>
      </c>
      <c r="N7" s="100">
        <f>CORREL(DT!E4:E1004,DT!F4:F1004)</f>
        <v>0.5114714345</v>
      </c>
      <c r="P7" s="99" t="s">
        <v>38</v>
      </c>
      <c r="Q7" s="100">
        <f>CORREL(DT!C4:C1004,DT!J4:J1004)</f>
        <v>0.5529771009</v>
      </c>
    </row>
    <row r="8" ht="14.25" customHeight="1">
      <c r="A8" s="101" t="s">
        <v>39</v>
      </c>
      <c r="B8" s="102">
        <f>CORREL(DT!A4:A1004,DT!N4:N1004)</f>
        <v>0.6733268416</v>
      </c>
      <c r="D8" s="101" t="s">
        <v>40</v>
      </c>
      <c r="E8" s="102">
        <f>CORREL(DT!B4:B1004,DT!M4:M1004)</f>
        <v>0.6699366597</v>
      </c>
      <c r="G8" s="101" t="s">
        <v>41</v>
      </c>
      <c r="H8" s="102">
        <f>CORREL(DT!I4:I1004,DT!V4:V1004)</f>
        <v>0.299895208</v>
      </c>
      <c r="J8" s="101" t="s">
        <v>42</v>
      </c>
      <c r="K8" s="102">
        <f>CORREL(DT!H4:H1004,DT!Q4:Q1004)</f>
        <v>0.6995181572</v>
      </c>
      <c r="M8" s="101" t="s">
        <v>43</v>
      </c>
      <c r="N8" s="102">
        <f>CORREL(DT!E4:E1004,DT!G4:G1004)</f>
        <v>0.7421810422</v>
      </c>
      <c r="P8" s="101" t="s">
        <v>44</v>
      </c>
      <c r="Q8" s="102">
        <f>CORREL(DT!C4:C1004,DT!O4:O1004)</f>
        <v>0.1777032049</v>
      </c>
    </row>
    <row r="9" ht="14.25" customHeight="1">
      <c r="A9" s="101" t="s">
        <v>45</v>
      </c>
      <c r="B9" s="102">
        <f>CORREL(DT!A4:A1004,DT!P4:P1004)</f>
        <v>0.5871834067</v>
      </c>
      <c r="D9" s="101" t="s">
        <v>46</v>
      </c>
      <c r="E9" s="102">
        <f>CORREL(DT!B4:B1004,DT!U4:U1004)</f>
        <v>0.5706851996</v>
      </c>
      <c r="G9" s="101" t="s">
        <v>47</v>
      </c>
      <c r="H9" s="102">
        <f>CORREL(DT!I4:I1004,DT!W4:W1004)</f>
        <v>0.2289585932</v>
      </c>
      <c r="J9" s="101" t="s">
        <v>48</v>
      </c>
      <c r="K9" s="102">
        <f>CORREL(DT!H4:H1004,DT!S4:S1004)</f>
        <v>0.6919760598</v>
      </c>
      <c r="M9" s="101" t="s">
        <v>49</v>
      </c>
      <c r="N9" s="102">
        <f>CORREL(DT!E4:E1004,DT!R4:R1004)</f>
        <v>0.3325730039</v>
      </c>
      <c r="P9" s="101" t="s">
        <v>50</v>
      </c>
      <c r="Q9" s="102">
        <f>CORREL(DT!C4:C1004,DT!Z4:Z1004)</f>
        <v>0.3539187529</v>
      </c>
    </row>
    <row r="10" ht="14.25" customHeight="1">
      <c r="A10" s="101" t="s">
        <v>51</v>
      </c>
      <c r="B10" s="102">
        <f>CORREL(DT!A4:A1004,DT!X4:X1004)</f>
        <v>0.5031591214</v>
      </c>
      <c r="D10" s="101" t="s">
        <v>52</v>
      </c>
      <c r="E10" s="102">
        <f>CORREL(DT!D4:D1004,DT!M4:M1004)</f>
        <v>0.2693011906</v>
      </c>
      <c r="G10" s="101" t="s">
        <v>53</v>
      </c>
      <c r="H10" s="102">
        <f>CORREL(DT!T4:T1004,DT!V4:V1004)</f>
        <v>0.3597731678</v>
      </c>
      <c r="J10" s="101" t="s">
        <v>54</v>
      </c>
      <c r="K10" s="102">
        <f>CORREL(DT!K4:K1004,DT!Q4:Q1004)</f>
        <v>0.4162907234</v>
      </c>
      <c r="M10" s="101" t="s">
        <v>55</v>
      </c>
      <c r="N10" s="102">
        <f>CORREL(DT!F4:F1004,DT!G4:G1004)</f>
        <v>0.8512432583</v>
      </c>
      <c r="P10" s="101" t="s">
        <v>56</v>
      </c>
      <c r="Q10" s="102">
        <f>CORREL(DT!J4:J1004,DT!O4:O1004)</f>
        <v>0.4713901353</v>
      </c>
    </row>
    <row r="11" ht="14.25" customHeight="1">
      <c r="A11" s="101" t="s">
        <v>57</v>
      </c>
      <c r="B11" s="102">
        <f>CORREL(DT!A4:A1004,DT!Y4:Y1004)</f>
        <v>0.3987338589</v>
      </c>
      <c r="D11" s="101" t="s">
        <v>58</v>
      </c>
      <c r="E11" s="102">
        <f>CORREL(DT!D4:D1004,DT!U4:U1004)</f>
        <v>0.2415863823</v>
      </c>
      <c r="G11" s="101" t="s">
        <v>59</v>
      </c>
      <c r="H11" s="102">
        <f>CORREL(DT!T4:T1004,DT!W4:W1004)</f>
        <v>0.4039025314</v>
      </c>
      <c r="J11" s="101" t="s">
        <v>60</v>
      </c>
      <c r="K11" s="102">
        <f>CORREL(DT!K4:K1004,DT!S4:S1004)</f>
        <v>0.5624273533</v>
      </c>
      <c r="M11" s="101" t="s">
        <v>61</v>
      </c>
      <c r="N11" s="102">
        <f>CORREL(DT!F4:F1004,DT!R4:R1004)</f>
        <v>0.4998668856</v>
      </c>
      <c r="P11" s="101" t="s">
        <v>62</v>
      </c>
      <c r="Q11" s="102">
        <f>CORREL(DT!J4:J1004,DT!Z4:Z1004)</f>
        <v>0.5788074811</v>
      </c>
    </row>
    <row r="12" ht="14.25" customHeight="1">
      <c r="A12" s="101" t="s">
        <v>63</v>
      </c>
      <c r="B12" s="102">
        <f>CORREL(DT!L4:L1004,DT!N4:N1004)</f>
        <v>0.4787135539</v>
      </c>
      <c r="D12" s="101" t="s">
        <v>64</v>
      </c>
      <c r="E12" s="102">
        <f>CORREL(DT!M4:M1004,DT!U4:U1004)</f>
        <v>0.2707063825</v>
      </c>
      <c r="G12" s="101" t="s">
        <v>65</v>
      </c>
      <c r="H12" s="102">
        <f>CORREL(DT!V4:V1004,DT!W4:W1004)</f>
        <v>0.5458794877</v>
      </c>
      <c r="J12" s="101" t="s">
        <v>66</v>
      </c>
      <c r="K12" s="102">
        <f>CORREL(DT!Q4:Q1004,DT!S4:S1004)</f>
        <v>0.6433545937</v>
      </c>
      <c r="M12" s="101" t="s">
        <v>67</v>
      </c>
      <c r="N12" s="102">
        <f>CORREL(DT!G4:G1004,DT!R4:R1004)</f>
        <v>0.4517306383</v>
      </c>
      <c r="P12" s="101" t="s">
        <v>68</v>
      </c>
      <c r="Q12" s="102">
        <f>CORREL(DT!O4:O1004,DT!Z4:Z1004)</f>
        <v>0.4718567199</v>
      </c>
    </row>
    <row r="13" ht="14.25" customHeight="1">
      <c r="A13" s="101" t="s">
        <v>69</v>
      </c>
      <c r="B13" s="102">
        <f>CORREL(DT!L4:L1004,DT!P4:P1004)</f>
        <v>0.8051175602</v>
      </c>
      <c r="D13" s="103" t="s">
        <v>70</v>
      </c>
      <c r="E13" s="102">
        <f>AVERAGE(E7:E12)</f>
        <v>0.3705017206</v>
      </c>
      <c r="G13" s="103" t="s">
        <v>70</v>
      </c>
      <c r="H13" s="102">
        <f>AVERAGE(H7:H12)</f>
        <v>0.3900442727</v>
      </c>
      <c r="J13" s="103" t="s">
        <v>70</v>
      </c>
      <c r="K13" s="102">
        <f>AVERAGE(K7:K12)</f>
        <v>0.5750801236</v>
      </c>
      <c r="M13" s="103" t="s">
        <v>70</v>
      </c>
      <c r="N13" s="102">
        <f>AVERAGE(N7:N12)</f>
        <v>0.5648443771</v>
      </c>
      <c r="P13" s="103" t="s">
        <v>70</v>
      </c>
      <c r="Q13" s="102">
        <f>AVERAGE(Q7:Q12)</f>
        <v>0.4344422325</v>
      </c>
    </row>
    <row r="14" ht="14.25" customHeight="1">
      <c r="A14" s="101" t="s">
        <v>71</v>
      </c>
      <c r="B14" s="102">
        <f>CORREL(DT!L4:L1004,DT!X4:X1004)</f>
        <v>0.6091898576</v>
      </c>
      <c r="C14" s="104"/>
      <c r="D14" s="103" t="s">
        <v>72</v>
      </c>
      <c r="E14" s="105">
        <f>(4*E13)/(1+(3*E13))</f>
        <v>0.7018722517</v>
      </c>
      <c r="F14" s="106"/>
      <c r="G14" s="103" t="s">
        <v>72</v>
      </c>
      <c r="H14" s="105">
        <f>(4*H13)/(1+(3*H13))</f>
        <v>0.7189316146</v>
      </c>
      <c r="I14" s="106"/>
      <c r="J14" s="103" t="s">
        <v>72</v>
      </c>
      <c r="K14" s="105">
        <f>(4*K13)/(1+(3*K13))</f>
        <v>0.8440798541</v>
      </c>
      <c r="L14" s="106"/>
      <c r="M14" s="103" t="s">
        <v>72</v>
      </c>
      <c r="N14" s="105">
        <f>(4*N13)/(1+(3*N13))</f>
        <v>0.8385042597</v>
      </c>
      <c r="O14" s="1"/>
      <c r="P14" s="103" t="s">
        <v>72</v>
      </c>
      <c r="Q14" s="105">
        <f>(4*Q13)/(1+(3*Q13))</f>
        <v>0.7544604645</v>
      </c>
    </row>
    <row r="15" ht="14.25" customHeight="1">
      <c r="A15" s="101" t="s">
        <v>73</v>
      </c>
      <c r="B15" s="102">
        <f>CORREL(DT!L4:L1004,DT!Y4:Y1004)</f>
        <v>0.5913442425</v>
      </c>
      <c r="D15" s="107" t="s">
        <v>74</v>
      </c>
      <c r="E15" s="74">
        <f>1-EXP(LN(1-E14)+1.96*SQRT(8/(3*(Results!E3-2))))</f>
        <v>0.3901500832</v>
      </c>
      <c r="F15" s="1"/>
      <c r="G15" s="107" t="s">
        <v>74</v>
      </c>
      <c r="H15" s="74">
        <f>1-EXP(LN(1-H14)+1.96*SQRT(8/(3*(Results!E3-2))))</f>
        <v>0.4250467044</v>
      </c>
      <c r="I15" s="1"/>
      <c r="J15" s="107" t="s">
        <v>74</v>
      </c>
      <c r="K15" s="74">
        <f>1-EXP(LN(1-K14)+1.96*SQRT(8/(3*(Results!E3-2))))</f>
        <v>0.6810498568</v>
      </c>
      <c r="L15" s="1"/>
      <c r="M15" s="107" t="s">
        <v>74</v>
      </c>
      <c r="N15" s="74">
        <f>1-EXP(LN(1-N14)+1.96*SQRT(8/(3*(Results!E3-2))))</f>
        <v>0.6696444248</v>
      </c>
      <c r="O15" s="1"/>
      <c r="P15" s="107" t="s">
        <v>74</v>
      </c>
      <c r="Q15" s="74">
        <f>1-EXP(LN(1-Q14)+1.96*SQRT(8/(3*(Results!E3-2))))</f>
        <v>0.4977244951</v>
      </c>
    </row>
    <row r="16" ht="14.25" customHeight="1">
      <c r="A16" s="101" t="s">
        <v>75</v>
      </c>
      <c r="B16" s="102">
        <f>CORREL(DT!N4:N1004,DT!P4:P1004)</f>
        <v>0.595650155</v>
      </c>
      <c r="D16" s="108"/>
      <c r="E16" s="74">
        <f>1-EXP(LN(1-E14)-1.96*SQRT(8/(3*(Results!E3-2))))</f>
        <v>0.8542589711</v>
      </c>
      <c r="G16" s="108"/>
      <c r="H16" s="74">
        <f>1-EXP(LN(1-H14)-1.96*SQRT(8/(3*(Results!E3-2))))</f>
        <v>0.8625985139</v>
      </c>
      <c r="J16" s="108"/>
      <c r="K16" s="74">
        <f>1-EXP(LN(1-K14)-1.96*SQRT(8/(3*(Results!E3-2))))</f>
        <v>0.9237777677</v>
      </c>
      <c r="M16" s="108"/>
      <c r="N16" s="74">
        <f>1-EXP(LN(1-N14)-1.96*SQRT(8/(3*(Results!E3-2))))</f>
        <v>0.9210521145</v>
      </c>
      <c r="P16" s="108"/>
      <c r="Q16" s="74">
        <f>1-EXP(LN(1-Q14)-1.96*SQRT(8/(3*(Results!E3-2))))</f>
        <v>0.8799669446</v>
      </c>
    </row>
    <row r="17" ht="14.25" customHeight="1">
      <c r="A17" s="101" t="s">
        <v>76</v>
      </c>
      <c r="B17" s="102">
        <f>CORREL(DT!N4:N1004,DT!X4:X1004)</f>
        <v>0.593196728</v>
      </c>
    </row>
    <row r="18" ht="14.25" customHeight="1">
      <c r="A18" s="101" t="s">
        <v>77</v>
      </c>
      <c r="B18" s="102">
        <f>CORREL(DT!N4:N1004,DT!Y4:Y1004)</f>
        <v>0.4913036844</v>
      </c>
    </row>
    <row r="19" ht="14.25" customHeight="1">
      <c r="A19" s="101" t="s">
        <v>78</v>
      </c>
      <c r="B19" s="102">
        <f>CORREL(DT!P4:P1004,DT!X4:X1004)</f>
        <v>0.6502435914</v>
      </c>
    </row>
    <row r="20" ht="14.25" customHeight="1">
      <c r="A20" s="101" t="s">
        <v>79</v>
      </c>
      <c r="B20" s="102">
        <f>CORREL(DT!P4:P1004,DT!Y4:Y1004)</f>
        <v>0.5233183247</v>
      </c>
    </row>
    <row r="21" ht="14.25" customHeight="1">
      <c r="A21" s="101" t="s">
        <v>80</v>
      </c>
      <c r="B21" s="102">
        <f>CORREL(DT!X4:X1004,DT!Y4:Y1004)</f>
        <v>0.8609683435</v>
      </c>
    </row>
    <row r="22" ht="14.25" customHeight="1">
      <c r="A22" s="103" t="s">
        <v>70</v>
      </c>
      <c r="B22" s="102">
        <f>AVERAGE(B7:B21)</f>
        <v>0.5941040204</v>
      </c>
    </row>
    <row r="23" ht="14.25" customHeight="1">
      <c r="A23" s="103" t="s">
        <v>72</v>
      </c>
      <c r="B23" s="105">
        <f>(6*B22)/(1+(5*B22))</f>
        <v>0.8977725917</v>
      </c>
    </row>
    <row r="24" ht="14.25" customHeight="1">
      <c r="A24" s="107" t="s">
        <v>74</v>
      </c>
      <c r="B24" s="74">
        <f>1-EXP(LN(1-B23)+1.96*SQRT(12/(5*(Results!E3-2))))</f>
        <v>0.7984245524</v>
      </c>
    </row>
    <row r="25" ht="14.25" customHeight="1">
      <c r="A25" s="108"/>
      <c r="B25" s="74">
        <f>1-EXP(LN(1-B23)-1.96*SQRT(12/(5*(Results!E3-2))))</f>
        <v>0.9481561712</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row>
    <row r="27" ht="66.0" customHeight="1">
      <c r="A27" s="109" t="s">
        <v>81</v>
      </c>
    </row>
    <row r="28" ht="14.25" customHeight="1"/>
    <row r="29" ht="14.25" customHeight="1">
      <c r="A29" s="110" t="str">
        <f>VLOOKUP(Read_First!B5,Items!A1:BI50,54,FALSE)</f>
        <v>Attraktivität</v>
      </c>
      <c r="B29" s="24"/>
      <c r="C29" s="1"/>
      <c r="D29" s="110" t="str">
        <f>VLOOKUP(Read_First!B5,Items!A1:BI50,55,FALSE)</f>
        <v>Durchschaubarkeit</v>
      </c>
      <c r="E29" s="24"/>
      <c r="F29" s="1"/>
      <c r="G29" s="110" t="str">
        <f>VLOOKUP(Read_First!B5,Items!A1:BI50,56,FALSE)</f>
        <v>Effizienz</v>
      </c>
      <c r="H29" s="24"/>
      <c r="I29" s="1"/>
      <c r="J29" s="110" t="str">
        <f>VLOOKUP(Read_First!B5,Items!A1:BI50,57,FALSE)</f>
        <v>Steuerbarkeit</v>
      </c>
      <c r="K29" s="24"/>
      <c r="L29" s="1"/>
      <c r="M29" s="110" t="str">
        <f>VLOOKUP(Read_First!B5,Items!A1:BI5,58,FALSE)</f>
        <v>Stimulation</v>
      </c>
      <c r="N29" s="24"/>
      <c r="O29" s="1"/>
      <c r="P29" s="110" t="str">
        <f>VLOOKUP(Read_First!B5,Items!A1:BI55,59,FALSE)</f>
        <v>Originalität</v>
      </c>
      <c r="Q29" s="24"/>
    </row>
    <row r="30" ht="14.25" customHeight="1">
      <c r="A30" s="111" t="s">
        <v>82</v>
      </c>
      <c r="B30" s="111">
        <f>1-((Results!C3+Results!C14+Results!C16+Results!C18+Results!C26+Results!C27)/(36*(Results!M3)))</f>
        <v>0.7453858837</v>
      </c>
      <c r="C30" s="1"/>
      <c r="D30" s="111" t="s">
        <v>82</v>
      </c>
      <c r="E30" s="111">
        <f>1-((Results!C4+Results!C6+Results!C15+Results!C23)/(16*(Results!M4)))</f>
        <v>0.49</v>
      </c>
      <c r="F30" s="1"/>
      <c r="G30" s="111" t="s">
        <v>82</v>
      </c>
      <c r="H30" s="111">
        <f>1-((Results!C11+Results!C22+Results!C24+Results!C25)/(16*(Results!M5)))</f>
        <v>0.5271317829</v>
      </c>
      <c r="I30" s="1"/>
      <c r="J30" s="111" t="s">
        <v>82</v>
      </c>
      <c r="K30" s="111">
        <f>1-((Results!C10+Results!C13+Results!C19+Results!C21)/(16*(Results!M6)))</f>
        <v>0.6293543215</v>
      </c>
      <c r="L30" s="1"/>
      <c r="M30" s="111" t="s">
        <v>82</v>
      </c>
      <c r="N30" s="111">
        <f>1-((Results!C7+Results!C8+Results!C9+Results!C20)/(16*(Results!M7)))</f>
        <v>0.6246895181</v>
      </c>
      <c r="O30" s="1"/>
      <c r="P30" s="111" t="s">
        <v>82</v>
      </c>
      <c r="Q30" s="111">
        <f>1-((Results!C5+Results!C12+Results!C17+Results!C28)/(16*(Results!M8)))</f>
        <v>0.5668085106</v>
      </c>
    </row>
    <row r="31" ht="14.25" customHeight="1"/>
    <row r="32" ht="14.25" customHeight="1">
      <c r="A32" s="112" t="s">
        <v>7</v>
      </c>
      <c r="B32" s="93" t="s">
        <v>83</v>
      </c>
      <c r="D32" s="112" t="s">
        <v>7</v>
      </c>
      <c r="E32" s="93" t="s">
        <v>83</v>
      </c>
      <c r="G32" s="112" t="s">
        <v>7</v>
      </c>
      <c r="H32" s="93" t="s">
        <v>83</v>
      </c>
      <c r="J32" s="112" t="s">
        <v>7</v>
      </c>
      <c r="K32" s="93" t="s">
        <v>83</v>
      </c>
      <c r="M32" s="112" t="s">
        <v>7</v>
      </c>
      <c r="N32" s="93" t="s">
        <v>83</v>
      </c>
      <c r="P32" s="113" t="s">
        <v>7</v>
      </c>
      <c r="Q32" s="114" t="s">
        <v>83</v>
      </c>
    </row>
    <row r="33" ht="14.25" customHeight="1">
      <c r="A33" s="101" t="s">
        <v>33</v>
      </c>
      <c r="B33" s="102">
        <f>COVAR(DT!A4:A1004,DT!L4:L1004)^2</f>
        <v>1.190082645</v>
      </c>
      <c r="D33" s="101" t="s">
        <v>34</v>
      </c>
      <c r="E33" s="102">
        <f>_xlfn.COVARIANCE.S(DT!B4:B1004,DT!D4:D1004)^2</f>
        <v>0.03711043646</v>
      </c>
      <c r="G33" s="101" t="s">
        <v>35</v>
      </c>
      <c r="H33" s="102">
        <f>COVAR(DT!I4:I1004,DT!T4:T1004)^2</f>
        <v>2.164059832</v>
      </c>
      <c r="J33" s="101" t="s">
        <v>36</v>
      </c>
      <c r="K33" s="102">
        <f>COVAR(DT!H4:H1004,DT!K4:K1004)^2</f>
        <v>0.4023333447</v>
      </c>
      <c r="M33" s="101" t="s">
        <v>37</v>
      </c>
      <c r="N33" s="102">
        <f>COVAR(DT!E4:E1004,DT!F4:F1004)^2</f>
        <v>0.597107438</v>
      </c>
      <c r="P33" s="101" t="s">
        <v>38</v>
      </c>
      <c r="Q33" s="102">
        <f>COVAR(DT!C4:C1004,DT!J4:J1004)^2</f>
        <v>1.071481627</v>
      </c>
    </row>
    <row r="34" ht="14.25" customHeight="1">
      <c r="A34" s="101" t="s">
        <v>39</v>
      </c>
      <c r="B34" s="102">
        <f>COVAR(DT!A4:A1004,DT!N4:N1004)^2</f>
        <v>0.8644389044</v>
      </c>
      <c r="D34" s="101" t="s">
        <v>40</v>
      </c>
      <c r="E34" s="102">
        <f>_xlfn.COVARIANCE.S(DT!B4:B1004,DT!M4:M1004)^2</f>
        <v>0.2371816495</v>
      </c>
      <c r="G34" s="101" t="s">
        <v>41</v>
      </c>
      <c r="H34" s="102">
        <f>COVAR(DT!I4:I1004,DT!V4:V1004)^2</f>
        <v>0.3346765931</v>
      </c>
      <c r="J34" s="101" t="s">
        <v>42</v>
      </c>
      <c r="K34" s="102">
        <f>COVAR(DT!H4:H1004,DT!Q4:Q1004)^2</f>
        <v>0.8876442866</v>
      </c>
      <c r="M34" s="101" t="s">
        <v>43</v>
      </c>
      <c r="N34" s="102">
        <f>COVAR(DT!E4:E1004,DT!G4:G1004)^2</f>
        <v>1.496072673</v>
      </c>
      <c r="P34" s="101" t="s">
        <v>44</v>
      </c>
      <c r="Q34" s="102">
        <f>COVAR(DT!C4:C1004,DT!O4:O1004)^2</f>
        <v>0.07665118503</v>
      </c>
    </row>
    <row r="35" ht="14.25" customHeight="1">
      <c r="A35" s="101" t="s">
        <v>45</v>
      </c>
      <c r="B35" s="102">
        <f>COVAR(DT!A4:A1004,DT!P4:P1004)^2</f>
        <v>1.291322314</v>
      </c>
      <c r="D35" s="101" t="s">
        <v>46</v>
      </c>
      <c r="E35" s="102">
        <f>_xlfn.COVARIANCE.S(DT!B4:B1004,DT!U4:U1004)^2</f>
        <v>0.2085839846</v>
      </c>
      <c r="G35" s="101" t="s">
        <v>47</v>
      </c>
      <c r="H35" s="102">
        <f>COVAR(DT!I4:I1004,DT!W4:W1004)^2</f>
        <v>0.2583327642</v>
      </c>
      <c r="J35" s="101" t="s">
        <v>48</v>
      </c>
      <c r="K35" s="102">
        <f>COVAR(DT!H4:H1004,DT!S4:S1004)^2</f>
        <v>0.7140948364</v>
      </c>
      <c r="M35" s="101" t="s">
        <v>49</v>
      </c>
      <c r="N35" s="102">
        <f>COVAR(DT!E4:E1004,DT!R4:R1004)^2</f>
        <v>0.3299125743</v>
      </c>
      <c r="P35" s="101" t="s">
        <v>50</v>
      </c>
      <c r="Q35" s="102">
        <f>COVAR(DT!C4:C1004,DT!Z4:Z1004)^2</f>
        <v>0.2438400724</v>
      </c>
    </row>
    <row r="36" ht="14.25" customHeight="1">
      <c r="A36" s="101" t="s">
        <v>51</v>
      </c>
      <c r="B36" s="102">
        <f>COVAR(DT!A4:A1004,DT!X4:X1004)^2</f>
        <v>0.876003176</v>
      </c>
      <c r="D36" s="101" t="s">
        <v>52</v>
      </c>
      <c r="E36" s="102">
        <f>_xlfn.COVARIANCE.S(DT!D4:D1004,DT!M4:M1004)^2</f>
        <v>0.1214416896</v>
      </c>
      <c r="G36" s="101" t="s">
        <v>53</v>
      </c>
      <c r="H36" s="102">
        <f>COVAR(DT!T4:T1004,DT!V4:V1004)^2</f>
        <v>0.4426097944</v>
      </c>
      <c r="J36" s="101" t="s">
        <v>54</v>
      </c>
      <c r="K36" s="102">
        <f>COVAR(DT!K4:K1004,DT!Q4:Q1004)^2</f>
        <v>0.3346765931</v>
      </c>
      <c r="M36" s="101" t="s">
        <v>55</v>
      </c>
      <c r="N36" s="102">
        <f>COVAR(DT!F4:F1004,DT!G4:G1004)^2</f>
        <v>1.396694215</v>
      </c>
      <c r="P36" s="101" t="s">
        <v>56</v>
      </c>
      <c r="Q36" s="102">
        <f>COVAR(DT!J4:J1004,DT!O4:O1004)^2</f>
        <v>1.119049245</v>
      </c>
    </row>
    <row r="37" ht="14.25" customHeight="1">
      <c r="A37" s="101" t="s">
        <v>57</v>
      </c>
      <c r="B37" s="102">
        <f>COVAR(DT!A4:A1004,DT!Y4:Y1004)^2</f>
        <v>0.4905786832</v>
      </c>
      <c r="D37" s="101" t="s">
        <v>58</v>
      </c>
      <c r="E37" s="102">
        <f>_xlfn.COVARIANCE.S(DT!D4:D1004,DT!U4:U1004)^2</f>
        <v>0.1184432451</v>
      </c>
      <c r="G37" s="101" t="s">
        <v>59</v>
      </c>
      <c r="H37" s="102">
        <f>COVAR(DT!T4:T1004,DT!W4:W1004)^2</f>
        <v>0.7387473533</v>
      </c>
      <c r="J37" s="101" t="s">
        <v>60</v>
      </c>
      <c r="K37" s="102">
        <f>COVAR(DT!K4:K1004,DT!S4:S1004)^2</f>
        <v>0.5022240626</v>
      </c>
      <c r="M37" s="101" t="s">
        <v>61</v>
      </c>
      <c r="N37" s="102">
        <f>COVAR(DT!F4:F1004,DT!R4:R1004)^2</f>
        <v>0.5289256198</v>
      </c>
      <c r="P37" s="101" t="s">
        <v>62</v>
      </c>
      <c r="Q37" s="102">
        <f>COVAR(DT!J4:J1004,DT!Z4:Z1004)^2</f>
        <v>1.353088075</v>
      </c>
    </row>
    <row r="38" ht="14.25" customHeight="1">
      <c r="A38" s="101" t="s">
        <v>63</v>
      </c>
      <c r="B38" s="102">
        <f>COVAR(DT!L4:L1004,DT!N4:N1004)^2</f>
        <v>0.4049586777</v>
      </c>
      <c r="D38" s="101" t="s">
        <v>64</v>
      </c>
      <c r="E38" s="102">
        <f>_xlfn.COVARIANCE.S(DT!M4:M1004,DT!U4:U1004)^2</f>
        <v>0.08538539383</v>
      </c>
      <c r="G38" s="101" t="s">
        <v>65</v>
      </c>
      <c r="H38" s="102">
        <f>COVAR(DT!V4:V1004,DT!W4:W1004)^2</f>
        <v>0.5844033877</v>
      </c>
      <c r="J38" s="101" t="s">
        <v>66</v>
      </c>
      <c r="K38" s="102">
        <f>COVAR(DT!Q4:Q1004,DT!S4:S1004)^2</f>
        <v>0.5656034424</v>
      </c>
      <c r="M38" s="101" t="s">
        <v>67</v>
      </c>
      <c r="N38" s="102">
        <f>COVAR(DT!G4:G1004,DT!R4:R1004)^2</f>
        <v>0.5140060447</v>
      </c>
      <c r="P38" s="101" t="s">
        <v>68</v>
      </c>
      <c r="Q38" s="102">
        <f>COVAR(DT!O4:O1004,DT!Z4:Z1004)^2</f>
        <v>0.6229253466</v>
      </c>
    </row>
    <row r="39" ht="14.25" customHeight="1">
      <c r="A39" s="101" t="s">
        <v>69</v>
      </c>
      <c r="B39" s="102">
        <f>COVAR(DT!L4:L1004,DT!P4:P1004)^2</f>
        <v>2.25</v>
      </c>
      <c r="D39" s="101" t="s">
        <v>84</v>
      </c>
      <c r="E39" s="39">
        <f>SUM(E33:E38)</f>
        <v>0.8081463991</v>
      </c>
      <c r="G39" s="101" t="s">
        <v>84</v>
      </c>
      <c r="H39" s="39">
        <f>SUM(H33:H38)</f>
        <v>4.522829725</v>
      </c>
      <c r="J39" s="101" t="s">
        <v>84</v>
      </c>
      <c r="K39" s="39">
        <f>SUM(K33:K38)</f>
        <v>3.406576566</v>
      </c>
      <c r="M39" s="101" t="s">
        <v>84</v>
      </c>
      <c r="N39" s="39">
        <f>SUM(N33:N38)</f>
        <v>4.862718564</v>
      </c>
      <c r="P39" s="101" t="s">
        <v>84</v>
      </c>
      <c r="Q39" s="39">
        <f>SUM(Q33:Q38)</f>
        <v>4.487035551</v>
      </c>
    </row>
    <row r="40" ht="14.25" customHeight="1">
      <c r="A40" s="101" t="s">
        <v>71</v>
      </c>
      <c r="B40" s="102">
        <f>COVAR(DT!L4:L1004,DT!X4:X1004)^2</f>
        <v>1.190082645</v>
      </c>
      <c r="D40" s="103" t="s">
        <v>85</v>
      </c>
      <c r="E40" s="115">
        <f>E30+SQRT((4/3)*2*E39)/(16*(Results!M4))</f>
        <v>0.6595553007</v>
      </c>
      <c r="G40" s="103" t="s">
        <v>85</v>
      </c>
      <c r="H40" s="115">
        <f>H30+SQRT((4/3)*2*H39)/(16*(Results!M5))</f>
        <v>0.7073889991</v>
      </c>
      <c r="J40" s="103" t="s">
        <v>85</v>
      </c>
      <c r="K40" s="115">
        <f>K30+SQRT((4/3)*2*K39)/(16*(Results!M6))</f>
        <v>0.8323085012</v>
      </c>
      <c r="M40" s="103" t="s">
        <v>85</v>
      </c>
      <c r="N40" s="115">
        <f>N30+SQRT((4/3)*2*N39)/(16*(Results!M7))</f>
        <v>0.8313046587</v>
      </c>
      <c r="P40" s="103" t="s">
        <v>85</v>
      </c>
      <c r="Q40" s="115">
        <f>Q30+SQRT((4/3)*2*Q39)/(16*(Results!M8))</f>
        <v>0.7611073428</v>
      </c>
    </row>
    <row r="41" ht="14.25" customHeight="1">
      <c r="A41" s="101" t="s">
        <v>73</v>
      </c>
      <c r="B41" s="102">
        <f>COVAR(DT!L4:L1004,DT!Y4:Y1004)^2</f>
        <v>1</v>
      </c>
    </row>
    <row r="42" ht="14.25" customHeight="1">
      <c r="A42" s="101" t="s">
        <v>75</v>
      </c>
      <c r="B42" s="102">
        <f>COVAR(DT!N4:N1004,DT!P4:P1004)^2</f>
        <v>0.597107438</v>
      </c>
    </row>
    <row r="43" ht="14.25" customHeight="1">
      <c r="A43" s="101" t="s">
        <v>76</v>
      </c>
      <c r="B43" s="102">
        <f>COVAR(DT!N4:N1004,DT!X4:X1004)^2</f>
        <v>0.5471108531</v>
      </c>
    </row>
    <row r="44" ht="14.25" customHeight="1">
      <c r="A44" s="101" t="s">
        <v>77</v>
      </c>
      <c r="B44" s="102">
        <f>COVAR(DT!N4:N1004,DT!Y4:Y1004)^2</f>
        <v>0.3346765931</v>
      </c>
    </row>
    <row r="45" ht="14.25" customHeight="1">
      <c r="A45" s="101" t="s">
        <v>78</v>
      </c>
      <c r="B45" s="102">
        <f>COVAR(DT!P4:P1004,DT!X4:X1004)^2</f>
        <v>1.291322314</v>
      </c>
    </row>
    <row r="46" ht="14.25" customHeight="1">
      <c r="A46" s="101" t="s">
        <v>79</v>
      </c>
      <c r="B46" s="102">
        <f>COVAR(DT!P4:P1004,DT!Y4:Y1004)^2</f>
        <v>0.7458677686</v>
      </c>
    </row>
    <row r="47" ht="14.25" customHeight="1">
      <c r="A47" s="101" t="s">
        <v>80</v>
      </c>
      <c r="B47" s="102">
        <f>COVAR(DT!X4:X1004,DT!Y4:Y1004)^2</f>
        <v>1.865143262</v>
      </c>
    </row>
    <row r="48" ht="14.25" customHeight="1">
      <c r="A48" s="101" t="s">
        <v>84</v>
      </c>
      <c r="B48" s="39">
        <f>SUM(B33:B47)</f>
        <v>14.93869527</v>
      </c>
    </row>
    <row r="49" ht="14.25" customHeight="1">
      <c r="A49" s="103" t="s">
        <v>85</v>
      </c>
      <c r="B49" s="115">
        <f>B30+SQRT((6/5)*2*B48)/(36*(Results!M3))</f>
        <v>0.8925232511</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1:R1"/>
    <mergeCell ref="A3:Q3"/>
    <mergeCell ref="A5:B5"/>
    <mergeCell ref="G5:H5"/>
    <mergeCell ref="J5:K5"/>
    <mergeCell ref="M5:N5"/>
    <mergeCell ref="P5:Q5"/>
    <mergeCell ref="A24:A25"/>
    <mergeCell ref="A29:B29"/>
    <mergeCell ref="D29:E29"/>
    <mergeCell ref="G29:H29"/>
    <mergeCell ref="J29:K29"/>
    <mergeCell ref="M29:N29"/>
    <mergeCell ref="P29:Q29"/>
    <mergeCell ref="D5:E5"/>
    <mergeCell ref="D15:D16"/>
    <mergeCell ref="G15:G16"/>
    <mergeCell ref="J15:J16"/>
    <mergeCell ref="M15:M16"/>
    <mergeCell ref="P15:P16"/>
    <mergeCell ref="A27:R2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8.14"/>
    <col customWidth="1" min="3" max="3" width="26.86"/>
    <col customWidth="1" min="4" max="4" width="41.43"/>
    <col customWidth="1" min="5" max="5" width="20.14"/>
    <col customWidth="1" min="6" max="6" width="10.57"/>
    <col customWidth="1" min="7" max="8" width="15.57"/>
    <col customWidth="1" min="9" max="26" width="9.14"/>
  </cols>
  <sheetData>
    <row r="1" ht="141.0" customHeight="1">
      <c r="A1" s="116" t="s">
        <v>86</v>
      </c>
    </row>
    <row r="2" ht="14.25" customHeight="1">
      <c r="A2" s="117" t="s">
        <v>18</v>
      </c>
      <c r="B2" s="118" t="s">
        <v>12</v>
      </c>
      <c r="C2" s="118" t="s">
        <v>87</v>
      </c>
      <c r="D2" s="118" t="s">
        <v>88</v>
      </c>
    </row>
    <row r="3" ht="14.25" customHeight="1">
      <c r="A3" s="119" t="str">
        <f>VLOOKUP(Read_First!B5,Items!A1:BI50,54,FALSE)</f>
        <v>Attraktivität</v>
      </c>
      <c r="B3" s="120">
        <f>Results!L3</f>
        <v>0.4772727273</v>
      </c>
      <c r="C3" s="106" t="str">
        <f>IF(B3&gt;E37,"Excellent",IF(B3&gt;D37,"Good",IF(B3&gt;C37,"Above average",IF(B3&gt;B37,"Below average","Bad"))))</f>
        <v>Bad</v>
      </c>
      <c r="D3" s="1" t="str">
        <f t="shared" ref="D3:D8" si="1">IF(B3&gt;E37,"In the range of the 10% best results",IF(B3&gt;D37,"10% of results better, 75% of results worse",IF(B3&gt;C37,"25% of results better, 50% of results worse",IF(B3&gt;B37,"50% of results better, 25% of results worse","In the range of the 25% worst results"))))</f>
        <v>In the range of the 25% worst results</v>
      </c>
    </row>
    <row r="4" ht="14.25" customHeight="1">
      <c r="A4" s="119" t="str">
        <f>VLOOKUP(Read_First!B5,Items!A1:BI50,55,FALSE)</f>
        <v>Durchschaubarkeit</v>
      </c>
      <c r="B4" s="120">
        <f>Results!L4</f>
        <v>2.022727273</v>
      </c>
      <c r="C4" s="106" t="str">
        <f t="shared" ref="C4:C8" si="2">IF(B4&gt;E38,"Excellent",IF(B4&gt;D38,"Good",IF(B4&gt;C38,"Above Average",IF(B4&gt;B38,"Below Average","Bad"))))</f>
        <v>Excellent</v>
      </c>
      <c r="D4" s="1" t="str">
        <f t="shared" si="1"/>
        <v>In the range of the 10% best results</v>
      </c>
    </row>
    <row r="5" ht="14.25" customHeight="1">
      <c r="A5" s="119" t="str">
        <f>VLOOKUP(Read_First!B5,Items!A1:BI50,56,FALSE)</f>
        <v>Effizienz</v>
      </c>
      <c r="B5" s="120">
        <f>Results!L5</f>
        <v>1.215909091</v>
      </c>
      <c r="C5" s="106" t="str">
        <f t="shared" si="2"/>
        <v>Above Average</v>
      </c>
      <c r="D5" s="1" t="str">
        <f t="shared" si="1"/>
        <v>25% of results better, 50% of results worse</v>
      </c>
    </row>
    <row r="6" ht="14.25" customHeight="1">
      <c r="A6" s="121" t="str">
        <f>VLOOKUP(Read_First!B5,Items!A1:BI50,57,FALSE)</f>
        <v>Steuerbarkeit</v>
      </c>
      <c r="B6" s="120">
        <f>Results!L6</f>
        <v>1.556818182</v>
      </c>
      <c r="C6" s="106" t="str">
        <f t="shared" si="2"/>
        <v>Good</v>
      </c>
      <c r="D6" s="1" t="str">
        <f t="shared" si="1"/>
        <v>10% of results better, 75% of results worse</v>
      </c>
    </row>
    <row r="7" ht="14.25" customHeight="1">
      <c r="A7" s="121" t="str">
        <f>VLOOKUP(Read_First!B5,Items!A1:BI50,58,FALSE)</f>
        <v>Stimulation</v>
      </c>
      <c r="B7" s="120">
        <f>Results!L7</f>
        <v>-0.25</v>
      </c>
      <c r="C7" s="106" t="str">
        <f t="shared" si="2"/>
        <v>Bad</v>
      </c>
      <c r="D7" s="1" t="str">
        <f t="shared" si="1"/>
        <v>In the range of the 25% worst results</v>
      </c>
    </row>
    <row r="8" ht="14.25" customHeight="1">
      <c r="A8" s="119" t="str">
        <f>VLOOKUP(Read_First!B5,Items!A1:BI50,59,FALSE)</f>
        <v>Originalität</v>
      </c>
      <c r="B8" s="120">
        <f>Results!L8</f>
        <v>-1.306818182</v>
      </c>
      <c r="C8" s="106" t="str">
        <f t="shared" si="2"/>
        <v>Bad</v>
      </c>
      <c r="D8" s="1" t="str">
        <f t="shared" si="1"/>
        <v>In the range of the 25% worst results</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A26" s="121" t="s">
        <v>89</v>
      </c>
    </row>
    <row r="27" ht="14.25" customHeight="1">
      <c r="A27" s="122" t="s">
        <v>18</v>
      </c>
      <c r="B27" s="122" t="s">
        <v>90</v>
      </c>
      <c r="C27" s="122" t="s">
        <v>91</v>
      </c>
      <c r="D27" s="122" t="s">
        <v>92</v>
      </c>
      <c r="E27" s="122" t="s">
        <v>93</v>
      </c>
      <c r="F27" s="122" t="s">
        <v>94</v>
      </c>
      <c r="G27" s="122" t="s">
        <v>95</v>
      </c>
      <c r="H27" s="122" t="s">
        <v>12</v>
      </c>
      <c r="I27" s="123"/>
      <c r="J27" s="123"/>
      <c r="K27" s="123"/>
      <c r="L27" s="123"/>
      <c r="M27" s="123"/>
      <c r="N27" s="123"/>
      <c r="O27" s="123"/>
      <c r="P27" s="123"/>
      <c r="Q27" s="123"/>
      <c r="R27" s="123"/>
      <c r="S27" s="123"/>
      <c r="T27" s="123"/>
      <c r="U27" s="123"/>
      <c r="V27" s="123"/>
      <c r="W27" s="123"/>
      <c r="X27" s="123"/>
      <c r="Y27" s="123"/>
      <c r="Z27" s="123"/>
    </row>
    <row r="28" ht="14.25" customHeight="1">
      <c r="A28" s="119" t="str">
        <f>VLOOKUP(Read_First!B5,Items!A1:BI50,54,FALSE)</f>
        <v>Attraktivität</v>
      </c>
      <c r="B28" s="124">
        <v>-1.0</v>
      </c>
      <c r="C28" s="125">
        <f t="shared" ref="C28:C33" si="4">B37</f>
        <v>0.69</v>
      </c>
      <c r="D28" s="125">
        <f t="shared" ref="D28:F28" si="3">C37-B37</f>
        <v>0.49</v>
      </c>
      <c r="E28" s="125">
        <f t="shared" si="3"/>
        <v>0.4</v>
      </c>
      <c r="F28" s="125">
        <f t="shared" si="3"/>
        <v>0.26</v>
      </c>
      <c r="G28" s="125">
        <f t="shared" ref="G28:G33" si="6">2.5-E37</f>
        <v>0.66</v>
      </c>
      <c r="H28" s="126">
        <f>Results!L3</f>
        <v>0.4772727273</v>
      </c>
    </row>
    <row r="29" ht="14.25" customHeight="1">
      <c r="A29" s="119" t="str">
        <f>VLOOKUP(Read_First!B5,Items!A1:BI50,55,FALSE)</f>
        <v>Durchschaubarkeit</v>
      </c>
      <c r="B29" s="124">
        <v>-1.0</v>
      </c>
      <c r="C29" s="125">
        <f t="shared" si="4"/>
        <v>0.72</v>
      </c>
      <c r="D29" s="125">
        <f t="shared" ref="D29:F29" si="5">C38-B38</f>
        <v>0.48</v>
      </c>
      <c r="E29" s="125">
        <f t="shared" si="5"/>
        <v>0.53</v>
      </c>
      <c r="F29" s="125">
        <f t="shared" si="5"/>
        <v>0.27</v>
      </c>
      <c r="G29" s="125">
        <f t="shared" si="6"/>
        <v>0.5</v>
      </c>
      <c r="H29" s="126">
        <f>Results!L4</f>
        <v>2.022727273</v>
      </c>
    </row>
    <row r="30" ht="14.25" customHeight="1">
      <c r="A30" s="119" t="str">
        <f>VLOOKUP(Read_First!B5,Items!A1:BI50,56,FALSE)</f>
        <v>Effizienz</v>
      </c>
      <c r="B30" s="124">
        <v>-1.0</v>
      </c>
      <c r="C30" s="125">
        <f t="shared" si="4"/>
        <v>0.6</v>
      </c>
      <c r="D30" s="125">
        <f t="shared" ref="D30:F30" si="7">C39-B39</f>
        <v>0.45</v>
      </c>
      <c r="E30" s="125">
        <f t="shared" si="7"/>
        <v>0.45</v>
      </c>
      <c r="F30" s="125">
        <f t="shared" si="7"/>
        <v>0.38</v>
      </c>
      <c r="G30" s="125">
        <f t="shared" si="6"/>
        <v>0.62</v>
      </c>
      <c r="H30" s="126">
        <f>Results!L5</f>
        <v>1.215909091</v>
      </c>
    </row>
    <row r="31" ht="14.25" customHeight="1">
      <c r="A31" s="121" t="str">
        <f>VLOOKUP(Read_First!B5,Items!A1:BI50,57,FALSE)</f>
        <v>Steuerbarkeit</v>
      </c>
      <c r="B31" s="124">
        <v>-1.0</v>
      </c>
      <c r="C31" s="125">
        <f t="shared" si="4"/>
        <v>0.78</v>
      </c>
      <c r="D31" s="125">
        <f t="shared" ref="D31:F31" si="8">C40-B40</f>
        <v>0.36</v>
      </c>
      <c r="E31" s="125">
        <f t="shared" si="8"/>
        <v>0.34</v>
      </c>
      <c r="F31" s="125">
        <f t="shared" si="8"/>
        <v>0.22</v>
      </c>
      <c r="G31" s="125">
        <f t="shared" si="6"/>
        <v>0.8</v>
      </c>
      <c r="H31" s="126">
        <f>Results!L6</f>
        <v>1.556818182</v>
      </c>
    </row>
    <row r="32" ht="14.25" customHeight="1">
      <c r="A32" s="121" t="str">
        <f>VLOOKUP(Read_First!B5,Items!A1:BI50,58,FALSE)</f>
        <v>Stimulation</v>
      </c>
      <c r="B32" s="124">
        <v>-1.0</v>
      </c>
      <c r="C32" s="125">
        <f t="shared" si="4"/>
        <v>0.5</v>
      </c>
      <c r="D32" s="125">
        <f t="shared" ref="D32:F32" si="9">C41-B41</f>
        <v>0.5</v>
      </c>
      <c r="E32" s="125">
        <f t="shared" si="9"/>
        <v>0.35</v>
      </c>
      <c r="F32" s="125">
        <f t="shared" si="9"/>
        <v>0.35</v>
      </c>
      <c r="G32" s="125">
        <f t="shared" si="6"/>
        <v>0.8</v>
      </c>
      <c r="H32" s="126">
        <f>Results!L7</f>
        <v>-0.25</v>
      </c>
    </row>
    <row r="33" ht="14.25" customHeight="1">
      <c r="A33" s="119" t="str">
        <f>VLOOKUP(Read_First!B5,Items!A1:BI50,59,FALSE)</f>
        <v>Originalität</v>
      </c>
      <c r="B33" s="124">
        <v>-1.0</v>
      </c>
      <c r="C33" s="125">
        <f t="shared" si="4"/>
        <v>0.16</v>
      </c>
      <c r="D33" s="125">
        <f t="shared" ref="D33:F33" si="10">C42-B42</f>
        <v>0.54</v>
      </c>
      <c r="E33" s="125">
        <f t="shared" si="10"/>
        <v>0.42</v>
      </c>
      <c r="F33" s="125">
        <f t="shared" si="10"/>
        <v>0.48</v>
      </c>
      <c r="G33" s="125">
        <f t="shared" si="6"/>
        <v>0.9</v>
      </c>
      <c r="H33" s="126">
        <f>Results!L8</f>
        <v>-1.306818182</v>
      </c>
    </row>
    <row r="34" ht="14.25" customHeight="1"/>
    <row r="35" ht="14.25" customHeight="1">
      <c r="A35" s="121" t="s">
        <v>96</v>
      </c>
    </row>
    <row r="36" ht="14.25" customHeight="1">
      <c r="A36" s="106" t="s">
        <v>18</v>
      </c>
      <c r="B36" s="127">
        <v>0.25</v>
      </c>
      <c r="C36" s="127">
        <v>0.5</v>
      </c>
      <c r="D36" s="127">
        <v>0.75</v>
      </c>
      <c r="E36" s="127">
        <v>0.9</v>
      </c>
    </row>
    <row r="37" ht="14.25" customHeight="1">
      <c r="A37" s="106" t="str">
        <f>VLOOKUP(Read_First!B5,Items!A1:BI50,54,FALSE)</f>
        <v>Attraktivität</v>
      </c>
      <c r="B37" s="128">
        <v>0.69</v>
      </c>
      <c r="C37" s="128">
        <v>1.18</v>
      </c>
      <c r="D37" s="128">
        <v>1.58</v>
      </c>
      <c r="E37" s="128">
        <v>1.84</v>
      </c>
    </row>
    <row r="38" ht="14.25" customHeight="1">
      <c r="A38" s="106" t="str">
        <f>VLOOKUP(Read_First!B5,Items!A1:BI50,55,FALSE)</f>
        <v>Durchschaubarkeit</v>
      </c>
      <c r="B38" s="128">
        <v>0.72</v>
      </c>
      <c r="C38" s="128">
        <v>1.2</v>
      </c>
      <c r="D38" s="128">
        <v>1.73</v>
      </c>
      <c r="E38" s="128">
        <v>2.0</v>
      </c>
    </row>
    <row r="39" ht="14.25" customHeight="1">
      <c r="A39" s="106" t="str">
        <f>VLOOKUP(Read_First!B5,Items!A1:BI50,56,FALSE)</f>
        <v>Effizienz</v>
      </c>
      <c r="B39" s="128">
        <v>0.6</v>
      </c>
      <c r="C39" s="128">
        <v>1.05</v>
      </c>
      <c r="D39" s="128">
        <v>1.5</v>
      </c>
      <c r="E39" s="128">
        <v>1.88</v>
      </c>
    </row>
    <row r="40" ht="14.25" customHeight="1">
      <c r="A40" s="106" t="str">
        <f>VLOOKUP(Read_First!B5,Items!A1:BI50,57,FALSE)</f>
        <v>Steuerbarkeit</v>
      </c>
      <c r="B40" s="128">
        <v>0.78</v>
      </c>
      <c r="C40" s="128">
        <v>1.14</v>
      </c>
      <c r="D40" s="128">
        <v>1.48</v>
      </c>
      <c r="E40" s="128">
        <v>1.7</v>
      </c>
    </row>
    <row r="41" ht="14.25" customHeight="1">
      <c r="A41" s="106" t="str">
        <f>VLOOKUP(Read_First!B5,Items!A1:BI50,58,FALSE)</f>
        <v>Stimulation</v>
      </c>
      <c r="B41" s="128">
        <v>0.5</v>
      </c>
      <c r="C41" s="128">
        <v>1.0</v>
      </c>
      <c r="D41" s="128">
        <v>1.35</v>
      </c>
      <c r="E41" s="128">
        <v>1.7</v>
      </c>
    </row>
    <row r="42" ht="14.25" customHeight="1">
      <c r="A42" s="106" t="str">
        <f>VLOOKUP(Read_First!B5,Items!A1:BI50,59,FALSE)</f>
        <v>Originalität</v>
      </c>
      <c r="B42" s="128">
        <v>0.16</v>
      </c>
      <c r="C42" s="128">
        <v>0.7</v>
      </c>
      <c r="D42" s="128">
        <v>1.12</v>
      </c>
      <c r="E42" s="128">
        <v>1.6</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26:H26"/>
    <mergeCell ref="A35:E35"/>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8" width="9.14"/>
    <col customWidth="1" min="29" max="35" width="13.86"/>
    <col customWidth="1" min="36" max="36" width="9.14"/>
    <col customWidth="1" min="37" max="37" width="18.29"/>
  </cols>
  <sheetData>
    <row r="1" ht="170.25" customHeight="1">
      <c r="A1" s="129" t="s">
        <v>97</v>
      </c>
      <c r="AG1" s="130"/>
      <c r="AH1" s="131"/>
      <c r="AI1" s="21" t="s">
        <v>98</v>
      </c>
      <c r="AK1" s="25"/>
    </row>
    <row r="2" ht="14.25" customHeight="1">
      <c r="A2" s="26" t="s">
        <v>7</v>
      </c>
      <c r="B2" s="27"/>
      <c r="C2" s="27"/>
      <c r="D2" s="27"/>
      <c r="E2" s="27"/>
      <c r="F2" s="27"/>
      <c r="G2" s="27"/>
      <c r="H2" s="27"/>
      <c r="I2" s="27"/>
      <c r="J2" s="27"/>
      <c r="K2" s="27"/>
      <c r="L2" s="27"/>
      <c r="M2" s="27"/>
      <c r="N2" s="27"/>
      <c r="O2" s="27"/>
      <c r="P2" s="27"/>
      <c r="Q2" s="27"/>
      <c r="R2" s="27"/>
      <c r="S2" s="27"/>
      <c r="T2" s="27"/>
      <c r="U2" s="27"/>
      <c r="V2" s="27"/>
      <c r="W2" s="27"/>
      <c r="X2" s="27"/>
      <c r="Y2" s="27"/>
      <c r="Z2" s="28"/>
      <c r="AC2" s="11" t="s">
        <v>99</v>
      </c>
      <c r="AD2" s="12"/>
      <c r="AE2" s="12"/>
      <c r="AF2" s="12"/>
      <c r="AG2" s="12"/>
      <c r="AH2" s="12"/>
      <c r="AI2" s="13"/>
      <c r="AK2" s="132" t="s">
        <v>100</v>
      </c>
    </row>
    <row r="3" ht="14.25" customHeight="1">
      <c r="A3" s="14">
        <v>1.0</v>
      </c>
      <c r="B3" s="14">
        <v>2.0</v>
      </c>
      <c r="C3" s="14">
        <v>3.0</v>
      </c>
      <c r="D3" s="15">
        <v>4.0</v>
      </c>
      <c r="E3" s="16">
        <v>5.0</v>
      </c>
      <c r="F3" s="14">
        <v>6.0</v>
      </c>
      <c r="G3" s="15">
        <v>7.0</v>
      </c>
      <c r="H3" s="16">
        <v>8.0</v>
      </c>
      <c r="I3" s="14">
        <v>9.0</v>
      </c>
      <c r="J3" s="14">
        <v>10.0</v>
      </c>
      <c r="K3" s="14">
        <v>11.0</v>
      </c>
      <c r="L3" s="14">
        <v>12.0</v>
      </c>
      <c r="M3" s="15">
        <v>13.0</v>
      </c>
      <c r="N3" s="16">
        <v>14.0</v>
      </c>
      <c r="O3" s="15">
        <v>15.0</v>
      </c>
      <c r="P3" s="16">
        <v>16.0</v>
      </c>
      <c r="Q3" s="14">
        <v>17.0</v>
      </c>
      <c r="R3" s="14">
        <v>18.0</v>
      </c>
      <c r="S3" s="14">
        <v>19.0</v>
      </c>
      <c r="T3" s="14">
        <v>20.0</v>
      </c>
      <c r="U3" s="14">
        <v>21.0</v>
      </c>
      <c r="V3" s="14">
        <v>22.0</v>
      </c>
      <c r="W3" s="14">
        <v>23.0</v>
      </c>
      <c r="X3" s="15">
        <v>24.0</v>
      </c>
      <c r="Y3" s="16">
        <v>25.0</v>
      </c>
      <c r="Z3" s="17">
        <v>26.0</v>
      </c>
      <c r="AA3" s="18"/>
      <c r="AC3" s="33" t="str">
        <f>VLOOKUP(Read_First!B5,Items!A1:BI50,54,FALSE)</f>
        <v>Attraktivität</v>
      </c>
      <c r="AD3" s="34" t="str">
        <f>VLOOKUP(Read_First!B5,Items!A1:BI50,55,FALSE)</f>
        <v>Durchschaubarkeit</v>
      </c>
      <c r="AE3" s="34" t="str">
        <f>VLOOKUP(Read_First!B5,Items!A1:BI50,56,FALSE)</f>
        <v>Effizienz</v>
      </c>
      <c r="AF3" s="35" t="str">
        <f>VLOOKUP(Read_First!B5,Items!A1:BI50,57,FALSE)</f>
        <v>Steuerbarkeit</v>
      </c>
      <c r="AG3" s="35" t="str">
        <f>VLOOKUP(Read_First!B5,Items!A1:BI50,58,FALSE)</f>
        <v>Stimulation</v>
      </c>
      <c r="AH3" s="35" t="str">
        <f>VLOOKUP(Read_First!B5,Items!A1:BI50,59,FALSE)</f>
        <v>Originalität</v>
      </c>
      <c r="AI3" s="133" t="s">
        <v>101</v>
      </c>
      <c r="AK3" s="132" t="s">
        <v>102</v>
      </c>
    </row>
    <row r="4" ht="14.25" customHeight="1">
      <c r="A4" s="37">
        <f>IF(Data!A4&gt;0,Data!A4-4,"")</f>
        <v>0</v>
      </c>
      <c r="B4" s="37">
        <f>IF(Data!B4&gt;0,Data!B4-4,"")</f>
        <v>3</v>
      </c>
      <c r="C4" s="37">
        <f>IF(Data!C4&gt;0,4-Data!C4,"")</f>
        <v>-2</v>
      </c>
      <c r="D4" s="37">
        <f>IF(Data!D4&gt;0,4-Data!D4,"")</f>
        <v>3</v>
      </c>
      <c r="E4" s="37">
        <f>IF(Data!E4&gt;0,4-Data!E4,"")</f>
        <v>-1</v>
      </c>
      <c r="F4" s="37">
        <f>IF(Data!F4&gt;0,Data!F4-4,"")</f>
        <v>-2</v>
      </c>
      <c r="G4" s="37">
        <f>IF(Data!G4&gt;0,Data!G4-4,"")</f>
        <v>-2</v>
      </c>
      <c r="H4" s="37">
        <f>IF(Data!H4&gt;0,Data!H4-4,"")</f>
        <v>3</v>
      </c>
      <c r="I4" s="37">
        <f>IF(Data!I4&gt;0,4-Data!I4,"")</f>
        <v>0</v>
      </c>
      <c r="J4" s="37">
        <f>IF(Data!J4&gt;0,4-Data!J4,"")</f>
        <v>-3</v>
      </c>
      <c r="K4" s="37">
        <f>IF(Data!K4&gt;0,Data!K4-4,"")</f>
        <v>1</v>
      </c>
      <c r="L4" s="37">
        <f>IF(Data!L4&gt;0,4-Data!L4,"")</f>
        <v>0</v>
      </c>
      <c r="M4" s="37">
        <f>IF(Data!M4&gt;0,Data!M4-4,"")</f>
        <v>2</v>
      </c>
      <c r="N4" s="37">
        <f>IF(Data!N4&gt;0,Data!N4-4,"")</f>
        <v>0</v>
      </c>
      <c r="O4" s="37">
        <f>IF(Data!O4&gt;0,Data!O4-4,"")</f>
        <v>-3</v>
      </c>
      <c r="P4" s="37">
        <f>IF(Data!P4&gt;0,Data!P4-4,"")</f>
        <v>1</v>
      </c>
      <c r="Q4" s="37">
        <f>IF(Data!Q4&gt;0,4-Data!Q4,"")</f>
        <v>3</v>
      </c>
      <c r="R4" s="21">
        <f>IF(Data!R4&gt;0,4-Data!R4,"")</f>
        <v>-1</v>
      </c>
      <c r="S4" s="37">
        <f>IF(Data!S4&gt;0,4-Data!S4,"")</f>
        <v>3</v>
      </c>
      <c r="T4" s="37">
        <f>IF(Data!T4&gt;0,Data!T4-4,"")</f>
        <v>1</v>
      </c>
      <c r="U4" s="37">
        <f>IF(Data!U4&gt;0,4-Data!U4,"")</f>
        <v>3</v>
      </c>
      <c r="V4" s="37">
        <f>IF(Data!V4&gt;0,Data!V4-4,"")</f>
        <v>3</v>
      </c>
      <c r="W4" s="37">
        <f>IF(Data!W4&gt;0,4-Data!W4,"")</f>
        <v>2</v>
      </c>
      <c r="X4" s="37">
        <f>IF(Data!X4&gt;0,4-Data!X4,"")</f>
        <v>-1</v>
      </c>
      <c r="Y4" s="37">
        <f>IF(Data!Y4&gt;0,4-Data!Y4,"")</f>
        <v>-1</v>
      </c>
      <c r="Z4" s="37">
        <f>IF(Data!Z4&gt;0,Data!Z4-4,"")</f>
        <v>-3</v>
      </c>
      <c r="AC4" s="51" t="str">
        <f t="shared" ref="AC4:AC1004" si="1">IF((MAX(A4,L4,N4,P4,X4,Y4)-MIN(A4,L4,N4,P4,X4,Y4))&gt;3,1,"")</f>
        <v/>
      </c>
      <c r="AD4" s="51" t="str">
        <f t="shared" ref="AD4:AD1004" si="2">IF((MAX(B4,D4,M4,U4)-MIN(B4,D4,M4,U4))&gt;3,1,"")</f>
        <v/>
      </c>
      <c r="AE4" s="51" t="str">
        <f t="shared" ref="AE4:AE1004" si="3">IF((MAX(I4,T4,V4,W4)-MIN(I4,T4,V4,W4))&gt;3,1,"")</f>
        <v/>
      </c>
      <c r="AF4" s="51" t="str">
        <f t="shared" ref="AF4:AF1004" si="4">IF((MAX(H4,K4,Q4,S4)-MIN(H4,K4,Q4,S4))&gt;3,1,"")</f>
        <v/>
      </c>
      <c r="AG4" s="51" t="str">
        <f t="shared" ref="AG4:AG1004" si="5">IF((MAX(E4,F4,G4,R4)-MIN(E4,F4,G4,R4))&gt;3,1,"")</f>
        <v/>
      </c>
      <c r="AH4" s="51" t="str">
        <f t="shared" ref="AH4:AH1004" si="6">IF((MAX(C4,J4,O4,Z4)-MIN(C4,J4,O4,Z4))&gt;3,1,"")</f>
        <v/>
      </c>
      <c r="AI4" s="49">
        <f t="shared" ref="AI4:AI1004" si="7">IF(COUNT(A4:Z4)&gt;0,IF(COUNT(AC4,AD4,AE4,AF4,AG4,AH4)&gt;0,SUM(AC4,AD4,AE4,AF4,AG4,AH4),0),"")</f>
        <v>0</v>
      </c>
      <c r="AK4" s="58">
        <f>IF(MAX(COUNTIF(Data!A4:Z4,1),COUNTIF(Data!A4:Z4,2),COUNTIF(Data!A4:Z4,3),COUNTIF(Data!A4:Z4,4),COUNTIF(Data!A4:Z4,5),COUNTIF(Data!A4:Z4,6),COUNTIF(Data!A4:Z4,7))&gt;0,MAX(COUNTIF(Data!A4:Z4,1),COUNTIF(Data!A4:Z4,2),COUNTIF(Data!A4:Z4,3),COUNTIF(Data!A4:Z4,4),COUNTIF(Data!A4:Z4,5),COUNTIF(Data!A4:Z4,6),COUNTIF(Data!A4:Z4,7)),"")</f>
        <v>7</v>
      </c>
    </row>
    <row r="5" ht="14.25" customHeight="1">
      <c r="A5" s="21">
        <f>IF(Data!A5&gt;0,Data!A5-4,"")</f>
        <v>-2</v>
      </c>
      <c r="B5" s="21">
        <f>IF(Data!B5&gt;0,Data!B5-4,"")</f>
        <v>3</v>
      </c>
      <c r="C5" s="21">
        <f>IF(Data!C5&gt;0,4-Data!C5,"")</f>
        <v>-2</v>
      </c>
      <c r="D5" s="21">
        <f>IF(Data!D5&gt;0,4-Data!D5,"")</f>
        <v>0</v>
      </c>
      <c r="E5" s="21">
        <f>IF(Data!E5&gt;0,4-Data!E5,"")</f>
        <v>-1</v>
      </c>
      <c r="F5" s="21">
        <f>IF(Data!F5&gt;0,Data!F5-4,"")</f>
        <v>-3</v>
      </c>
      <c r="G5" s="21">
        <f>IF(Data!G5&gt;0,Data!G5-4,"")</f>
        <v>-3</v>
      </c>
      <c r="H5" s="21">
        <f>IF(Data!H5&gt;0,Data!H5-4,"")</f>
        <v>0</v>
      </c>
      <c r="I5" s="21">
        <f>IF(Data!I5&gt;0,4-Data!I5,"")</f>
        <v>1</v>
      </c>
      <c r="J5" s="21">
        <f>IF(Data!J5&gt;0,4-Data!J5,"")</f>
        <v>-2</v>
      </c>
      <c r="K5" s="21">
        <f>IF(Data!K5&gt;0,Data!K5-4,"")</f>
        <v>0</v>
      </c>
      <c r="L5" s="21">
        <f>IF(Data!L5&gt;0,4-Data!L5,"")</f>
        <v>2</v>
      </c>
      <c r="M5" s="21">
        <f>IF(Data!M5&gt;0,Data!M5-4,"")</f>
        <v>3</v>
      </c>
      <c r="N5" s="21">
        <f>IF(Data!N5&gt;0,Data!N5-4,"")</f>
        <v>0</v>
      </c>
      <c r="O5" s="21">
        <f>IF(Data!O5&gt;0,Data!O5-4,"")</f>
        <v>-1</v>
      </c>
      <c r="P5" s="21">
        <f>IF(Data!P5&gt;0,Data!P5-4,"")</f>
        <v>2</v>
      </c>
      <c r="Q5" s="21">
        <f>IF(Data!Q5&gt;0,4-Data!Q5,"")</f>
        <v>3</v>
      </c>
      <c r="R5" s="21">
        <f>IF(Data!R5&gt;0,4-Data!R5,"")</f>
        <v>1</v>
      </c>
      <c r="S5" s="21">
        <f>IF(Data!S5&gt;0,4-Data!S5,"")</f>
        <v>1</v>
      </c>
      <c r="T5" s="21">
        <f>IF(Data!T5&gt;0,Data!T5-4,"")</f>
        <v>2</v>
      </c>
      <c r="U5" s="21">
        <f>IF(Data!U5&gt;0,4-Data!U5,"")</f>
        <v>3</v>
      </c>
      <c r="V5" s="21">
        <f>IF(Data!V5&gt;0,Data!V5-4,"")</f>
        <v>2</v>
      </c>
      <c r="W5" s="21">
        <f>IF(Data!W5&gt;0,4-Data!W5,"")</f>
        <v>3</v>
      </c>
      <c r="X5" s="21">
        <f>IF(Data!X5&gt;0,4-Data!X5,"")</f>
        <v>0</v>
      </c>
      <c r="Y5" s="21">
        <f>IF(Data!Y5&gt;0,4-Data!Y5,"")</f>
        <v>1</v>
      </c>
      <c r="Z5" s="21">
        <f>IF(Data!Z5&gt;0,Data!Z5-4,"")</f>
        <v>1</v>
      </c>
      <c r="AC5" s="60">
        <f t="shared" si="1"/>
        <v>1</v>
      </c>
      <c r="AD5" s="60" t="str">
        <f t="shared" si="2"/>
        <v/>
      </c>
      <c r="AE5" s="60" t="str">
        <f t="shared" si="3"/>
        <v/>
      </c>
      <c r="AF5" s="60" t="str">
        <f t="shared" si="4"/>
        <v/>
      </c>
      <c r="AG5" s="60">
        <f t="shared" si="5"/>
        <v>1</v>
      </c>
      <c r="AH5" s="60" t="str">
        <f t="shared" si="6"/>
        <v/>
      </c>
      <c r="AI5" s="60">
        <f t="shared" si="7"/>
        <v>2</v>
      </c>
      <c r="AK5" s="58">
        <f>IF(MAX(COUNTIF(Data!A5:Z5,1),COUNTIF(Data!A5:Z5,2),COUNTIF(Data!A5:Z5,3),COUNTIF(Data!A5:Z5,4),COUNTIF(Data!A5:Z5,5),COUNTIF(Data!A5:Z5,6),COUNTIF(Data!A5:Z5,7))&gt;0,MAX(COUNTIF(Data!A5:Z5,1),COUNTIF(Data!A5:Z5,2),COUNTIF(Data!A5:Z5,3),COUNTIF(Data!A5:Z5,4),COUNTIF(Data!A5:Z5,5),COUNTIF(Data!A5:Z5,6),COUNTIF(Data!A5:Z5,7)),"")</f>
        <v>5</v>
      </c>
    </row>
    <row r="6" ht="14.25" customHeight="1">
      <c r="A6" s="21">
        <f>IF(Data!A6&gt;0,Data!A6-4,"")</f>
        <v>0</v>
      </c>
      <c r="B6" s="21">
        <f>IF(Data!B6&gt;0,Data!B6-4,"")</f>
        <v>2</v>
      </c>
      <c r="C6" s="21">
        <f>IF(Data!C6&gt;0,4-Data!C6,"")</f>
        <v>-2</v>
      </c>
      <c r="D6" s="21">
        <f>IF(Data!D6&gt;0,4-Data!D6,"")</f>
        <v>2</v>
      </c>
      <c r="E6" s="21">
        <f>IF(Data!E6&gt;0,4-Data!E6,"")</f>
        <v>0</v>
      </c>
      <c r="F6" s="21">
        <f>IF(Data!F6&gt;0,Data!F6-4,"")</f>
        <v>-2</v>
      </c>
      <c r="G6" s="21">
        <f>IF(Data!G6&gt;0,Data!G6-4,"")</f>
        <v>-2</v>
      </c>
      <c r="H6" s="21">
        <f>IF(Data!H6&gt;0,Data!H6-4,"")</f>
        <v>3</v>
      </c>
      <c r="I6" s="21">
        <f>IF(Data!I6&gt;0,4-Data!I6,"")</f>
        <v>1</v>
      </c>
      <c r="J6" s="21">
        <f>IF(Data!J6&gt;0,4-Data!J6,"")</f>
        <v>-2</v>
      </c>
      <c r="K6" s="21">
        <f>IF(Data!K6&gt;0,Data!K6-4,"")</f>
        <v>0</v>
      </c>
      <c r="L6" s="21">
        <f>IF(Data!L6&gt;0,4-Data!L6,"")</f>
        <v>-1</v>
      </c>
      <c r="M6" s="21">
        <f>IF(Data!M6&gt;0,Data!M6-4,"")</f>
        <v>1</v>
      </c>
      <c r="N6" s="21">
        <f>IF(Data!N6&gt;0,Data!N6-4,"")</f>
        <v>0</v>
      </c>
      <c r="O6" s="21">
        <f>IF(Data!O6&gt;0,Data!O6-4,"")</f>
        <v>-2</v>
      </c>
      <c r="P6" s="21">
        <f>IF(Data!P6&gt;0,Data!P6-4,"")</f>
        <v>1</v>
      </c>
      <c r="Q6" s="21">
        <f>IF(Data!Q6&gt;0,4-Data!Q6,"")</f>
        <v>2</v>
      </c>
      <c r="R6" s="21">
        <f>IF(Data!R6&gt;0,4-Data!R6,"")</f>
        <v>-2</v>
      </c>
      <c r="S6" s="21">
        <f>IF(Data!S6&gt;0,4-Data!S6,"")</f>
        <v>2</v>
      </c>
      <c r="T6" s="21">
        <f>IF(Data!T6&gt;0,Data!T6-4,"")</f>
        <v>2</v>
      </c>
      <c r="U6" s="21">
        <f>IF(Data!U6&gt;0,4-Data!U6,"")</f>
        <v>3</v>
      </c>
      <c r="V6" s="21">
        <f>IF(Data!V6&gt;0,Data!V6-4,"")</f>
        <v>0</v>
      </c>
      <c r="W6" s="21">
        <f>IF(Data!W6&gt;0,4-Data!W6,"")</f>
        <v>1</v>
      </c>
      <c r="X6" s="21">
        <f>IF(Data!X6&gt;0,4-Data!X6,"")</f>
        <v>-1</v>
      </c>
      <c r="Y6" s="21">
        <f>IF(Data!Y6&gt;0,4-Data!Y6,"")</f>
        <v>0</v>
      </c>
      <c r="Z6" s="21">
        <f>IF(Data!Z6&gt;0,Data!Z6-4,"")</f>
        <v>-2</v>
      </c>
      <c r="AC6" s="60" t="str">
        <f t="shared" si="1"/>
        <v/>
      </c>
      <c r="AD6" s="60" t="str">
        <f t="shared" si="2"/>
        <v/>
      </c>
      <c r="AE6" s="60" t="str">
        <f t="shared" si="3"/>
        <v/>
      </c>
      <c r="AF6" s="60" t="str">
        <f t="shared" si="4"/>
        <v/>
      </c>
      <c r="AG6" s="60" t="str">
        <f t="shared" si="5"/>
        <v/>
      </c>
      <c r="AH6" s="60" t="str">
        <f t="shared" si="6"/>
        <v/>
      </c>
      <c r="AI6" s="58">
        <f t="shared" si="7"/>
        <v>0</v>
      </c>
      <c r="AK6" s="58">
        <f>IF(MAX(COUNTIF(Data!A6:Z6,1),COUNTIF(Data!A6:Z6,2),COUNTIF(Data!A6:Z6,3),COUNTIF(Data!A6:Z6,4),COUNTIF(Data!A6:Z6,5),COUNTIF(Data!A6:Z6,6),COUNTIF(Data!A6:Z6,7))&gt;0,MAX(COUNTIF(Data!A6:Z6,1),COUNTIF(Data!A6:Z6,2),COUNTIF(Data!A6:Z6,3),COUNTIF(Data!A6:Z6,4),COUNTIF(Data!A6:Z6,5),COUNTIF(Data!A6:Z6,6),COUNTIF(Data!A6:Z6,7)),"")</f>
        <v>7</v>
      </c>
    </row>
    <row r="7" ht="14.25" customHeight="1">
      <c r="A7" s="21">
        <f>IF(Data!A7&gt;0,Data!A7-4,"")</f>
        <v>1</v>
      </c>
      <c r="B7" s="21">
        <f>IF(Data!B7&gt;0,Data!B7-4,"")</f>
        <v>2</v>
      </c>
      <c r="C7" s="21">
        <f>IF(Data!C7&gt;0,4-Data!C7,"")</f>
        <v>-2</v>
      </c>
      <c r="D7" s="21">
        <f>IF(Data!D7&gt;0,4-Data!D7,"")</f>
        <v>2</v>
      </c>
      <c r="E7" s="21">
        <f>IF(Data!E7&gt;0,4-Data!E7,"")</f>
        <v>0</v>
      </c>
      <c r="F7" s="21">
        <f>IF(Data!F7&gt;0,Data!F7-4,"")</f>
        <v>-1</v>
      </c>
      <c r="G7" s="21">
        <f>IF(Data!G7&gt;0,Data!G7-4,"")</f>
        <v>-1</v>
      </c>
      <c r="H7" s="21">
        <f>IF(Data!H7&gt;0,Data!H7-4,"")</f>
        <v>2</v>
      </c>
      <c r="I7" s="21">
        <f>IF(Data!I7&gt;0,4-Data!I7,"")</f>
        <v>1</v>
      </c>
      <c r="J7" s="21">
        <f>IF(Data!J7&gt;0,4-Data!J7,"")</f>
        <v>-2</v>
      </c>
      <c r="K7" s="21">
        <f>IF(Data!K7&gt;0,Data!K7-4,"")</f>
        <v>0</v>
      </c>
      <c r="L7" s="21">
        <f>IF(Data!L7&gt;0,4-Data!L7,"")</f>
        <v>1</v>
      </c>
      <c r="M7" s="21">
        <f>IF(Data!M7&gt;0,Data!M7-4,"")</f>
        <v>2</v>
      </c>
      <c r="N7" s="21">
        <f>IF(Data!N7&gt;0,Data!N7-4,"")</f>
        <v>0</v>
      </c>
      <c r="O7" s="21">
        <f>IF(Data!O7&gt;0,Data!O7-4,"")</f>
        <v>-2</v>
      </c>
      <c r="P7" s="21">
        <f>IF(Data!P7&gt;0,Data!P7-4,"")</f>
        <v>0</v>
      </c>
      <c r="Q7" s="21">
        <f>IF(Data!Q7&gt;0,4-Data!Q7,"")</f>
        <v>1</v>
      </c>
      <c r="R7" s="21">
        <f>IF(Data!R7&gt;0,4-Data!R7,"")</f>
        <v>1</v>
      </c>
      <c r="S7" s="21">
        <f>IF(Data!S7&gt;0,4-Data!S7,"")</f>
        <v>1</v>
      </c>
      <c r="T7" s="21">
        <f>IF(Data!T7&gt;0,Data!T7-4,"")</f>
        <v>0</v>
      </c>
      <c r="U7" s="21">
        <f>IF(Data!U7&gt;0,4-Data!U7,"")</f>
        <v>2</v>
      </c>
      <c r="V7" s="21">
        <f>IF(Data!V7&gt;0,Data!V7-4,"")</f>
        <v>1</v>
      </c>
      <c r="W7" s="21">
        <f>IF(Data!W7&gt;0,4-Data!W7,"")</f>
        <v>1</v>
      </c>
      <c r="X7" s="21">
        <f>IF(Data!X7&gt;0,4-Data!X7,"")</f>
        <v>-1</v>
      </c>
      <c r="Y7" s="21">
        <f>IF(Data!Y7&gt;0,4-Data!Y7,"")</f>
        <v>0</v>
      </c>
      <c r="Z7" s="21">
        <f>IF(Data!Z7&gt;0,Data!Z7-4,"")</f>
        <v>-2</v>
      </c>
      <c r="AC7" s="60" t="str">
        <f t="shared" si="1"/>
        <v/>
      </c>
      <c r="AD7" s="60" t="str">
        <f t="shared" si="2"/>
        <v/>
      </c>
      <c r="AE7" s="60" t="str">
        <f t="shared" si="3"/>
        <v/>
      </c>
      <c r="AF7" s="60" t="str">
        <f t="shared" si="4"/>
        <v/>
      </c>
      <c r="AG7" s="60" t="str">
        <f t="shared" si="5"/>
        <v/>
      </c>
      <c r="AH7" s="60" t="str">
        <f t="shared" si="6"/>
        <v/>
      </c>
      <c r="AI7" s="58">
        <f t="shared" si="7"/>
        <v>0</v>
      </c>
      <c r="AK7" s="58">
        <f>IF(MAX(COUNTIF(Data!A7:Z7,1),COUNTIF(Data!A7:Z7,2),COUNTIF(Data!A7:Z7,3),COUNTIF(Data!A7:Z7,4),COUNTIF(Data!A7:Z7,5),COUNTIF(Data!A7:Z7,6),COUNTIF(Data!A7:Z7,7))&gt;0,MAX(COUNTIF(Data!A7:Z7,1),COUNTIF(Data!A7:Z7,2),COUNTIF(Data!A7:Z7,3),COUNTIF(Data!A7:Z7,4),COUNTIF(Data!A7:Z7,5),COUNTIF(Data!A7:Z7,6),COUNTIF(Data!A7:Z7,7)),"")</f>
        <v>8</v>
      </c>
    </row>
    <row r="8" ht="14.25" customHeight="1">
      <c r="A8" s="21">
        <f>IF(Data!A8&gt;0,Data!A8-4,"")</f>
        <v>2</v>
      </c>
      <c r="B8" s="21">
        <f>IF(Data!B8&gt;0,Data!B8-4,"")</f>
        <v>1</v>
      </c>
      <c r="C8" s="21">
        <f>IF(Data!C8&gt;0,4-Data!C8,"")</f>
        <v>0</v>
      </c>
      <c r="D8" s="21">
        <f>IF(Data!D8&gt;0,4-Data!D8,"")</f>
        <v>2</v>
      </c>
      <c r="E8" s="21">
        <f>IF(Data!E8&gt;0,4-Data!E8,"")</f>
        <v>1</v>
      </c>
      <c r="F8" s="21">
        <f>IF(Data!F8&gt;0,Data!F8-4,"")</f>
        <v>-1</v>
      </c>
      <c r="G8" s="21">
        <f>IF(Data!G8&gt;0,Data!G8-4,"")</f>
        <v>0</v>
      </c>
      <c r="H8" s="21">
        <f>IF(Data!H8&gt;0,Data!H8-4,"")</f>
        <v>2</v>
      </c>
      <c r="I8" s="21">
        <f>IF(Data!I8&gt;0,4-Data!I8,"")</f>
        <v>3</v>
      </c>
      <c r="J8" s="21">
        <f>IF(Data!J8&gt;0,4-Data!J8,"")</f>
        <v>-1</v>
      </c>
      <c r="K8" s="21">
        <f>IF(Data!K8&gt;0,Data!K8-4,"")</f>
        <v>1</v>
      </c>
      <c r="L8" s="21">
        <f>IF(Data!L8&gt;0,4-Data!L8,"")</f>
        <v>2</v>
      </c>
      <c r="M8" s="21">
        <f>IF(Data!M8&gt;0,Data!M8-4,"")</f>
        <v>1</v>
      </c>
      <c r="N8" s="21">
        <f>IF(Data!N8&gt;0,Data!N8-4,"")</f>
        <v>0</v>
      </c>
      <c r="O8" s="21">
        <f>IF(Data!O8&gt;0,Data!O8-4,"")</f>
        <v>-2</v>
      </c>
      <c r="P8" s="21">
        <f>IF(Data!P8&gt;0,Data!P8-4,"")</f>
        <v>2</v>
      </c>
      <c r="Q8" s="21">
        <f>IF(Data!Q8&gt;0,4-Data!Q8,"")</f>
        <v>1</v>
      </c>
      <c r="R8" s="21">
        <f>IF(Data!R8&gt;0,4-Data!R8,"")</f>
        <v>2</v>
      </c>
      <c r="S8" s="21">
        <f>IF(Data!S8&gt;0,4-Data!S8,"")</f>
        <v>2</v>
      </c>
      <c r="T8" s="21">
        <f>IF(Data!T8&gt;0,Data!T8-4,"")</f>
        <v>2</v>
      </c>
      <c r="U8" s="21">
        <f>IF(Data!U8&gt;0,4-Data!U8,"")</f>
        <v>2</v>
      </c>
      <c r="V8" s="21">
        <f>IF(Data!V8&gt;0,Data!V8-4,"")</f>
        <v>1</v>
      </c>
      <c r="W8" s="21">
        <f>IF(Data!W8&gt;0,4-Data!W8,"")</f>
        <v>3</v>
      </c>
      <c r="X8" s="21">
        <f>IF(Data!X8&gt;0,4-Data!X8,"")</f>
        <v>1</v>
      </c>
      <c r="Y8" s="21">
        <f>IF(Data!Y8&gt;0,4-Data!Y8,"")</f>
        <v>1</v>
      </c>
      <c r="Z8" s="21">
        <f>IF(Data!Z8&gt;0,Data!Z8-4,"")</f>
        <v>0</v>
      </c>
      <c r="AC8" s="60" t="str">
        <f t="shared" si="1"/>
        <v/>
      </c>
      <c r="AD8" s="60" t="str">
        <f t="shared" si="2"/>
        <v/>
      </c>
      <c r="AE8" s="60" t="str">
        <f t="shared" si="3"/>
        <v/>
      </c>
      <c r="AF8" s="60" t="str">
        <f t="shared" si="4"/>
        <v/>
      </c>
      <c r="AG8" s="60" t="str">
        <f t="shared" si="5"/>
        <v/>
      </c>
      <c r="AH8" s="60" t="str">
        <f t="shared" si="6"/>
        <v/>
      </c>
      <c r="AI8" s="58">
        <f t="shared" si="7"/>
        <v>0</v>
      </c>
      <c r="AK8" s="58">
        <f>IF(MAX(COUNTIF(Data!A8:Z8,1),COUNTIF(Data!A8:Z8,2),COUNTIF(Data!A8:Z8,3),COUNTIF(Data!A8:Z8,4),COUNTIF(Data!A8:Z8,5),COUNTIF(Data!A8:Z8,6),COUNTIF(Data!A8:Z8,7))&gt;0,MAX(COUNTIF(Data!A8:Z8,1),COUNTIF(Data!A8:Z8,2),COUNTIF(Data!A8:Z8,3),COUNTIF(Data!A8:Z8,4),COUNTIF(Data!A8:Z8,5),COUNTIF(Data!A8:Z8,6),COUNTIF(Data!A8:Z8,7)),"")</f>
        <v>6</v>
      </c>
    </row>
    <row r="9" ht="14.25" customHeight="1">
      <c r="A9" s="21">
        <f>IF(Data!A9&gt;0,Data!A9-4,"")</f>
        <v>2</v>
      </c>
      <c r="B9" s="21">
        <f>IF(Data!B9&gt;0,Data!B9-4,"")</f>
        <v>3</v>
      </c>
      <c r="C9" s="21">
        <f>IF(Data!C9&gt;0,4-Data!C9,"")</f>
        <v>0</v>
      </c>
      <c r="D9" s="21">
        <f>IF(Data!D9&gt;0,4-Data!D9,"")</f>
        <v>3</v>
      </c>
      <c r="E9" s="21">
        <f>IF(Data!E9&gt;0,4-Data!E9,"")</f>
        <v>3</v>
      </c>
      <c r="F9" s="21">
        <f>IF(Data!F9&gt;0,Data!F9-4,"")</f>
        <v>0</v>
      </c>
      <c r="G9" s="21">
        <f>IF(Data!G9&gt;0,Data!G9-4,"")</f>
        <v>0</v>
      </c>
      <c r="H9" s="21">
        <f>IF(Data!H9&gt;0,Data!H9-4,"")</f>
        <v>3</v>
      </c>
      <c r="I9" s="21">
        <f>IF(Data!I9&gt;0,4-Data!I9,"")</f>
        <v>3</v>
      </c>
      <c r="J9" s="21">
        <f>IF(Data!J9&gt;0,4-Data!J9,"")</f>
        <v>0</v>
      </c>
      <c r="K9" s="21">
        <f>IF(Data!K9&gt;0,Data!K9-4,"")</f>
        <v>1</v>
      </c>
      <c r="L9" s="21">
        <f>IF(Data!L9&gt;0,4-Data!L9,"")</f>
        <v>1</v>
      </c>
      <c r="M9" s="21">
        <f>IF(Data!M9&gt;0,Data!M9-4,"")</f>
        <v>1</v>
      </c>
      <c r="N9" s="21">
        <f>IF(Data!N9&gt;0,Data!N9-4,"")</f>
        <v>1</v>
      </c>
      <c r="O9" s="21">
        <f>IF(Data!O9&gt;0,Data!O9-4,"")</f>
        <v>-3</v>
      </c>
      <c r="P9" s="21">
        <f>IF(Data!P9&gt;0,Data!P9-4,"")</f>
        <v>1</v>
      </c>
      <c r="Q9" s="21">
        <f>IF(Data!Q9&gt;0,4-Data!Q9,"")</f>
        <v>3</v>
      </c>
      <c r="R9" s="21">
        <f>IF(Data!R9&gt;0,4-Data!R9,"")</f>
        <v>0</v>
      </c>
      <c r="S9" s="21">
        <f>IF(Data!S9&gt;0,4-Data!S9,"")</f>
        <v>3</v>
      </c>
      <c r="T9" s="21">
        <f>IF(Data!T9&gt;0,Data!T9-4,"")</f>
        <v>3</v>
      </c>
      <c r="U9" s="21">
        <f>IF(Data!U9&gt;0,4-Data!U9,"")</f>
        <v>3</v>
      </c>
      <c r="V9" s="21">
        <f>IF(Data!V9&gt;0,Data!V9-4,"")</f>
        <v>2</v>
      </c>
      <c r="W9" s="21">
        <f>IF(Data!W9&gt;0,4-Data!W9,"")</f>
        <v>3</v>
      </c>
      <c r="X9" s="21">
        <f>IF(Data!X9&gt;0,4-Data!X9,"")</f>
        <v>1</v>
      </c>
      <c r="Y9" s="21">
        <f>IF(Data!Y9&gt;0,4-Data!Y9,"")</f>
        <v>1</v>
      </c>
      <c r="Z9" s="21">
        <f>IF(Data!Z9&gt;0,Data!Z9-4,"")</f>
        <v>-2</v>
      </c>
      <c r="AC9" s="60" t="str">
        <f t="shared" si="1"/>
        <v/>
      </c>
      <c r="AD9" s="60" t="str">
        <f t="shared" si="2"/>
        <v/>
      </c>
      <c r="AE9" s="60" t="str">
        <f t="shared" si="3"/>
        <v/>
      </c>
      <c r="AF9" s="60" t="str">
        <f t="shared" si="4"/>
        <v/>
      </c>
      <c r="AG9" s="60" t="str">
        <f t="shared" si="5"/>
        <v/>
      </c>
      <c r="AH9" s="60" t="str">
        <f t="shared" si="6"/>
        <v/>
      </c>
      <c r="AI9" s="58">
        <f t="shared" si="7"/>
        <v>0</v>
      </c>
      <c r="AK9" s="58">
        <f>IF(MAX(COUNTIF(Data!A9:Z9,1),COUNTIF(Data!A9:Z9,2),COUNTIF(Data!A9:Z9,3),COUNTIF(Data!A9:Z9,4),COUNTIF(Data!A9:Z9,5),COUNTIF(Data!A9:Z9,6),COUNTIF(Data!A9:Z9,7))&gt;0,MAX(COUNTIF(Data!A9:Z9,1),COUNTIF(Data!A9:Z9,2),COUNTIF(Data!A9:Z9,3),COUNTIF(Data!A9:Z9,4),COUNTIF(Data!A9:Z9,5),COUNTIF(Data!A9:Z9,6),COUNTIF(Data!A9:Z9,7)),"")</f>
        <v>8</v>
      </c>
    </row>
    <row r="10" ht="14.25" customHeight="1">
      <c r="A10" s="21">
        <f>IF(Data!A10&gt;0,Data!A10-4,"")</f>
        <v>0</v>
      </c>
      <c r="B10" s="21">
        <f>IF(Data!B10&gt;0,Data!B10-4,"")</f>
        <v>2</v>
      </c>
      <c r="C10" s="21">
        <f>IF(Data!C10&gt;0,4-Data!C10,"")</f>
        <v>0</v>
      </c>
      <c r="D10" s="21">
        <f>IF(Data!D10&gt;0,4-Data!D10,"")</f>
        <v>3</v>
      </c>
      <c r="E10" s="21">
        <f>IF(Data!E10&gt;0,4-Data!E10,"")</f>
        <v>2</v>
      </c>
      <c r="F10" s="21">
        <f>IF(Data!F10&gt;0,Data!F10-4,"")</f>
        <v>-1</v>
      </c>
      <c r="G10" s="21">
        <f>IF(Data!G10&gt;0,Data!G10-4,"")</f>
        <v>1</v>
      </c>
      <c r="H10" s="21">
        <f>IF(Data!H10&gt;0,Data!H10-4,"")</f>
        <v>2</v>
      </c>
      <c r="I10" s="21">
        <f>IF(Data!I10&gt;0,4-Data!I10,"")</f>
        <v>3</v>
      </c>
      <c r="J10" s="21">
        <f>IF(Data!J10&gt;0,4-Data!J10,"")</f>
        <v>2</v>
      </c>
      <c r="K10" s="21">
        <f>IF(Data!K10&gt;0,Data!K10-4,"")</f>
        <v>1</v>
      </c>
      <c r="L10" s="21">
        <f>IF(Data!L10&gt;0,4-Data!L10,"")</f>
        <v>3</v>
      </c>
      <c r="M10" s="21">
        <f>IF(Data!M10&gt;0,Data!M10-4,"")</f>
        <v>3</v>
      </c>
      <c r="N10" s="21">
        <f>IF(Data!N10&gt;0,Data!N10-4,"")</f>
        <v>0</v>
      </c>
      <c r="O10" s="21">
        <f>IF(Data!O10&gt;0,Data!O10-4,"")</f>
        <v>-2</v>
      </c>
      <c r="P10" s="21">
        <f>IF(Data!P10&gt;0,Data!P10-4,"")</f>
        <v>2</v>
      </c>
      <c r="Q10" s="21">
        <f>IF(Data!Q10&gt;0,4-Data!Q10,"")</f>
        <v>2</v>
      </c>
      <c r="R10" s="21">
        <f>IF(Data!R10&gt;0,4-Data!R10,"")</f>
        <v>0</v>
      </c>
      <c r="S10" s="21">
        <f>IF(Data!S10&gt;0,4-Data!S10,"")</f>
        <v>0</v>
      </c>
      <c r="T10" s="21">
        <f>IF(Data!T10&gt;0,Data!T10-4,"")</f>
        <v>-2</v>
      </c>
      <c r="U10" s="21">
        <f>IF(Data!U10&gt;0,4-Data!U10,"")</f>
        <v>0</v>
      </c>
      <c r="V10" s="21">
        <f>IF(Data!V10&gt;0,Data!V10-4,"")</f>
        <v>2</v>
      </c>
      <c r="W10" s="21">
        <f>IF(Data!W10&gt;0,4-Data!W10,"")</f>
        <v>0</v>
      </c>
      <c r="X10" s="21">
        <f>IF(Data!X10&gt;0,4-Data!X10,"")</f>
        <v>1</v>
      </c>
      <c r="Y10" s="21">
        <f>IF(Data!Y10&gt;0,4-Data!Y10,"")</f>
        <v>1</v>
      </c>
      <c r="Z10" s="21">
        <f>IF(Data!Z10&gt;0,Data!Z10-4,"")</f>
        <v>0</v>
      </c>
      <c r="AC10" s="60" t="str">
        <f t="shared" si="1"/>
        <v/>
      </c>
      <c r="AD10" s="60" t="str">
        <f t="shared" si="2"/>
        <v/>
      </c>
      <c r="AE10" s="60">
        <f t="shared" si="3"/>
        <v>1</v>
      </c>
      <c r="AF10" s="60" t="str">
        <f t="shared" si="4"/>
        <v/>
      </c>
      <c r="AG10" s="60" t="str">
        <f t="shared" si="5"/>
        <v/>
      </c>
      <c r="AH10" s="60">
        <f t="shared" si="6"/>
        <v>1</v>
      </c>
      <c r="AI10" s="60">
        <f t="shared" si="7"/>
        <v>2</v>
      </c>
      <c r="AK10" s="58">
        <f>IF(MAX(COUNTIF(Data!A10:Z10,1),COUNTIF(Data!A10:Z10,2),COUNTIF(Data!A10:Z10,3),COUNTIF(Data!A10:Z10,4),COUNTIF(Data!A10:Z10,5),COUNTIF(Data!A10:Z10,6),COUNTIF(Data!A10:Z10,7))&gt;0,MAX(COUNTIF(Data!A10:Z10,1),COUNTIF(Data!A10:Z10,2),COUNTIF(Data!A10:Z10,3),COUNTIF(Data!A10:Z10,4),COUNTIF(Data!A10:Z10,5),COUNTIF(Data!A10:Z10,6),COUNTIF(Data!A10:Z10,7)),"")</f>
        <v>8</v>
      </c>
    </row>
    <row r="11" ht="14.25" customHeight="1">
      <c r="A11" s="21">
        <f>IF(Data!A11&gt;0,Data!A11-4,"")</f>
        <v>-1</v>
      </c>
      <c r="B11" s="21">
        <f>IF(Data!B11&gt;0,Data!B11-4,"")</f>
        <v>1</v>
      </c>
      <c r="C11" s="21">
        <f>IF(Data!C11&gt;0,4-Data!C11,"")</f>
        <v>-2</v>
      </c>
      <c r="D11" s="21">
        <f>IF(Data!D11&gt;0,4-Data!D11,"")</f>
        <v>-1</v>
      </c>
      <c r="E11" s="21">
        <f>IF(Data!E11&gt;0,4-Data!E11,"")</f>
        <v>-2</v>
      </c>
      <c r="F11" s="21">
        <f>IF(Data!F11&gt;0,Data!F11-4,"")</f>
        <v>-2</v>
      </c>
      <c r="G11" s="21">
        <f>IF(Data!G11&gt;0,Data!G11-4,"")</f>
        <v>-2</v>
      </c>
      <c r="H11" s="21">
        <f>IF(Data!H11&gt;0,Data!H11-4,"")</f>
        <v>0</v>
      </c>
      <c r="I11" s="21">
        <f>IF(Data!I11&gt;0,4-Data!I11,"")</f>
        <v>-2</v>
      </c>
      <c r="J11" s="21">
        <f>IF(Data!J11&gt;0,4-Data!J11,"")</f>
        <v>-1</v>
      </c>
      <c r="K11" s="21">
        <f>IF(Data!K11&gt;0,Data!K11-4,"")</f>
        <v>1</v>
      </c>
      <c r="L11" s="21">
        <f>IF(Data!L11&gt;0,4-Data!L11,"")</f>
        <v>-1</v>
      </c>
      <c r="M11" s="21">
        <f>IF(Data!M11&gt;0,Data!M11-4,"")</f>
        <v>0</v>
      </c>
      <c r="N11" s="21">
        <f>IF(Data!N11&gt;0,Data!N11-4,"")</f>
        <v>0</v>
      </c>
      <c r="O11" s="21">
        <f>IF(Data!O11&gt;0,Data!O11-4,"")</f>
        <v>0</v>
      </c>
      <c r="P11" s="21">
        <f>IF(Data!P11&gt;0,Data!P11-4,"")</f>
        <v>0</v>
      </c>
      <c r="Q11" s="21">
        <f>IF(Data!Q11&gt;0,4-Data!Q11,"")</f>
        <v>0</v>
      </c>
      <c r="R11" s="21">
        <f>IF(Data!R11&gt;0,4-Data!R11,"")</f>
        <v>0</v>
      </c>
      <c r="S11" s="21">
        <f>IF(Data!S11&gt;0,4-Data!S11,"")</f>
        <v>0</v>
      </c>
      <c r="T11" s="21">
        <f>IF(Data!T11&gt;0,Data!T11-4,"")</f>
        <v>0</v>
      </c>
      <c r="U11" s="21">
        <f>IF(Data!U11&gt;0,4-Data!U11,"")</f>
        <v>-1</v>
      </c>
      <c r="V11" s="21">
        <f>IF(Data!V11&gt;0,Data!V11-4,"")</f>
        <v>0</v>
      </c>
      <c r="W11" s="21">
        <f>IF(Data!W11&gt;0,4-Data!W11,"")</f>
        <v>-1</v>
      </c>
      <c r="X11" s="21">
        <f>IF(Data!X11&gt;0,4-Data!X11,"")</f>
        <v>-1</v>
      </c>
      <c r="Y11" s="21">
        <f>IF(Data!Y11&gt;0,4-Data!Y11,"")</f>
        <v>-1</v>
      </c>
      <c r="Z11" s="21">
        <f>IF(Data!Z11&gt;0,Data!Z11-4,"")</f>
        <v>0</v>
      </c>
      <c r="AC11" s="60" t="str">
        <f t="shared" si="1"/>
        <v/>
      </c>
      <c r="AD11" s="60" t="str">
        <f t="shared" si="2"/>
        <v/>
      </c>
      <c r="AE11" s="60" t="str">
        <f t="shared" si="3"/>
        <v/>
      </c>
      <c r="AF11" s="60" t="str">
        <f t="shared" si="4"/>
        <v/>
      </c>
      <c r="AG11" s="60" t="str">
        <f t="shared" si="5"/>
        <v/>
      </c>
      <c r="AH11" s="60" t="str">
        <f t="shared" si="6"/>
        <v/>
      </c>
      <c r="AI11" s="58">
        <f t="shared" si="7"/>
        <v>0</v>
      </c>
      <c r="AK11" s="58">
        <f>IF(MAX(COUNTIF(Data!A11:Z11,1),COUNTIF(Data!A11:Z11,2),COUNTIF(Data!A11:Z11,3),COUNTIF(Data!A11:Z11,4),COUNTIF(Data!A11:Z11,5),COUNTIF(Data!A11:Z11,6),COUNTIF(Data!A11:Z11,7))&gt;0,MAX(COUNTIF(Data!A11:Z11,1),COUNTIF(Data!A11:Z11,2),COUNTIF(Data!A11:Z11,3),COUNTIF(Data!A11:Z11,4),COUNTIF(Data!A11:Z11,5),COUNTIF(Data!A11:Z11,6),COUNTIF(Data!A11:Z11,7)),"")</f>
        <v>11</v>
      </c>
    </row>
    <row r="12" ht="14.25" customHeight="1">
      <c r="A12" s="21">
        <f>IF(Data!A12&gt;0,Data!A12-4,"")</f>
        <v>0</v>
      </c>
      <c r="B12" s="21">
        <f>IF(Data!B12&gt;0,Data!B12-4,"")</f>
        <v>2</v>
      </c>
      <c r="C12" s="21">
        <f>IF(Data!C12&gt;0,4-Data!C12,"")</f>
        <v>-1</v>
      </c>
      <c r="D12" s="21">
        <f>IF(Data!D12&gt;0,4-Data!D12,"")</f>
        <v>2</v>
      </c>
      <c r="E12" s="21">
        <f>IF(Data!E12&gt;0,4-Data!E12,"")</f>
        <v>1</v>
      </c>
      <c r="F12" s="21">
        <f>IF(Data!F12&gt;0,Data!F12-4,"")</f>
        <v>-2</v>
      </c>
      <c r="G12" s="21">
        <f>IF(Data!G12&gt;0,Data!G12-4,"")</f>
        <v>-1</v>
      </c>
      <c r="H12" s="21">
        <f>IF(Data!H12&gt;0,Data!H12-4,"")</f>
        <v>2</v>
      </c>
      <c r="I12" s="21">
        <f>IF(Data!I12&gt;0,4-Data!I12,"")</f>
        <v>0</v>
      </c>
      <c r="J12" s="21">
        <f>IF(Data!J12&gt;0,4-Data!J12,"")</f>
        <v>-2</v>
      </c>
      <c r="K12" s="21">
        <f>IF(Data!K12&gt;0,Data!K12-4,"")</f>
        <v>-1</v>
      </c>
      <c r="L12" s="21">
        <f>IF(Data!L12&gt;0,4-Data!L12,"")</f>
        <v>0</v>
      </c>
      <c r="M12" s="21">
        <f>IF(Data!M12&gt;0,Data!M12-4,"")</f>
        <v>2</v>
      </c>
      <c r="N12" s="21">
        <f>IF(Data!N12&gt;0,Data!N12-4,"")</f>
        <v>0</v>
      </c>
      <c r="O12" s="21">
        <f>IF(Data!O12&gt;0,Data!O12-4,"")</f>
        <v>-1</v>
      </c>
      <c r="P12" s="21">
        <f>IF(Data!P12&gt;0,Data!P12-4,"")</f>
        <v>0</v>
      </c>
      <c r="Q12" s="21">
        <f>IF(Data!Q12&gt;0,4-Data!Q12,"")</f>
        <v>1</v>
      </c>
      <c r="R12" s="21">
        <f>IF(Data!R12&gt;0,4-Data!R12,"")</f>
        <v>-1</v>
      </c>
      <c r="S12" s="21">
        <f>IF(Data!S12&gt;0,4-Data!S12,"")</f>
        <v>1</v>
      </c>
      <c r="T12" s="21">
        <f>IF(Data!T12&gt;0,Data!T12-4,"")</f>
        <v>1</v>
      </c>
      <c r="U12" s="21">
        <f>IF(Data!U12&gt;0,4-Data!U12,"")</f>
        <v>1</v>
      </c>
      <c r="V12" s="21">
        <f>IF(Data!V12&gt;0,Data!V12-4,"")</f>
        <v>1</v>
      </c>
      <c r="W12" s="21">
        <f>IF(Data!W12&gt;0,4-Data!W12,"")</f>
        <v>0</v>
      </c>
      <c r="X12" s="21">
        <f>IF(Data!X12&gt;0,4-Data!X12,"")</f>
        <v>-1</v>
      </c>
      <c r="Y12" s="21">
        <f>IF(Data!Y12&gt;0,4-Data!Y12,"")</f>
        <v>-1</v>
      </c>
      <c r="Z12" s="21">
        <f>IF(Data!Z12&gt;0,Data!Z12-4,"")</f>
        <v>-2</v>
      </c>
      <c r="AC12" s="60" t="str">
        <f t="shared" si="1"/>
        <v/>
      </c>
      <c r="AD12" s="60" t="str">
        <f t="shared" si="2"/>
        <v/>
      </c>
      <c r="AE12" s="60" t="str">
        <f t="shared" si="3"/>
        <v/>
      </c>
      <c r="AF12" s="60" t="str">
        <f t="shared" si="4"/>
        <v/>
      </c>
      <c r="AG12" s="60" t="str">
        <f t="shared" si="5"/>
        <v/>
      </c>
      <c r="AH12" s="60" t="str">
        <f t="shared" si="6"/>
        <v/>
      </c>
      <c r="AI12" s="58">
        <f t="shared" si="7"/>
        <v>0</v>
      </c>
      <c r="AK12" s="58">
        <f>IF(MAX(COUNTIF(Data!A12:Z12,1),COUNTIF(Data!A12:Z12,2),COUNTIF(Data!A12:Z12,3),COUNTIF(Data!A12:Z12,4),COUNTIF(Data!A12:Z12,5),COUNTIF(Data!A12:Z12,6),COUNTIF(Data!A12:Z12,7))&gt;0,MAX(COUNTIF(Data!A12:Z12,1),COUNTIF(Data!A12:Z12,2),COUNTIF(Data!A12:Z12,3),COUNTIF(Data!A12:Z12,4),COUNTIF(Data!A12:Z12,5),COUNTIF(Data!A12:Z12,6),COUNTIF(Data!A12:Z12,7)),"")</f>
        <v>7</v>
      </c>
    </row>
    <row r="13" ht="14.25" customHeight="1">
      <c r="A13" s="21">
        <f>IF(Data!A13&gt;0,Data!A13-4,"")</f>
        <v>2</v>
      </c>
      <c r="B13" s="21">
        <f>IF(Data!B13&gt;0,Data!B13-4,"")</f>
        <v>3</v>
      </c>
      <c r="C13" s="21">
        <f>IF(Data!C13&gt;0,4-Data!C13,"")</f>
        <v>-2</v>
      </c>
      <c r="D13" s="21">
        <f>IF(Data!D13&gt;0,4-Data!D13,"")</f>
        <v>3</v>
      </c>
      <c r="E13" s="21">
        <f>IF(Data!E13&gt;0,4-Data!E13,"")</f>
        <v>0</v>
      </c>
      <c r="F13" s="21">
        <f>IF(Data!F13&gt;0,Data!F13-4,"")</f>
        <v>-1</v>
      </c>
      <c r="G13" s="21">
        <f>IF(Data!G13&gt;0,Data!G13-4,"")</f>
        <v>-1</v>
      </c>
      <c r="H13" s="21">
        <f>IF(Data!H13&gt;0,Data!H13-4,"")</f>
        <v>2</v>
      </c>
      <c r="I13" s="21">
        <f>IF(Data!I13&gt;0,4-Data!I13,"")</f>
        <v>2</v>
      </c>
      <c r="J13" s="21">
        <f>IF(Data!J13&gt;0,4-Data!J13,"")</f>
        <v>-3</v>
      </c>
      <c r="K13" s="21">
        <f>IF(Data!K13&gt;0,Data!K13-4,"")</f>
        <v>2</v>
      </c>
      <c r="L13" s="21">
        <f>IF(Data!L13&gt;0,4-Data!L13,"")</f>
        <v>2</v>
      </c>
      <c r="M13" s="21">
        <f>IF(Data!M13&gt;0,Data!M13-4,"")</f>
        <v>2</v>
      </c>
      <c r="N13" s="21">
        <f>IF(Data!N13&gt;0,Data!N13-4,"")</f>
        <v>2</v>
      </c>
      <c r="O13" s="21">
        <f>IF(Data!O13&gt;0,Data!O13-4,"")</f>
        <v>-2</v>
      </c>
      <c r="P13" s="21">
        <f>IF(Data!P13&gt;0,Data!P13-4,"")</f>
        <v>2</v>
      </c>
      <c r="Q13" s="21">
        <f>IF(Data!Q13&gt;0,4-Data!Q13,"")</f>
        <v>2</v>
      </c>
      <c r="R13" s="21">
        <f>IF(Data!R13&gt;0,4-Data!R13,"")</f>
        <v>1</v>
      </c>
      <c r="S13" s="21">
        <f>IF(Data!S13&gt;0,4-Data!S13,"")</f>
        <v>2</v>
      </c>
      <c r="T13" s="21">
        <f>IF(Data!T13&gt;0,Data!T13-4,"")</f>
        <v>1</v>
      </c>
      <c r="U13" s="21">
        <f>IF(Data!U13&gt;0,4-Data!U13,"")</f>
        <v>3</v>
      </c>
      <c r="V13" s="21">
        <f>IF(Data!V13&gt;0,Data!V13-4,"")</f>
        <v>3</v>
      </c>
      <c r="W13" s="21">
        <f>IF(Data!W13&gt;0,4-Data!W13,"")</f>
        <v>3</v>
      </c>
      <c r="X13" s="21">
        <f>IF(Data!X13&gt;0,4-Data!X13,"")</f>
        <v>1</v>
      </c>
      <c r="Y13" s="21">
        <f>IF(Data!Y13&gt;0,4-Data!Y13,"")</f>
        <v>1</v>
      </c>
      <c r="Z13" s="21">
        <f>IF(Data!Z13&gt;0,Data!Z13-4,"")</f>
        <v>-1</v>
      </c>
      <c r="AC13" s="60" t="str">
        <f t="shared" si="1"/>
        <v/>
      </c>
      <c r="AD13" s="60" t="str">
        <f t="shared" si="2"/>
        <v/>
      </c>
      <c r="AE13" s="60" t="str">
        <f t="shared" si="3"/>
        <v/>
      </c>
      <c r="AF13" s="60" t="str">
        <f t="shared" si="4"/>
        <v/>
      </c>
      <c r="AG13" s="60" t="str">
        <f t="shared" si="5"/>
        <v/>
      </c>
      <c r="AH13" s="60" t="str">
        <f t="shared" si="6"/>
        <v/>
      </c>
      <c r="AI13" s="58">
        <f t="shared" si="7"/>
        <v>0</v>
      </c>
      <c r="AK13" s="58">
        <f>IF(MAX(COUNTIF(Data!A13:Z13,1),COUNTIF(Data!A13:Z13,2),COUNTIF(Data!A13:Z13,3),COUNTIF(Data!A13:Z13,4),COUNTIF(Data!A13:Z13,5),COUNTIF(Data!A13:Z13,6),COUNTIF(Data!A13:Z13,7))&gt;0,MAX(COUNTIF(Data!A13:Z13,1),COUNTIF(Data!A13:Z13,2),COUNTIF(Data!A13:Z13,3),COUNTIF(Data!A13:Z13,4),COUNTIF(Data!A13:Z13,5),COUNTIF(Data!A13:Z13,6),COUNTIF(Data!A13:Z13,7)),"")</f>
        <v>7</v>
      </c>
    </row>
    <row r="14" ht="14.25" customHeight="1">
      <c r="A14" s="21">
        <f>IF(Data!A14&gt;0,Data!A14-4,"")</f>
        <v>3</v>
      </c>
      <c r="B14" s="21">
        <f>IF(Data!B14&gt;0,Data!B14-4,"")</f>
        <v>3</v>
      </c>
      <c r="C14" s="21">
        <f>IF(Data!C14&gt;0,4-Data!C14,"")</f>
        <v>0</v>
      </c>
      <c r="D14" s="21">
        <f>IF(Data!D14&gt;0,4-Data!D14,"")</f>
        <v>1</v>
      </c>
      <c r="E14" s="21">
        <f>IF(Data!E14&gt;0,4-Data!E14,"")</f>
        <v>2</v>
      </c>
      <c r="F14" s="21">
        <f>IF(Data!F14&gt;0,Data!F14-4,"")</f>
        <v>-2</v>
      </c>
      <c r="G14" s="21">
        <f>IF(Data!G14&gt;0,Data!G14-4,"")</f>
        <v>0</v>
      </c>
      <c r="H14" s="21">
        <f>IF(Data!H14&gt;0,Data!H14-4,"")</f>
        <v>3</v>
      </c>
      <c r="I14" s="21">
        <f>IF(Data!I14&gt;0,4-Data!I14,"")</f>
        <v>3</v>
      </c>
      <c r="J14" s="21">
        <f>IF(Data!J14&gt;0,4-Data!J14,"")</f>
        <v>-3</v>
      </c>
      <c r="K14" s="21">
        <f>IF(Data!K14&gt;0,Data!K14-4,"")</f>
        <v>2</v>
      </c>
      <c r="L14" s="21">
        <f>IF(Data!L14&gt;0,4-Data!L14,"")</f>
        <v>2</v>
      </c>
      <c r="M14" s="21">
        <f>IF(Data!M14&gt;0,Data!M14-4,"")</f>
        <v>3</v>
      </c>
      <c r="N14" s="21">
        <f>IF(Data!N14&gt;0,Data!N14-4,"")</f>
        <v>0</v>
      </c>
      <c r="O14" s="21">
        <f>IF(Data!O14&gt;0,Data!O14-4,"")</f>
        <v>-3</v>
      </c>
      <c r="P14" s="21">
        <f>IF(Data!P14&gt;0,Data!P14-4,"")</f>
        <v>2</v>
      </c>
      <c r="Q14" s="21">
        <f>IF(Data!Q14&gt;0,4-Data!Q14,"")</f>
        <v>3</v>
      </c>
      <c r="R14" s="21">
        <f>IF(Data!R14&gt;0,4-Data!R14,"")</f>
        <v>0</v>
      </c>
      <c r="S14" s="21">
        <f>IF(Data!S14&gt;0,4-Data!S14,"")</f>
        <v>2</v>
      </c>
      <c r="T14" s="21">
        <f>IF(Data!T14&gt;0,Data!T14-4,"")</f>
        <v>2</v>
      </c>
      <c r="U14" s="21">
        <f>IF(Data!U14&gt;0,4-Data!U14,"")</f>
        <v>3</v>
      </c>
      <c r="V14" s="21">
        <f>IF(Data!V14&gt;0,Data!V14-4,"")</f>
        <v>1</v>
      </c>
      <c r="W14" s="21">
        <f>IF(Data!W14&gt;0,4-Data!W14,"")</f>
        <v>1</v>
      </c>
      <c r="X14" s="21">
        <f>IF(Data!X14&gt;0,4-Data!X14,"")</f>
        <v>-1</v>
      </c>
      <c r="Y14" s="21">
        <f>IF(Data!Y14&gt;0,4-Data!Y14,"")</f>
        <v>-1</v>
      </c>
      <c r="Z14" s="21">
        <f>IF(Data!Z14&gt;0,Data!Z14-4,"")</f>
        <v>-1</v>
      </c>
      <c r="AC14" s="60">
        <f t="shared" si="1"/>
        <v>1</v>
      </c>
      <c r="AD14" s="60" t="str">
        <f t="shared" si="2"/>
        <v/>
      </c>
      <c r="AE14" s="60" t="str">
        <f t="shared" si="3"/>
        <v/>
      </c>
      <c r="AF14" s="60" t="str">
        <f t="shared" si="4"/>
        <v/>
      </c>
      <c r="AG14" s="60">
        <f t="shared" si="5"/>
        <v>1</v>
      </c>
      <c r="AH14" s="60" t="str">
        <f t="shared" si="6"/>
        <v/>
      </c>
      <c r="AI14" s="60">
        <f t="shared" si="7"/>
        <v>2</v>
      </c>
      <c r="AK14" s="58">
        <f>IF(MAX(COUNTIF(Data!A14:Z14,1),COUNTIF(Data!A14:Z14,2),COUNTIF(Data!A14:Z14,3),COUNTIF(Data!A14:Z14,4),COUNTIF(Data!A14:Z14,5),COUNTIF(Data!A14:Z14,6),COUNTIF(Data!A14:Z14,7))&gt;0,MAX(COUNTIF(Data!A14:Z14,1),COUNTIF(Data!A14:Z14,2),COUNTIF(Data!A14:Z14,3),COUNTIF(Data!A14:Z14,4),COUNTIF(Data!A14:Z14,5),COUNTIF(Data!A14:Z14,6),COUNTIF(Data!A14:Z14,7)),"")</f>
        <v>5</v>
      </c>
    </row>
    <row r="15" ht="14.25" customHeight="1">
      <c r="A15" s="21">
        <f>IF(Data!A15&gt;0,Data!A15-4,"")</f>
        <v>0</v>
      </c>
      <c r="B15" s="21">
        <f>IF(Data!B15&gt;0,Data!B15-4,"")</f>
        <v>2</v>
      </c>
      <c r="C15" s="21">
        <f>IF(Data!C15&gt;0,4-Data!C15,"")</f>
        <v>1</v>
      </c>
      <c r="D15" s="21">
        <f>IF(Data!D15&gt;0,4-Data!D15,"")</f>
        <v>1</v>
      </c>
      <c r="E15" s="21">
        <f>IF(Data!E15&gt;0,4-Data!E15,"")</f>
        <v>0</v>
      </c>
      <c r="F15" s="21">
        <f>IF(Data!F15&gt;0,Data!F15-4,"")</f>
        <v>0</v>
      </c>
      <c r="G15" s="21">
        <f>IF(Data!G15&gt;0,Data!G15-4,"")</f>
        <v>0</v>
      </c>
      <c r="H15" s="21">
        <f>IF(Data!H15&gt;0,Data!H15-4,"")</f>
        <v>0</v>
      </c>
      <c r="I15" s="21">
        <f>IF(Data!I15&gt;0,4-Data!I15,"")</f>
        <v>3</v>
      </c>
      <c r="J15" s="21">
        <f>IF(Data!J15&gt;0,4-Data!J15,"")</f>
        <v>-2</v>
      </c>
      <c r="K15" s="21">
        <f>IF(Data!K15&gt;0,Data!K15-4,"")</f>
        <v>1</v>
      </c>
      <c r="L15" s="21">
        <f>IF(Data!L15&gt;0,4-Data!L15,"")</f>
        <v>1</v>
      </c>
      <c r="M15" s="21">
        <f>IF(Data!M15&gt;0,Data!M15-4,"")</f>
        <v>2</v>
      </c>
      <c r="N15" s="21">
        <f>IF(Data!N15&gt;0,Data!N15-4,"")</f>
        <v>0</v>
      </c>
      <c r="O15" s="21">
        <f>IF(Data!O15&gt;0,Data!O15-4,"")</f>
        <v>-1</v>
      </c>
      <c r="P15" s="21">
        <f>IF(Data!P15&gt;0,Data!P15-4,"")</f>
        <v>2</v>
      </c>
      <c r="Q15" s="21">
        <f>IF(Data!Q15&gt;0,4-Data!Q15,"")</f>
        <v>0</v>
      </c>
      <c r="R15" s="21">
        <f>IF(Data!R15&gt;0,4-Data!R15,"")</f>
        <v>0</v>
      </c>
      <c r="S15" s="21">
        <f>IF(Data!S15&gt;0,4-Data!S15,"")</f>
        <v>1</v>
      </c>
      <c r="T15" s="21">
        <f>IF(Data!T15&gt;0,Data!T15-4,"")</f>
        <v>1</v>
      </c>
      <c r="U15" s="21">
        <f>IF(Data!U15&gt;0,4-Data!U15,"")</f>
        <v>1</v>
      </c>
      <c r="V15" s="21">
        <f>IF(Data!V15&gt;0,Data!V15-4,"")</f>
        <v>0</v>
      </c>
      <c r="W15" s="21">
        <f>IF(Data!W15&gt;0,4-Data!W15,"")</f>
        <v>0</v>
      </c>
      <c r="X15" s="21">
        <f>IF(Data!X15&gt;0,4-Data!X15,"")</f>
        <v>1</v>
      </c>
      <c r="Y15" s="21">
        <f>IF(Data!Y15&gt;0,4-Data!Y15,"")</f>
        <v>0</v>
      </c>
      <c r="Z15" s="21">
        <f>IF(Data!Z15&gt;0,Data!Z15-4,"")</f>
        <v>-1</v>
      </c>
      <c r="AC15" s="60" t="str">
        <f t="shared" si="1"/>
        <v/>
      </c>
      <c r="AD15" s="60" t="str">
        <f t="shared" si="2"/>
        <v/>
      </c>
      <c r="AE15" s="60" t="str">
        <f t="shared" si="3"/>
        <v/>
      </c>
      <c r="AF15" s="60" t="str">
        <f t="shared" si="4"/>
        <v/>
      </c>
      <c r="AG15" s="60" t="str">
        <f t="shared" si="5"/>
        <v/>
      </c>
      <c r="AH15" s="60" t="str">
        <f t="shared" si="6"/>
        <v/>
      </c>
      <c r="AI15" s="58">
        <f t="shared" si="7"/>
        <v>0</v>
      </c>
      <c r="AK15" s="58">
        <f>IF(MAX(COUNTIF(Data!A15:Z15,1),COUNTIF(Data!A15:Z15,2),COUNTIF(Data!A15:Z15,3),COUNTIF(Data!A15:Z15,4),COUNTIF(Data!A15:Z15,5),COUNTIF(Data!A15:Z15,6),COUNTIF(Data!A15:Z15,7))&gt;0,MAX(COUNTIF(Data!A15:Z15,1),COUNTIF(Data!A15:Z15,2),COUNTIF(Data!A15:Z15,3),COUNTIF(Data!A15:Z15,4),COUNTIF(Data!A15:Z15,5),COUNTIF(Data!A15:Z15,6),COUNTIF(Data!A15:Z15,7)),"")</f>
        <v>11</v>
      </c>
    </row>
    <row r="16" ht="14.25" customHeight="1">
      <c r="A16" s="21">
        <f>IF(Data!A16&gt;0,Data!A16-4,"")</f>
        <v>1</v>
      </c>
      <c r="B16" s="21">
        <f>IF(Data!B16&gt;0,Data!B16-4,"")</f>
        <v>3</v>
      </c>
      <c r="C16" s="21">
        <f>IF(Data!C16&gt;0,4-Data!C16,"")</f>
        <v>-2</v>
      </c>
      <c r="D16" s="21">
        <f>IF(Data!D16&gt;0,4-Data!D16,"")</f>
        <v>2</v>
      </c>
      <c r="E16" s="21">
        <f>IF(Data!E16&gt;0,4-Data!E16,"")</f>
        <v>0</v>
      </c>
      <c r="F16" s="21">
        <f>IF(Data!F16&gt;0,Data!F16-4,"")</f>
        <v>0</v>
      </c>
      <c r="G16" s="21">
        <f>IF(Data!G16&gt;0,Data!G16-4,"")</f>
        <v>0</v>
      </c>
      <c r="H16" s="21">
        <f>IF(Data!H16&gt;0,Data!H16-4,"")</f>
        <v>2</v>
      </c>
      <c r="I16" s="21">
        <f>IF(Data!I16&gt;0,4-Data!I16,"")</f>
        <v>1</v>
      </c>
      <c r="J16" s="21">
        <f>IF(Data!J16&gt;0,4-Data!J16,"")</f>
        <v>-2</v>
      </c>
      <c r="K16" s="21">
        <f>IF(Data!K16&gt;0,Data!K16-4,"")</f>
        <v>1</v>
      </c>
      <c r="L16" s="21">
        <f>IF(Data!L16&gt;0,4-Data!L16,"")</f>
        <v>1</v>
      </c>
      <c r="M16" s="21">
        <f>IF(Data!M16&gt;0,Data!M16-4,"")</f>
        <v>2</v>
      </c>
      <c r="N16" s="21">
        <f>IF(Data!N16&gt;0,Data!N16-4,"")</f>
        <v>0</v>
      </c>
      <c r="O16" s="21">
        <f>IF(Data!O16&gt;0,Data!O16-4,"")</f>
        <v>-2</v>
      </c>
      <c r="P16" s="21">
        <f>IF(Data!P16&gt;0,Data!P16-4,"")</f>
        <v>1</v>
      </c>
      <c r="Q16" s="21">
        <f>IF(Data!Q16&gt;0,4-Data!Q16,"")</f>
        <v>1</v>
      </c>
      <c r="R16" s="21">
        <f>IF(Data!R16&gt;0,4-Data!R16,"")</f>
        <v>-1</v>
      </c>
      <c r="S16" s="21">
        <f>IF(Data!S16&gt;0,4-Data!S16,"")</f>
        <v>2</v>
      </c>
      <c r="T16" s="21">
        <f>IF(Data!T16&gt;0,Data!T16-4,"")</f>
        <v>1</v>
      </c>
      <c r="U16" s="21">
        <f>IF(Data!U16&gt;0,4-Data!U16,"")</f>
        <v>2</v>
      </c>
      <c r="V16" s="21">
        <f>IF(Data!V16&gt;0,Data!V16-4,"")</f>
        <v>0</v>
      </c>
      <c r="W16" s="21">
        <f>IF(Data!W16&gt;0,4-Data!W16,"")</f>
        <v>2</v>
      </c>
      <c r="X16" s="21">
        <f>IF(Data!X16&gt;0,4-Data!X16,"")</f>
        <v>-1</v>
      </c>
      <c r="Y16" s="21">
        <f>IF(Data!Y16&gt;0,4-Data!Y16,"")</f>
        <v>0</v>
      </c>
      <c r="Z16" s="21">
        <f>IF(Data!Z16&gt;0,Data!Z16-4,"")</f>
        <v>-2</v>
      </c>
      <c r="AC16" s="60" t="str">
        <f t="shared" si="1"/>
        <v/>
      </c>
      <c r="AD16" s="60" t="str">
        <f t="shared" si="2"/>
        <v/>
      </c>
      <c r="AE16" s="60" t="str">
        <f t="shared" si="3"/>
        <v/>
      </c>
      <c r="AF16" s="60" t="str">
        <f t="shared" si="4"/>
        <v/>
      </c>
      <c r="AG16" s="60" t="str">
        <f t="shared" si="5"/>
        <v/>
      </c>
      <c r="AH16" s="60" t="str">
        <f t="shared" si="6"/>
        <v/>
      </c>
      <c r="AI16" s="58">
        <f t="shared" si="7"/>
        <v>0</v>
      </c>
      <c r="AK16" s="58">
        <f>IF(MAX(COUNTIF(Data!A16:Z16,1),COUNTIF(Data!A16:Z16,2),COUNTIF(Data!A16:Z16,3),COUNTIF(Data!A16:Z16,4),COUNTIF(Data!A16:Z16,5),COUNTIF(Data!A16:Z16,6),COUNTIF(Data!A16:Z16,7))&gt;0,MAX(COUNTIF(Data!A16:Z16,1),COUNTIF(Data!A16:Z16,2),COUNTIF(Data!A16:Z16,3),COUNTIF(Data!A16:Z16,4),COUNTIF(Data!A16:Z16,5),COUNTIF(Data!A16:Z16,6),COUNTIF(Data!A16:Z16,7)),"")</f>
        <v>6</v>
      </c>
    </row>
    <row r="17" ht="14.25" customHeight="1">
      <c r="A17" s="21">
        <f>IF(Data!A17&gt;0,Data!A17-4,"")</f>
        <v>2</v>
      </c>
      <c r="B17" s="21">
        <f>IF(Data!B17&gt;0,Data!B17-4,"")</f>
        <v>2</v>
      </c>
      <c r="C17" s="21">
        <f>IF(Data!C17&gt;0,4-Data!C17,"")</f>
        <v>0</v>
      </c>
      <c r="D17" s="21">
        <f>IF(Data!D17&gt;0,4-Data!D17,"")</f>
        <v>3</v>
      </c>
      <c r="E17" s="21">
        <f>IF(Data!E17&gt;0,4-Data!E17,"")</f>
        <v>1</v>
      </c>
      <c r="F17" s="21">
        <f>IF(Data!F17&gt;0,Data!F17-4,"")</f>
        <v>0</v>
      </c>
      <c r="G17" s="21">
        <f>IF(Data!G17&gt;0,Data!G17-4,"")</f>
        <v>1</v>
      </c>
      <c r="H17" s="21">
        <f>IF(Data!H17&gt;0,Data!H17-4,"")</f>
        <v>3</v>
      </c>
      <c r="I17" s="21">
        <f>IF(Data!I17&gt;0,4-Data!I17,"")</f>
        <v>1</v>
      </c>
      <c r="J17" s="21">
        <f>IF(Data!J17&gt;0,4-Data!J17,"")</f>
        <v>0</v>
      </c>
      <c r="K17" s="21">
        <f>IF(Data!K17&gt;0,Data!K17-4,"")</f>
        <v>1</v>
      </c>
      <c r="L17" s="21">
        <f>IF(Data!L17&gt;0,4-Data!L17,"")</f>
        <v>1</v>
      </c>
      <c r="M17" s="21">
        <f>IF(Data!M17&gt;0,Data!M17-4,"")</f>
        <v>2</v>
      </c>
      <c r="N17" s="21">
        <f>IF(Data!N17&gt;0,Data!N17-4,"")</f>
        <v>2</v>
      </c>
      <c r="O17" s="21">
        <f>IF(Data!O17&gt;0,Data!O17-4,"")</f>
        <v>-3</v>
      </c>
      <c r="P17" s="21">
        <f>IF(Data!P17&gt;0,Data!P17-4,"")</f>
        <v>1</v>
      </c>
      <c r="Q17" s="21">
        <f>IF(Data!Q17&gt;0,4-Data!Q17,"")</f>
        <v>3</v>
      </c>
      <c r="R17" s="21">
        <f>IF(Data!R17&gt;0,4-Data!R17,"")</f>
        <v>1</v>
      </c>
      <c r="S17" s="21">
        <f>IF(Data!S17&gt;0,4-Data!S17,"")</f>
        <v>3</v>
      </c>
      <c r="T17" s="21">
        <f>IF(Data!T17&gt;0,Data!T17-4,"")</f>
        <v>3</v>
      </c>
      <c r="U17" s="21">
        <f>IF(Data!U17&gt;0,4-Data!U17,"")</f>
        <v>2</v>
      </c>
      <c r="V17" s="21">
        <f>IF(Data!V17&gt;0,Data!V17-4,"")</f>
        <v>2</v>
      </c>
      <c r="W17" s="21">
        <f>IF(Data!W17&gt;0,4-Data!W17,"")</f>
        <v>1</v>
      </c>
      <c r="X17" s="21">
        <f>IF(Data!X17&gt;0,4-Data!X17,"")</f>
        <v>0</v>
      </c>
      <c r="Y17" s="21">
        <f>IF(Data!Y17&gt;0,4-Data!Y17,"")</f>
        <v>0</v>
      </c>
      <c r="Z17" s="21">
        <f>IF(Data!Z17&gt;0,Data!Z17-4,"")</f>
        <v>0</v>
      </c>
      <c r="AC17" s="60" t="str">
        <f t="shared" si="1"/>
        <v/>
      </c>
      <c r="AD17" s="60" t="str">
        <f t="shared" si="2"/>
        <v/>
      </c>
      <c r="AE17" s="60" t="str">
        <f t="shared" si="3"/>
        <v/>
      </c>
      <c r="AF17" s="60" t="str">
        <f t="shared" si="4"/>
        <v/>
      </c>
      <c r="AG17" s="60" t="str">
        <f t="shared" si="5"/>
        <v/>
      </c>
      <c r="AH17" s="60" t="str">
        <f t="shared" si="6"/>
        <v/>
      </c>
      <c r="AI17" s="58">
        <f t="shared" si="7"/>
        <v>0</v>
      </c>
      <c r="AK17" s="58">
        <f>IF(MAX(COUNTIF(Data!A17:Z17,1),COUNTIF(Data!A17:Z17,2),COUNTIF(Data!A17:Z17,3),COUNTIF(Data!A17:Z17,4),COUNTIF(Data!A17:Z17,5),COUNTIF(Data!A17:Z17,6),COUNTIF(Data!A17:Z17,7))&gt;0,MAX(COUNTIF(Data!A17:Z17,1),COUNTIF(Data!A17:Z17,2),COUNTIF(Data!A17:Z17,3),COUNTIF(Data!A17:Z17,4),COUNTIF(Data!A17:Z17,5),COUNTIF(Data!A17:Z17,6),COUNTIF(Data!A17:Z17,7)),"")</f>
        <v>6</v>
      </c>
    </row>
    <row r="18" ht="14.25" customHeight="1">
      <c r="A18" s="21">
        <f>IF(Data!A18&gt;0,Data!A18-4,"")</f>
        <v>0</v>
      </c>
      <c r="B18" s="21">
        <f>IF(Data!B18&gt;0,Data!B18-4,"")</f>
        <v>2</v>
      </c>
      <c r="C18" s="21">
        <f>IF(Data!C18&gt;0,4-Data!C18,"")</f>
        <v>-1</v>
      </c>
      <c r="D18" s="21">
        <f>IF(Data!D18&gt;0,4-Data!D18,"")</f>
        <v>2</v>
      </c>
      <c r="E18" s="21">
        <f>IF(Data!E18&gt;0,4-Data!E18,"")</f>
        <v>0</v>
      </c>
      <c r="F18" s="21">
        <f>IF(Data!F18&gt;0,Data!F18-4,"")</f>
        <v>0</v>
      </c>
      <c r="G18" s="21">
        <f>IF(Data!G18&gt;0,Data!G18-4,"")</f>
        <v>0</v>
      </c>
      <c r="H18" s="21">
        <f>IF(Data!H18&gt;0,Data!H18-4,"")</f>
        <v>3</v>
      </c>
      <c r="I18" s="21">
        <f>IF(Data!I18&gt;0,4-Data!I18,"")</f>
        <v>3</v>
      </c>
      <c r="J18" s="21">
        <f>IF(Data!J18&gt;0,4-Data!J18,"")</f>
        <v>-1</v>
      </c>
      <c r="K18" s="21">
        <f>IF(Data!K18&gt;0,Data!K18-4,"")</f>
        <v>1</v>
      </c>
      <c r="L18" s="21">
        <f>IF(Data!L18&gt;0,4-Data!L18,"")</f>
        <v>2</v>
      </c>
      <c r="M18" s="21">
        <f>IF(Data!M18&gt;0,Data!M18-4,"")</f>
        <v>2</v>
      </c>
      <c r="N18" s="21">
        <f>IF(Data!N18&gt;0,Data!N18-4,"")</f>
        <v>0</v>
      </c>
      <c r="O18" s="21">
        <f>IF(Data!O18&gt;0,Data!O18-4,"")</f>
        <v>-1</v>
      </c>
      <c r="P18" s="21">
        <f>IF(Data!P18&gt;0,Data!P18-4,"")</f>
        <v>1</v>
      </c>
      <c r="Q18" s="21">
        <f>IF(Data!Q18&gt;0,4-Data!Q18,"")</f>
        <v>2</v>
      </c>
      <c r="R18" s="21">
        <f>IF(Data!R18&gt;0,4-Data!R18,"")</f>
        <v>1</v>
      </c>
      <c r="S18" s="21">
        <f>IF(Data!S18&gt;0,4-Data!S18,"")</f>
        <v>1</v>
      </c>
      <c r="T18" s="21">
        <f>IF(Data!T18&gt;0,Data!T18-4,"")</f>
        <v>2</v>
      </c>
      <c r="U18" s="21">
        <f>IF(Data!U18&gt;0,4-Data!U18,"")</f>
        <v>2</v>
      </c>
      <c r="V18" s="21">
        <f>IF(Data!V18&gt;0,Data!V18-4,"")</f>
        <v>0</v>
      </c>
      <c r="W18" s="21">
        <f>IF(Data!W18&gt;0,4-Data!W18,"")</f>
        <v>1</v>
      </c>
      <c r="X18" s="21">
        <f>IF(Data!X18&gt;0,4-Data!X18,"")</f>
        <v>1</v>
      </c>
      <c r="Y18" s="21">
        <f>IF(Data!Y18&gt;0,4-Data!Y18,"")</f>
        <v>1</v>
      </c>
      <c r="Z18" s="21">
        <f>IF(Data!Z18&gt;0,Data!Z18-4,"")</f>
        <v>-1</v>
      </c>
      <c r="AC18" s="60" t="str">
        <f t="shared" si="1"/>
        <v/>
      </c>
      <c r="AD18" s="60" t="str">
        <f t="shared" si="2"/>
        <v/>
      </c>
      <c r="AE18" s="60" t="str">
        <f t="shared" si="3"/>
        <v/>
      </c>
      <c r="AF18" s="60" t="str">
        <f t="shared" si="4"/>
        <v/>
      </c>
      <c r="AG18" s="60" t="str">
        <f t="shared" si="5"/>
        <v/>
      </c>
      <c r="AH18" s="60" t="str">
        <f t="shared" si="6"/>
        <v/>
      </c>
      <c r="AI18" s="58">
        <f t="shared" si="7"/>
        <v>0</v>
      </c>
      <c r="AK18" s="58">
        <f>IF(MAX(COUNTIF(Data!A18:Z18,1),COUNTIF(Data!A18:Z18,2),COUNTIF(Data!A18:Z18,3),COUNTIF(Data!A18:Z18,4),COUNTIF(Data!A18:Z18,5),COUNTIF(Data!A18:Z18,6),COUNTIF(Data!A18:Z18,7))&gt;0,MAX(COUNTIF(Data!A18:Z18,1),COUNTIF(Data!A18:Z18,2),COUNTIF(Data!A18:Z18,3),COUNTIF(Data!A18:Z18,4),COUNTIF(Data!A18:Z18,5),COUNTIF(Data!A18:Z18,6),COUNTIF(Data!A18:Z18,7)),"")</f>
        <v>7</v>
      </c>
    </row>
    <row r="19" ht="14.25" customHeight="1">
      <c r="A19" s="21">
        <f>IF(Data!A19&gt;0,Data!A19-4,"")</f>
        <v>3</v>
      </c>
      <c r="B19" s="21">
        <f>IF(Data!B19&gt;0,Data!B19-4,"")</f>
        <v>3</v>
      </c>
      <c r="C19" s="21">
        <f>IF(Data!C19&gt;0,4-Data!C19,"")</f>
        <v>0</v>
      </c>
      <c r="D19" s="21">
        <f>IF(Data!D19&gt;0,4-Data!D19,"")</f>
        <v>3</v>
      </c>
      <c r="E19" s="21">
        <f>IF(Data!E19&gt;0,4-Data!E19,"")</f>
        <v>2</v>
      </c>
      <c r="F19" s="21">
        <f>IF(Data!F19&gt;0,Data!F19-4,"")</f>
        <v>1</v>
      </c>
      <c r="G19" s="21">
        <f>IF(Data!G19&gt;0,Data!G19-4,"")</f>
        <v>1</v>
      </c>
      <c r="H19" s="21">
        <f>IF(Data!H19&gt;0,Data!H19-4,"")</f>
        <v>3</v>
      </c>
      <c r="I19" s="21">
        <f>IF(Data!I19&gt;0,4-Data!I19,"")</f>
        <v>0</v>
      </c>
      <c r="J19" s="21">
        <f>IF(Data!J19&gt;0,4-Data!J19,"")</f>
        <v>3</v>
      </c>
      <c r="K19" s="21">
        <f>IF(Data!K19&gt;0,Data!K19-4,"")</f>
        <v>3</v>
      </c>
      <c r="L19" s="21">
        <f>IF(Data!L19&gt;0,4-Data!L19,"")</f>
        <v>3</v>
      </c>
      <c r="M19" s="21">
        <f>IF(Data!M19&gt;0,Data!M19-4,"")</f>
        <v>3</v>
      </c>
      <c r="N19" s="21">
        <f>IF(Data!N19&gt;0,Data!N19-4,"")</f>
        <v>3</v>
      </c>
      <c r="O19" s="21">
        <f>IF(Data!O19&gt;0,Data!O19-4,"")</f>
        <v>0</v>
      </c>
      <c r="P19" s="21">
        <f>IF(Data!P19&gt;0,Data!P19-4,"")</f>
        <v>3</v>
      </c>
      <c r="Q19" s="21">
        <f>IF(Data!Q19&gt;0,4-Data!Q19,"")</f>
        <v>3</v>
      </c>
      <c r="R19" s="21">
        <f>IF(Data!R19&gt;0,4-Data!R19,"")</f>
        <v>3</v>
      </c>
      <c r="S19" s="21">
        <f>IF(Data!S19&gt;0,4-Data!S19,"")</f>
        <v>3</v>
      </c>
      <c r="T19" s="21">
        <f>IF(Data!T19&gt;0,Data!T19-4,"")</f>
        <v>3</v>
      </c>
      <c r="U19" s="21">
        <f>IF(Data!U19&gt;0,4-Data!U19,"")</f>
        <v>3</v>
      </c>
      <c r="V19" s="21">
        <f>IF(Data!V19&gt;0,Data!V19-4,"")</f>
        <v>3</v>
      </c>
      <c r="W19" s="21">
        <f>IF(Data!W19&gt;0,4-Data!W19,"")</f>
        <v>3</v>
      </c>
      <c r="X19" s="21">
        <f>IF(Data!X19&gt;0,4-Data!X19,"")</f>
        <v>3</v>
      </c>
      <c r="Y19" s="21">
        <f>IF(Data!Y19&gt;0,4-Data!Y19,"")</f>
        <v>3</v>
      </c>
      <c r="Z19" s="21">
        <f>IF(Data!Z19&gt;0,Data!Z19-4,"")</f>
        <v>1</v>
      </c>
      <c r="AC19" s="60" t="str">
        <f t="shared" si="1"/>
        <v/>
      </c>
      <c r="AD19" s="60" t="str">
        <f t="shared" si="2"/>
        <v/>
      </c>
      <c r="AE19" s="60" t="str">
        <f t="shared" si="3"/>
        <v/>
      </c>
      <c r="AF19" s="60" t="str">
        <f t="shared" si="4"/>
        <v/>
      </c>
      <c r="AG19" s="60" t="str">
        <f t="shared" si="5"/>
        <v/>
      </c>
      <c r="AH19" s="60" t="str">
        <f t="shared" si="6"/>
        <v/>
      </c>
      <c r="AI19" s="58">
        <f t="shared" si="7"/>
        <v>0</v>
      </c>
      <c r="AK19" s="58">
        <f>IF(MAX(COUNTIF(Data!A19:Z19,1),COUNTIF(Data!A19:Z19,2),COUNTIF(Data!A19:Z19,3),COUNTIF(Data!A19:Z19,4),COUNTIF(Data!A19:Z19,5),COUNTIF(Data!A19:Z19,6),COUNTIF(Data!A19:Z19,7))&gt;0,MAX(COUNTIF(Data!A19:Z19,1),COUNTIF(Data!A19:Z19,2),COUNTIF(Data!A19:Z19,3),COUNTIF(Data!A19:Z19,4),COUNTIF(Data!A19:Z19,5),COUNTIF(Data!A19:Z19,6),COUNTIF(Data!A19:Z19,7)),"")</f>
        <v>10</v>
      </c>
    </row>
    <row r="20" ht="14.25" customHeight="1">
      <c r="A20" s="21">
        <f>IF(Data!A20&gt;0,Data!A20-4,"")</f>
        <v>2</v>
      </c>
      <c r="B20" s="21">
        <f>IF(Data!B20&gt;0,Data!B20-4,"")</f>
        <v>3</v>
      </c>
      <c r="C20" s="21">
        <f>IF(Data!C20&gt;0,4-Data!C20,"")</f>
        <v>0</v>
      </c>
      <c r="D20" s="21">
        <f>IF(Data!D20&gt;0,4-Data!D20,"")</f>
        <v>2</v>
      </c>
      <c r="E20" s="21">
        <f>IF(Data!E20&gt;0,4-Data!E20,"")</f>
        <v>2</v>
      </c>
      <c r="F20" s="21">
        <f>IF(Data!F20&gt;0,Data!F20-4,"")</f>
        <v>-1</v>
      </c>
      <c r="G20" s="21">
        <f>IF(Data!G20&gt;0,Data!G20-4,"")</f>
        <v>0</v>
      </c>
      <c r="H20" s="21">
        <f>IF(Data!H20&gt;0,Data!H20-4,"")</f>
        <v>2</v>
      </c>
      <c r="I20" s="21">
        <f>IF(Data!I20&gt;0,4-Data!I20,"")</f>
        <v>2</v>
      </c>
      <c r="J20" s="21">
        <f>IF(Data!J20&gt;0,4-Data!J20,"")</f>
        <v>-2</v>
      </c>
      <c r="K20" s="21">
        <f>IF(Data!K20&gt;0,Data!K20-4,"")</f>
        <v>3</v>
      </c>
      <c r="L20" s="21">
        <f>IF(Data!L20&gt;0,4-Data!L20,"")</f>
        <v>2</v>
      </c>
      <c r="M20" s="21">
        <f>IF(Data!M20&gt;0,Data!M20-4,"")</f>
        <v>2</v>
      </c>
      <c r="N20" s="21">
        <f>IF(Data!N20&gt;0,Data!N20-4,"")</f>
        <v>0</v>
      </c>
      <c r="O20" s="21">
        <f>IF(Data!O20&gt;0,Data!O20-4,"")</f>
        <v>-2</v>
      </c>
      <c r="P20" s="21">
        <f>IF(Data!P20&gt;0,Data!P20-4,"")</f>
        <v>1</v>
      </c>
      <c r="Q20" s="21">
        <f>IF(Data!Q20&gt;0,4-Data!Q20,"")</f>
        <v>2</v>
      </c>
      <c r="R20" s="21">
        <f>IF(Data!R20&gt;0,4-Data!R20,"")</f>
        <v>1</v>
      </c>
      <c r="S20" s="21">
        <f>IF(Data!S20&gt;0,4-Data!S20,"")</f>
        <v>2</v>
      </c>
      <c r="T20" s="21">
        <f>IF(Data!T20&gt;0,Data!T20-4,"")</f>
        <v>-1</v>
      </c>
      <c r="U20" s="21">
        <f>IF(Data!U20&gt;0,4-Data!U20,"")</f>
        <v>2</v>
      </c>
      <c r="V20" s="21">
        <f>IF(Data!V20&gt;0,Data!V20-4,"")</f>
        <v>2</v>
      </c>
      <c r="W20" s="21">
        <f>IF(Data!W20&gt;0,4-Data!W20,"")</f>
        <v>2</v>
      </c>
      <c r="X20" s="21">
        <f>IF(Data!X20&gt;0,4-Data!X20,"")</f>
        <v>1</v>
      </c>
      <c r="Y20" s="21">
        <f>IF(Data!Y20&gt;0,4-Data!Y20,"")</f>
        <v>1</v>
      </c>
      <c r="Z20" s="21">
        <f>IF(Data!Z20&gt;0,Data!Z20-4,"")</f>
        <v>-2</v>
      </c>
      <c r="AC20" s="60" t="str">
        <f t="shared" si="1"/>
        <v/>
      </c>
      <c r="AD20" s="60" t="str">
        <f t="shared" si="2"/>
        <v/>
      </c>
      <c r="AE20" s="60" t="str">
        <f t="shared" si="3"/>
        <v/>
      </c>
      <c r="AF20" s="60" t="str">
        <f t="shared" si="4"/>
        <v/>
      </c>
      <c r="AG20" s="60" t="str">
        <f t="shared" si="5"/>
        <v/>
      </c>
      <c r="AH20" s="60" t="str">
        <f t="shared" si="6"/>
        <v/>
      </c>
      <c r="AI20" s="58">
        <f t="shared" si="7"/>
        <v>0</v>
      </c>
      <c r="AK20" s="58">
        <f>IF(MAX(COUNTIF(Data!A20:Z20,1),COUNTIF(Data!A20:Z20,2),COUNTIF(Data!A20:Z20,3),COUNTIF(Data!A20:Z20,4),COUNTIF(Data!A20:Z20,5),COUNTIF(Data!A20:Z20,6),COUNTIF(Data!A20:Z20,7))&gt;0,MAX(COUNTIF(Data!A20:Z20,1),COUNTIF(Data!A20:Z20,2),COUNTIF(Data!A20:Z20,3),COUNTIF(Data!A20:Z20,4),COUNTIF(Data!A20:Z20,5),COUNTIF(Data!A20:Z20,6),COUNTIF(Data!A20:Z20,7)),"")</f>
        <v>10</v>
      </c>
    </row>
    <row r="21" ht="14.25" customHeight="1">
      <c r="A21" s="21">
        <f>IF(Data!A21&gt;0,Data!A21-4,"")</f>
        <v>1</v>
      </c>
      <c r="B21" s="21">
        <f>IF(Data!B21&gt;0,Data!B21-4,"")</f>
        <v>3</v>
      </c>
      <c r="C21" s="21">
        <f>IF(Data!C21&gt;0,4-Data!C21,"")</f>
        <v>-2</v>
      </c>
      <c r="D21" s="21">
        <f>IF(Data!D21&gt;0,4-Data!D21,"")</f>
        <v>-1</v>
      </c>
      <c r="E21" s="21">
        <f>IF(Data!E21&gt;0,4-Data!E21,"")</f>
        <v>1</v>
      </c>
      <c r="F21" s="21">
        <f>IF(Data!F21&gt;0,Data!F21-4,"")</f>
        <v>-1</v>
      </c>
      <c r="G21" s="21">
        <f>IF(Data!G21&gt;0,Data!G21-4,"")</f>
        <v>0</v>
      </c>
      <c r="H21" s="21">
        <f>IF(Data!H21&gt;0,Data!H21-4,"")</f>
        <v>3</v>
      </c>
      <c r="I21" s="21">
        <f>IF(Data!I21&gt;0,4-Data!I21,"")</f>
        <v>1</v>
      </c>
      <c r="J21" s="21">
        <f>IF(Data!J21&gt;0,4-Data!J21,"")</f>
        <v>-3</v>
      </c>
      <c r="K21" s="21">
        <f>IF(Data!K21&gt;0,Data!K21-4,"")</f>
        <v>2</v>
      </c>
      <c r="L21" s="21">
        <f>IF(Data!L21&gt;0,4-Data!L21,"")</f>
        <v>1</v>
      </c>
      <c r="M21" s="21">
        <f>IF(Data!M21&gt;0,Data!M21-4,"")</f>
        <v>2</v>
      </c>
      <c r="N21" s="21">
        <f>IF(Data!N21&gt;0,Data!N21-4,"")</f>
        <v>1</v>
      </c>
      <c r="O21" s="21">
        <f>IF(Data!O21&gt;0,Data!O21-4,"")</f>
        <v>-2</v>
      </c>
      <c r="P21" s="21">
        <f>IF(Data!P21&gt;0,Data!P21-4,"")</f>
        <v>2</v>
      </c>
      <c r="Q21" s="21">
        <f>IF(Data!Q21&gt;0,4-Data!Q21,"")</f>
        <v>1</v>
      </c>
      <c r="R21" s="21">
        <f>IF(Data!R21&gt;0,4-Data!R21,"")</f>
        <v>-2</v>
      </c>
      <c r="S21" s="21">
        <f>IF(Data!S21&gt;0,4-Data!S21,"")</f>
        <v>2</v>
      </c>
      <c r="T21" s="21">
        <f>IF(Data!T21&gt;0,Data!T21-4,"")</f>
        <v>0</v>
      </c>
      <c r="U21" s="21">
        <f>IF(Data!U21&gt;0,4-Data!U21,"")</f>
        <v>2</v>
      </c>
      <c r="V21" s="21">
        <f>IF(Data!V21&gt;0,Data!V21-4,"")</f>
        <v>1</v>
      </c>
      <c r="W21" s="21">
        <f>IF(Data!W21&gt;0,4-Data!W21,"")</f>
        <v>-1</v>
      </c>
      <c r="X21" s="21">
        <f>IF(Data!X21&gt;0,4-Data!X21,"")</f>
        <v>0</v>
      </c>
      <c r="Y21" s="21">
        <f>IF(Data!Y21&gt;0,4-Data!Y21,"")</f>
        <v>-2</v>
      </c>
      <c r="Z21" s="21">
        <f>IF(Data!Z21&gt;0,Data!Z21-4,"")</f>
        <v>-2</v>
      </c>
      <c r="AC21" s="60">
        <f t="shared" si="1"/>
        <v>1</v>
      </c>
      <c r="AD21" s="60">
        <f t="shared" si="2"/>
        <v>1</v>
      </c>
      <c r="AE21" s="60" t="str">
        <f t="shared" si="3"/>
        <v/>
      </c>
      <c r="AF21" s="60" t="str">
        <f t="shared" si="4"/>
        <v/>
      </c>
      <c r="AG21" s="60" t="str">
        <f t="shared" si="5"/>
        <v/>
      </c>
      <c r="AH21" s="60" t="str">
        <f t="shared" si="6"/>
        <v/>
      </c>
      <c r="AI21" s="60">
        <f t="shared" si="7"/>
        <v>2</v>
      </c>
      <c r="AK21" s="58">
        <f>IF(MAX(COUNTIF(Data!A21:Z21,1),COUNTIF(Data!A21:Z21,2),COUNTIF(Data!A21:Z21,3),COUNTIF(Data!A21:Z21,4),COUNTIF(Data!A21:Z21,5),COUNTIF(Data!A21:Z21,6),COUNTIF(Data!A21:Z21,7))&gt;0,MAX(COUNTIF(Data!A21:Z21,1),COUNTIF(Data!A21:Z21,2),COUNTIF(Data!A21:Z21,3),COUNTIF(Data!A21:Z21,4),COUNTIF(Data!A21:Z21,5),COUNTIF(Data!A21:Z21,6),COUNTIF(Data!A21:Z21,7)),"")</f>
        <v>6</v>
      </c>
    </row>
    <row r="22" ht="14.25" customHeight="1">
      <c r="A22" s="21">
        <f>IF(Data!A22&gt;0,Data!A22-4,"")</f>
        <v>-1</v>
      </c>
      <c r="B22" s="21">
        <f>IF(Data!B22&gt;0,Data!B22-4,"")</f>
        <v>1</v>
      </c>
      <c r="C22" s="21">
        <f>IF(Data!C22&gt;0,4-Data!C22,"")</f>
        <v>-3</v>
      </c>
      <c r="D22" s="21">
        <f>IF(Data!D22&gt;0,4-Data!D22,"")</f>
        <v>1</v>
      </c>
      <c r="E22" s="21">
        <f>IF(Data!E22&gt;0,4-Data!E22,"")</f>
        <v>-2</v>
      </c>
      <c r="F22" s="21">
        <f>IF(Data!F22&gt;0,Data!F22-4,"")</f>
        <v>-3</v>
      </c>
      <c r="G22" s="21">
        <f>IF(Data!G22&gt;0,Data!G22-4,"")</f>
        <v>-3</v>
      </c>
      <c r="H22" s="21">
        <f>IF(Data!H22&gt;0,Data!H22-4,"")</f>
        <v>-1</v>
      </c>
      <c r="I22" s="21">
        <f>IF(Data!I22&gt;0,4-Data!I22,"")</f>
        <v>-2</v>
      </c>
      <c r="J22" s="21">
        <f>IF(Data!J22&gt;0,4-Data!J22,"")</f>
        <v>-2</v>
      </c>
      <c r="K22" s="21">
        <f>IF(Data!K22&gt;0,Data!K22-4,"")</f>
        <v>-2</v>
      </c>
      <c r="L22" s="21">
        <f>IF(Data!L22&gt;0,4-Data!L22,"")</f>
        <v>-2</v>
      </c>
      <c r="M22" s="21">
        <f>IF(Data!M22&gt;0,Data!M22-4,"")</f>
        <v>-1</v>
      </c>
      <c r="N22" s="21">
        <f>IF(Data!N22&gt;0,Data!N22-4,"")</f>
        <v>-1</v>
      </c>
      <c r="O22" s="21">
        <f>IF(Data!O22&gt;0,Data!O22-4,"")</f>
        <v>-1</v>
      </c>
      <c r="P22" s="21">
        <f>IF(Data!P22&gt;0,Data!P22-4,"")</f>
        <v>-2</v>
      </c>
      <c r="Q22" s="21">
        <f>IF(Data!Q22&gt;0,4-Data!Q22,"")</f>
        <v>-1</v>
      </c>
      <c r="R22" s="21">
        <f>IF(Data!R22&gt;0,4-Data!R22,"")</f>
        <v>-1</v>
      </c>
      <c r="S22" s="21">
        <f>IF(Data!S22&gt;0,4-Data!S22,"")</f>
        <v>0</v>
      </c>
      <c r="T22" s="21">
        <f>IF(Data!T22&gt;0,Data!T22-4,"")</f>
        <v>-2</v>
      </c>
      <c r="U22" s="21">
        <f>IF(Data!U22&gt;0,4-Data!U22,"")</f>
        <v>2</v>
      </c>
      <c r="V22" s="21">
        <f>IF(Data!V22&gt;0,Data!V22-4,"")</f>
        <v>0</v>
      </c>
      <c r="W22" s="21">
        <f>IF(Data!W22&gt;0,4-Data!W22,"")</f>
        <v>2</v>
      </c>
      <c r="X22" s="21">
        <f>IF(Data!X22&gt;0,4-Data!X22,"")</f>
        <v>-2</v>
      </c>
      <c r="Y22" s="21">
        <f>IF(Data!Y22&gt;0,4-Data!Y22,"")</f>
        <v>-2</v>
      </c>
      <c r="Z22" s="21">
        <f>IF(Data!Z22&gt;0,Data!Z22-4,"")</f>
        <v>-3</v>
      </c>
      <c r="AC22" s="60" t="str">
        <f t="shared" si="1"/>
        <v/>
      </c>
      <c r="AD22" s="60" t="str">
        <f t="shared" si="2"/>
        <v/>
      </c>
      <c r="AE22" s="60">
        <f t="shared" si="3"/>
        <v>1</v>
      </c>
      <c r="AF22" s="60" t="str">
        <f t="shared" si="4"/>
        <v/>
      </c>
      <c r="AG22" s="60" t="str">
        <f t="shared" si="5"/>
        <v/>
      </c>
      <c r="AH22" s="60" t="str">
        <f t="shared" si="6"/>
        <v/>
      </c>
      <c r="AI22" s="60">
        <f t="shared" si="7"/>
        <v>1</v>
      </c>
      <c r="AK22" s="58">
        <f>IF(MAX(COUNTIF(Data!A22:Z22,1),COUNTIF(Data!A22:Z22,2),COUNTIF(Data!A22:Z22,3),COUNTIF(Data!A22:Z22,4),COUNTIF(Data!A22:Z22,5),COUNTIF(Data!A22:Z22,6),COUNTIF(Data!A22:Z22,7))&gt;0,MAX(COUNTIF(Data!A22:Z22,1),COUNTIF(Data!A22:Z22,2),COUNTIF(Data!A22:Z22,3),COUNTIF(Data!A22:Z22,4),COUNTIF(Data!A22:Z22,5),COUNTIF(Data!A22:Z22,6),COUNTIF(Data!A22:Z22,7)),"")</f>
        <v>6</v>
      </c>
    </row>
    <row r="23" ht="14.25" customHeight="1">
      <c r="A23" s="21">
        <f>IF(Data!A23&gt;0,Data!A23-4,"")</f>
        <v>-2</v>
      </c>
      <c r="B23" s="21">
        <f>IF(Data!B23&gt;0,Data!B23-4,"")</f>
        <v>3</v>
      </c>
      <c r="C23" s="21">
        <f>IF(Data!C23&gt;0,4-Data!C23,"")</f>
        <v>-3</v>
      </c>
      <c r="D23" s="21">
        <f>IF(Data!D23&gt;0,4-Data!D23,"")</f>
        <v>0</v>
      </c>
      <c r="E23" s="21">
        <f>IF(Data!E23&gt;0,4-Data!E23,"")</f>
        <v>-1</v>
      </c>
      <c r="F23" s="21">
        <f>IF(Data!F23&gt;0,Data!F23-4,"")</f>
        <v>-2</v>
      </c>
      <c r="G23" s="21">
        <f>IF(Data!G23&gt;0,Data!G23-4,"")</f>
        <v>-2</v>
      </c>
      <c r="H23" s="21">
        <f>IF(Data!H23&gt;0,Data!H23-4,"")</f>
        <v>2</v>
      </c>
      <c r="I23" s="21">
        <f>IF(Data!I23&gt;0,4-Data!I23,"")</f>
        <v>2</v>
      </c>
      <c r="J23" s="21">
        <f>IF(Data!J23&gt;0,4-Data!J23,"")</f>
        <v>-3</v>
      </c>
      <c r="K23" s="21">
        <f>IF(Data!K23&gt;0,Data!K23-4,"")</f>
        <v>-1</v>
      </c>
      <c r="L23" s="21">
        <f>IF(Data!L23&gt;0,4-Data!L23,"")</f>
        <v>0</v>
      </c>
      <c r="M23" s="21">
        <f>IF(Data!M23&gt;0,Data!M23-4,"")</f>
        <v>2</v>
      </c>
      <c r="N23" s="21">
        <f>IF(Data!N23&gt;0,Data!N23-4,"")</f>
        <v>-1</v>
      </c>
      <c r="O23" s="21">
        <f>IF(Data!O23&gt;0,Data!O23-4,"")</f>
        <v>-3</v>
      </c>
      <c r="P23" s="21">
        <f>IF(Data!P23&gt;0,Data!P23-4,"")</f>
        <v>-2</v>
      </c>
      <c r="Q23" s="21">
        <f>IF(Data!Q23&gt;0,4-Data!Q23,"")</f>
        <v>2</v>
      </c>
      <c r="R23" s="21">
        <f>IF(Data!R23&gt;0,4-Data!R23,"")</f>
        <v>-2</v>
      </c>
      <c r="S23" s="21">
        <f>IF(Data!S23&gt;0,4-Data!S23,"")</f>
        <v>0</v>
      </c>
      <c r="T23" s="21">
        <f>IF(Data!T23&gt;0,Data!T23-4,"")</f>
        <v>1</v>
      </c>
      <c r="U23" s="21">
        <f>IF(Data!U23&gt;0,4-Data!U23,"")</f>
        <v>3</v>
      </c>
      <c r="V23" s="21">
        <f>IF(Data!V23&gt;0,Data!V23-4,"")</f>
        <v>2</v>
      </c>
      <c r="W23" s="21">
        <f>IF(Data!W23&gt;0,4-Data!W23,"")</f>
        <v>2</v>
      </c>
      <c r="X23" s="21">
        <f>IF(Data!X23&gt;0,4-Data!X23,"")</f>
        <v>-3</v>
      </c>
      <c r="Y23" s="21">
        <f>IF(Data!Y23&gt;0,4-Data!Y23,"")</f>
        <v>-2</v>
      </c>
      <c r="Z23" s="21">
        <f>IF(Data!Z23&gt;0,Data!Z23-4,"")</f>
        <v>0</v>
      </c>
      <c r="AC23" s="60" t="str">
        <f t="shared" si="1"/>
        <v/>
      </c>
      <c r="AD23" s="60" t="str">
        <f t="shared" si="2"/>
        <v/>
      </c>
      <c r="AE23" s="60" t="str">
        <f t="shared" si="3"/>
        <v/>
      </c>
      <c r="AF23" s="60" t="str">
        <f t="shared" si="4"/>
        <v/>
      </c>
      <c r="AG23" s="60" t="str">
        <f t="shared" si="5"/>
        <v/>
      </c>
      <c r="AH23" s="60" t="str">
        <f t="shared" si="6"/>
        <v/>
      </c>
      <c r="AI23" s="58">
        <f t="shared" si="7"/>
        <v>0</v>
      </c>
      <c r="AK23" s="58">
        <f>IF(MAX(COUNTIF(Data!A23:Z23,1),COUNTIF(Data!A23:Z23,2),COUNTIF(Data!A23:Z23,3),COUNTIF(Data!A23:Z23,4),COUNTIF(Data!A23:Z23,5),COUNTIF(Data!A23:Z23,6),COUNTIF(Data!A23:Z23,7))&gt;0,MAX(COUNTIF(Data!A23:Z23,1),COUNTIF(Data!A23:Z23,2),COUNTIF(Data!A23:Z23,3),COUNTIF(Data!A23:Z23,4),COUNTIF(Data!A23:Z23,5),COUNTIF(Data!A23:Z23,6),COUNTIF(Data!A23:Z23,7)),"")</f>
        <v>7</v>
      </c>
    </row>
    <row r="24" ht="14.25" customHeight="1">
      <c r="A24" s="21">
        <f>IF(Data!A24&gt;0,Data!A24-4,"")</f>
        <v>1</v>
      </c>
      <c r="B24" s="21">
        <f>IF(Data!B24&gt;0,Data!B24-4,"")</f>
        <v>3</v>
      </c>
      <c r="C24" s="21">
        <f>IF(Data!C24&gt;0,4-Data!C24,"")</f>
        <v>-2</v>
      </c>
      <c r="D24" s="21">
        <f>IF(Data!D24&gt;0,4-Data!D24,"")</f>
        <v>3</v>
      </c>
      <c r="E24" s="21">
        <f>IF(Data!E24&gt;0,4-Data!E24,"")</f>
        <v>2</v>
      </c>
      <c r="F24" s="21">
        <f>IF(Data!F24&gt;0,Data!F24-4,"")</f>
        <v>0</v>
      </c>
      <c r="G24" s="21">
        <f>IF(Data!G24&gt;0,Data!G24-4,"")</f>
        <v>0</v>
      </c>
      <c r="H24" s="21">
        <f>IF(Data!H24&gt;0,Data!H24-4,"")</f>
        <v>3</v>
      </c>
      <c r="I24" s="21">
        <f>IF(Data!I24&gt;0,4-Data!I24,"")</f>
        <v>3</v>
      </c>
      <c r="J24" s="21">
        <f>IF(Data!J24&gt;0,4-Data!J24,"")</f>
        <v>-3</v>
      </c>
      <c r="K24" s="21">
        <f>IF(Data!K24&gt;0,Data!K24-4,"")</f>
        <v>2</v>
      </c>
      <c r="L24" s="21">
        <f>IF(Data!L24&gt;0,4-Data!L24,"")</f>
        <v>3</v>
      </c>
      <c r="M24" s="21">
        <f>IF(Data!M24&gt;0,Data!M24-4,"")</f>
        <v>3</v>
      </c>
      <c r="N24" s="21">
        <f>IF(Data!N24&gt;0,Data!N24-4,"")</f>
        <v>0</v>
      </c>
      <c r="O24" s="21">
        <f>IF(Data!O24&gt;0,Data!O24-4,"")</f>
        <v>-3</v>
      </c>
      <c r="P24" s="21">
        <f>IF(Data!P24&gt;0,Data!P24-4,"")</f>
        <v>3</v>
      </c>
      <c r="Q24" s="21">
        <f>IF(Data!Q24&gt;0,4-Data!Q24,"")</f>
        <v>3</v>
      </c>
      <c r="R24" s="21">
        <f>IF(Data!R24&gt;0,4-Data!R24,"")</f>
        <v>1</v>
      </c>
      <c r="S24" s="21">
        <f>IF(Data!S24&gt;0,4-Data!S24,"")</f>
        <v>3</v>
      </c>
      <c r="T24" s="21">
        <f>IF(Data!T24&gt;0,Data!T24-4,"")</f>
        <v>3</v>
      </c>
      <c r="U24" s="21">
        <f>IF(Data!U24&gt;0,4-Data!U24,"")</f>
        <v>3</v>
      </c>
      <c r="V24" s="21">
        <f>IF(Data!V24&gt;0,Data!V24-4,"")</f>
        <v>3</v>
      </c>
      <c r="W24" s="21">
        <f>IF(Data!W24&gt;0,4-Data!W24,"")</f>
        <v>3</v>
      </c>
      <c r="X24" s="21">
        <f>IF(Data!X24&gt;0,4-Data!X24,"")</f>
        <v>0</v>
      </c>
      <c r="Y24" s="21">
        <f>IF(Data!Y24&gt;0,4-Data!Y24,"")</f>
        <v>0</v>
      </c>
      <c r="Z24" s="21">
        <f>IF(Data!Z24&gt;0,Data!Z24-4,"")</f>
        <v>-2</v>
      </c>
      <c r="AC24" s="60" t="str">
        <f t="shared" si="1"/>
        <v/>
      </c>
      <c r="AD24" s="60" t="str">
        <f t="shared" si="2"/>
        <v/>
      </c>
      <c r="AE24" s="60" t="str">
        <f t="shared" si="3"/>
        <v/>
      </c>
      <c r="AF24" s="60" t="str">
        <f t="shared" si="4"/>
        <v/>
      </c>
      <c r="AG24" s="60" t="str">
        <f t="shared" si="5"/>
        <v/>
      </c>
      <c r="AH24" s="60" t="str">
        <f t="shared" si="6"/>
        <v/>
      </c>
      <c r="AI24" s="58">
        <f t="shared" si="7"/>
        <v>0</v>
      </c>
      <c r="AK24" s="58">
        <f>IF(MAX(COUNTIF(Data!A24:Z24,1),COUNTIF(Data!A24:Z24,2),COUNTIF(Data!A24:Z24,3),COUNTIF(Data!A24:Z24,4),COUNTIF(Data!A24:Z24,5),COUNTIF(Data!A24:Z24,6),COUNTIF(Data!A24:Z24,7))&gt;0,MAX(COUNTIF(Data!A24:Z24,1),COUNTIF(Data!A24:Z24,2),COUNTIF(Data!A24:Z24,3),COUNTIF(Data!A24:Z24,4),COUNTIF(Data!A24:Z24,5),COUNTIF(Data!A24:Z24,6),COUNTIF(Data!A24:Z24,7)),"")</f>
        <v>8</v>
      </c>
    </row>
    <row r="25" ht="14.25" customHeight="1">
      <c r="A25" s="21">
        <f>IF(Data!A25&gt;0,Data!A25-4,"")</f>
        <v>-1</v>
      </c>
      <c r="B25" s="21">
        <f>IF(Data!B25&gt;0,Data!B25-4,"")</f>
        <v>3</v>
      </c>
      <c r="C25" s="21">
        <f>IF(Data!C25&gt;0,4-Data!C25,"")</f>
        <v>0</v>
      </c>
      <c r="D25" s="21">
        <f>IF(Data!D25&gt;0,4-Data!D25,"")</f>
        <v>3</v>
      </c>
      <c r="E25" s="21">
        <f>IF(Data!E25&gt;0,4-Data!E25,"")</f>
        <v>0</v>
      </c>
      <c r="F25" s="21">
        <f>IF(Data!F25&gt;0,Data!F25-4,"")</f>
        <v>1</v>
      </c>
      <c r="G25" s="21">
        <f>IF(Data!G25&gt;0,Data!G25-4,"")</f>
        <v>1</v>
      </c>
      <c r="H25" s="21">
        <f>IF(Data!H25&gt;0,Data!H25-4,"")</f>
        <v>1</v>
      </c>
      <c r="I25" s="21">
        <f>IF(Data!I25&gt;0,4-Data!I25,"")</f>
        <v>-3</v>
      </c>
      <c r="J25" s="21">
        <f>IF(Data!J25&gt;0,4-Data!J25,"")</f>
        <v>1</v>
      </c>
      <c r="K25" s="21">
        <f>IF(Data!K25&gt;0,Data!K25-4,"")</f>
        <v>2</v>
      </c>
      <c r="L25" s="21">
        <f>IF(Data!L25&gt;0,4-Data!L25,"")</f>
        <v>-1</v>
      </c>
      <c r="M25" s="21">
        <f>IF(Data!M25&gt;0,Data!M25-4,"")</f>
        <v>2</v>
      </c>
      <c r="N25" s="21">
        <f>IF(Data!N25&gt;0,Data!N25-4,"")</f>
        <v>-1</v>
      </c>
      <c r="O25" s="21">
        <f>IF(Data!O25&gt;0,Data!O25-4,"")</f>
        <v>3</v>
      </c>
      <c r="P25" s="21">
        <f>IF(Data!P25&gt;0,Data!P25-4,"")</f>
        <v>-1</v>
      </c>
      <c r="Q25" s="21">
        <f>IF(Data!Q25&gt;0,4-Data!Q25,"")</f>
        <v>1</v>
      </c>
      <c r="R25" s="21">
        <f>IF(Data!R25&gt;0,4-Data!R25,"")</f>
        <v>1</v>
      </c>
      <c r="S25" s="21">
        <f>IF(Data!S25&gt;0,4-Data!S25,"")</f>
        <v>1</v>
      </c>
      <c r="T25" s="21">
        <f>IF(Data!T25&gt;0,Data!T25-4,"")</f>
        <v>-3</v>
      </c>
      <c r="U25" s="21">
        <f>IF(Data!U25&gt;0,4-Data!U25,"")</f>
        <v>1</v>
      </c>
      <c r="V25" s="21">
        <f>IF(Data!V25&gt;0,Data!V25-4,"")</f>
        <v>0</v>
      </c>
      <c r="W25" s="21">
        <f>IF(Data!W25&gt;0,4-Data!W25,"")</f>
        <v>1</v>
      </c>
      <c r="X25" s="21">
        <f>IF(Data!X25&gt;0,4-Data!X25,"")</f>
        <v>1</v>
      </c>
      <c r="Y25" s="21">
        <f>IF(Data!Y25&gt;0,4-Data!Y25,"")</f>
        <v>1</v>
      </c>
      <c r="Z25" s="21">
        <f>IF(Data!Z25&gt;0,Data!Z25-4,"")</f>
        <v>1</v>
      </c>
      <c r="AC25" s="60" t="str">
        <f t="shared" si="1"/>
        <v/>
      </c>
      <c r="AD25" s="60" t="str">
        <f t="shared" si="2"/>
        <v/>
      </c>
      <c r="AE25" s="60">
        <f t="shared" si="3"/>
        <v>1</v>
      </c>
      <c r="AF25" s="60" t="str">
        <f t="shared" si="4"/>
        <v/>
      </c>
      <c r="AG25" s="60" t="str">
        <f t="shared" si="5"/>
        <v/>
      </c>
      <c r="AH25" s="60" t="str">
        <f t="shared" si="6"/>
        <v/>
      </c>
      <c r="AI25" s="60">
        <f t="shared" si="7"/>
        <v>1</v>
      </c>
      <c r="AK25" s="58">
        <f>IF(MAX(COUNTIF(Data!A25:Z25,1),COUNTIF(Data!A25:Z25,2),COUNTIF(Data!A25:Z25,3),COUNTIF(Data!A25:Z25,4),COUNTIF(Data!A25:Z25,5),COUNTIF(Data!A25:Z25,6),COUNTIF(Data!A25:Z25,7))&gt;0,MAX(COUNTIF(Data!A25:Z25,1),COUNTIF(Data!A25:Z25,2),COUNTIF(Data!A25:Z25,3),COUNTIF(Data!A25:Z25,4),COUNTIF(Data!A25:Z25,5),COUNTIF(Data!A25:Z25,6),COUNTIF(Data!A25:Z25,7)),"")</f>
        <v>11</v>
      </c>
    </row>
    <row r="26" ht="14.25" customHeight="1">
      <c r="A26" s="21" t="str">
        <f>IF(Data!A26&gt;0,Data!A26-4,"")</f>
        <v/>
      </c>
      <c r="B26" s="21" t="str">
        <f>IF(Data!B26&gt;0,Data!B26-4,"")</f>
        <v/>
      </c>
      <c r="C26" s="21" t="str">
        <f>IF(Data!C26&gt;0,4-Data!C26,"")</f>
        <v/>
      </c>
      <c r="D26" s="21" t="str">
        <f>IF(Data!D26&gt;0,4-Data!D26,"")</f>
        <v/>
      </c>
      <c r="E26" s="21" t="str">
        <f>IF(Data!E26&gt;0,4-Data!E26,"")</f>
        <v/>
      </c>
      <c r="F26" s="21" t="str">
        <f>IF(Data!F26&gt;0,Data!F26-4,"")</f>
        <v/>
      </c>
      <c r="G26" s="21" t="str">
        <f>IF(Data!G26&gt;0,Data!G26-4,"")</f>
        <v/>
      </c>
      <c r="H26" s="21" t="str">
        <f>IF(Data!H26&gt;0,Data!H26-4,"")</f>
        <v/>
      </c>
      <c r="I26" s="21" t="str">
        <f>IF(Data!I26&gt;0,4-Data!I26,"")</f>
        <v/>
      </c>
      <c r="J26" s="21" t="str">
        <f>IF(Data!J26&gt;0,4-Data!J26,"")</f>
        <v/>
      </c>
      <c r="K26" s="21" t="str">
        <f>IF(Data!K26&gt;0,Data!K26-4,"")</f>
        <v/>
      </c>
      <c r="L26" s="21" t="str">
        <f>IF(Data!L26&gt;0,4-Data!L26,"")</f>
        <v/>
      </c>
      <c r="M26" s="21" t="str">
        <f>IF(Data!M26&gt;0,Data!M26-4,"")</f>
        <v/>
      </c>
      <c r="N26" s="21" t="str">
        <f>IF(Data!N26&gt;0,Data!N26-4,"")</f>
        <v/>
      </c>
      <c r="O26" s="21" t="str">
        <f>IF(Data!O26&gt;0,Data!O26-4,"")</f>
        <v/>
      </c>
      <c r="P26" s="21" t="str">
        <f>IF(Data!P26&gt;0,Data!P26-4,"")</f>
        <v/>
      </c>
      <c r="Q26" s="21" t="str">
        <f>IF(Data!Q26&gt;0,4-Data!Q26,"")</f>
        <v/>
      </c>
      <c r="R26" s="21" t="str">
        <f>IF(Data!R26&gt;0,4-Data!R26,"")</f>
        <v/>
      </c>
      <c r="S26" s="21" t="str">
        <f>IF(Data!S26&gt;0,4-Data!S26,"")</f>
        <v/>
      </c>
      <c r="T26" s="21" t="str">
        <f>IF(Data!T26&gt;0,Data!T26-4,"")</f>
        <v/>
      </c>
      <c r="U26" s="21" t="str">
        <f>IF(Data!U26&gt;0,4-Data!U26,"")</f>
        <v/>
      </c>
      <c r="V26" s="21" t="str">
        <f>IF(Data!V26&gt;0,Data!V26-4,"")</f>
        <v/>
      </c>
      <c r="W26" s="21" t="str">
        <f>IF(Data!W26&gt;0,4-Data!W26,"")</f>
        <v/>
      </c>
      <c r="X26" s="21" t="str">
        <f>IF(Data!X26&gt;0,4-Data!X26,"")</f>
        <v/>
      </c>
      <c r="Y26" s="21" t="str">
        <f>IF(Data!Y26&gt;0,4-Data!Y26,"")</f>
        <v/>
      </c>
      <c r="Z26" s="21" t="str">
        <f>IF(Data!Z26&gt;0,Data!Z26-4,"")</f>
        <v/>
      </c>
      <c r="AC26" s="60" t="str">
        <f t="shared" si="1"/>
        <v/>
      </c>
      <c r="AD26" s="60" t="str">
        <f t="shared" si="2"/>
        <v/>
      </c>
      <c r="AE26" s="60" t="str">
        <f t="shared" si="3"/>
        <v/>
      </c>
      <c r="AF26" s="60" t="str">
        <f t="shared" si="4"/>
        <v/>
      </c>
      <c r="AG26" s="60" t="str">
        <f t="shared" si="5"/>
        <v/>
      </c>
      <c r="AH26" s="60" t="str">
        <f t="shared" si="6"/>
        <v/>
      </c>
      <c r="AI26" s="58" t="str">
        <f t="shared" si="7"/>
        <v/>
      </c>
      <c r="AK26" s="58"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ht="14.25" customHeight="1">
      <c r="A27" s="21" t="str">
        <f>IF(Data!A27&gt;0,Data!A27-4,"")</f>
        <v/>
      </c>
      <c r="B27" s="21" t="str">
        <f>IF(Data!B27&gt;0,Data!B27-4,"")</f>
        <v/>
      </c>
      <c r="C27" s="21" t="str">
        <f>IF(Data!C27&gt;0,4-Data!C27,"")</f>
        <v/>
      </c>
      <c r="D27" s="21" t="str">
        <f>IF(Data!D27&gt;0,4-Data!D27,"")</f>
        <v/>
      </c>
      <c r="E27" s="21" t="str">
        <f>IF(Data!E27&gt;0,4-Data!E27,"")</f>
        <v/>
      </c>
      <c r="F27" s="21" t="str">
        <f>IF(Data!F27&gt;0,Data!F27-4,"")</f>
        <v/>
      </c>
      <c r="G27" s="21" t="str">
        <f>IF(Data!G27&gt;0,Data!G27-4,"")</f>
        <v/>
      </c>
      <c r="H27" s="21" t="str">
        <f>IF(Data!H27&gt;0,Data!H27-4,"")</f>
        <v/>
      </c>
      <c r="I27" s="21" t="str">
        <f>IF(Data!I27&gt;0,4-Data!I27,"")</f>
        <v/>
      </c>
      <c r="J27" s="21" t="str">
        <f>IF(Data!J27&gt;0,4-Data!J27,"")</f>
        <v/>
      </c>
      <c r="K27" s="21" t="str">
        <f>IF(Data!K27&gt;0,Data!K27-4,"")</f>
        <v/>
      </c>
      <c r="L27" s="21" t="str">
        <f>IF(Data!L27&gt;0,4-Data!L27,"")</f>
        <v/>
      </c>
      <c r="M27" s="21" t="str">
        <f>IF(Data!M27&gt;0,Data!M27-4,"")</f>
        <v/>
      </c>
      <c r="N27" s="21" t="str">
        <f>IF(Data!N27&gt;0,Data!N27-4,"")</f>
        <v/>
      </c>
      <c r="O27" s="21" t="str">
        <f>IF(Data!O27&gt;0,Data!O27-4,"")</f>
        <v/>
      </c>
      <c r="P27" s="21" t="str">
        <f>IF(Data!P27&gt;0,Data!P27-4,"")</f>
        <v/>
      </c>
      <c r="Q27" s="21" t="str">
        <f>IF(Data!Q27&gt;0,4-Data!Q27,"")</f>
        <v/>
      </c>
      <c r="R27" s="21" t="str">
        <f>IF(Data!R27&gt;0,4-Data!R27,"")</f>
        <v/>
      </c>
      <c r="S27" s="21" t="str">
        <f>IF(Data!S27&gt;0,4-Data!S27,"")</f>
        <v/>
      </c>
      <c r="T27" s="21" t="str">
        <f>IF(Data!T27&gt;0,Data!T27-4,"")</f>
        <v/>
      </c>
      <c r="U27" s="21" t="str">
        <f>IF(Data!U27&gt;0,4-Data!U27,"")</f>
        <v/>
      </c>
      <c r="V27" s="21" t="str">
        <f>IF(Data!V27&gt;0,Data!V27-4,"")</f>
        <v/>
      </c>
      <c r="W27" s="21" t="str">
        <f>IF(Data!W27&gt;0,4-Data!W27,"")</f>
        <v/>
      </c>
      <c r="X27" s="21" t="str">
        <f>IF(Data!X27&gt;0,4-Data!X27,"")</f>
        <v/>
      </c>
      <c r="Y27" s="21" t="str">
        <f>IF(Data!Y27&gt;0,4-Data!Y27,"")</f>
        <v/>
      </c>
      <c r="Z27" s="21" t="str">
        <f>IF(Data!Z27&gt;0,Data!Z27-4,"")</f>
        <v/>
      </c>
      <c r="AC27" s="60" t="str">
        <f t="shared" si="1"/>
        <v/>
      </c>
      <c r="AD27" s="60" t="str">
        <f t="shared" si="2"/>
        <v/>
      </c>
      <c r="AE27" s="60" t="str">
        <f t="shared" si="3"/>
        <v/>
      </c>
      <c r="AF27" s="60" t="str">
        <f t="shared" si="4"/>
        <v/>
      </c>
      <c r="AG27" s="60" t="str">
        <f t="shared" si="5"/>
        <v/>
      </c>
      <c r="AH27" s="60" t="str">
        <f t="shared" si="6"/>
        <v/>
      </c>
      <c r="AI27" s="58" t="str">
        <f t="shared" si="7"/>
        <v/>
      </c>
      <c r="AK27" s="58"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ht="14.25" customHeight="1">
      <c r="A28" s="21" t="str">
        <f>IF(Data!A28&gt;0,Data!A28-4,"")</f>
        <v/>
      </c>
      <c r="B28" s="21" t="str">
        <f>IF(Data!B28&gt;0,Data!B28-4,"")</f>
        <v/>
      </c>
      <c r="C28" s="21" t="str">
        <f>IF(Data!C28&gt;0,4-Data!C28,"")</f>
        <v/>
      </c>
      <c r="D28" s="21" t="str">
        <f>IF(Data!D28&gt;0,4-Data!D28,"")</f>
        <v/>
      </c>
      <c r="E28" s="21" t="str">
        <f>IF(Data!E28&gt;0,4-Data!E28,"")</f>
        <v/>
      </c>
      <c r="F28" s="21" t="str">
        <f>IF(Data!F28&gt;0,Data!F28-4,"")</f>
        <v/>
      </c>
      <c r="G28" s="21" t="str">
        <f>IF(Data!G28&gt;0,Data!G28-4,"")</f>
        <v/>
      </c>
      <c r="H28" s="21" t="str">
        <f>IF(Data!H28&gt;0,Data!H28-4,"")</f>
        <v/>
      </c>
      <c r="I28" s="21" t="str">
        <f>IF(Data!I28&gt;0,4-Data!I28,"")</f>
        <v/>
      </c>
      <c r="J28" s="21" t="str">
        <f>IF(Data!J28&gt;0,4-Data!J28,"")</f>
        <v/>
      </c>
      <c r="K28" s="21" t="str">
        <f>IF(Data!K28&gt;0,Data!K28-4,"")</f>
        <v/>
      </c>
      <c r="L28" s="21" t="str">
        <f>IF(Data!L28&gt;0,4-Data!L28,"")</f>
        <v/>
      </c>
      <c r="M28" s="21" t="str">
        <f>IF(Data!M28&gt;0,Data!M28-4,"")</f>
        <v/>
      </c>
      <c r="N28" s="21" t="str">
        <f>IF(Data!N28&gt;0,Data!N28-4,"")</f>
        <v/>
      </c>
      <c r="O28" s="21" t="str">
        <f>IF(Data!O28&gt;0,Data!O28-4,"")</f>
        <v/>
      </c>
      <c r="P28" s="21" t="str">
        <f>IF(Data!P28&gt;0,Data!P28-4,"")</f>
        <v/>
      </c>
      <c r="Q28" s="21" t="str">
        <f>IF(Data!Q28&gt;0,4-Data!Q28,"")</f>
        <v/>
      </c>
      <c r="R28" s="21" t="str">
        <f>IF(Data!R28&gt;0,4-Data!R28,"")</f>
        <v/>
      </c>
      <c r="S28" s="21" t="str">
        <f>IF(Data!S28&gt;0,4-Data!S28,"")</f>
        <v/>
      </c>
      <c r="T28" s="21" t="str">
        <f>IF(Data!T28&gt;0,Data!T28-4,"")</f>
        <v/>
      </c>
      <c r="U28" s="21" t="str">
        <f>IF(Data!U28&gt;0,4-Data!U28,"")</f>
        <v/>
      </c>
      <c r="V28" s="21" t="str">
        <f>IF(Data!V28&gt;0,Data!V28-4,"")</f>
        <v/>
      </c>
      <c r="W28" s="21" t="str">
        <f>IF(Data!W28&gt;0,4-Data!W28,"")</f>
        <v/>
      </c>
      <c r="X28" s="21" t="str">
        <f>IF(Data!X28&gt;0,4-Data!X28,"")</f>
        <v/>
      </c>
      <c r="Y28" s="21" t="str">
        <f>IF(Data!Y28&gt;0,4-Data!Y28,"")</f>
        <v/>
      </c>
      <c r="Z28" s="21" t="str">
        <f>IF(Data!Z28&gt;0,Data!Z28-4,"")</f>
        <v/>
      </c>
      <c r="AC28" s="60" t="str">
        <f t="shared" si="1"/>
        <v/>
      </c>
      <c r="AD28" s="60" t="str">
        <f t="shared" si="2"/>
        <v/>
      </c>
      <c r="AE28" s="60" t="str">
        <f t="shared" si="3"/>
        <v/>
      </c>
      <c r="AF28" s="60" t="str">
        <f t="shared" si="4"/>
        <v/>
      </c>
      <c r="AG28" s="60" t="str">
        <f t="shared" si="5"/>
        <v/>
      </c>
      <c r="AH28" s="60" t="str">
        <f t="shared" si="6"/>
        <v/>
      </c>
      <c r="AI28" s="58" t="str">
        <f t="shared" si="7"/>
        <v/>
      </c>
      <c r="AK28" s="58"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ht="14.25" customHeight="1">
      <c r="A29" s="21" t="str">
        <f>IF(Data!A29&gt;0,Data!A29-4,"")</f>
        <v/>
      </c>
      <c r="B29" s="21" t="str">
        <f>IF(Data!B29&gt;0,Data!B29-4,"")</f>
        <v/>
      </c>
      <c r="C29" s="21" t="str">
        <f>IF(Data!C29&gt;0,4-Data!C29,"")</f>
        <v/>
      </c>
      <c r="D29" s="21" t="str">
        <f>IF(Data!D29&gt;0,4-Data!D29,"")</f>
        <v/>
      </c>
      <c r="E29" s="21" t="str">
        <f>IF(Data!E29&gt;0,4-Data!E29,"")</f>
        <v/>
      </c>
      <c r="F29" s="21" t="str">
        <f>IF(Data!F29&gt;0,Data!F29-4,"")</f>
        <v/>
      </c>
      <c r="G29" s="21" t="str">
        <f>IF(Data!G29&gt;0,Data!G29-4,"")</f>
        <v/>
      </c>
      <c r="H29" s="21" t="str">
        <f>IF(Data!H29&gt;0,Data!H29-4,"")</f>
        <v/>
      </c>
      <c r="I29" s="21" t="str">
        <f>IF(Data!I29&gt;0,4-Data!I29,"")</f>
        <v/>
      </c>
      <c r="J29" s="21" t="str">
        <f>IF(Data!J29&gt;0,4-Data!J29,"")</f>
        <v/>
      </c>
      <c r="K29" s="21" t="str">
        <f>IF(Data!K29&gt;0,Data!K29-4,"")</f>
        <v/>
      </c>
      <c r="L29" s="21" t="str">
        <f>IF(Data!L29&gt;0,4-Data!L29,"")</f>
        <v/>
      </c>
      <c r="M29" s="21" t="str">
        <f>IF(Data!M29&gt;0,Data!M29-4,"")</f>
        <v/>
      </c>
      <c r="N29" s="21" t="str">
        <f>IF(Data!N29&gt;0,Data!N29-4,"")</f>
        <v/>
      </c>
      <c r="O29" s="21" t="str">
        <f>IF(Data!O29&gt;0,Data!O29-4,"")</f>
        <v/>
      </c>
      <c r="P29" s="21" t="str">
        <f>IF(Data!P29&gt;0,Data!P29-4,"")</f>
        <v/>
      </c>
      <c r="Q29" s="21" t="str">
        <f>IF(Data!Q29&gt;0,4-Data!Q29,"")</f>
        <v/>
      </c>
      <c r="R29" s="21" t="str">
        <f>IF(Data!R29&gt;0,4-Data!R29,"")</f>
        <v/>
      </c>
      <c r="S29" s="21" t="str">
        <f>IF(Data!S29&gt;0,4-Data!S29,"")</f>
        <v/>
      </c>
      <c r="T29" s="21" t="str">
        <f>IF(Data!T29&gt;0,Data!T29-4,"")</f>
        <v/>
      </c>
      <c r="U29" s="21" t="str">
        <f>IF(Data!U29&gt;0,4-Data!U29,"")</f>
        <v/>
      </c>
      <c r="V29" s="21" t="str">
        <f>IF(Data!V29&gt;0,Data!V29-4,"")</f>
        <v/>
      </c>
      <c r="W29" s="21" t="str">
        <f>IF(Data!W29&gt;0,4-Data!W29,"")</f>
        <v/>
      </c>
      <c r="X29" s="21" t="str">
        <f>IF(Data!X29&gt;0,4-Data!X29,"")</f>
        <v/>
      </c>
      <c r="Y29" s="21" t="str">
        <f>IF(Data!Y29&gt;0,4-Data!Y29,"")</f>
        <v/>
      </c>
      <c r="Z29" s="21" t="str">
        <f>IF(Data!Z29&gt;0,Data!Z29-4,"")</f>
        <v/>
      </c>
      <c r="AC29" s="60" t="str">
        <f t="shared" si="1"/>
        <v/>
      </c>
      <c r="AD29" s="60" t="str">
        <f t="shared" si="2"/>
        <v/>
      </c>
      <c r="AE29" s="60" t="str">
        <f t="shared" si="3"/>
        <v/>
      </c>
      <c r="AF29" s="60" t="str">
        <f t="shared" si="4"/>
        <v/>
      </c>
      <c r="AG29" s="60" t="str">
        <f t="shared" si="5"/>
        <v/>
      </c>
      <c r="AH29" s="60" t="str">
        <f t="shared" si="6"/>
        <v/>
      </c>
      <c r="AI29" s="58" t="str">
        <f t="shared" si="7"/>
        <v/>
      </c>
      <c r="AK29" s="58"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ht="14.25" customHeight="1">
      <c r="A30" s="21" t="str">
        <f>IF(Data!A30&gt;0,Data!A30-4,"")</f>
        <v/>
      </c>
      <c r="B30" s="21" t="str">
        <f>IF(Data!B30&gt;0,Data!B30-4,"")</f>
        <v/>
      </c>
      <c r="C30" s="21" t="str">
        <f>IF(Data!C30&gt;0,4-Data!C30,"")</f>
        <v/>
      </c>
      <c r="D30" s="21" t="str">
        <f>IF(Data!D30&gt;0,4-Data!D30,"")</f>
        <v/>
      </c>
      <c r="E30" s="21" t="str">
        <f>IF(Data!E30&gt;0,4-Data!E30,"")</f>
        <v/>
      </c>
      <c r="F30" s="21" t="str">
        <f>IF(Data!F30&gt;0,Data!F30-4,"")</f>
        <v/>
      </c>
      <c r="G30" s="21" t="str">
        <f>IF(Data!G30&gt;0,Data!G30-4,"")</f>
        <v/>
      </c>
      <c r="H30" s="21" t="str">
        <f>IF(Data!H30&gt;0,Data!H30-4,"")</f>
        <v/>
      </c>
      <c r="I30" s="21" t="str">
        <f>IF(Data!I30&gt;0,4-Data!I30,"")</f>
        <v/>
      </c>
      <c r="J30" s="21" t="str">
        <f>IF(Data!J30&gt;0,4-Data!J30,"")</f>
        <v/>
      </c>
      <c r="K30" s="21" t="str">
        <f>IF(Data!K30&gt;0,Data!K30-4,"")</f>
        <v/>
      </c>
      <c r="L30" s="21" t="str">
        <f>IF(Data!L30&gt;0,4-Data!L30,"")</f>
        <v/>
      </c>
      <c r="M30" s="21" t="str">
        <f>IF(Data!M30&gt;0,Data!M30-4,"")</f>
        <v/>
      </c>
      <c r="N30" s="21" t="str">
        <f>IF(Data!N30&gt;0,Data!N30-4,"")</f>
        <v/>
      </c>
      <c r="O30" s="21" t="str">
        <f>IF(Data!O30&gt;0,Data!O30-4,"")</f>
        <v/>
      </c>
      <c r="P30" s="21" t="str">
        <f>IF(Data!P30&gt;0,Data!P30-4,"")</f>
        <v/>
      </c>
      <c r="Q30" s="21" t="str">
        <f>IF(Data!Q30&gt;0,4-Data!Q30,"")</f>
        <v/>
      </c>
      <c r="R30" s="21" t="str">
        <f>IF(Data!R30&gt;0,4-Data!R30,"")</f>
        <v/>
      </c>
      <c r="S30" s="21" t="str">
        <f>IF(Data!S30&gt;0,4-Data!S30,"")</f>
        <v/>
      </c>
      <c r="T30" s="21" t="str">
        <f>IF(Data!T30&gt;0,Data!T30-4,"")</f>
        <v/>
      </c>
      <c r="U30" s="21" t="str">
        <f>IF(Data!U30&gt;0,4-Data!U30,"")</f>
        <v/>
      </c>
      <c r="V30" s="21" t="str">
        <f>IF(Data!V30&gt;0,Data!V30-4,"")</f>
        <v/>
      </c>
      <c r="W30" s="21" t="str">
        <f>IF(Data!W30&gt;0,4-Data!W30,"")</f>
        <v/>
      </c>
      <c r="X30" s="21" t="str">
        <f>IF(Data!X30&gt;0,4-Data!X30,"")</f>
        <v/>
      </c>
      <c r="Y30" s="21" t="str">
        <f>IF(Data!Y30&gt;0,4-Data!Y30,"")</f>
        <v/>
      </c>
      <c r="Z30" s="21" t="str">
        <f>IF(Data!Z30&gt;0,Data!Z30-4,"")</f>
        <v/>
      </c>
      <c r="AC30" s="60" t="str">
        <f t="shared" si="1"/>
        <v/>
      </c>
      <c r="AD30" s="60" t="str">
        <f t="shared" si="2"/>
        <v/>
      </c>
      <c r="AE30" s="60" t="str">
        <f t="shared" si="3"/>
        <v/>
      </c>
      <c r="AF30" s="60" t="str">
        <f t="shared" si="4"/>
        <v/>
      </c>
      <c r="AG30" s="60" t="str">
        <f t="shared" si="5"/>
        <v/>
      </c>
      <c r="AH30" s="60" t="str">
        <f t="shared" si="6"/>
        <v/>
      </c>
      <c r="AI30" s="58" t="str">
        <f t="shared" si="7"/>
        <v/>
      </c>
      <c r="AK30" s="58"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ht="14.25" customHeight="1">
      <c r="A31" s="21" t="str">
        <f>IF(Data!A31&gt;0,Data!A31-4,"")</f>
        <v/>
      </c>
      <c r="B31" s="21" t="str">
        <f>IF(Data!B31&gt;0,Data!B31-4,"")</f>
        <v/>
      </c>
      <c r="C31" s="21" t="str">
        <f>IF(Data!C31&gt;0,4-Data!C31,"")</f>
        <v/>
      </c>
      <c r="D31" s="21" t="str">
        <f>IF(Data!D31&gt;0,4-Data!D31,"")</f>
        <v/>
      </c>
      <c r="E31" s="21" t="str">
        <f>IF(Data!E31&gt;0,4-Data!E31,"")</f>
        <v/>
      </c>
      <c r="F31" s="21" t="str">
        <f>IF(Data!F31&gt;0,Data!F31-4,"")</f>
        <v/>
      </c>
      <c r="G31" s="21" t="str">
        <f>IF(Data!G31&gt;0,Data!G31-4,"")</f>
        <v/>
      </c>
      <c r="H31" s="21" t="str">
        <f>IF(Data!H31&gt;0,Data!H31-4,"")</f>
        <v/>
      </c>
      <c r="I31" s="21" t="str">
        <f>IF(Data!I31&gt;0,4-Data!I31,"")</f>
        <v/>
      </c>
      <c r="J31" s="21" t="str">
        <f>IF(Data!J31&gt;0,4-Data!J31,"")</f>
        <v/>
      </c>
      <c r="K31" s="21" t="str">
        <f>IF(Data!K31&gt;0,Data!K31-4,"")</f>
        <v/>
      </c>
      <c r="L31" s="21" t="str">
        <f>IF(Data!L31&gt;0,4-Data!L31,"")</f>
        <v/>
      </c>
      <c r="M31" s="21" t="str">
        <f>IF(Data!M31&gt;0,Data!M31-4,"")</f>
        <v/>
      </c>
      <c r="N31" s="21" t="str">
        <f>IF(Data!N31&gt;0,Data!N31-4,"")</f>
        <v/>
      </c>
      <c r="O31" s="21" t="str">
        <f>IF(Data!O31&gt;0,Data!O31-4,"")</f>
        <v/>
      </c>
      <c r="P31" s="21" t="str">
        <f>IF(Data!P31&gt;0,Data!P31-4,"")</f>
        <v/>
      </c>
      <c r="Q31" s="21" t="str">
        <f>IF(Data!Q31&gt;0,4-Data!Q31,"")</f>
        <v/>
      </c>
      <c r="R31" s="21" t="str">
        <f>IF(Data!R31&gt;0,4-Data!R31,"")</f>
        <v/>
      </c>
      <c r="S31" s="21" t="str">
        <f>IF(Data!S31&gt;0,4-Data!S31,"")</f>
        <v/>
      </c>
      <c r="T31" s="21" t="str">
        <f>IF(Data!T31&gt;0,Data!T31-4,"")</f>
        <v/>
      </c>
      <c r="U31" s="21" t="str">
        <f>IF(Data!U31&gt;0,4-Data!U31,"")</f>
        <v/>
      </c>
      <c r="V31" s="21" t="str">
        <f>IF(Data!V31&gt;0,Data!V31-4,"")</f>
        <v/>
      </c>
      <c r="W31" s="21" t="str">
        <f>IF(Data!W31&gt;0,4-Data!W31,"")</f>
        <v/>
      </c>
      <c r="X31" s="21" t="str">
        <f>IF(Data!X31&gt;0,4-Data!X31,"")</f>
        <v/>
      </c>
      <c r="Y31" s="21" t="str">
        <f>IF(Data!Y31&gt;0,4-Data!Y31,"")</f>
        <v/>
      </c>
      <c r="Z31" s="21" t="str">
        <f>IF(Data!Z31&gt;0,Data!Z31-4,"")</f>
        <v/>
      </c>
      <c r="AC31" s="60" t="str">
        <f t="shared" si="1"/>
        <v/>
      </c>
      <c r="AD31" s="60" t="str">
        <f t="shared" si="2"/>
        <v/>
      </c>
      <c r="AE31" s="60" t="str">
        <f t="shared" si="3"/>
        <v/>
      </c>
      <c r="AF31" s="60" t="str">
        <f t="shared" si="4"/>
        <v/>
      </c>
      <c r="AG31" s="60" t="str">
        <f t="shared" si="5"/>
        <v/>
      </c>
      <c r="AH31" s="60" t="str">
        <f t="shared" si="6"/>
        <v/>
      </c>
      <c r="AI31" s="58" t="str">
        <f t="shared" si="7"/>
        <v/>
      </c>
      <c r="AK31" s="58"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ht="14.25" customHeight="1">
      <c r="A32" s="21" t="str">
        <f>IF(Data!A32&gt;0,Data!A32-4,"")</f>
        <v/>
      </c>
      <c r="B32" s="21" t="str">
        <f>IF(Data!B32&gt;0,Data!B32-4,"")</f>
        <v/>
      </c>
      <c r="C32" s="21" t="str">
        <f>IF(Data!C32&gt;0,4-Data!C32,"")</f>
        <v/>
      </c>
      <c r="D32" s="21" t="str">
        <f>IF(Data!D32&gt;0,4-Data!D32,"")</f>
        <v/>
      </c>
      <c r="E32" s="21" t="str">
        <f>IF(Data!E32&gt;0,4-Data!E32,"")</f>
        <v/>
      </c>
      <c r="F32" s="21" t="str">
        <f>IF(Data!F32&gt;0,Data!F32-4,"")</f>
        <v/>
      </c>
      <c r="G32" s="21" t="str">
        <f>IF(Data!G32&gt;0,Data!G32-4,"")</f>
        <v/>
      </c>
      <c r="H32" s="21" t="str">
        <f>IF(Data!H32&gt;0,Data!H32-4,"")</f>
        <v/>
      </c>
      <c r="I32" s="21" t="str">
        <f>IF(Data!I32&gt;0,4-Data!I32,"")</f>
        <v/>
      </c>
      <c r="J32" s="21" t="str">
        <f>IF(Data!J32&gt;0,4-Data!J32,"")</f>
        <v/>
      </c>
      <c r="K32" s="21" t="str">
        <f>IF(Data!K32&gt;0,Data!K32-4,"")</f>
        <v/>
      </c>
      <c r="L32" s="21" t="str">
        <f>IF(Data!L32&gt;0,4-Data!L32,"")</f>
        <v/>
      </c>
      <c r="M32" s="21" t="str">
        <f>IF(Data!M32&gt;0,Data!M32-4,"")</f>
        <v/>
      </c>
      <c r="N32" s="21" t="str">
        <f>IF(Data!N32&gt;0,Data!N32-4,"")</f>
        <v/>
      </c>
      <c r="O32" s="21" t="str">
        <f>IF(Data!O32&gt;0,Data!O32-4,"")</f>
        <v/>
      </c>
      <c r="P32" s="21" t="str">
        <f>IF(Data!P32&gt;0,Data!P32-4,"")</f>
        <v/>
      </c>
      <c r="Q32" s="21" t="str">
        <f>IF(Data!Q32&gt;0,4-Data!Q32,"")</f>
        <v/>
      </c>
      <c r="R32" s="21" t="str">
        <f>IF(Data!R32&gt;0,4-Data!R32,"")</f>
        <v/>
      </c>
      <c r="S32" s="21" t="str">
        <f>IF(Data!S32&gt;0,4-Data!S32,"")</f>
        <v/>
      </c>
      <c r="T32" s="21" t="str">
        <f>IF(Data!T32&gt;0,Data!T32-4,"")</f>
        <v/>
      </c>
      <c r="U32" s="21" t="str">
        <f>IF(Data!U32&gt;0,4-Data!U32,"")</f>
        <v/>
      </c>
      <c r="V32" s="21" t="str">
        <f>IF(Data!V32&gt;0,Data!V32-4,"")</f>
        <v/>
      </c>
      <c r="W32" s="21" t="str">
        <f>IF(Data!W32&gt;0,4-Data!W32,"")</f>
        <v/>
      </c>
      <c r="X32" s="21" t="str">
        <f>IF(Data!X32&gt;0,4-Data!X32,"")</f>
        <v/>
      </c>
      <c r="Y32" s="21" t="str">
        <f>IF(Data!Y32&gt;0,4-Data!Y32,"")</f>
        <v/>
      </c>
      <c r="Z32" s="21" t="str">
        <f>IF(Data!Z32&gt;0,Data!Z32-4,"")</f>
        <v/>
      </c>
      <c r="AC32" s="60" t="str">
        <f t="shared" si="1"/>
        <v/>
      </c>
      <c r="AD32" s="60" t="str">
        <f t="shared" si="2"/>
        <v/>
      </c>
      <c r="AE32" s="60" t="str">
        <f t="shared" si="3"/>
        <v/>
      </c>
      <c r="AF32" s="60" t="str">
        <f t="shared" si="4"/>
        <v/>
      </c>
      <c r="AG32" s="60" t="str">
        <f t="shared" si="5"/>
        <v/>
      </c>
      <c r="AH32" s="60" t="str">
        <f t="shared" si="6"/>
        <v/>
      </c>
      <c r="AI32" s="58" t="str">
        <f t="shared" si="7"/>
        <v/>
      </c>
      <c r="AK32" s="58"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ht="14.25" customHeight="1">
      <c r="A33" s="21" t="str">
        <f>IF(Data!A33&gt;0,Data!A33-4,"")</f>
        <v/>
      </c>
      <c r="B33" s="21" t="str">
        <f>IF(Data!B33&gt;0,Data!B33-4,"")</f>
        <v/>
      </c>
      <c r="C33" s="21" t="str">
        <f>IF(Data!C33&gt;0,4-Data!C33,"")</f>
        <v/>
      </c>
      <c r="D33" s="21" t="str">
        <f>IF(Data!D33&gt;0,4-Data!D33,"")</f>
        <v/>
      </c>
      <c r="E33" s="21" t="str">
        <f>IF(Data!E33&gt;0,4-Data!E33,"")</f>
        <v/>
      </c>
      <c r="F33" s="21" t="str">
        <f>IF(Data!F33&gt;0,Data!F33-4,"")</f>
        <v/>
      </c>
      <c r="G33" s="21" t="str">
        <f>IF(Data!G33&gt;0,Data!G33-4,"")</f>
        <v/>
      </c>
      <c r="H33" s="21" t="str">
        <f>IF(Data!H33&gt;0,Data!H33-4,"")</f>
        <v/>
      </c>
      <c r="I33" s="21" t="str">
        <f>IF(Data!I33&gt;0,4-Data!I33,"")</f>
        <v/>
      </c>
      <c r="J33" s="21" t="str">
        <f>IF(Data!J33&gt;0,4-Data!J33,"")</f>
        <v/>
      </c>
      <c r="K33" s="21" t="str">
        <f>IF(Data!K33&gt;0,Data!K33-4,"")</f>
        <v/>
      </c>
      <c r="L33" s="21" t="str">
        <f>IF(Data!L33&gt;0,4-Data!L33,"")</f>
        <v/>
      </c>
      <c r="M33" s="21" t="str">
        <f>IF(Data!M33&gt;0,Data!M33-4,"")</f>
        <v/>
      </c>
      <c r="N33" s="21" t="str">
        <f>IF(Data!N33&gt;0,Data!N33-4,"")</f>
        <v/>
      </c>
      <c r="O33" s="21" t="str">
        <f>IF(Data!O33&gt;0,Data!O33-4,"")</f>
        <v/>
      </c>
      <c r="P33" s="21" t="str">
        <f>IF(Data!P33&gt;0,Data!P33-4,"")</f>
        <v/>
      </c>
      <c r="Q33" s="21" t="str">
        <f>IF(Data!Q33&gt;0,4-Data!Q33,"")</f>
        <v/>
      </c>
      <c r="R33" s="21" t="str">
        <f>IF(Data!R33&gt;0,4-Data!R33,"")</f>
        <v/>
      </c>
      <c r="S33" s="21" t="str">
        <f>IF(Data!S33&gt;0,4-Data!S33,"")</f>
        <v/>
      </c>
      <c r="T33" s="21" t="str">
        <f>IF(Data!T33&gt;0,Data!T33-4,"")</f>
        <v/>
      </c>
      <c r="U33" s="21" t="str">
        <f>IF(Data!U33&gt;0,4-Data!U33,"")</f>
        <v/>
      </c>
      <c r="V33" s="21" t="str">
        <f>IF(Data!V33&gt;0,Data!V33-4,"")</f>
        <v/>
      </c>
      <c r="W33" s="21" t="str">
        <f>IF(Data!W33&gt;0,4-Data!W33,"")</f>
        <v/>
      </c>
      <c r="X33" s="21" t="str">
        <f>IF(Data!X33&gt;0,4-Data!X33,"")</f>
        <v/>
      </c>
      <c r="Y33" s="21" t="str">
        <f>IF(Data!Y33&gt;0,4-Data!Y33,"")</f>
        <v/>
      </c>
      <c r="Z33" s="21" t="str">
        <f>IF(Data!Z33&gt;0,Data!Z33-4,"")</f>
        <v/>
      </c>
      <c r="AC33" s="60" t="str">
        <f t="shared" si="1"/>
        <v/>
      </c>
      <c r="AD33" s="60" t="str">
        <f t="shared" si="2"/>
        <v/>
      </c>
      <c r="AE33" s="60" t="str">
        <f t="shared" si="3"/>
        <v/>
      </c>
      <c r="AF33" s="60" t="str">
        <f t="shared" si="4"/>
        <v/>
      </c>
      <c r="AG33" s="60" t="str">
        <f t="shared" si="5"/>
        <v/>
      </c>
      <c r="AH33" s="60" t="str">
        <f t="shared" si="6"/>
        <v/>
      </c>
      <c r="AI33" s="58" t="str">
        <f t="shared" si="7"/>
        <v/>
      </c>
      <c r="AK33" s="58"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ht="14.25" customHeight="1">
      <c r="A34" s="21" t="str">
        <f>IF(Data!A34&gt;0,Data!A34-4,"")</f>
        <v/>
      </c>
      <c r="B34" s="21" t="str">
        <f>IF(Data!B34&gt;0,Data!B34-4,"")</f>
        <v/>
      </c>
      <c r="C34" s="21" t="str">
        <f>IF(Data!C34&gt;0,4-Data!C34,"")</f>
        <v/>
      </c>
      <c r="D34" s="21" t="str">
        <f>IF(Data!D34&gt;0,4-Data!D34,"")</f>
        <v/>
      </c>
      <c r="E34" s="21" t="str">
        <f>IF(Data!E34&gt;0,4-Data!E34,"")</f>
        <v/>
      </c>
      <c r="F34" s="21" t="str">
        <f>IF(Data!F34&gt;0,Data!F34-4,"")</f>
        <v/>
      </c>
      <c r="G34" s="21" t="str">
        <f>IF(Data!G34&gt;0,Data!G34-4,"")</f>
        <v/>
      </c>
      <c r="H34" s="21" t="str">
        <f>IF(Data!H34&gt;0,Data!H34-4,"")</f>
        <v/>
      </c>
      <c r="I34" s="21" t="str">
        <f>IF(Data!I34&gt;0,4-Data!I34,"")</f>
        <v/>
      </c>
      <c r="J34" s="21" t="str">
        <f>IF(Data!J34&gt;0,4-Data!J34,"")</f>
        <v/>
      </c>
      <c r="K34" s="21" t="str">
        <f>IF(Data!K34&gt;0,Data!K34-4,"")</f>
        <v/>
      </c>
      <c r="L34" s="21" t="str">
        <f>IF(Data!L34&gt;0,4-Data!L34,"")</f>
        <v/>
      </c>
      <c r="M34" s="21" t="str">
        <f>IF(Data!M34&gt;0,Data!M34-4,"")</f>
        <v/>
      </c>
      <c r="N34" s="21" t="str">
        <f>IF(Data!N34&gt;0,Data!N34-4,"")</f>
        <v/>
      </c>
      <c r="O34" s="21" t="str">
        <f>IF(Data!O34&gt;0,Data!O34-4,"")</f>
        <v/>
      </c>
      <c r="P34" s="21" t="str">
        <f>IF(Data!P34&gt;0,Data!P34-4,"")</f>
        <v/>
      </c>
      <c r="Q34" s="21" t="str">
        <f>IF(Data!Q34&gt;0,4-Data!Q34,"")</f>
        <v/>
      </c>
      <c r="R34" s="21" t="str">
        <f>IF(Data!R34&gt;0,4-Data!R34,"")</f>
        <v/>
      </c>
      <c r="S34" s="21" t="str">
        <f>IF(Data!S34&gt;0,4-Data!S34,"")</f>
        <v/>
      </c>
      <c r="T34" s="21" t="str">
        <f>IF(Data!T34&gt;0,Data!T34-4,"")</f>
        <v/>
      </c>
      <c r="U34" s="21" t="str">
        <f>IF(Data!U34&gt;0,4-Data!U34,"")</f>
        <v/>
      </c>
      <c r="V34" s="21" t="str">
        <f>IF(Data!V34&gt;0,Data!V34-4,"")</f>
        <v/>
      </c>
      <c r="W34" s="21" t="str">
        <f>IF(Data!W34&gt;0,4-Data!W34,"")</f>
        <v/>
      </c>
      <c r="X34" s="21" t="str">
        <f>IF(Data!X34&gt;0,4-Data!X34,"")</f>
        <v/>
      </c>
      <c r="Y34" s="21" t="str">
        <f>IF(Data!Y34&gt;0,4-Data!Y34,"")</f>
        <v/>
      </c>
      <c r="Z34" s="21" t="str">
        <f>IF(Data!Z34&gt;0,Data!Z34-4,"")</f>
        <v/>
      </c>
      <c r="AC34" s="60" t="str">
        <f t="shared" si="1"/>
        <v/>
      </c>
      <c r="AD34" s="60" t="str">
        <f t="shared" si="2"/>
        <v/>
      </c>
      <c r="AE34" s="60" t="str">
        <f t="shared" si="3"/>
        <v/>
      </c>
      <c r="AF34" s="60" t="str">
        <f t="shared" si="4"/>
        <v/>
      </c>
      <c r="AG34" s="60" t="str">
        <f t="shared" si="5"/>
        <v/>
      </c>
      <c r="AH34" s="60" t="str">
        <f t="shared" si="6"/>
        <v/>
      </c>
      <c r="AI34" s="58" t="str">
        <f t="shared" si="7"/>
        <v/>
      </c>
      <c r="AK34" s="58"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ht="14.25" customHeight="1">
      <c r="A35" s="21" t="str">
        <f>IF(Data!A35&gt;0,Data!A35-4,"")</f>
        <v/>
      </c>
      <c r="B35" s="21" t="str">
        <f>IF(Data!B35&gt;0,Data!B35-4,"")</f>
        <v/>
      </c>
      <c r="C35" s="21" t="str">
        <f>IF(Data!C35&gt;0,4-Data!C35,"")</f>
        <v/>
      </c>
      <c r="D35" s="21" t="str">
        <f>IF(Data!D35&gt;0,4-Data!D35,"")</f>
        <v/>
      </c>
      <c r="E35" s="21" t="str">
        <f>IF(Data!E35&gt;0,4-Data!E35,"")</f>
        <v/>
      </c>
      <c r="F35" s="21" t="str">
        <f>IF(Data!F35&gt;0,Data!F35-4,"")</f>
        <v/>
      </c>
      <c r="G35" s="21" t="str">
        <f>IF(Data!G35&gt;0,Data!G35-4,"")</f>
        <v/>
      </c>
      <c r="H35" s="21" t="str">
        <f>IF(Data!H35&gt;0,Data!H35-4,"")</f>
        <v/>
      </c>
      <c r="I35" s="21" t="str">
        <f>IF(Data!I35&gt;0,4-Data!I35,"")</f>
        <v/>
      </c>
      <c r="J35" s="21" t="str">
        <f>IF(Data!J35&gt;0,4-Data!J35,"")</f>
        <v/>
      </c>
      <c r="K35" s="21" t="str">
        <f>IF(Data!K35&gt;0,Data!K35-4,"")</f>
        <v/>
      </c>
      <c r="L35" s="21" t="str">
        <f>IF(Data!L35&gt;0,4-Data!L35,"")</f>
        <v/>
      </c>
      <c r="M35" s="21" t="str">
        <f>IF(Data!M35&gt;0,Data!M35-4,"")</f>
        <v/>
      </c>
      <c r="N35" s="21" t="str">
        <f>IF(Data!N35&gt;0,Data!N35-4,"")</f>
        <v/>
      </c>
      <c r="O35" s="21" t="str">
        <f>IF(Data!O35&gt;0,Data!O35-4,"")</f>
        <v/>
      </c>
      <c r="P35" s="21" t="str">
        <f>IF(Data!P35&gt;0,Data!P35-4,"")</f>
        <v/>
      </c>
      <c r="Q35" s="21" t="str">
        <f>IF(Data!Q35&gt;0,4-Data!Q35,"")</f>
        <v/>
      </c>
      <c r="R35" s="21" t="str">
        <f>IF(Data!R35&gt;0,4-Data!R35,"")</f>
        <v/>
      </c>
      <c r="S35" s="21" t="str">
        <f>IF(Data!S35&gt;0,4-Data!S35,"")</f>
        <v/>
      </c>
      <c r="T35" s="21" t="str">
        <f>IF(Data!T35&gt;0,Data!T35-4,"")</f>
        <v/>
      </c>
      <c r="U35" s="21" t="str">
        <f>IF(Data!U35&gt;0,4-Data!U35,"")</f>
        <v/>
      </c>
      <c r="V35" s="21" t="str">
        <f>IF(Data!V35&gt;0,Data!V35-4,"")</f>
        <v/>
      </c>
      <c r="W35" s="21" t="str">
        <f>IF(Data!W35&gt;0,4-Data!W35,"")</f>
        <v/>
      </c>
      <c r="X35" s="21" t="str">
        <f>IF(Data!X35&gt;0,4-Data!X35,"")</f>
        <v/>
      </c>
      <c r="Y35" s="21" t="str">
        <f>IF(Data!Y35&gt;0,4-Data!Y35,"")</f>
        <v/>
      </c>
      <c r="Z35" s="21" t="str">
        <f>IF(Data!Z35&gt;0,Data!Z35-4,"")</f>
        <v/>
      </c>
      <c r="AC35" s="60" t="str">
        <f t="shared" si="1"/>
        <v/>
      </c>
      <c r="AD35" s="60" t="str">
        <f t="shared" si="2"/>
        <v/>
      </c>
      <c r="AE35" s="60" t="str">
        <f t="shared" si="3"/>
        <v/>
      </c>
      <c r="AF35" s="60" t="str">
        <f t="shared" si="4"/>
        <v/>
      </c>
      <c r="AG35" s="60" t="str">
        <f t="shared" si="5"/>
        <v/>
      </c>
      <c r="AH35" s="60" t="str">
        <f t="shared" si="6"/>
        <v/>
      </c>
      <c r="AI35" s="58" t="str">
        <f t="shared" si="7"/>
        <v/>
      </c>
      <c r="AK35" s="58"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ht="14.25" customHeight="1">
      <c r="A36" s="21" t="str">
        <f>IF(Data!A36&gt;0,Data!A36-4,"")</f>
        <v/>
      </c>
      <c r="B36" s="21" t="str">
        <f>IF(Data!B36&gt;0,Data!B36-4,"")</f>
        <v/>
      </c>
      <c r="C36" s="21" t="str">
        <f>IF(Data!C36&gt;0,4-Data!C36,"")</f>
        <v/>
      </c>
      <c r="D36" s="21" t="str">
        <f>IF(Data!D36&gt;0,4-Data!D36,"")</f>
        <v/>
      </c>
      <c r="E36" s="21" t="str">
        <f>IF(Data!E36&gt;0,4-Data!E36,"")</f>
        <v/>
      </c>
      <c r="F36" s="21" t="str">
        <f>IF(Data!F36&gt;0,Data!F36-4,"")</f>
        <v/>
      </c>
      <c r="G36" s="21" t="str">
        <f>IF(Data!G36&gt;0,Data!G36-4,"")</f>
        <v/>
      </c>
      <c r="H36" s="21" t="str">
        <f>IF(Data!H36&gt;0,Data!H36-4,"")</f>
        <v/>
      </c>
      <c r="I36" s="21" t="str">
        <f>IF(Data!I36&gt;0,4-Data!I36,"")</f>
        <v/>
      </c>
      <c r="J36" s="21" t="str">
        <f>IF(Data!J36&gt;0,4-Data!J36,"")</f>
        <v/>
      </c>
      <c r="K36" s="21" t="str">
        <f>IF(Data!K36&gt;0,Data!K36-4,"")</f>
        <v/>
      </c>
      <c r="L36" s="21" t="str">
        <f>IF(Data!L36&gt;0,4-Data!L36,"")</f>
        <v/>
      </c>
      <c r="M36" s="21" t="str">
        <f>IF(Data!M36&gt;0,Data!M36-4,"")</f>
        <v/>
      </c>
      <c r="N36" s="21" t="str">
        <f>IF(Data!N36&gt;0,Data!N36-4,"")</f>
        <v/>
      </c>
      <c r="O36" s="21" t="str">
        <f>IF(Data!O36&gt;0,Data!O36-4,"")</f>
        <v/>
      </c>
      <c r="P36" s="21" t="str">
        <f>IF(Data!P36&gt;0,Data!P36-4,"")</f>
        <v/>
      </c>
      <c r="Q36" s="21" t="str">
        <f>IF(Data!Q36&gt;0,4-Data!Q36,"")</f>
        <v/>
      </c>
      <c r="R36" s="21" t="str">
        <f>IF(Data!R36&gt;0,4-Data!R36,"")</f>
        <v/>
      </c>
      <c r="S36" s="21" t="str">
        <f>IF(Data!S36&gt;0,4-Data!S36,"")</f>
        <v/>
      </c>
      <c r="T36" s="21" t="str">
        <f>IF(Data!T36&gt;0,Data!T36-4,"")</f>
        <v/>
      </c>
      <c r="U36" s="21" t="str">
        <f>IF(Data!U36&gt;0,4-Data!U36,"")</f>
        <v/>
      </c>
      <c r="V36" s="21" t="str">
        <f>IF(Data!V36&gt;0,Data!V36-4,"")</f>
        <v/>
      </c>
      <c r="W36" s="21" t="str">
        <f>IF(Data!W36&gt;0,4-Data!W36,"")</f>
        <v/>
      </c>
      <c r="X36" s="21" t="str">
        <f>IF(Data!X36&gt;0,4-Data!X36,"")</f>
        <v/>
      </c>
      <c r="Y36" s="21" t="str">
        <f>IF(Data!Y36&gt;0,4-Data!Y36,"")</f>
        <v/>
      </c>
      <c r="Z36" s="21" t="str">
        <f>IF(Data!Z36&gt;0,Data!Z36-4,"")</f>
        <v/>
      </c>
      <c r="AC36" s="60" t="str">
        <f t="shared" si="1"/>
        <v/>
      </c>
      <c r="AD36" s="60" t="str">
        <f t="shared" si="2"/>
        <v/>
      </c>
      <c r="AE36" s="60" t="str">
        <f t="shared" si="3"/>
        <v/>
      </c>
      <c r="AF36" s="60" t="str">
        <f t="shared" si="4"/>
        <v/>
      </c>
      <c r="AG36" s="60" t="str">
        <f t="shared" si="5"/>
        <v/>
      </c>
      <c r="AH36" s="60" t="str">
        <f t="shared" si="6"/>
        <v/>
      </c>
      <c r="AI36" s="58" t="str">
        <f t="shared" si="7"/>
        <v/>
      </c>
      <c r="AK36" s="58"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ht="14.25" customHeight="1">
      <c r="A37" s="21" t="str">
        <f>IF(Data!A37&gt;0,Data!A37-4,"")</f>
        <v/>
      </c>
      <c r="B37" s="21" t="str">
        <f>IF(Data!B37&gt;0,Data!B37-4,"")</f>
        <v/>
      </c>
      <c r="C37" s="21" t="str">
        <f>IF(Data!C37&gt;0,4-Data!C37,"")</f>
        <v/>
      </c>
      <c r="D37" s="21" t="str">
        <f>IF(Data!D37&gt;0,4-Data!D37,"")</f>
        <v/>
      </c>
      <c r="E37" s="21" t="str">
        <f>IF(Data!E37&gt;0,4-Data!E37,"")</f>
        <v/>
      </c>
      <c r="F37" s="21" t="str">
        <f>IF(Data!F37&gt;0,Data!F37-4,"")</f>
        <v/>
      </c>
      <c r="G37" s="21" t="str">
        <f>IF(Data!G37&gt;0,Data!G37-4,"")</f>
        <v/>
      </c>
      <c r="H37" s="21" t="str">
        <f>IF(Data!H37&gt;0,Data!H37-4,"")</f>
        <v/>
      </c>
      <c r="I37" s="21" t="str">
        <f>IF(Data!I37&gt;0,4-Data!I37,"")</f>
        <v/>
      </c>
      <c r="J37" s="21" t="str">
        <f>IF(Data!J37&gt;0,4-Data!J37,"")</f>
        <v/>
      </c>
      <c r="K37" s="21" t="str">
        <f>IF(Data!K37&gt;0,Data!K37-4,"")</f>
        <v/>
      </c>
      <c r="L37" s="21" t="str">
        <f>IF(Data!L37&gt;0,4-Data!L37,"")</f>
        <v/>
      </c>
      <c r="M37" s="21" t="str">
        <f>IF(Data!M37&gt;0,Data!M37-4,"")</f>
        <v/>
      </c>
      <c r="N37" s="21" t="str">
        <f>IF(Data!N37&gt;0,Data!N37-4,"")</f>
        <v/>
      </c>
      <c r="O37" s="21" t="str">
        <f>IF(Data!O37&gt;0,Data!O37-4,"")</f>
        <v/>
      </c>
      <c r="P37" s="21" t="str">
        <f>IF(Data!P37&gt;0,Data!P37-4,"")</f>
        <v/>
      </c>
      <c r="Q37" s="21" t="str">
        <f>IF(Data!Q37&gt;0,4-Data!Q37,"")</f>
        <v/>
      </c>
      <c r="R37" s="21" t="str">
        <f>IF(Data!R37&gt;0,4-Data!R37,"")</f>
        <v/>
      </c>
      <c r="S37" s="21" t="str">
        <f>IF(Data!S37&gt;0,4-Data!S37,"")</f>
        <v/>
      </c>
      <c r="T37" s="21" t="str">
        <f>IF(Data!T37&gt;0,Data!T37-4,"")</f>
        <v/>
      </c>
      <c r="U37" s="21" t="str">
        <f>IF(Data!U37&gt;0,4-Data!U37,"")</f>
        <v/>
      </c>
      <c r="V37" s="21" t="str">
        <f>IF(Data!V37&gt;0,Data!V37-4,"")</f>
        <v/>
      </c>
      <c r="W37" s="21" t="str">
        <f>IF(Data!W37&gt;0,4-Data!W37,"")</f>
        <v/>
      </c>
      <c r="X37" s="21" t="str">
        <f>IF(Data!X37&gt;0,4-Data!X37,"")</f>
        <v/>
      </c>
      <c r="Y37" s="21" t="str">
        <f>IF(Data!Y37&gt;0,4-Data!Y37,"")</f>
        <v/>
      </c>
      <c r="Z37" s="21" t="str">
        <f>IF(Data!Z37&gt;0,Data!Z37-4,"")</f>
        <v/>
      </c>
      <c r="AC37" s="60" t="str">
        <f t="shared" si="1"/>
        <v/>
      </c>
      <c r="AD37" s="60" t="str">
        <f t="shared" si="2"/>
        <v/>
      </c>
      <c r="AE37" s="60" t="str">
        <f t="shared" si="3"/>
        <v/>
      </c>
      <c r="AF37" s="60" t="str">
        <f t="shared" si="4"/>
        <v/>
      </c>
      <c r="AG37" s="60" t="str">
        <f t="shared" si="5"/>
        <v/>
      </c>
      <c r="AH37" s="60" t="str">
        <f t="shared" si="6"/>
        <v/>
      </c>
      <c r="AI37" s="58" t="str">
        <f t="shared" si="7"/>
        <v/>
      </c>
      <c r="AK37" s="58"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ht="14.25" customHeight="1">
      <c r="A38" s="21" t="str">
        <f>IF(Data!A38&gt;0,Data!A38-4,"")</f>
        <v/>
      </c>
      <c r="B38" s="21" t="str">
        <f>IF(Data!B38&gt;0,Data!B38-4,"")</f>
        <v/>
      </c>
      <c r="C38" s="21" t="str">
        <f>IF(Data!C38&gt;0,4-Data!C38,"")</f>
        <v/>
      </c>
      <c r="D38" s="21" t="str">
        <f>IF(Data!D38&gt;0,4-Data!D38,"")</f>
        <v/>
      </c>
      <c r="E38" s="21" t="str">
        <f>IF(Data!E38&gt;0,4-Data!E38,"")</f>
        <v/>
      </c>
      <c r="F38" s="21" t="str">
        <f>IF(Data!F38&gt;0,Data!F38-4,"")</f>
        <v/>
      </c>
      <c r="G38" s="21" t="str">
        <f>IF(Data!G38&gt;0,Data!G38-4,"")</f>
        <v/>
      </c>
      <c r="H38" s="21" t="str">
        <f>IF(Data!H38&gt;0,Data!H38-4,"")</f>
        <v/>
      </c>
      <c r="I38" s="21" t="str">
        <f>IF(Data!I38&gt;0,4-Data!I38,"")</f>
        <v/>
      </c>
      <c r="J38" s="21" t="str">
        <f>IF(Data!J38&gt;0,4-Data!J38,"")</f>
        <v/>
      </c>
      <c r="K38" s="21" t="str">
        <f>IF(Data!K38&gt;0,Data!K38-4,"")</f>
        <v/>
      </c>
      <c r="L38" s="21" t="str">
        <f>IF(Data!L38&gt;0,4-Data!L38,"")</f>
        <v/>
      </c>
      <c r="M38" s="21" t="str">
        <f>IF(Data!M38&gt;0,Data!M38-4,"")</f>
        <v/>
      </c>
      <c r="N38" s="21" t="str">
        <f>IF(Data!N38&gt;0,Data!N38-4,"")</f>
        <v/>
      </c>
      <c r="O38" s="21" t="str">
        <f>IF(Data!O38&gt;0,Data!O38-4,"")</f>
        <v/>
      </c>
      <c r="P38" s="21" t="str">
        <f>IF(Data!P38&gt;0,Data!P38-4,"")</f>
        <v/>
      </c>
      <c r="Q38" s="21" t="str">
        <f>IF(Data!Q38&gt;0,4-Data!Q38,"")</f>
        <v/>
      </c>
      <c r="R38" s="21" t="str">
        <f>IF(Data!R38&gt;0,4-Data!R38,"")</f>
        <v/>
      </c>
      <c r="S38" s="21" t="str">
        <f>IF(Data!S38&gt;0,4-Data!S38,"")</f>
        <v/>
      </c>
      <c r="T38" s="21" t="str">
        <f>IF(Data!T38&gt;0,Data!T38-4,"")</f>
        <v/>
      </c>
      <c r="U38" s="21" t="str">
        <f>IF(Data!U38&gt;0,4-Data!U38,"")</f>
        <v/>
      </c>
      <c r="V38" s="21" t="str">
        <f>IF(Data!V38&gt;0,Data!V38-4,"")</f>
        <v/>
      </c>
      <c r="W38" s="21" t="str">
        <f>IF(Data!W38&gt;0,4-Data!W38,"")</f>
        <v/>
      </c>
      <c r="X38" s="21" t="str">
        <f>IF(Data!X38&gt;0,4-Data!X38,"")</f>
        <v/>
      </c>
      <c r="Y38" s="21" t="str">
        <f>IF(Data!Y38&gt;0,4-Data!Y38,"")</f>
        <v/>
      </c>
      <c r="Z38" s="21" t="str">
        <f>IF(Data!Z38&gt;0,Data!Z38-4,"")</f>
        <v/>
      </c>
      <c r="AC38" s="60" t="str">
        <f t="shared" si="1"/>
        <v/>
      </c>
      <c r="AD38" s="60" t="str">
        <f t="shared" si="2"/>
        <v/>
      </c>
      <c r="AE38" s="60" t="str">
        <f t="shared" si="3"/>
        <v/>
      </c>
      <c r="AF38" s="60" t="str">
        <f t="shared" si="4"/>
        <v/>
      </c>
      <c r="AG38" s="60" t="str">
        <f t="shared" si="5"/>
        <v/>
      </c>
      <c r="AH38" s="60" t="str">
        <f t="shared" si="6"/>
        <v/>
      </c>
      <c r="AI38" s="58" t="str">
        <f t="shared" si="7"/>
        <v/>
      </c>
      <c r="AK38" s="58"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ht="14.25" customHeight="1">
      <c r="A39" s="21" t="str">
        <f>IF(Data!A39&gt;0,Data!A39-4,"")</f>
        <v/>
      </c>
      <c r="B39" s="21" t="str">
        <f>IF(Data!B39&gt;0,Data!B39-4,"")</f>
        <v/>
      </c>
      <c r="C39" s="21" t="str">
        <f>IF(Data!C39&gt;0,4-Data!C39,"")</f>
        <v/>
      </c>
      <c r="D39" s="21" t="str">
        <f>IF(Data!D39&gt;0,4-Data!D39,"")</f>
        <v/>
      </c>
      <c r="E39" s="21" t="str">
        <f>IF(Data!E39&gt;0,4-Data!E39,"")</f>
        <v/>
      </c>
      <c r="F39" s="21" t="str">
        <f>IF(Data!F39&gt;0,Data!F39-4,"")</f>
        <v/>
      </c>
      <c r="G39" s="21" t="str">
        <f>IF(Data!G39&gt;0,Data!G39-4,"")</f>
        <v/>
      </c>
      <c r="H39" s="21" t="str">
        <f>IF(Data!H39&gt;0,Data!H39-4,"")</f>
        <v/>
      </c>
      <c r="I39" s="21" t="str">
        <f>IF(Data!I39&gt;0,4-Data!I39,"")</f>
        <v/>
      </c>
      <c r="J39" s="21" t="str">
        <f>IF(Data!J39&gt;0,4-Data!J39,"")</f>
        <v/>
      </c>
      <c r="K39" s="21" t="str">
        <f>IF(Data!K39&gt;0,Data!K39-4,"")</f>
        <v/>
      </c>
      <c r="L39" s="21" t="str">
        <f>IF(Data!L39&gt;0,4-Data!L39,"")</f>
        <v/>
      </c>
      <c r="M39" s="21" t="str">
        <f>IF(Data!M39&gt;0,Data!M39-4,"")</f>
        <v/>
      </c>
      <c r="N39" s="21" t="str">
        <f>IF(Data!N39&gt;0,Data!N39-4,"")</f>
        <v/>
      </c>
      <c r="O39" s="21" t="str">
        <f>IF(Data!O39&gt;0,Data!O39-4,"")</f>
        <v/>
      </c>
      <c r="P39" s="21" t="str">
        <f>IF(Data!P39&gt;0,Data!P39-4,"")</f>
        <v/>
      </c>
      <c r="Q39" s="21" t="str">
        <f>IF(Data!Q39&gt;0,4-Data!Q39,"")</f>
        <v/>
      </c>
      <c r="R39" s="21" t="str">
        <f>IF(Data!R39&gt;0,4-Data!R39,"")</f>
        <v/>
      </c>
      <c r="S39" s="21" t="str">
        <f>IF(Data!S39&gt;0,4-Data!S39,"")</f>
        <v/>
      </c>
      <c r="T39" s="21" t="str">
        <f>IF(Data!T39&gt;0,Data!T39-4,"")</f>
        <v/>
      </c>
      <c r="U39" s="21" t="str">
        <f>IF(Data!U39&gt;0,4-Data!U39,"")</f>
        <v/>
      </c>
      <c r="V39" s="21" t="str">
        <f>IF(Data!V39&gt;0,Data!V39-4,"")</f>
        <v/>
      </c>
      <c r="W39" s="21" t="str">
        <f>IF(Data!W39&gt;0,4-Data!W39,"")</f>
        <v/>
      </c>
      <c r="X39" s="21" t="str">
        <f>IF(Data!X39&gt;0,4-Data!X39,"")</f>
        <v/>
      </c>
      <c r="Y39" s="21" t="str">
        <f>IF(Data!Y39&gt;0,4-Data!Y39,"")</f>
        <v/>
      </c>
      <c r="Z39" s="21" t="str">
        <f>IF(Data!Z39&gt;0,Data!Z39-4,"")</f>
        <v/>
      </c>
      <c r="AC39" s="60" t="str">
        <f t="shared" si="1"/>
        <v/>
      </c>
      <c r="AD39" s="60" t="str">
        <f t="shared" si="2"/>
        <v/>
      </c>
      <c r="AE39" s="60" t="str">
        <f t="shared" si="3"/>
        <v/>
      </c>
      <c r="AF39" s="60" t="str">
        <f t="shared" si="4"/>
        <v/>
      </c>
      <c r="AG39" s="60" t="str">
        <f t="shared" si="5"/>
        <v/>
      </c>
      <c r="AH39" s="60" t="str">
        <f t="shared" si="6"/>
        <v/>
      </c>
      <c r="AI39" s="58" t="str">
        <f t="shared" si="7"/>
        <v/>
      </c>
      <c r="AK39" s="58"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ht="14.25" customHeight="1">
      <c r="A40" s="21" t="str">
        <f>IF(Data!A40&gt;0,Data!A40-4,"")</f>
        <v/>
      </c>
      <c r="B40" s="21" t="str">
        <f>IF(Data!B40&gt;0,Data!B40-4,"")</f>
        <v/>
      </c>
      <c r="C40" s="21" t="str">
        <f>IF(Data!C40&gt;0,4-Data!C40,"")</f>
        <v/>
      </c>
      <c r="D40" s="21" t="str">
        <f>IF(Data!D40&gt;0,4-Data!D40,"")</f>
        <v/>
      </c>
      <c r="E40" s="21" t="str">
        <f>IF(Data!E40&gt;0,4-Data!E40,"")</f>
        <v/>
      </c>
      <c r="F40" s="21" t="str">
        <f>IF(Data!F40&gt;0,Data!F40-4,"")</f>
        <v/>
      </c>
      <c r="G40" s="21" t="str">
        <f>IF(Data!G40&gt;0,Data!G40-4,"")</f>
        <v/>
      </c>
      <c r="H40" s="21" t="str">
        <f>IF(Data!H40&gt;0,Data!H40-4,"")</f>
        <v/>
      </c>
      <c r="I40" s="21" t="str">
        <f>IF(Data!I40&gt;0,4-Data!I40,"")</f>
        <v/>
      </c>
      <c r="J40" s="21" t="str">
        <f>IF(Data!J40&gt;0,4-Data!J40,"")</f>
        <v/>
      </c>
      <c r="K40" s="21" t="str">
        <f>IF(Data!K40&gt;0,Data!K40-4,"")</f>
        <v/>
      </c>
      <c r="L40" s="21" t="str">
        <f>IF(Data!L40&gt;0,4-Data!L40,"")</f>
        <v/>
      </c>
      <c r="M40" s="21" t="str">
        <f>IF(Data!M40&gt;0,Data!M40-4,"")</f>
        <v/>
      </c>
      <c r="N40" s="21" t="str">
        <f>IF(Data!N40&gt;0,Data!N40-4,"")</f>
        <v/>
      </c>
      <c r="O40" s="21" t="str">
        <f>IF(Data!O40&gt;0,Data!O40-4,"")</f>
        <v/>
      </c>
      <c r="P40" s="21" t="str">
        <f>IF(Data!P40&gt;0,Data!P40-4,"")</f>
        <v/>
      </c>
      <c r="Q40" s="21" t="str">
        <f>IF(Data!Q40&gt;0,4-Data!Q40,"")</f>
        <v/>
      </c>
      <c r="R40" s="21" t="str">
        <f>IF(Data!R40&gt;0,4-Data!R40,"")</f>
        <v/>
      </c>
      <c r="S40" s="21" t="str">
        <f>IF(Data!S40&gt;0,4-Data!S40,"")</f>
        <v/>
      </c>
      <c r="T40" s="21" t="str">
        <f>IF(Data!T40&gt;0,Data!T40-4,"")</f>
        <v/>
      </c>
      <c r="U40" s="21" t="str">
        <f>IF(Data!U40&gt;0,4-Data!U40,"")</f>
        <v/>
      </c>
      <c r="V40" s="21" t="str">
        <f>IF(Data!V40&gt;0,Data!V40-4,"")</f>
        <v/>
      </c>
      <c r="W40" s="21" t="str">
        <f>IF(Data!W40&gt;0,4-Data!W40,"")</f>
        <v/>
      </c>
      <c r="X40" s="21" t="str">
        <f>IF(Data!X40&gt;0,4-Data!X40,"")</f>
        <v/>
      </c>
      <c r="Y40" s="21" t="str">
        <f>IF(Data!Y40&gt;0,4-Data!Y40,"")</f>
        <v/>
      </c>
      <c r="Z40" s="21" t="str">
        <f>IF(Data!Z40&gt;0,Data!Z40-4,"")</f>
        <v/>
      </c>
      <c r="AC40" s="60" t="str">
        <f t="shared" si="1"/>
        <v/>
      </c>
      <c r="AD40" s="60" t="str">
        <f t="shared" si="2"/>
        <v/>
      </c>
      <c r="AE40" s="60" t="str">
        <f t="shared" si="3"/>
        <v/>
      </c>
      <c r="AF40" s="60" t="str">
        <f t="shared" si="4"/>
        <v/>
      </c>
      <c r="AG40" s="60" t="str">
        <f t="shared" si="5"/>
        <v/>
      </c>
      <c r="AH40" s="60" t="str">
        <f t="shared" si="6"/>
        <v/>
      </c>
      <c r="AI40" s="58" t="str">
        <f t="shared" si="7"/>
        <v/>
      </c>
      <c r="AK40" s="58"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ht="14.25" customHeight="1">
      <c r="A41" s="21" t="str">
        <f>IF(Data!A41&gt;0,Data!A41-4,"")</f>
        <v/>
      </c>
      <c r="B41" s="21" t="str">
        <f>IF(Data!B41&gt;0,Data!B41-4,"")</f>
        <v/>
      </c>
      <c r="C41" s="21" t="str">
        <f>IF(Data!C41&gt;0,4-Data!C41,"")</f>
        <v/>
      </c>
      <c r="D41" s="21" t="str">
        <f>IF(Data!D41&gt;0,4-Data!D41,"")</f>
        <v/>
      </c>
      <c r="E41" s="21" t="str">
        <f>IF(Data!E41&gt;0,4-Data!E41,"")</f>
        <v/>
      </c>
      <c r="F41" s="21" t="str">
        <f>IF(Data!F41&gt;0,Data!F41-4,"")</f>
        <v/>
      </c>
      <c r="G41" s="21" t="str">
        <f>IF(Data!G41&gt;0,Data!G41-4,"")</f>
        <v/>
      </c>
      <c r="H41" s="21" t="str">
        <f>IF(Data!H41&gt;0,Data!H41-4,"")</f>
        <v/>
      </c>
      <c r="I41" s="21" t="str">
        <f>IF(Data!I41&gt;0,4-Data!I41,"")</f>
        <v/>
      </c>
      <c r="J41" s="21" t="str">
        <f>IF(Data!J41&gt;0,4-Data!J41,"")</f>
        <v/>
      </c>
      <c r="K41" s="21" t="str">
        <f>IF(Data!K41&gt;0,Data!K41-4,"")</f>
        <v/>
      </c>
      <c r="L41" s="21" t="str">
        <f>IF(Data!L41&gt;0,4-Data!L41,"")</f>
        <v/>
      </c>
      <c r="M41" s="21" t="str">
        <f>IF(Data!M41&gt;0,Data!M41-4,"")</f>
        <v/>
      </c>
      <c r="N41" s="21" t="str">
        <f>IF(Data!N41&gt;0,Data!N41-4,"")</f>
        <v/>
      </c>
      <c r="O41" s="21" t="str">
        <f>IF(Data!O41&gt;0,Data!O41-4,"")</f>
        <v/>
      </c>
      <c r="P41" s="21" t="str">
        <f>IF(Data!P41&gt;0,Data!P41-4,"")</f>
        <v/>
      </c>
      <c r="Q41" s="21" t="str">
        <f>IF(Data!Q41&gt;0,4-Data!Q41,"")</f>
        <v/>
      </c>
      <c r="R41" s="21" t="str">
        <f>IF(Data!R41&gt;0,4-Data!R41,"")</f>
        <v/>
      </c>
      <c r="S41" s="21" t="str">
        <f>IF(Data!S41&gt;0,4-Data!S41,"")</f>
        <v/>
      </c>
      <c r="T41" s="21" t="str">
        <f>IF(Data!T41&gt;0,Data!T41-4,"")</f>
        <v/>
      </c>
      <c r="U41" s="21" t="str">
        <f>IF(Data!U41&gt;0,4-Data!U41,"")</f>
        <v/>
      </c>
      <c r="V41" s="21" t="str">
        <f>IF(Data!V41&gt;0,Data!V41-4,"")</f>
        <v/>
      </c>
      <c r="W41" s="21" t="str">
        <f>IF(Data!W41&gt;0,4-Data!W41,"")</f>
        <v/>
      </c>
      <c r="X41" s="21" t="str">
        <f>IF(Data!X41&gt;0,4-Data!X41,"")</f>
        <v/>
      </c>
      <c r="Y41" s="21" t="str">
        <f>IF(Data!Y41&gt;0,4-Data!Y41,"")</f>
        <v/>
      </c>
      <c r="Z41" s="21" t="str">
        <f>IF(Data!Z41&gt;0,Data!Z41-4,"")</f>
        <v/>
      </c>
      <c r="AC41" s="60" t="str">
        <f t="shared" si="1"/>
        <v/>
      </c>
      <c r="AD41" s="60" t="str">
        <f t="shared" si="2"/>
        <v/>
      </c>
      <c r="AE41" s="60" t="str">
        <f t="shared" si="3"/>
        <v/>
      </c>
      <c r="AF41" s="60" t="str">
        <f t="shared" si="4"/>
        <v/>
      </c>
      <c r="AG41" s="60" t="str">
        <f t="shared" si="5"/>
        <v/>
      </c>
      <c r="AH41" s="60" t="str">
        <f t="shared" si="6"/>
        <v/>
      </c>
      <c r="AI41" s="58" t="str">
        <f t="shared" si="7"/>
        <v/>
      </c>
      <c r="AK41" s="58"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ht="14.25" customHeight="1">
      <c r="A42" s="21" t="str">
        <f>IF(Data!A42&gt;0,Data!A42-4,"")</f>
        <v/>
      </c>
      <c r="B42" s="21" t="str">
        <f>IF(Data!B42&gt;0,Data!B42-4,"")</f>
        <v/>
      </c>
      <c r="C42" s="21" t="str">
        <f>IF(Data!C42&gt;0,4-Data!C42,"")</f>
        <v/>
      </c>
      <c r="D42" s="21" t="str">
        <f>IF(Data!D42&gt;0,4-Data!D42,"")</f>
        <v/>
      </c>
      <c r="E42" s="21" t="str">
        <f>IF(Data!E42&gt;0,4-Data!E42,"")</f>
        <v/>
      </c>
      <c r="F42" s="21" t="str">
        <f>IF(Data!F42&gt;0,Data!F42-4,"")</f>
        <v/>
      </c>
      <c r="G42" s="21" t="str">
        <f>IF(Data!G42&gt;0,Data!G42-4,"")</f>
        <v/>
      </c>
      <c r="H42" s="21" t="str">
        <f>IF(Data!H42&gt;0,Data!H42-4,"")</f>
        <v/>
      </c>
      <c r="I42" s="21" t="str">
        <f>IF(Data!I42&gt;0,4-Data!I42,"")</f>
        <v/>
      </c>
      <c r="J42" s="21" t="str">
        <f>IF(Data!J42&gt;0,4-Data!J42,"")</f>
        <v/>
      </c>
      <c r="K42" s="21" t="str">
        <f>IF(Data!K42&gt;0,Data!K42-4,"")</f>
        <v/>
      </c>
      <c r="L42" s="21" t="str">
        <f>IF(Data!L42&gt;0,4-Data!L42,"")</f>
        <v/>
      </c>
      <c r="M42" s="21" t="str">
        <f>IF(Data!M42&gt;0,Data!M42-4,"")</f>
        <v/>
      </c>
      <c r="N42" s="21" t="str">
        <f>IF(Data!N42&gt;0,Data!N42-4,"")</f>
        <v/>
      </c>
      <c r="O42" s="21" t="str">
        <f>IF(Data!O42&gt;0,Data!O42-4,"")</f>
        <v/>
      </c>
      <c r="P42" s="21" t="str">
        <f>IF(Data!P42&gt;0,Data!P42-4,"")</f>
        <v/>
      </c>
      <c r="Q42" s="21" t="str">
        <f>IF(Data!Q42&gt;0,4-Data!Q42,"")</f>
        <v/>
      </c>
      <c r="R42" s="21" t="str">
        <f>IF(Data!R42&gt;0,4-Data!R42,"")</f>
        <v/>
      </c>
      <c r="S42" s="21" t="str">
        <f>IF(Data!S42&gt;0,4-Data!S42,"")</f>
        <v/>
      </c>
      <c r="T42" s="21" t="str">
        <f>IF(Data!T42&gt;0,Data!T42-4,"")</f>
        <v/>
      </c>
      <c r="U42" s="21" t="str">
        <f>IF(Data!U42&gt;0,4-Data!U42,"")</f>
        <v/>
      </c>
      <c r="V42" s="21" t="str">
        <f>IF(Data!V42&gt;0,Data!V42-4,"")</f>
        <v/>
      </c>
      <c r="W42" s="21" t="str">
        <f>IF(Data!W42&gt;0,4-Data!W42,"")</f>
        <v/>
      </c>
      <c r="X42" s="21" t="str">
        <f>IF(Data!X42&gt;0,4-Data!X42,"")</f>
        <v/>
      </c>
      <c r="Y42" s="21" t="str">
        <f>IF(Data!Y42&gt;0,4-Data!Y42,"")</f>
        <v/>
      </c>
      <c r="Z42" s="21" t="str">
        <f>IF(Data!Z42&gt;0,Data!Z42-4,"")</f>
        <v/>
      </c>
      <c r="AC42" s="60" t="str">
        <f t="shared" si="1"/>
        <v/>
      </c>
      <c r="AD42" s="60" t="str">
        <f t="shared" si="2"/>
        <v/>
      </c>
      <c r="AE42" s="60" t="str">
        <f t="shared" si="3"/>
        <v/>
      </c>
      <c r="AF42" s="60" t="str">
        <f t="shared" si="4"/>
        <v/>
      </c>
      <c r="AG42" s="60" t="str">
        <f t="shared" si="5"/>
        <v/>
      </c>
      <c r="AH42" s="60" t="str">
        <f t="shared" si="6"/>
        <v/>
      </c>
      <c r="AI42" s="58" t="str">
        <f t="shared" si="7"/>
        <v/>
      </c>
      <c r="AK42" s="58"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ht="14.25" customHeight="1">
      <c r="A43" s="21" t="str">
        <f>IF(Data!A43&gt;0,Data!A43-4,"")</f>
        <v/>
      </c>
      <c r="B43" s="21" t="str">
        <f>IF(Data!B43&gt;0,Data!B43-4,"")</f>
        <v/>
      </c>
      <c r="C43" s="21" t="str">
        <f>IF(Data!C43&gt;0,4-Data!C43,"")</f>
        <v/>
      </c>
      <c r="D43" s="21" t="str">
        <f>IF(Data!D43&gt;0,4-Data!D43,"")</f>
        <v/>
      </c>
      <c r="E43" s="21" t="str">
        <f>IF(Data!E43&gt;0,4-Data!E43,"")</f>
        <v/>
      </c>
      <c r="F43" s="21" t="str">
        <f>IF(Data!F43&gt;0,Data!F43-4,"")</f>
        <v/>
      </c>
      <c r="G43" s="21" t="str">
        <f>IF(Data!G43&gt;0,Data!G43-4,"")</f>
        <v/>
      </c>
      <c r="H43" s="21" t="str">
        <f>IF(Data!H43&gt;0,Data!H43-4,"")</f>
        <v/>
      </c>
      <c r="I43" s="21" t="str">
        <f>IF(Data!I43&gt;0,4-Data!I43,"")</f>
        <v/>
      </c>
      <c r="J43" s="21" t="str">
        <f>IF(Data!J43&gt;0,4-Data!J43,"")</f>
        <v/>
      </c>
      <c r="K43" s="21" t="str">
        <f>IF(Data!K43&gt;0,Data!K43-4,"")</f>
        <v/>
      </c>
      <c r="L43" s="21" t="str">
        <f>IF(Data!L43&gt;0,4-Data!L43,"")</f>
        <v/>
      </c>
      <c r="M43" s="21" t="str">
        <f>IF(Data!M43&gt;0,Data!M43-4,"")</f>
        <v/>
      </c>
      <c r="N43" s="21" t="str">
        <f>IF(Data!N43&gt;0,Data!N43-4,"")</f>
        <v/>
      </c>
      <c r="O43" s="21" t="str">
        <f>IF(Data!O43&gt;0,Data!O43-4,"")</f>
        <v/>
      </c>
      <c r="P43" s="21" t="str">
        <f>IF(Data!P43&gt;0,Data!P43-4,"")</f>
        <v/>
      </c>
      <c r="Q43" s="21" t="str">
        <f>IF(Data!Q43&gt;0,4-Data!Q43,"")</f>
        <v/>
      </c>
      <c r="R43" s="21" t="str">
        <f>IF(Data!R43&gt;0,4-Data!R43,"")</f>
        <v/>
      </c>
      <c r="S43" s="21" t="str">
        <f>IF(Data!S43&gt;0,4-Data!S43,"")</f>
        <v/>
      </c>
      <c r="T43" s="21" t="str">
        <f>IF(Data!T43&gt;0,Data!T43-4,"")</f>
        <v/>
      </c>
      <c r="U43" s="21" t="str">
        <f>IF(Data!U43&gt;0,4-Data!U43,"")</f>
        <v/>
      </c>
      <c r="V43" s="21" t="str">
        <f>IF(Data!V43&gt;0,Data!V43-4,"")</f>
        <v/>
      </c>
      <c r="W43" s="21" t="str">
        <f>IF(Data!W43&gt;0,4-Data!W43,"")</f>
        <v/>
      </c>
      <c r="X43" s="21" t="str">
        <f>IF(Data!X43&gt;0,4-Data!X43,"")</f>
        <v/>
      </c>
      <c r="Y43" s="21" t="str">
        <f>IF(Data!Y43&gt;0,4-Data!Y43,"")</f>
        <v/>
      </c>
      <c r="Z43" s="21" t="str">
        <f>IF(Data!Z43&gt;0,Data!Z43-4,"")</f>
        <v/>
      </c>
      <c r="AC43" s="60" t="str">
        <f t="shared" si="1"/>
        <v/>
      </c>
      <c r="AD43" s="60" t="str">
        <f t="shared" si="2"/>
        <v/>
      </c>
      <c r="AE43" s="60" t="str">
        <f t="shared" si="3"/>
        <v/>
      </c>
      <c r="AF43" s="60" t="str">
        <f t="shared" si="4"/>
        <v/>
      </c>
      <c r="AG43" s="60" t="str">
        <f t="shared" si="5"/>
        <v/>
      </c>
      <c r="AH43" s="60" t="str">
        <f t="shared" si="6"/>
        <v/>
      </c>
      <c r="AI43" s="58" t="str">
        <f t="shared" si="7"/>
        <v/>
      </c>
      <c r="AK43" s="58"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ht="14.25" customHeight="1">
      <c r="A44" s="21" t="str">
        <f>IF(Data!A44&gt;0,Data!A44-4,"")</f>
        <v/>
      </c>
      <c r="B44" s="21" t="str">
        <f>IF(Data!B44&gt;0,Data!B44-4,"")</f>
        <v/>
      </c>
      <c r="C44" s="21" t="str">
        <f>IF(Data!C44&gt;0,4-Data!C44,"")</f>
        <v/>
      </c>
      <c r="D44" s="21" t="str">
        <f>IF(Data!D44&gt;0,4-Data!D44,"")</f>
        <v/>
      </c>
      <c r="E44" s="21" t="str">
        <f>IF(Data!E44&gt;0,4-Data!E44,"")</f>
        <v/>
      </c>
      <c r="F44" s="21" t="str">
        <f>IF(Data!F44&gt;0,Data!F44-4,"")</f>
        <v/>
      </c>
      <c r="G44" s="21" t="str">
        <f>IF(Data!G44&gt;0,Data!G44-4,"")</f>
        <v/>
      </c>
      <c r="H44" s="21" t="str">
        <f>IF(Data!H44&gt;0,Data!H44-4,"")</f>
        <v/>
      </c>
      <c r="I44" s="21" t="str">
        <f>IF(Data!I44&gt;0,4-Data!I44,"")</f>
        <v/>
      </c>
      <c r="J44" s="21" t="str">
        <f>IF(Data!J44&gt;0,4-Data!J44,"")</f>
        <v/>
      </c>
      <c r="K44" s="21" t="str">
        <f>IF(Data!K44&gt;0,Data!K44-4,"")</f>
        <v/>
      </c>
      <c r="L44" s="21" t="str">
        <f>IF(Data!L44&gt;0,4-Data!L44,"")</f>
        <v/>
      </c>
      <c r="M44" s="21" t="str">
        <f>IF(Data!M44&gt;0,Data!M44-4,"")</f>
        <v/>
      </c>
      <c r="N44" s="21" t="str">
        <f>IF(Data!N44&gt;0,Data!N44-4,"")</f>
        <v/>
      </c>
      <c r="O44" s="21" t="str">
        <f>IF(Data!O44&gt;0,Data!O44-4,"")</f>
        <v/>
      </c>
      <c r="P44" s="21" t="str">
        <f>IF(Data!P44&gt;0,Data!P44-4,"")</f>
        <v/>
      </c>
      <c r="Q44" s="21" t="str">
        <f>IF(Data!Q44&gt;0,4-Data!Q44,"")</f>
        <v/>
      </c>
      <c r="R44" s="21" t="str">
        <f>IF(Data!R44&gt;0,4-Data!R44,"")</f>
        <v/>
      </c>
      <c r="S44" s="21" t="str">
        <f>IF(Data!S44&gt;0,4-Data!S44,"")</f>
        <v/>
      </c>
      <c r="T44" s="21" t="str">
        <f>IF(Data!T44&gt;0,Data!T44-4,"")</f>
        <v/>
      </c>
      <c r="U44" s="21" t="str">
        <f>IF(Data!U44&gt;0,4-Data!U44,"")</f>
        <v/>
      </c>
      <c r="V44" s="21" t="str">
        <f>IF(Data!V44&gt;0,Data!V44-4,"")</f>
        <v/>
      </c>
      <c r="W44" s="21" t="str">
        <f>IF(Data!W44&gt;0,4-Data!W44,"")</f>
        <v/>
      </c>
      <c r="X44" s="21" t="str">
        <f>IF(Data!X44&gt;0,4-Data!X44,"")</f>
        <v/>
      </c>
      <c r="Y44" s="21" t="str">
        <f>IF(Data!Y44&gt;0,4-Data!Y44,"")</f>
        <v/>
      </c>
      <c r="Z44" s="21" t="str">
        <f>IF(Data!Z44&gt;0,Data!Z44-4,"")</f>
        <v/>
      </c>
      <c r="AC44" s="60" t="str">
        <f t="shared" si="1"/>
        <v/>
      </c>
      <c r="AD44" s="60" t="str">
        <f t="shared" si="2"/>
        <v/>
      </c>
      <c r="AE44" s="60" t="str">
        <f t="shared" si="3"/>
        <v/>
      </c>
      <c r="AF44" s="60" t="str">
        <f t="shared" si="4"/>
        <v/>
      </c>
      <c r="AG44" s="60" t="str">
        <f t="shared" si="5"/>
        <v/>
      </c>
      <c r="AH44" s="60" t="str">
        <f t="shared" si="6"/>
        <v/>
      </c>
      <c r="AI44" s="58" t="str">
        <f t="shared" si="7"/>
        <v/>
      </c>
      <c r="AK44" s="58"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ht="14.25" customHeight="1">
      <c r="A45" s="21" t="str">
        <f>IF(Data!A45&gt;0,Data!A45-4,"")</f>
        <v/>
      </c>
      <c r="B45" s="21" t="str">
        <f>IF(Data!B45&gt;0,Data!B45-4,"")</f>
        <v/>
      </c>
      <c r="C45" s="21" t="str">
        <f>IF(Data!C45&gt;0,4-Data!C45,"")</f>
        <v/>
      </c>
      <c r="D45" s="21" t="str">
        <f>IF(Data!D45&gt;0,4-Data!D45,"")</f>
        <v/>
      </c>
      <c r="E45" s="21" t="str">
        <f>IF(Data!E45&gt;0,4-Data!E45,"")</f>
        <v/>
      </c>
      <c r="F45" s="21" t="str">
        <f>IF(Data!F45&gt;0,Data!F45-4,"")</f>
        <v/>
      </c>
      <c r="G45" s="21" t="str">
        <f>IF(Data!G45&gt;0,Data!G45-4,"")</f>
        <v/>
      </c>
      <c r="H45" s="21" t="str">
        <f>IF(Data!H45&gt;0,Data!H45-4,"")</f>
        <v/>
      </c>
      <c r="I45" s="21" t="str">
        <f>IF(Data!I45&gt;0,4-Data!I45,"")</f>
        <v/>
      </c>
      <c r="J45" s="21" t="str">
        <f>IF(Data!J45&gt;0,4-Data!J45,"")</f>
        <v/>
      </c>
      <c r="K45" s="21" t="str">
        <f>IF(Data!K45&gt;0,Data!K45-4,"")</f>
        <v/>
      </c>
      <c r="L45" s="21" t="str">
        <f>IF(Data!L45&gt;0,4-Data!L45,"")</f>
        <v/>
      </c>
      <c r="M45" s="21" t="str">
        <f>IF(Data!M45&gt;0,Data!M45-4,"")</f>
        <v/>
      </c>
      <c r="N45" s="21" t="str">
        <f>IF(Data!N45&gt;0,Data!N45-4,"")</f>
        <v/>
      </c>
      <c r="O45" s="21" t="str">
        <f>IF(Data!O45&gt;0,Data!O45-4,"")</f>
        <v/>
      </c>
      <c r="P45" s="21" t="str">
        <f>IF(Data!P45&gt;0,Data!P45-4,"")</f>
        <v/>
      </c>
      <c r="Q45" s="21" t="str">
        <f>IF(Data!Q45&gt;0,4-Data!Q45,"")</f>
        <v/>
      </c>
      <c r="R45" s="21" t="str">
        <f>IF(Data!R45&gt;0,4-Data!R45,"")</f>
        <v/>
      </c>
      <c r="S45" s="21" t="str">
        <f>IF(Data!S45&gt;0,4-Data!S45,"")</f>
        <v/>
      </c>
      <c r="T45" s="21" t="str">
        <f>IF(Data!T45&gt;0,Data!T45-4,"")</f>
        <v/>
      </c>
      <c r="U45" s="21" t="str">
        <f>IF(Data!U45&gt;0,4-Data!U45,"")</f>
        <v/>
      </c>
      <c r="V45" s="21" t="str">
        <f>IF(Data!V45&gt;0,Data!V45-4,"")</f>
        <v/>
      </c>
      <c r="W45" s="21" t="str">
        <f>IF(Data!W45&gt;0,4-Data!W45,"")</f>
        <v/>
      </c>
      <c r="X45" s="21" t="str">
        <f>IF(Data!X45&gt;0,4-Data!X45,"")</f>
        <v/>
      </c>
      <c r="Y45" s="21" t="str">
        <f>IF(Data!Y45&gt;0,4-Data!Y45,"")</f>
        <v/>
      </c>
      <c r="Z45" s="21" t="str">
        <f>IF(Data!Z45&gt;0,Data!Z45-4,"")</f>
        <v/>
      </c>
      <c r="AC45" s="60" t="str">
        <f t="shared" si="1"/>
        <v/>
      </c>
      <c r="AD45" s="60" t="str">
        <f t="shared" si="2"/>
        <v/>
      </c>
      <c r="AE45" s="60" t="str">
        <f t="shared" si="3"/>
        <v/>
      </c>
      <c r="AF45" s="60" t="str">
        <f t="shared" si="4"/>
        <v/>
      </c>
      <c r="AG45" s="60" t="str">
        <f t="shared" si="5"/>
        <v/>
      </c>
      <c r="AH45" s="60" t="str">
        <f t="shared" si="6"/>
        <v/>
      </c>
      <c r="AI45" s="58" t="str">
        <f t="shared" si="7"/>
        <v/>
      </c>
      <c r="AK45" s="58"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ht="14.25" customHeight="1">
      <c r="A46" s="21" t="str">
        <f>IF(Data!A46&gt;0,Data!A46-4,"")</f>
        <v/>
      </c>
      <c r="B46" s="21" t="str">
        <f>IF(Data!B46&gt;0,Data!B46-4,"")</f>
        <v/>
      </c>
      <c r="C46" s="21" t="str">
        <f>IF(Data!C46&gt;0,4-Data!C46,"")</f>
        <v/>
      </c>
      <c r="D46" s="21" t="str">
        <f>IF(Data!D46&gt;0,4-Data!D46,"")</f>
        <v/>
      </c>
      <c r="E46" s="21" t="str">
        <f>IF(Data!E46&gt;0,4-Data!E46,"")</f>
        <v/>
      </c>
      <c r="F46" s="21" t="str">
        <f>IF(Data!F46&gt;0,Data!F46-4,"")</f>
        <v/>
      </c>
      <c r="G46" s="21" t="str">
        <f>IF(Data!G46&gt;0,Data!G46-4,"")</f>
        <v/>
      </c>
      <c r="H46" s="21" t="str">
        <f>IF(Data!H46&gt;0,Data!H46-4,"")</f>
        <v/>
      </c>
      <c r="I46" s="21" t="str">
        <f>IF(Data!I46&gt;0,4-Data!I46,"")</f>
        <v/>
      </c>
      <c r="J46" s="21" t="str">
        <f>IF(Data!J46&gt;0,4-Data!J46,"")</f>
        <v/>
      </c>
      <c r="K46" s="21" t="str">
        <f>IF(Data!K46&gt;0,Data!K46-4,"")</f>
        <v/>
      </c>
      <c r="L46" s="21" t="str">
        <f>IF(Data!L46&gt;0,4-Data!L46,"")</f>
        <v/>
      </c>
      <c r="M46" s="21" t="str">
        <f>IF(Data!M46&gt;0,Data!M46-4,"")</f>
        <v/>
      </c>
      <c r="N46" s="21" t="str">
        <f>IF(Data!N46&gt;0,Data!N46-4,"")</f>
        <v/>
      </c>
      <c r="O46" s="21" t="str">
        <f>IF(Data!O46&gt;0,Data!O46-4,"")</f>
        <v/>
      </c>
      <c r="P46" s="21" t="str">
        <f>IF(Data!P46&gt;0,Data!P46-4,"")</f>
        <v/>
      </c>
      <c r="Q46" s="21" t="str">
        <f>IF(Data!Q46&gt;0,4-Data!Q46,"")</f>
        <v/>
      </c>
      <c r="R46" s="21" t="str">
        <f>IF(Data!R46&gt;0,4-Data!R46,"")</f>
        <v/>
      </c>
      <c r="S46" s="21" t="str">
        <f>IF(Data!S46&gt;0,4-Data!S46,"")</f>
        <v/>
      </c>
      <c r="T46" s="21" t="str">
        <f>IF(Data!T46&gt;0,Data!T46-4,"")</f>
        <v/>
      </c>
      <c r="U46" s="21" t="str">
        <f>IF(Data!U46&gt;0,4-Data!U46,"")</f>
        <v/>
      </c>
      <c r="V46" s="21" t="str">
        <f>IF(Data!V46&gt;0,Data!V46-4,"")</f>
        <v/>
      </c>
      <c r="W46" s="21" t="str">
        <f>IF(Data!W46&gt;0,4-Data!W46,"")</f>
        <v/>
      </c>
      <c r="X46" s="21" t="str">
        <f>IF(Data!X46&gt;0,4-Data!X46,"")</f>
        <v/>
      </c>
      <c r="Y46" s="21" t="str">
        <f>IF(Data!Y46&gt;0,4-Data!Y46,"")</f>
        <v/>
      </c>
      <c r="Z46" s="21" t="str">
        <f>IF(Data!Z46&gt;0,Data!Z46-4,"")</f>
        <v/>
      </c>
      <c r="AC46" s="60" t="str">
        <f t="shared" si="1"/>
        <v/>
      </c>
      <c r="AD46" s="60" t="str">
        <f t="shared" si="2"/>
        <v/>
      </c>
      <c r="AE46" s="60" t="str">
        <f t="shared" si="3"/>
        <v/>
      </c>
      <c r="AF46" s="60" t="str">
        <f t="shared" si="4"/>
        <v/>
      </c>
      <c r="AG46" s="60" t="str">
        <f t="shared" si="5"/>
        <v/>
      </c>
      <c r="AH46" s="60" t="str">
        <f t="shared" si="6"/>
        <v/>
      </c>
      <c r="AI46" s="58" t="str">
        <f t="shared" si="7"/>
        <v/>
      </c>
      <c r="AK46" s="58"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ht="14.25" customHeight="1">
      <c r="A47" s="21" t="str">
        <f>IF(Data!A47&gt;0,Data!A47-4,"")</f>
        <v/>
      </c>
      <c r="B47" s="21" t="str">
        <f>IF(Data!B47&gt;0,Data!B47-4,"")</f>
        <v/>
      </c>
      <c r="C47" s="21" t="str">
        <f>IF(Data!C47&gt;0,4-Data!C47,"")</f>
        <v/>
      </c>
      <c r="D47" s="21" t="str">
        <f>IF(Data!D47&gt;0,4-Data!D47,"")</f>
        <v/>
      </c>
      <c r="E47" s="21" t="str">
        <f>IF(Data!E47&gt;0,4-Data!E47,"")</f>
        <v/>
      </c>
      <c r="F47" s="21" t="str">
        <f>IF(Data!F47&gt;0,Data!F47-4,"")</f>
        <v/>
      </c>
      <c r="G47" s="21" t="str">
        <f>IF(Data!G47&gt;0,Data!G47-4,"")</f>
        <v/>
      </c>
      <c r="H47" s="21" t="str">
        <f>IF(Data!H47&gt;0,Data!H47-4,"")</f>
        <v/>
      </c>
      <c r="I47" s="21" t="str">
        <f>IF(Data!I47&gt;0,4-Data!I47,"")</f>
        <v/>
      </c>
      <c r="J47" s="21" t="str">
        <f>IF(Data!J47&gt;0,4-Data!J47,"")</f>
        <v/>
      </c>
      <c r="K47" s="21" t="str">
        <f>IF(Data!K47&gt;0,Data!K47-4,"")</f>
        <v/>
      </c>
      <c r="L47" s="21" t="str">
        <f>IF(Data!L47&gt;0,4-Data!L47,"")</f>
        <v/>
      </c>
      <c r="M47" s="21" t="str">
        <f>IF(Data!M47&gt;0,Data!M47-4,"")</f>
        <v/>
      </c>
      <c r="N47" s="21" t="str">
        <f>IF(Data!N47&gt;0,Data!N47-4,"")</f>
        <v/>
      </c>
      <c r="O47" s="21" t="str">
        <f>IF(Data!O47&gt;0,Data!O47-4,"")</f>
        <v/>
      </c>
      <c r="P47" s="21" t="str">
        <f>IF(Data!P47&gt;0,Data!P47-4,"")</f>
        <v/>
      </c>
      <c r="Q47" s="21" t="str">
        <f>IF(Data!Q47&gt;0,4-Data!Q47,"")</f>
        <v/>
      </c>
      <c r="R47" s="21" t="str">
        <f>IF(Data!R47&gt;0,4-Data!R47,"")</f>
        <v/>
      </c>
      <c r="S47" s="21" t="str">
        <f>IF(Data!S47&gt;0,4-Data!S47,"")</f>
        <v/>
      </c>
      <c r="T47" s="21" t="str">
        <f>IF(Data!T47&gt;0,Data!T47-4,"")</f>
        <v/>
      </c>
      <c r="U47" s="21" t="str">
        <f>IF(Data!U47&gt;0,4-Data!U47,"")</f>
        <v/>
      </c>
      <c r="V47" s="21" t="str">
        <f>IF(Data!V47&gt;0,Data!V47-4,"")</f>
        <v/>
      </c>
      <c r="W47" s="21" t="str">
        <f>IF(Data!W47&gt;0,4-Data!W47,"")</f>
        <v/>
      </c>
      <c r="X47" s="21" t="str">
        <f>IF(Data!X47&gt;0,4-Data!X47,"")</f>
        <v/>
      </c>
      <c r="Y47" s="21" t="str">
        <f>IF(Data!Y47&gt;0,4-Data!Y47,"")</f>
        <v/>
      </c>
      <c r="Z47" s="21" t="str">
        <f>IF(Data!Z47&gt;0,Data!Z47-4,"")</f>
        <v/>
      </c>
      <c r="AC47" s="60" t="str">
        <f t="shared" si="1"/>
        <v/>
      </c>
      <c r="AD47" s="60" t="str">
        <f t="shared" si="2"/>
        <v/>
      </c>
      <c r="AE47" s="60" t="str">
        <f t="shared" si="3"/>
        <v/>
      </c>
      <c r="AF47" s="60" t="str">
        <f t="shared" si="4"/>
        <v/>
      </c>
      <c r="AG47" s="60" t="str">
        <f t="shared" si="5"/>
        <v/>
      </c>
      <c r="AH47" s="60" t="str">
        <f t="shared" si="6"/>
        <v/>
      </c>
      <c r="AI47" s="58" t="str">
        <f t="shared" si="7"/>
        <v/>
      </c>
      <c r="AK47" s="58"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ht="14.25" customHeight="1">
      <c r="A48" s="21" t="str">
        <f>IF(Data!A48&gt;0,Data!A48-4,"")</f>
        <v/>
      </c>
      <c r="B48" s="21" t="str">
        <f>IF(Data!B48&gt;0,Data!B48-4,"")</f>
        <v/>
      </c>
      <c r="C48" s="21" t="str">
        <f>IF(Data!C48&gt;0,4-Data!C48,"")</f>
        <v/>
      </c>
      <c r="D48" s="21" t="str">
        <f>IF(Data!D48&gt;0,4-Data!D48,"")</f>
        <v/>
      </c>
      <c r="E48" s="21" t="str">
        <f>IF(Data!E48&gt;0,4-Data!E48,"")</f>
        <v/>
      </c>
      <c r="F48" s="21" t="str">
        <f>IF(Data!F48&gt;0,Data!F48-4,"")</f>
        <v/>
      </c>
      <c r="G48" s="21" t="str">
        <f>IF(Data!G48&gt;0,Data!G48-4,"")</f>
        <v/>
      </c>
      <c r="H48" s="21" t="str">
        <f>IF(Data!H48&gt;0,Data!H48-4,"")</f>
        <v/>
      </c>
      <c r="I48" s="21" t="str">
        <f>IF(Data!I48&gt;0,4-Data!I48,"")</f>
        <v/>
      </c>
      <c r="J48" s="21" t="str">
        <f>IF(Data!J48&gt;0,4-Data!J48,"")</f>
        <v/>
      </c>
      <c r="K48" s="21" t="str">
        <f>IF(Data!K48&gt;0,Data!K48-4,"")</f>
        <v/>
      </c>
      <c r="L48" s="21" t="str">
        <f>IF(Data!L48&gt;0,4-Data!L48,"")</f>
        <v/>
      </c>
      <c r="M48" s="21" t="str">
        <f>IF(Data!M48&gt;0,Data!M48-4,"")</f>
        <v/>
      </c>
      <c r="N48" s="21" t="str">
        <f>IF(Data!N48&gt;0,Data!N48-4,"")</f>
        <v/>
      </c>
      <c r="O48" s="21" t="str">
        <f>IF(Data!O48&gt;0,Data!O48-4,"")</f>
        <v/>
      </c>
      <c r="P48" s="21" t="str">
        <f>IF(Data!P48&gt;0,Data!P48-4,"")</f>
        <v/>
      </c>
      <c r="Q48" s="21" t="str">
        <f>IF(Data!Q48&gt;0,4-Data!Q48,"")</f>
        <v/>
      </c>
      <c r="R48" s="21" t="str">
        <f>IF(Data!R48&gt;0,4-Data!R48,"")</f>
        <v/>
      </c>
      <c r="S48" s="21" t="str">
        <f>IF(Data!S48&gt;0,4-Data!S48,"")</f>
        <v/>
      </c>
      <c r="T48" s="21" t="str">
        <f>IF(Data!T48&gt;0,Data!T48-4,"")</f>
        <v/>
      </c>
      <c r="U48" s="21" t="str">
        <f>IF(Data!U48&gt;0,4-Data!U48,"")</f>
        <v/>
      </c>
      <c r="V48" s="21" t="str">
        <f>IF(Data!V48&gt;0,Data!V48-4,"")</f>
        <v/>
      </c>
      <c r="W48" s="21" t="str">
        <f>IF(Data!W48&gt;0,4-Data!W48,"")</f>
        <v/>
      </c>
      <c r="X48" s="21" t="str">
        <f>IF(Data!X48&gt;0,4-Data!X48,"")</f>
        <v/>
      </c>
      <c r="Y48" s="21" t="str">
        <f>IF(Data!Y48&gt;0,4-Data!Y48,"")</f>
        <v/>
      </c>
      <c r="Z48" s="21" t="str">
        <f>IF(Data!Z48&gt;0,Data!Z48-4,"")</f>
        <v/>
      </c>
      <c r="AC48" s="60" t="str">
        <f t="shared" si="1"/>
        <v/>
      </c>
      <c r="AD48" s="60" t="str">
        <f t="shared" si="2"/>
        <v/>
      </c>
      <c r="AE48" s="60" t="str">
        <f t="shared" si="3"/>
        <v/>
      </c>
      <c r="AF48" s="60" t="str">
        <f t="shared" si="4"/>
        <v/>
      </c>
      <c r="AG48" s="60" t="str">
        <f t="shared" si="5"/>
        <v/>
      </c>
      <c r="AH48" s="60" t="str">
        <f t="shared" si="6"/>
        <v/>
      </c>
      <c r="AI48" s="58" t="str">
        <f t="shared" si="7"/>
        <v/>
      </c>
      <c r="AK48" s="58"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ht="14.25" customHeight="1">
      <c r="A49" s="21" t="str">
        <f>IF(Data!A49&gt;0,Data!A49-4,"")</f>
        <v/>
      </c>
      <c r="B49" s="21" t="str">
        <f>IF(Data!B49&gt;0,Data!B49-4,"")</f>
        <v/>
      </c>
      <c r="C49" s="21" t="str">
        <f>IF(Data!C49&gt;0,4-Data!C49,"")</f>
        <v/>
      </c>
      <c r="D49" s="21" t="str">
        <f>IF(Data!D49&gt;0,4-Data!D49,"")</f>
        <v/>
      </c>
      <c r="E49" s="21" t="str">
        <f>IF(Data!E49&gt;0,4-Data!E49,"")</f>
        <v/>
      </c>
      <c r="F49" s="21" t="str">
        <f>IF(Data!F49&gt;0,Data!F49-4,"")</f>
        <v/>
      </c>
      <c r="G49" s="21" t="str">
        <f>IF(Data!G49&gt;0,Data!G49-4,"")</f>
        <v/>
      </c>
      <c r="H49" s="21" t="str">
        <f>IF(Data!H49&gt;0,Data!H49-4,"")</f>
        <v/>
      </c>
      <c r="I49" s="21" t="str">
        <f>IF(Data!I49&gt;0,4-Data!I49,"")</f>
        <v/>
      </c>
      <c r="J49" s="21" t="str">
        <f>IF(Data!J49&gt;0,4-Data!J49,"")</f>
        <v/>
      </c>
      <c r="K49" s="21" t="str">
        <f>IF(Data!K49&gt;0,Data!K49-4,"")</f>
        <v/>
      </c>
      <c r="L49" s="21" t="str">
        <f>IF(Data!L49&gt;0,4-Data!L49,"")</f>
        <v/>
      </c>
      <c r="M49" s="21" t="str">
        <f>IF(Data!M49&gt;0,Data!M49-4,"")</f>
        <v/>
      </c>
      <c r="N49" s="21" t="str">
        <f>IF(Data!N49&gt;0,Data!N49-4,"")</f>
        <v/>
      </c>
      <c r="O49" s="21" t="str">
        <f>IF(Data!O49&gt;0,Data!O49-4,"")</f>
        <v/>
      </c>
      <c r="P49" s="21" t="str">
        <f>IF(Data!P49&gt;0,Data!P49-4,"")</f>
        <v/>
      </c>
      <c r="Q49" s="21" t="str">
        <f>IF(Data!Q49&gt;0,4-Data!Q49,"")</f>
        <v/>
      </c>
      <c r="R49" s="21" t="str">
        <f>IF(Data!R49&gt;0,4-Data!R49,"")</f>
        <v/>
      </c>
      <c r="S49" s="21" t="str">
        <f>IF(Data!S49&gt;0,4-Data!S49,"")</f>
        <v/>
      </c>
      <c r="T49" s="21" t="str">
        <f>IF(Data!T49&gt;0,Data!T49-4,"")</f>
        <v/>
      </c>
      <c r="U49" s="21" t="str">
        <f>IF(Data!U49&gt;0,4-Data!U49,"")</f>
        <v/>
      </c>
      <c r="V49" s="21" t="str">
        <f>IF(Data!V49&gt;0,Data!V49-4,"")</f>
        <v/>
      </c>
      <c r="W49" s="21" t="str">
        <f>IF(Data!W49&gt;0,4-Data!W49,"")</f>
        <v/>
      </c>
      <c r="X49" s="21" t="str">
        <f>IF(Data!X49&gt;0,4-Data!X49,"")</f>
        <v/>
      </c>
      <c r="Y49" s="21" t="str">
        <f>IF(Data!Y49&gt;0,4-Data!Y49,"")</f>
        <v/>
      </c>
      <c r="Z49" s="21" t="str">
        <f>IF(Data!Z49&gt;0,Data!Z49-4,"")</f>
        <v/>
      </c>
      <c r="AC49" s="60" t="str">
        <f t="shared" si="1"/>
        <v/>
      </c>
      <c r="AD49" s="60" t="str">
        <f t="shared" si="2"/>
        <v/>
      </c>
      <c r="AE49" s="60" t="str">
        <f t="shared" si="3"/>
        <v/>
      </c>
      <c r="AF49" s="60" t="str">
        <f t="shared" si="4"/>
        <v/>
      </c>
      <c r="AG49" s="60" t="str">
        <f t="shared" si="5"/>
        <v/>
      </c>
      <c r="AH49" s="60" t="str">
        <f t="shared" si="6"/>
        <v/>
      </c>
      <c r="AI49" s="58" t="str">
        <f t="shared" si="7"/>
        <v/>
      </c>
      <c r="AK49" s="58"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ht="14.25" customHeight="1">
      <c r="A50" s="21" t="str">
        <f>IF(Data!A50&gt;0,Data!A50-4,"")</f>
        <v/>
      </c>
      <c r="B50" s="21" t="str">
        <f>IF(Data!B50&gt;0,Data!B50-4,"")</f>
        <v/>
      </c>
      <c r="C50" s="21" t="str">
        <f>IF(Data!C50&gt;0,4-Data!C50,"")</f>
        <v/>
      </c>
      <c r="D50" s="21" t="str">
        <f>IF(Data!D50&gt;0,4-Data!D50,"")</f>
        <v/>
      </c>
      <c r="E50" s="21" t="str">
        <f>IF(Data!E50&gt;0,4-Data!E50,"")</f>
        <v/>
      </c>
      <c r="F50" s="21" t="str">
        <f>IF(Data!F50&gt;0,Data!F50-4,"")</f>
        <v/>
      </c>
      <c r="G50" s="21" t="str">
        <f>IF(Data!G50&gt;0,Data!G50-4,"")</f>
        <v/>
      </c>
      <c r="H50" s="21" t="str">
        <f>IF(Data!H50&gt;0,Data!H50-4,"")</f>
        <v/>
      </c>
      <c r="I50" s="21" t="str">
        <f>IF(Data!I50&gt;0,4-Data!I50,"")</f>
        <v/>
      </c>
      <c r="J50" s="21" t="str">
        <f>IF(Data!J50&gt;0,4-Data!J50,"")</f>
        <v/>
      </c>
      <c r="K50" s="21" t="str">
        <f>IF(Data!K50&gt;0,Data!K50-4,"")</f>
        <v/>
      </c>
      <c r="L50" s="21" t="str">
        <f>IF(Data!L50&gt;0,4-Data!L50,"")</f>
        <v/>
      </c>
      <c r="M50" s="21" t="str">
        <f>IF(Data!M50&gt;0,Data!M50-4,"")</f>
        <v/>
      </c>
      <c r="N50" s="21" t="str">
        <f>IF(Data!N50&gt;0,Data!N50-4,"")</f>
        <v/>
      </c>
      <c r="O50" s="21" t="str">
        <f>IF(Data!O50&gt;0,Data!O50-4,"")</f>
        <v/>
      </c>
      <c r="P50" s="21" t="str">
        <f>IF(Data!P50&gt;0,Data!P50-4,"")</f>
        <v/>
      </c>
      <c r="Q50" s="21" t="str">
        <f>IF(Data!Q50&gt;0,4-Data!Q50,"")</f>
        <v/>
      </c>
      <c r="R50" s="21" t="str">
        <f>IF(Data!R50&gt;0,4-Data!R50,"")</f>
        <v/>
      </c>
      <c r="S50" s="21" t="str">
        <f>IF(Data!S50&gt;0,4-Data!S50,"")</f>
        <v/>
      </c>
      <c r="T50" s="21" t="str">
        <f>IF(Data!T50&gt;0,Data!T50-4,"")</f>
        <v/>
      </c>
      <c r="U50" s="21" t="str">
        <f>IF(Data!U50&gt;0,4-Data!U50,"")</f>
        <v/>
      </c>
      <c r="V50" s="21" t="str">
        <f>IF(Data!V50&gt;0,Data!V50-4,"")</f>
        <v/>
      </c>
      <c r="W50" s="21" t="str">
        <f>IF(Data!W50&gt;0,4-Data!W50,"")</f>
        <v/>
      </c>
      <c r="X50" s="21" t="str">
        <f>IF(Data!X50&gt;0,4-Data!X50,"")</f>
        <v/>
      </c>
      <c r="Y50" s="21" t="str">
        <f>IF(Data!Y50&gt;0,4-Data!Y50,"")</f>
        <v/>
      </c>
      <c r="Z50" s="21" t="str">
        <f>IF(Data!Z50&gt;0,Data!Z50-4,"")</f>
        <v/>
      </c>
      <c r="AC50" s="60" t="str">
        <f t="shared" si="1"/>
        <v/>
      </c>
      <c r="AD50" s="60" t="str">
        <f t="shared" si="2"/>
        <v/>
      </c>
      <c r="AE50" s="60" t="str">
        <f t="shared" si="3"/>
        <v/>
      </c>
      <c r="AF50" s="60" t="str">
        <f t="shared" si="4"/>
        <v/>
      </c>
      <c r="AG50" s="60" t="str">
        <f t="shared" si="5"/>
        <v/>
      </c>
      <c r="AH50" s="60" t="str">
        <f t="shared" si="6"/>
        <v/>
      </c>
      <c r="AI50" s="58" t="str">
        <f t="shared" si="7"/>
        <v/>
      </c>
      <c r="AK50" s="58"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ht="14.25" customHeight="1">
      <c r="A51" s="21" t="str">
        <f>IF(Data!A51&gt;0,Data!A51-4,"")</f>
        <v/>
      </c>
      <c r="B51" s="21" t="str">
        <f>IF(Data!B51&gt;0,Data!B51-4,"")</f>
        <v/>
      </c>
      <c r="C51" s="21" t="str">
        <f>IF(Data!C51&gt;0,4-Data!C51,"")</f>
        <v/>
      </c>
      <c r="D51" s="21" t="str">
        <f>IF(Data!D51&gt;0,4-Data!D51,"")</f>
        <v/>
      </c>
      <c r="E51" s="21" t="str">
        <f>IF(Data!E51&gt;0,4-Data!E51,"")</f>
        <v/>
      </c>
      <c r="F51" s="21" t="str">
        <f>IF(Data!F51&gt;0,Data!F51-4,"")</f>
        <v/>
      </c>
      <c r="G51" s="21" t="str">
        <f>IF(Data!G51&gt;0,Data!G51-4,"")</f>
        <v/>
      </c>
      <c r="H51" s="21" t="str">
        <f>IF(Data!H51&gt;0,Data!H51-4,"")</f>
        <v/>
      </c>
      <c r="I51" s="21" t="str">
        <f>IF(Data!I51&gt;0,4-Data!I51,"")</f>
        <v/>
      </c>
      <c r="J51" s="21" t="str">
        <f>IF(Data!J51&gt;0,4-Data!J51,"")</f>
        <v/>
      </c>
      <c r="K51" s="21" t="str">
        <f>IF(Data!K51&gt;0,Data!K51-4,"")</f>
        <v/>
      </c>
      <c r="L51" s="21" t="str">
        <f>IF(Data!L51&gt;0,4-Data!L51,"")</f>
        <v/>
      </c>
      <c r="M51" s="21" t="str">
        <f>IF(Data!M51&gt;0,Data!M51-4,"")</f>
        <v/>
      </c>
      <c r="N51" s="21" t="str">
        <f>IF(Data!N51&gt;0,Data!N51-4,"")</f>
        <v/>
      </c>
      <c r="O51" s="21" t="str">
        <f>IF(Data!O51&gt;0,Data!O51-4,"")</f>
        <v/>
      </c>
      <c r="P51" s="21" t="str">
        <f>IF(Data!P51&gt;0,Data!P51-4,"")</f>
        <v/>
      </c>
      <c r="Q51" s="21" t="str">
        <f>IF(Data!Q51&gt;0,4-Data!Q51,"")</f>
        <v/>
      </c>
      <c r="R51" s="21" t="str">
        <f>IF(Data!R51&gt;0,4-Data!R51,"")</f>
        <v/>
      </c>
      <c r="S51" s="21" t="str">
        <f>IF(Data!S51&gt;0,4-Data!S51,"")</f>
        <v/>
      </c>
      <c r="T51" s="21" t="str">
        <f>IF(Data!T51&gt;0,Data!T51-4,"")</f>
        <v/>
      </c>
      <c r="U51" s="21" t="str">
        <f>IF(Data!U51&gt;0,4-Data!U51,"")</f>
        <v/>
      </c>
      <c r="V51" s="21" t="str">
        <f>IF(Data!V51&gt;0,Data!V51-4,"")</f>
        <v/>
      </c>
      <c r="W51" s="21" t="str">
        <f>IF(Data!W51&gt;0,4-Data!W51,"")</f>
        <v/>
      </c>
      <c r="X51" s="21" t="str">
        <f>IF(Data!X51&gt;0,4-Data!X51,"")</f>
        <v/>
      </c>
      <c r="Y51" s="21" t="str">
        <f>IF(Data!Y51&gt;0,4-Data!Y51,"")</f>
        <v/>
      </c>
      <c r="Z51" s="21" t="str">
        <f>IF(Data!Z51&gt;0,Data!Z51-4,"")</f>
        <v/>
      </c>
      <c r="AC51" s="60" t="str">
        <f t="shared" si="1"/>
        <v/>
      </c>
      <c r="AD51" s="60" t="str">
        <f t="shared" si="2"/>
        <v/>
      </c>
      <c r="AE51" s="60" t="str">
        <f t="shared" si="3"/>
        <v/>
      </c>
      <c r="AF51" s="60" t="str">
        <f t="shared" si="4"/>
        <v/>
      </c>
      <c r="AG51" s="60" t="str">
        <f t="shared" si="5"/>
        <v/>
      </c>
      <c r="AH51" s="60" t="str">
        <f t="shared" si="6"/>
        <v/>
      </c>
      <c r="AI51" s="58" t="str">
        <f t="shared" si="7"/>
        <v/>
      </c>
      <c r="AK51" s="58"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ht="14.25" customHeight="1">
      <c r="A52" s="21" t="str">
        <f>IF(Data!A52&gt;0,Data!A52-4,"")</f>
        <v/>
      </c>
      <c r="B52" s="21" t="str">
        <f>IF(Data!B52&gt;0,Data!B52-4,"")</f>
        <v/>
      </c>
      <c r="C52" s="21" t="str">
        <f>IF(Data!C52&gt;0,4-Data!C52,"")</f>
        <v/>
      </c>
      <c r="D52" s="21" t="str">
        <f>IF(Data!D52&gt;0,4-Data!D52,"")</f>
        <v/>
      </c>
      <c r="E52" s="21" t="str">
        <f>IF(Data!E52&gt;0,4-Data!E52,"")</f>
        <v/>
      </c>
      <c r="F52" s="21" t="str">
        <f>IF(Data!F52&gt;0,Data!F52-4,"")</f>
        <v/>
      </c>
      <c r="G52" s="21" t="str">
        <f>IF(Data!G52&gt;0,Data!G52-4,"")</f>
        <v/>
      </c>
      <c r="H52" s="21" t="str">
        <f>IF(Data!H52&gt;0,Data!H52-4,"")</f>
        <v/>
      </c>
      <c r="I52" s="21" t="str">
        <f>IF(Data!I52&gt;0,4-Data!I52,"")</f>
        <v/>
      </c>
      <c r="J52" s="21" t="str">
        <f>IF(Data!J52&gt;0,4-Data!J52,"")</f>
        <v/>
      </c>
      <c r="K52" s="21" t="str">
        <f>IF(Data!K52&gt;0,Data!K52-4,"")</f>
        <v/>
      </c>
      <c r="L52" s="21" t="str">
        <f>IF(Data!L52&gt;0,4-Data!L52,"")</f>
        <v/>
      </c>
      <c r="M52" s="21" t="str">
        <f>IF(Data!M52&gt;0,Data!M52-4,"")</f>
        <v/>
      </c>
      <c r="N52" s="21" t="str">
        <f>IF(Data!N52&gt;0,Data!N52-4,"")</f>
        <v/>
      </c>
      <c r="O52" s="21" t="str">
        <f>IF(Data!O52&gt;0,Data!O52-4,"")</f>
        <v/>
      </c>
      <c r="P52" s="21" t="str">
        <f>IF(Data!P52&gt;0,Data!P52-4,"")</f>
        <v/>
      </c>
      <c r="Q52" s="21" t="str">
        <f>IF(Data!Q52&gt;0,4-Data!Q52,"")</f>
        <v/>
      </c>
      <c r="R52" s="21" t="str">
        <f>IF(Data!R52&gt;0,4-Data!R52,"")</f>
        <v/>
      </c>
      <c r="S52" s="21" t="str">
        <f>IF(Data!S52&gt;0,4-Data!S52,"")</f>
        <v/>
      </c>
      <c r="T52" s="21" t="str">
        <f>IF(Data!T52&gt;0,Data!T52-4,"")</f>
        <v/>
      </c>
      <c r="U52" s="21" t="str">
        <f>IF(Data!U52&gt;0,4-Data!U52,"")</f>
        <v/>
      </c>
      <c r="V52" s="21" t="str">
        <f>IF(Data!V52&gt;0,Data!V52-4,"")</f>
        <v/>
      </c>
      <c r="W52" s="21" t="str">
        <f>IF(Data!W52&gt;0,4-Data!W52,"")</f>
        <v/>
      </c>
      <c r="X52" s="21" t="str">
        <f>IF(Data!X52&gt;0,4-Data!X52,"")</f>
        <v/>
      </c>
      <c r="Y52" s="21" t="str">
        <f>IF(Data!Y52&gt;0,4-Data!Y52,"")</f>
        <v/>
      </c>
      <c r="Z52" s="21" t="str">
        <f>IF(Data!Z52&gt;0,Data!Z52-4,"")</f>
        <v/>
      </c>
      <c r="AC52" s="60" t="str">
        <f t="shared" si="1"/>
        <v/>
      </c>
      <c r="AD52" s="60" t="str">
        <f t="shared" si="2"/>
        <v/>
      </c>
      <c r="AE52" s="60" t="str">
        <f t="shared" si="3"/>
        <v/>
      </c>
      <c r="AF52" s="60" t="str">
        <f t="shared" si="4"/>
        <v/>
      </c>
      <c r="AG52" s="60" t="str">
        <f t="shared" si="5"/>
        <v/>
      </c>
      <c r="AH52" s="60" t="str">
        <f t="shared" si="6"/>
        <v/>
      </c>
      <c r="AI52" s="58" t="str">
        <f t="shared" si="7"/>
        <v/>
      </c>
      <c r="AK52" s="58"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ht="14.25" customHeight="1">
      <c r="A53" s="21" t="str">
        <f>IF(Data!A53&gt;0,Data!A53-4,"")</f>
        <v/>
      </c>
      <c r="B53" s="21" t="str">
        <f>IF(Data!B53&gt;0,Data!B53-4,"")</f>
        <v/>
      </c>
      <c r="C53" s="21" t="str">
        <f>IF(Data!C53&gt;0,4-Data!C53,"")</f>
        <v/>
      </c>
      <c r="D53" s="21" t="str">
        <f>IF(Data!D53&gt;0,4-Data!D53,"")</f>
        <v/>
      </c>
      <c r="E53" s="21" t="str">
        <f>IF(Data!E53&gt;0,4-Data!E53,"")</f>
        <v/>
      </c>
      <c r="F53" s="21" t="str">
        <f>IF(Data!F53&gt;0,Data!F53-4,"")</f>
        <v/>
      </c>
      <c r="G53" s="21" t="str">
        <f>IF(Data!G53&gt;0,Data!G53-4,"")</f>
        <v/>
      </c>
      <c r="H53" s="21" t="str">
        <f>IF(Data!H53&gt;0,Data!H53-4,"")</f>
        <v/>
      </c>
      <c r="I53" s="21" t="str">
        <f>IF(Data!I53&gt;0,4-Data!I53,"")</f>
        <v/>
      </c>
      <c r="J53" s="21" t="str">
        <f>IF(Data!J53&gt;0,4-Data!J53,"")</f>
        <v/>
      </c>
      <c r="K53" s="21" t="str">
        <f>IF(Data!K53&gt;0,Data!K53-4,"")</f>
        <v/>
      </c>
      <c r="L53" s="21" t="str">
        <f>IF(Data!L53&gt;0,4-Data!L53,"")</f>
        <v/>
      </c>
      <c r="M53" s="21" t="str">
        <f>IF(Data!M53&gt;0,Data!M53-4,"")</f>
        <v/>
      </c>
      <c r="N53" s="21" t="str">
        <f>IF(Data!N53&gt;0,Data!N53-4,"")</f>
        <v/>
      </c>
      <c r="O53" s="21" t="str">
        <f>IF(Data!O53&gt;0,Data!O53-4,"")</f>
        <v/>
      </c>
      <c r="P53" s="21" t="str">
        <f>IF(Data!P53&gt;0,Data!P53-4,"")</f>
        <v/>
      </c>
      <c r="Q53" s="21" t="str">
        <f>IF(Data!Q53&gt;0,4-Data!Q53,"")</f>
        <v/>
      </c>
      <c r="R53" s="21" t="str">
        <f>IF(Data!R53&gt;0,4-Data!R53,"")</f>
        <v/>
      </c>
      <c r="S53" s="21" t="str">
        <f>IF(Data!S53&gt;0,4-Data!S53,"")</f>
        <v/>
      </c>
      <c r="T53" s="21" t="str">
        <f>IF(Data!T53&gt;0,Data!T53-4,"")</f>
        <v/>
      </c>
      <c r="U53" s="21" t="str">
        <f>IF(Data!U53&gt;0,4-Data!U53,"")</f>
        <v/>
      </c>
      <c r="V53" s="21" t="str">
        <f>IF(Data!V53&gt;0,Data!V53-4,"")</f>
        <v/>
      </c>
      <c r="W53" s="21" t="str">
        <f>IF(Data!W53&gt;0,4-Data!W53,"")</f>
        <v/>
      </c>
      <c r="X53" s="21" t="str">
        <f>IF(Data!X53&gt;0,4-Data!X53,"")</f>
        <v/>
      </c>
      <c r="Y53" s="21" t="str">
        <f>IF(Data!Y53&gt;0,4-Data!Y53,"")</f>
        <v/>
      </c>
      <c r="Z53" s="21" t="str">
        <f>IF(Data!Z53&gt;0,Data!Z53-4,"")</f>
        <v/>
      </c>
      <c r="AC53" s="60" t="str">
        <f t="shared" si="1"/>
        <v/>
      </c>
      <c r="AD53" s="60" t="str">
        <f t="shared" si="2"/>
        <v/>
      </c>
      <c r="AE53" s="60" t="str">
        <f t="shared" si="3"/>
        <v/>
      </c>
      <c r="AF53" s="60" t="str">
        <f t="shared" si="4"/>
        <v/>
      </c>
      <c r="AG53" s="60" t="str">
        <f t="shared" si="5"/>
        <v/>
      </c>
      <c r="AH53" s="60" t="str">
        <f t="shared" si="6"/>
        <v/>
      </c>
      <c r="AI53" s="58" t="str">
        <f t="shared" si="7"/>
        <v/>
      </c>
      <c r="AK53" s="58"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ht="14.25" customHeight="1">
      <c r="A54" s="21" t="str">
        <f>IF(Data!A54&gt;0,Data!A54-4,"")</f>
        <v/>
      </c>
      <c r="B54" s="21" t="str">
        <f>IF(Data!B54&gt;0,Data!B54-4,"")</f>
        <v/>
      </c>
      <c r="C54" s="21" t="str">
        <f>IF(Data!C54&gt;0,4-Data!C54,"")</f>
        <v/>
      </c>
      <c r="D54" s="21" t="str">
        <f>IF(Data!D54&gt;0,4-Data!D54,"")</f>
        <v/>
      </c>
      <c r="E54" s="21" t="str">
        <f>IF(Data!E54&gt;0,4-Data!E54,"")</f>
        <v/>
      </c>
      <c r="F54" s="21" t="str">
        <f>IF(Data!F54&gt;0,Data!F54-4,"")</f>
        <v/>
      </c>
      <c r="G54" s="21" t="str">
        <f>IF(Data!G54&gt;0,Data!G54-4,"")</f>
        <v/>
      </c>
      <c r="H54" s="21" t="str">
        <f>IF(Data!H54&gt;0,Data!H54-4,"")</f>
        <v/>
      </c>
      <c r="I54" s="21" t="str">
        <f>IF(Data!I54&gt;0,4-Data!I54,"")</f>
        <v/>
      </c>
      <c r="J54" s="21" t="str">
        <f>IF(Data!J54&gt;0,4-Data!J54,"")</f>
        <v/>
      </c>
      <c r="K54" s="21" t="str">
        <f>IF(Data!K54&gt;0,Data!K54-4,"")</f>
        <v/>
      </c>
      <c r="L54" s="21" t="str">
        <f>IF(Data!L54&gt;0,4-Data!L54,"")</f>
        <v/>
      </c>
      <c r="M54" s="21" t="str">
        <f>IF(Data!M54&gt;0,Data!M54-4,"")</f>
        <v/>
      </c>
      <c r="N54" s="21" t="str">
        <f>IF(Data!N54&gt;0,Data!N54-4,"")</f>
        <v/>
      </c>
      <c r="O54" s="21" t="str">
        <f>IF(Data!O54&gt;0,Data!O54-4,"")</f>
        <v/>
      </c>
      <c r="P54" s="21" t="str">
        <f>IF(Data!P54&gt;0,Data!P54-4,"")</f>
        <v/>
      </c>
      <c r="Q54" s="21" t="str">
        <f>IF(Data!Q54&gt;0,4-Data!Q54,"")</f>
        <v/>
      </c>
      <c r="R54" s="21" t="str">
        <f>IF(Data!R54&gt;0,4-Data!R54,"")</f>
        <v/>
      </c>
      <c r="S54" s="21" t="str">
        <f>IF(Data!S54&gt;0,4-Data!S54,"")</f>
        <v/>
      </c>
      <c r="T54" s="21" t="str">
        <f>IF(Data!T54&gt;0,Data!T54-4,"")</f>
        <v/>
      </c>
      <c r="U54" s="21" t="str">
        <f>IF(Data!U54&gt;0,4-Data!U54,"")</f>
        <v/>
      </c>
      <c r="V54" s="21" t="str">
        <f>IF(Data!V54&gt;0,Data!V54-4,"")</f>
        <v/>
      </c>
      <c r="W54" s="21" t="str">
        <f>IF(Data!W54&gt;0,4-Data!W54,"")</f>
        <v/>
      </c>
      <c r="X54" s="21" t="str">
        <f>IF(Data!X54&gt;0,4-Data!X54,"")</f>
        <v/>
      </c>
      <c r="Y54" s="21" t="str">
        <f>IF(Data!Y54&gt;0,4-Data!Y54,"")</f>
        <v/>
      </c>
      <c r="Z54" s="21" t="str">
        <f>IF(Data!Z54&gt;0,Data!Z54-4,"")</f>
        <v/>
      </c>
      <c r="AC54" s="60" t="str">
        <f t="shared" si="1"/>
        <v/>
      </c>
      <c r="AD54" s="60" t="str">
        <f t="shared" si="2"/>
        <v/>
      </c>
      <c r="AE54" s="60" t="str">
        <f t="shared" si="3"/>
        <v/>
      </c>
      <c r="AF54" s="60" t="str">
        <f t="shared" si="4"/>
        <v/>
      </c>
      <c r="AG54" s="60" t="str">
        <f t="shared" si="5"/>
        <v/>
      </c>
      <c r="AH54" s="60" t="str">
        <f t="shared" si="6"/>
        <v/>
      </c>
      <c r="AI54" s="58" t="str">
        <f t="shared" si="7"/>
        <v/>
      </c>
      <c r="AK54" s="58"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ht="14.25" customHeight="1">
      <c r="A55" s="21" t="str">
        <f>IF(Data!A55&gt;0,Data!A55-4,"")</f>
        <v/>
      </c>
      <c r="B55" s="21" t="str">
        <f>IF(Data!B55&gt;0,Data!B55-4,"")</f>
        <v/>
      </c>
      <c r="C55" s="21" t="str">
        <f>IF(Data!C55&gt;0,4-Data!C55,"")</f>
        <v/>
      </c>
      <c r="D55" s="21" t="str">
        <f>IF(Data!D55&gt;0,4-Data!D55,"")</f>
        <v/>
      </c>
      <c r="E55" s="21" t="str">
        <f>IF(Data!E55&gt;0,4-Data!E55,"")</f>
        <v/>
      </c>
      <c r="F55" s="21" t="str">
        <f>IF(Data!F55&gt;0,Data!F55-4,"")</f>
        <v/>
      </c>
      <c r="G55" s="21" t="str">
        <f>IF(Data!G55&gt;0,Data!G55-4,"")</f>
        <v/>
      </c>
      <c r="H55" s="21" t="str">
        <f>IF(Data!H55&gt;0,Data!H55-4,"")</f>
        <v/>
      </c>
      <c r="I55" s="21" t="str">
        <f>IF(Data!I55&gt;0,4-Data!I55,"")</f>
        <v/>
      </c>
      <c r="J55" s="21" t="str">
        <f>IF(Data!J55&gt;0,4-Data!J55,"")</f>
        <v/>
      </c>
      <c r="K55" s="21" t="str">
        <f>IF(Data!K55&gt;0,Data!K55-4,"")</f>
        <v/>
      </c>
      <c r="L55" s="21" t="str">
        <f>IF(Data!L55&gt;0,4-Data!L55,"")</f>
        <v/>
      </c>
      <c r="M55" s="21" t="str">
        <f>IF(Data!M55&gt;0,Data!M55-4,"")</f>
        <v/>
      </c>
      <c r="N55" s="21" t="str">
        <f>IF(Data!N55&gt;0,Data!N55-4,"")</f>
        <v/>
      </c>
      <c r="O55" s="21" t="str">
        <f>IF(Data!O55&gt;0,Data!O55-4,"")</f>
        <v/>
      </c>
      <c r="P55" s="21" t="str">
        <f>IF(Data!P55&gt;0,Data!P55-4,"")</f>
        <v/>
      </c>
      <c r="Q55" s="21" t="str">
        <f>IF(Data!Q55&gt;0,4-Data!Q55,"")</f>
        <v/>
      </c>
      <c r="R55" s="21" t="str">
        <f>IF(Data!R55&gt;0,4-Data!R55,"")</f>
        <v/>
      </c>
      <c r="S55" s="21" t="str">
        <f>IF(Data!S55&gt;0,4-Data!S55,"")</f>
        <v/>
      </c>
      <c r="T55" s="21" t="str">
        <f>IF(Data!T55&gt;0,Data!T55-4,"")</f>
        <v/>
      </c>
      <c r="U55" s="21" t="str">
        <f>IF(Data!U55&gt;0,4-Data!U55,"")</f>
        <v/>
      </c>
      <c r="V55" s="21" t="str">
        <f>IF(Data!V55&gt;0,Data!V55-4,"")</f>
        <v/>
      </c>
      <c r="W55" s="21" t="str">
        <f>IF(Data!W55&gt;0,4-Data!W55,"")</f>
        <v/>
      </c>
      <c r="X55" s="21" t="str">
        <f>IF(Data!X55&gt;0,4-Data!X55,"")</f>
        <v/>
      </c>
      <c r="Y55" s="21" t="str">
        <f>IF(Data!Y55&gt;0,4-Data!Y55,"")</f>
        <v/>
      </c>
      <c r="Z55" s="21" t="str">
        <f>IF(Data!Z55&gt;0,Data!Z55-4,"")</f>
        <v/>
      </c>
      <c r="AC55" s="60" t="str">
        <f t="shared" si="1"/>
        <v/>
      </c>
      <c r="AD55" s="60" t="str">
        <f t="shared" si="2"/>
        <v/>
      </c>
      <c r="AE55" s="60" t="str">
        <f t="shared" si="3"/>
        <v/>
      </c>
      <c r="AF55" s="60" t="str">
        <f t="shared" si="4"/>
        <v/>
      </c>
      <c r="AG55" s="60" t="str">
        <f t="shared" si="5"/>
        <v/>
      </c>
      <c r="AH55" s="60" t="str">
        <f t="shared" si="6"/>
        <v/>
      </c>
      <c r="AI55" s="58" t="str">
        <f t="shared" si="7"/>
        <v/>
      </c>
      <c r="AK55" s="58"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ht="14.25" customHeight="1">
      <c r="A56" s="21" t="str">
        <f>IF(Data!A56&gt;0,Data!A56-4,"")</f>
        <v/>
      </c>
      <c r="B56" s="21" t="str">
        <f>IF(Data!B56&gt;0,Data!B56-4,"")</f>
        <v/>
      </c>
      <c r="C56" s="21" t="str">
        <f>IF(Data!C56&gt;0,4-Data!C56,"")</f>
        <v/>
      </c>
      <c r="D56" s="21" t="str">
        <f>IF(Data!D56&gt;0,4-Data!D56,"")</f>
        <v/>
      </c>
      <c r="E56" s="21" t="str">
        <f>IF(Data!E56&gt;0,4-Data!E56,"")</f>
        <v/>
      </c>
      <c r="F56" s="21" t="str">
        <f>IF(Data!F56&gt;0,Data!F56-4,"")</f>
        <v/>
      </c>
      <c r="G56" s="21" t="str">
        <f>IF(Data!G56&gt;0,Data!G56-4,"")</f>
        <v/>
      </c>
      <c r="H56" s="21" t="str">
        <f>IF(Data!H56&gt;0,Data!H56-4,"")</f>
        <v/>
      </c>
      <c r="I56" s="21" t="str">
        <f>IF(Data!I56&gt;0,4-Data!I56,"")</f>
        <v/>
      </c>
      <c r="J56" s="21" t="str">
        <f>IF(Data!J56&gt;0,4-Data!J56,"")</f>
        <v/>
      </c>
      <c r="K56" s="21" t="str">
        <f>IF(Data!K56&gt;0,Data!K56-4,"")</f>
        <v/>
      </c>
      <c r="L56" s="21" t="str">
        <f>IF(Data!L56&gt;0,4-Data!L56,"")</f>
        <v/>
      </c>
      <c r="M56" s="21" t="str">
        <f>IF(Data!M56&gt;0,Data!M56-4,"")</f>
        <v/>
      </c>
      <c r="N56" s="21" t="str">
        <f>IF(Data!N56&gt;0,Data!N56-4,"")</f>
        <v/>
      </c>
      <c r="O56" s="21" t="str">
        <f>IF(Data!O56&gt;0,Data!O56-4,"")</f>
        <v/>
      </c>
      <c r="P56" s="21" t="str">
        <f>IF(Data!P56&gt;0,Data!P56-4,"")</f>
        <v/>
      </c>
      <c r="Q56" s="21" t="str">
        <f>IF(Data!Q56&gt;0,4-Data!Q56,"")</f>
        <v/>
      </c>
      <c r="R56" s="21" t="str">
        <f>IF(Data!R56&gt;0,4-Data!R56,"")</f>
        <v/>
      </c>
      <c r="S56" s="21" t="str">
        <f>IF(Data!S56&gt;0,4-Data!S56,"")</f>
        <v/>
      </c>
      <c r="T56" s="21" t="str">
        <f>IF(Data!T56&gt;0,Data!T56-4,"")</f>
        <v/>
      </c>
      <c r="U56" s="21" t="str">
        <f>IF(Data!U56&gt;0,4-Data!U56,"")</f>
        <v/>
      </c>
      <c r="V56" s="21" t="str">
        <f>IF(Data!V56&gt;0,Data!V56-4,"")</f>
        <v/>
      </c>
      <c r="W56" s="21" t="str">
        <f>IF(Data!W56&gt;0,4-Data!W56,"")</f>
        <v/>
      </c>
      <c r="X56" s="21" t="str">
        <f>IF(Data!X56&gt;0,4-Data!X56,"")</f>
        <v/>
      </c>
      <c r="Y56" s="21" t="str">
        <f>IF(Data!Y56&gt;0,4-Data!Y56,"")</f>
        <v/>
      </c>
      <c r="Z56" s="21" t="str">
        <f>IF(Data!Z56&gt;0,Data!Z56-4,"")</f>
        <v/>
      </c>
      <c r="AC56" s="60" t="str">
        <f t="shared" si="1"/>
        <v/>
      </c>
      <c r="AD56" s="60" t="str">
        <f t="shared" si="2"/>
        <v/>
      </c>
      <c r="AE56" s="60" t="str">
        <f t="shared" si="3"/>
        <v/>
      </c>
      <c r="AF56" s="60" t="str">
        <f t="shared" si="4"/>
        <v/>
      </c>
      <c r="AG56" s="60" t="str">
        <f t="shared" si="5"/>
        <v/>
      </c>
      <c r="AH56" s="60" t="str">
        <f t="shared" si="6"/>
        <v/>
      </c>
      <c r="AI56" s="58" t="str">
        <f t="shared" si="7"/>
        <v/>
      </c>
      <c r="AK56" s="58"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ht="14.25" customHeight="1">
      <c r="A57" s="21" t="str">
        <f>IF(Data!A57&gt;0,Data!A57-4,"")</f>
        <v/>
      </c>
      <c r="B57" s="21" t="str">
        <f>IF(Data!B57&gt;0,Data!B57-4,"")</f>
        <v/>
      </c>
      <c r="C57" s="21" t="str">
        <f>IF(Data!C57&gt;0,4-Data!C57,"")</f>
        <v/>
      </c>
      <c r="D57" s="21" t="str">
        <f>IF(Data!D57&gt;0,4-Data!D57,"")</f>
        <v/>
      </c>
      <c r="E57" s="21" t="str">
        <f>IF(Data!E57&gt;0,4-Data!E57,"")</f>
        <v/>
      </c>
      <c r="F57" s="21" t="str">
        <f>IF(Data!F57&gt;0,Data!F57-4,"")</f>
        <v/>
      </c>
      <c r="G57" s="21" t="str">
        <f>IF(Data!G57&gt;0,Data!G57-4,"")</f>
        <v/>
      </c>
      <c r="H57" s="21" t="str">
        <f>IF(Data!H57&gt;0,Data!H57-4,"")</f>
        <v/>
      </c>
      <c r="I57" s="21" t="str">
        <f>IF(Data!I57&gt;0,4-Data!I57,"")</f>
        <v/>
      </c>
      <c r="J57" s="21" t="str">
        <f>IF(Data!J57&gt;0,4-Data!J57,"")</f>
        <v/>
      </c>
      <c r="K57" s="21" t="str">
        <f>IF(Data!K57&gt;0,Data!K57-4,"")</f>
        <v/>
      </c>
      <c r="L57" s="21" t="str">
        <f>IF(Data!L57&gt;0,4-Data!L57,"")</f>
        <v/>
      </c>
      <c r="M57" s="21" t="str">
        <f>IF(Data!M57&gt;0,Data!M57-4,"")</f>
        <v/>
      </c>
      <c r="N57" s="21" t="str">
        <f>IF(Data!N57&gt;0,Data!N57-4,"")</f>
        <v/>
      </c>
      <c r="O57" s="21" t="str">
        <f>IF(Data!O57&gt;0,Data!O57-4,"")</f>
        <v/>
      </c>
      <c r="P57" s="21" t="str">
        <f>IF(Data!P57&gt;0,Data!P57-4,"")</f>
        <v/>
      </c>
      <c r="Q57" s="21" t="str">
        <f>IF(Data!Q57&gt;0,4-Data!Q57,"")</f>
        <v/>
      </c>
      <c r="R57" s="21" t="str">
        <f>IF(Data!R57&gt;0,4-Data!R57,"")</f>
        <v/>
      </c>
      <c r="S57" s="21" t="str">
        <f>IF(Data!S57&gt;0,4-Data!S57,"")</f>
        <v/>
      </c>
      <c r="T57" s="21" t="str">
        <f>IF(Data!T57&gt;0,Data!T57-4,"")</f>
        <v/>
      </c>
      <c r="U57" s="21" t="str">
        <f>IF(Data!U57&gt;0,4-Data!U57,"")</f>
        <v/>
      </c>
      <c r="V57" s="21" t="str">
        <f>IF(Data!V57&gt;0,Data!V57-4,"")</f>
        <v/>
      </c>
      <c r="W57" s="21" t="str">
        <f>IF(Data!W57&gt;0,4-Data!W57,"")</f>
        <v/>
      </c>
      <c r="X57" s="21" t="str">
        <f>IF(Data!X57&gt;0,4-Data!X57,"")</f>
        <v/>
      </c>
      <c r="Y57" s="21" t="str">
        <f>IF(Data!Y57&gt;0,4-Data!Y57,"")</f>
        <v/>
      </c>
      <c r="Z57" s="21" t="str">
        <f>IF(Data!Z57&gt;0,Data!Z57-4,"")</f>
        <v/>
      </c>
      <c r="AC57" s="60" t="str">
        <f t="shared" si="1"/>
        <v/>
      </c>
      <c r="AD57" s="60" t="str">
        <f t="shared" si="2"/>
        <v/>
      </c>
      <c r="AE57" s="60" t="str">
        <f t="shared" si="3"/>
        <v/>
      </c>
      <c r="AF57" s="60" t="str">
        <f t="shared" si="4"/>
        <v/>
      </c>
      <c r="AG57" s="60" t="str">
        <f t="shared" si="5"/>
        <v/>
      </c>
      <c r="AH57" s="60" t="str">
        <f t="shared" si="6"/>
        <v/>
      </c>
      <c r="AI57" s="58" t="str">
        <f t="shared" si="7"/>
        <v/>
      </c>
      <c r="AK57" s="58"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ht="14.25" customHeight="1">
      <c r="A58" s="21" t="str">
        <f>IF(Data!A58&gt;0,Data!A58-4,"")</f>
        <v/>
      </c>
      <c r="B58" s="21" t="str">
        <f>IF(Data!B58&gt;0,Data!B58-4,"")</f>
        <v/>
      </c>
      <c r="C58" s="21" t="str">
        <f>IF(Data!C58&gt;0,4-Data!C58,"")</f>
        <v/>
      </c>
      <c r="D58" s="21" t="str">
        <f>IF(Data!D58&gt;0,4-Data!D58,"")</f>
        <v/>
      </c>
      <c r="E58" s="21" t="str">
        <f>IF(Data!E58&gt;0,4-Data!E58,"")</f>
        <v/>
      </c>
      <c r="F58" s="21" t="str">
        <f>IF(Data!F58&gt;0,Data!F58-4,"")</f>
        <v/>
      </c>
      <c r="G58" s="21" t="str">
        <f>IF(Data!G58&gt;0,Data!G58-4,"")</f>
        <v/>
      </c>
      <c r="H58" s="21" t="str">
        <f>IF(Data!H58&gt;0,Data!H58-4,"")</f>
        <v/>
      </c>
      <c r="I58" s="21" t="str">
        <f>IF(Data!I58&gt;0,4-Data!I58,"")</f>
        <v/>
      </c>
      <c r="J58" s="21" t="str">
        <f>IF(Data!J58&gt;0,4-Data!J58,"")</f>
        <v/>
      </c>
      <c r="K58" s="21" t="str">
        <f>IF(Data!K58&gt;0,Data!K58-4,"")</f>
        <v/>
      </c>
      <c r="L58" s="21" t="str">
        <f>IF(Data!L58&gt;0,4-Data!L58,"")</f>
        <v/>
      </c>
      <c r="M58" s="21" t="str">
        <f>IF(Data!M58&gt;0,Data!M58-4,"")</f>
        <v/>
      </c>
      <c r="N58" s="21" t="str">
        <f>IF(Data!N58&gt;0,Data!N58-4,"")</f>
        <v/>
      </c>
      <c r="O58" s="21" t="str">
        <f>IF(Data!O58&gt;0,Data!O58-4,"")</f>
        <v/>
      </c>
      <c r="P58" s="21" t="str">
        <f>IF(Data!P58&gt;0,Data!P58-4,"")</f>
        <v/>
      </c>
      <c r="Q58" s="21" t="str">
        <f>IF(Data!Q58&gt;0,4-Data!Q58,"")</f>
        <v/>
      </c>
      <c r="R58" s="21" t="str">
        <f>IF(Data!R58&gt;0,4-Data!R58,"")</f>
        <v/>
      </c>
      <c r="S58" s="21" t="str">
        <f>IF(Data!S58&gt;0,4-Data!S58,"")</f>
        <v/>
      </c>
      <c r="T58" s="21" t="str">
        <f>IF(Data!T58&gt;0,Data!T58-4,"")</f>
        <v/>
      </c>
      <c r="U58" s="21" t="str">
        <f>IF(Data!U58&gt;0,4-Data!U58,"")</f>
        <v/>
      </c>
      <c r="V58" s="21" t="str">
        <f>IF(Data!V58&gt;0,Data!V58-4,"")</f>
        <v/>
      </c>
      <c r="W58" s="21" t="str">
        <f>IF(Data!W58&gt;0,4-Data!W58,"")</f>
        <v/>
      </c>
      <c r="X58" s="21" t="str">
        <f>IF(Data!X58&gt;0,4-Data!X58,"")</f>
        <v/>
      </c>
      <c r="Y58" s="21" t="str">
        <f>IF(Data!Y58&gt;0,4-Data!Y58,"")</f>
        <v/>
      </c>
      <c r="Z58" s="21" t="str">
        <f>IF(Data!Z58&gt;0,Data!Z58-4,"")</f>
        <v/>
      </c>
      <c r="AC58" s="60" t="str">
        <f t="shared" si="1"/>
        <v/>
      </c>
      <c r="AD58" s="60" t="str">
        <f t="shared" si="2"/>
        <v/>
      </c>
      <c r="AE58" s="60" t="str">
        <f t="shared" si="3"/>
        <v/>
      </c>
      <c r="AF58" s="60" t="str">
        <f t="shared" si="4"/>
        <v/>
      </c>
      <c r="AG58" s="60" t="str">
        <f t="shared" si="5"/>
        <v/>
      </c>
      <c r="AH58" s="60" t="str">
        <f t="shared" si="6"/>
        <v/>
      </c>
      <c r="AI58" s="58" t="str">
        <f t="shared" si="7"/>
        <v/>
      </c>
      <c r="AK58" s="58"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ht="14.25" customHeight="1">
      <c r="A59" s="21" t="str">
        <f>IF(Data!A59&gt;0,Data!A59-4,"")</f>
        <v/>
      </c>
      <c r="B59" s="21" t="str">
        <f>IF(Data!B59&gt;0,Data!B59-4,"")</f>
        <v/>
      </c>
      <c r="C59" s="21" t="str">
        <f>IF(Data!C59&gt;0,4-Data!C59,"")</f>
        <v/>
      </c>
      <c r="D59" s="21" t="str">
        <f>IF(Data!D59&gt;0,4-Data!D59,"")</f>
        <v/>
      </c>
      <c r="E59" s="21" t="str">
        <f>IF(Data!E59&gt;0,4-Data!E59,"")</f>
        <v/>
      </c>
      <c r="F59" s="21" t="str">
        <f>IF(Data!F59&gt;0,Data!F59-4,"")</f>
        <v/>
      </c>
      <c r="G59" s="21" t="str">
        <f>IF(Data!G59&gt;0,Data!G59-4,"")</f>
        <v/>
      </c>
      <c r="H59" s="21" t="str">
        <f>IF(Data!H59&gt;0,Data!H59-4,"")</f>
        <v/>
      </c>
      <c r="I59" s="21" t="str">
        <f>IF(Data!I59&gt;0,4-Data!I59,"")</f>
        <v/>
      </c>
      <c r="J59" s="21" t="str">
        <f>IF(Data!J59&gt;0,4-Data!J59,"")</f>
        <v/>
      </c>
      <c r="K59" s="21" t="str">
        <f>IF(Data!K59&gt;0,Data!K59-4,"")</f>
        <v/>
      </c>
      <c r="L59" s="21" t="str">
        <f>IF(Data!L59&gt;0,4-Data!L59,"")</f>
        <v/>
      </c>
      <c r="M59" s="21" t="str">
        <f>IF(Data!M59&gt;0,Data!M59-4,"")</f>
        <v/>
      </c>
      <c r="N59" s="21" t="str">
        <f>IF(Data!N59&gt;0,Data!N59-4,"")</f>
        <v/>
      </c>
      <c r="O59" s="21" t="str">
        <f>IF(Data!O59&gt;0,Data!O59-4,"")</f>
        <v/>
      </c>
      <c r="P59" s="21" t="str">
        <f>IF(Data!P59&gt;0,Data!P59-4,"")</f>
        <v/>
      </c>
      <c r="Q59" s="21" t="str">
        <f>IF(Data!Q59&gt;0,4-Data!Q59,"")</f>
        <v/>
      </c>
      <c r="R59" s="21" t="str">
        <f>IF(Data!R59&gt;0,4-Data!R59,"")</f>
        <v/>
      </c>
      <c r="S59" s="21" t="str">
        <f>IF(Data!S59&gt;0,4-Data!S59,"")</f>
        <v/>
      </c>
      <c r="T59" s="21" t="str">
        <f>IF(Data!T59&gt;0,Data!T59-4,"")</f>
        <v/>
      </c>
      <c r="U59" s="21" t="str">
        <f>IF(Data!U59&gt;0,4-Data!U59,"")</f>
        <v/>
      </c>
      <c r="V59" s="21" t="str">
        <f>IF(Data!V59&gt;0,Data!V59-4,"")</f>
        <v/>
      </c>
      <c r="W59" s="21" t="str">
        <f>IF(Data!W59&gt;0,4-Data!W59,"")</f>
        <v/>
      </c>
      <c r="X59" s="21" t="str">
        <f>IF(Data!X59&gt;0,4-Data!X59,"")</f>
        <v/>
      </c>
      <c r="Y59" s="21" t="str">
        <f>IF(Data!Y59&gt;0,4-Data!Y59,"")</f>
        <v/>
      </c>
      <c r="Z59" s="21" t="str">
        <f>IF(Data!Z59&gt;0,Data!Z59-4,"")</f>
        <v/>
      </c>
      <c r="AC59" s="60" t="str">
        <f t="shared" si="1"/>
        <v/>
      </c>
      <c r="AD59" s="60" t="str">
        <f t="shared" si="2"/>
        <v/>
      </c>
      <c r="AE59" s="60" t="str">
        <f t="shared" si="3"/>
        <v/>
      </c>
      <c r="AF59" s="60" t="str">
        <f t="shared" si="4"/>
        <v/>
      </c>
      <c r="AG59" s="60" t="str">
        <f t="shared" si="5"/>
        <v/>
      </c>
      <c r="AH59" s="60" t="str">
        <f t="shared" si="6"/>
        <v/>
      </c>
      <c r="AI59" s="58" t="str">
        <f t="shared" si="7"/>
        <v/>
      </c>
      <c r="AK59" s="58"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ht="14.25" customHeight="1">
      <c r="A60" s="21" t="str">
        <f>IF(Data!A60&gt;0,Data!A60-4,"")</f>
        <v/>
      </c>
      <c r="B60" s="21" t="str">
        <f>IF(Data!B60&gt;0,Data!B60-4,"")</f>
        <v/>
      </c>
      <c r="C60" s="21" t="str">
        <f>IF(Data!C60&gt;0,4-Data!C60,"")</f>
        <v/>
      </c>
      <c r="D60" s="21" t="str">
        <f>IF(Data!D60&gt;0,4-Data!D60,"")</f>
        <v/>
      </c>
      <c r="E60" s="21" t="str">
        <f>IF(Data!E60&gt;0,4-Data!E60,"")</f>
        <v/>
      </c>
      <c r="F60" s="21" t="str">
        <f>IF(Data!F60&gt;0,Data!F60-4,"")</f>
        <v/>
      </c>
      <c r="G60" s="21" t="str">
        <f>IF(Data!G60&gt;0,Data!G60-4,"")</f>
        <v/>
      </c>
      <c r="H60" s="21" t="str">
        <f>IF(Data!H60&gt;0,Data!H60-4,"")</f>
        <v/>
      </c>
      <c r="I60" s="21" t="str">
        <f>IF(Data!I60&gt;0,4-Data!I60,"")</f>
        <v/>
      </c>
      <c r="J60" s="21" t="str">
        <f>IF(Data!J60&gt;0,4-Data!J60,"")</f>
        <v/>
      </c>
      <c r="K60" s="21" t="str">
        <f>IF(Data!K60&gt;0,Data!K60-4,"")</f>
        <v/>
      </c>
      <c r="L60" s="21" t="str">
        <f>IF(Data!L60&gt;0,4-Data!L60,"")</f>
        <v/>
      </c>
      <c r="M60" s="21" t="str">
        <f>IF(Data!M60&gt;0,Data!M60-4,"")</f>
        <v/>
      </c>
      <c r="N60" s="21" t="str">
        <f>IF(Data!N60&gt;0,Data!N60-4,"")</f>
        <v/>
      </c>
      <c r="O60" s="21" t="str">
        <f>IF(Data!O60&gt;0,Data!O60-4,"")</f>
        <v/>
      </c>
      <c r="P60" s="21" t="str">
        <f>IF(Data!P60&gt;0,Data!P60-4,"")</f>
        <v/>
      </c>
      <c r="Q60" s="21" t="str">
        <f>IF(Data!Q60&gt;0,4-Data!Q60,"")</f>
        <v/>
      </c>
      <c r="R60" s="21" t="str">
        <f>IF(Data!R60&gt;0,4-Data!R60,"")</f>
        <v/>
      </c>
      <c r="S60" s="21" t="str">
        <f>IF(Data!S60&gt;0,4-Data!S60,"")</f>
        <v/>
      </c>
      <c r="T60" s="21" t="str">
        <f>IF(Data!T60&gt;0,Data!T60-4,"")</f>
        <v/>
      </c>
      <c r="U60" s="21" t="str">
        <f>IF(Data!U60&gt;0,4-Data!U60,"")</f>
        <v/>
      </c>
      <c r="V60" s="21" t="str">
        <f>IF(Data!V60&gt;0,Data!V60-4,"")</f>
        <v/>
      </c>
      <c r="W60" s="21" t="str">
        <f>IF(Data!W60&gt;0,4-Data!W60,"")</f>
        <v/>
      </c>
      <c r="X60" s="21" t="str">
        <f>IF(Data!X60&gt;0,4-Data!X60,"")</f>
        <v/>
      </c>
      <c r="Y60" s="21" t="str">
        <f>IF(Data!Y60&gt;0,4-Data!Y60,"")</f>
        <v/>
      </c>
      <c r="Z60" s="21" t="str">
        <f>IF(Data!Z60&gt;0,Data!Z60-4,"")</f>
        <v/>
      </c>
      <c r="AC60" s="60" t="str">
        <f t="shared" si="1"/>
        <v/>
      </c>
      <c r="AD60" s="60" t="str">
        <f t="shared" si="2"/>
        <v/>
      </c>
      <c r="AE60" s="60" t="str">
        <f t="shared" si="3"/>
        <v/>
      </c>
      <c r="AF60" s="60" t="str">
        <f t="shared" si="4"/>
        <v/>
      </c>
      <c r="AG60" s="60" t="str">
        <f t="shared" si="5"/>
        <v/>
      </c>
      <c r="AH60" s="60" t="str">
        <f t="shared" si="6"/>
        <v/>
      </c>
      <c r="AI60" s="58" t="str">
        <f t="shared" si="7"/>
        <v/>
      </c>
      <c r="AK60" s="58"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ht="14.25" customHeight="1">
      <c r="A61" s="21" t="str">
        <f>IF(Data!A61&gt;0,Data!A61-4,"")</f>
        <v/>
      </c>
      <c r="B61" s="21" t="str">
        <f>IF(Data!B61&gt;0,Data!B61-4,"")</f>
        <v/>
      </c>
      <c r="C61" s="21" t="str">
        <f>IF(Data!C61&gt;0,4-Data!C61,"")</f>
        <v/>
      </c>
      <c r="D61" s="21" t="str">
        <f>IF(Data!D61&gt;0,4-Data!D61,"")</f>
        <v/>
      </c>
      <c r="E61" s="21" t="str">
        <f>IF(Data!E61&gt;0,4-Data!E61,"")</f>
        <v/>
      </c>
      <c r="F61" s="21" t="str">
        <f>IF(Data!F61&gt;0,Data!F61-4,"")</f>
        <v/>
      </c>
      <c r="G61" s="21" t="str">
        <f>IF(Data!G61&gt;0,Data!G61-4,"")</f>
        <v/>
      </c>
      <c r="H61" s="21" t="str">
        <f>IF(Data!H61&gt;0,Data!H61-4,"")</f>
        <v/>
      </c>
      <c r="I61" s="21" t="str">
        <f>IF(Data!I61&gt;0,4-Data!I61,"")</f>
        <v/>
      </c>
      <c r="J61" s="21" t="str">
        <f>IF(Data!J61&gt;0,4-Data!J61,"")</f>
        <v/>
      </c>
      <c r="K61" s="21" t="str">
        <f>IF(Data!K61&gt;0,Data!K61-4,"")</f>
        <v/>
      </c>
      <c r="L61" s="21" t="str">
        <f>IF(Data!L61&gt;0,4-Data!L61,"")</f>
        <v/>
      </c>
      <c r="M61" s="21" t="str">
        <f>IF(Data!M61&gt;0,Data!M61-4,"")</f>
        <v/>
      </c>
      <c r="N61" s="21" t="str">
        <f>IF(Data!N61&gt;0,Data!N61-4,"")</f>
        <v/>
      </c>
      <c r="O61" s="21" t="str">
        <f>IF(Data!O61&gt;0,Data!O61-4,"")</f>
        <v/>
      </c>
      <c r="P61" s="21" t="str">
        <f>IF(Data!P61&gt;0,Data!P61-4,"")</f>
        <v/>
      </c>
      <c r="Q61" s="21" t="str">
        <f>IF(Data!Q61&gt;0,4-Data!Q61,"")</f>
        <v/>
      </c>
      <c r="R61" s="21" t="str">
        <f>IF(Data!R61&gt;0,4-Data!R61,"")</f>
        <v/>
      </c>
      <c r="S61" s="21" t="str">
        <f>IF(Data!S61&gt;0,4-Data!S61,"")</f>
        <v/>
      </c>
      <c r="T61" s="21" t="str">
        <f>IF(Data!T61&gt;0,Data!T61-4,"")</f>
        <v/>
      </c>
      <c r="U61" s="21" t="str">
        <f>IF(Data!U61&gt;0,4-Data!U61,"")</f>
        <v/>
      </c>
      <c r="V61" s="21" t="str">
        <f>IF(Data!V61&gt;0,Data!V61-4,"")</f>
        <v/>
      </c>
      <c r="W61" s="21" t="str">
        <f>IF(Data!W61&gt;0,4-Data!W61,"")</f>
        <v/>
      </c>
      <c r="X61" s="21" t="str">
        <f>IF(Data!X61&gt;0,4-Data!X61,"")</f>
        <v/>
      </c>
      <c r="Y61" s="21" t="str">
        <f>IF(Data!Y61&gt;0,4-Data!Y61,"")</f>
        <v/>
      </c>
      <c r="Z61" s="21" t="str">
        <f>IF(Data!Z61&gt;0,Data!Z61-4,"")</f>
        <v/>
      </c>
      <c r="AC61" s="60" t="str">
        <f t="shared" si="1"/>
        <v/>
      </c>
      <c r="AD61" s="60" t="str">
        <f t="shared" si="2"/>
        <v/>
      </c>
      <c r="AE61" s="60" t="str">
        <f t="shared" si="3"/>
        <v/>
      </c>
      <c r="AF61" s="60" t="str">
        <f t="shared" si="4"/>
        <v/>
      </c>
      <c r="AG61" s="60" t="str">
        <f t="shared" si="5"/>
        <v/>
      </c>
      <c r="AH61" s="60" t="str">
        <f t="shared" si="6"/>
        <v/>
      </c>
      <c r="AI61" s="58" t="str">
        <f t="shared" si="7"/>
        <v/>
      </c>
      <c r="AK61" s="58"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ht="14.25" customHeight="1">
      <c r="A62" s="21" t="str">
        <f>IF(Data!A62&gt;0,Data!A62-4,"")</f>
        <v/>
      </c>
      <c r="B62" s="21" t="str">
        <f>IF(Data!B62&gt;0,Data!B62-4,"")</f>
        <v/>
      </c>
      <c r="C62" s="21" t="str">
        <f>IF(Data!C62&gt;0,4-Data!C62,"")</f>
        <v/>
      </c>
      <c r="D62" s="21" t="str">
        <f>IF(Data!D62&gt;0,4-Data!D62,"")</f>
        <v/>
      </c>
      <c r="E62" s="21" t="str">
        <f>IF(Data!E62&gt;0,4-Data!E62,"")</f>
        <v/>
      </c>
      <c r="F62" s="21" t="str">
        <f>IF(Data!F62&gt;0,Data!F62-4,"")</f>
        <v/>
      </c>
      <c r="G62" s="21" t="str">
        <f>IF(Data!G62&gt;0,Data!G62-4,"")</f>
        <v/>
      </c>
      <c r="H62" s="21" t="str">
        <f>IF(Data!H62&gt;0,Data!H62-4,"")</f>
        <v/>
      </c>
      <c r="I62" s="21" t="str">
        <f>IF(Data!I62&gt;0,4-Data!I62,"")</f>
        <v/>
      </c>
      <c r="J62" s="21" t="str">
        <f>IF(Data!J62&gt;0,4-Data!J62,"")</f>
        <v/>
      </c>
      <c r="K62" s="21" t="str">
        <f>IF(Data!K62&gt;0,Data!K62-4,"")</f>
        <v/>
      </c>
      <c r="L62" s="21" t="str">
        <f>IF(Data!L62&gt;0,4-Data!L62,"")</f>
        <v/>
      </c>
      <c r="M62" s="21" t="str">
        <f>IF(Data!M62&gt;0,Data!M62-4,"")</f>
        <v/>
      </c>
      <c r="N62" s="21" t="str">
        <f>IF(Data!N62&gt;0,Data!N62-4,"")</f>
        <v/>
      </c>
      <c r="O62" s="21" t="str">
        <f>IF(Data!O62&gt;0,Data!O62-4,"")</f>
        <v/>
      </c>
      <c r="P62" s="21" t="str">
        <f>IF(Data!P62&gt;0,Data!P62-4,"")</f>
        <v/>
      </c>
      <c r="Q62" s="21" t="str">
        <f>IF(Data!Q62&gt;0,4-Data!Q62,"")</f>
        <v/>
      </c>
      <c r="R62" s="21" t="str">
        <f>IF(Data!R62&gt;0,4-Data!R62,"")</f>
        <v/>
      </c>
      <c r="S62" s="21" t="str">
        <f>IF(Data!S62&gt;0,4-Data!S62,"")</f>
        <v/>
      </c>
      <c r="T62" s="21" t="str">
        <f>IF(Data!T62&gt;0,Data!T62-4,"")</f>
        <v/>
      </c>
      <c r="U62" s="21" t="str">
        <f>IF(Data!U62&gt;0,4-Data!U62,"")</f>
        <v/>
      </c>
      <c r="V62" s="21" t="str">
        <f>IF(Data!V62&gt;0,Data!V62-4,"")</f>
        <v/>
      </c>
      <c r="W62" s="21" t="str">
        <f>IF(Data!W62&gt;0,4-Data!W62,"")</f>
        <v/>
      </c>
      <c r="X62" s="21" t="str">
        <f>IF(Data!X62&gt;0,4-Data!X62,"")</f>
        <v/>
      </c>
      <c r="Y62" s="21" t="str">
        <f>IF(Data!Y62&gt;0,4-Data!Y62,"")</f>
        <v/>
      </c>
      <c r="Z62" s="21" t="str">
        <f>IF(Data!Z62&gt;0,Data!Z62-4,"")</f>
        <v/>
      </c>
      <c r="AC62" s="60" t="str">
        <f t="shared" si="1"/>
        <v/>
      </c>
      <c r="AD62" s="60" t="str">
        <f t="shared" si="2"/>
        <v/>
      </c>
      <c r="AE62" s="60" t="str">
        <f t="shared" si="3"/>
        <v/>
      </c>
      <c r="AF62" s="60" t="str">
        <f t="shared" si="4"/>
        <v/>
      </c>
      <c r="AG62" s="60" t="str">
        <f t="shared" si="5"/>
        <v/>
      </c>
      <c r="AH62" s="60" t="str">
        <f t="shared" si="6"/>
        <v/>
      </c>
      <c r="AI62" s="58" t="str">
        <f t="shared" si="7"/>
        <v/>
      </c>
      <c r="AK62" s="58"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ht="14.25" customHeight="1">
      <c r="A63" s="21" t="str">
        <f>IF(Data!A63&gt;0,Data!A63-4,"")</f>
        <v/>
      </c>
      <c r="B63" s="21" t="str">
        <f>IF(Data!B63&gt;0,Data!B63-4,"")</f>
        <v/>
      </c>
      <c r="C63" s="21" t="str">
        <f>IF(Data!C63&gt;0,4-Data!C63,"")</f>
        <v/>
      </c>
      <c r="D63" s="21" t="str">
        <f>IF(Data!D63&gt;0,4-Data!D63,"")</f>
        <v/>
      </c>
      <c r="E63" s="21" t="str">
        <f>IF(Data!E63&gt;0,4-Data!E63,"")</f>
        <v/>
      </c>
      <c r="F63" s="21" t="str">
        <f>IF(Data!F63&gt;0,Data!F63-4,"")</f>
        <v/>
      </c>
      <c r="G63" s="21" t="str">
        <f>IF(Data!G63&gt;0,Data!G63-4,"")</f>
        <v/>
      </c>
      <c r="H63" s="21" t="str">
        <f>IF(Data!H63&gt;0,Data!H63-4,"")</f>
        <v/>
      </c>
      <c r="I63" s="21" t="str">
        <f>IF(Data!I63&gt;0,4-Data!I63,"")</f>
        <v/>
      </c>
      <c r="J63" s="21" t="str">
        <f>IF(Data!J63&gt;0,4-Data!J63,"")</f>
        <v/>
      </c>
      <c r="K63" s="21" t="str">
        <f>IF(Data!K63&gt;0,Data!K63-4,"")</f>
        <v/>
      </c>
      <c r="L63" s="21" t="str">
        <f>IF(Data!L63&gt;0,4-Data!L63,"")</f>
        <v/>
      </c>
      <c r="M63" s="21" t="str">
        <f>IF(Data!M63&gt;0,Data!M63-4,"")</f>
        <v/>
      </c>
      <c r="N63" s="21" t="str">
        <f>IF(Data!N63&gt;0,Data!N63-4,"")</f>
        <v/>
      </c>
      <c r="O63" s="21" t="str">
        <f>IF(Data!O63&gt;0,Data!O63-4,"")</f>
        <v/>
      </c>
      <c r="P63" s="21" t="str">
        <f>IF(Data!P63&gt;0,Data!P63-4,"")</f>
        <v/>
      </c>
      <c r="Q63" s="21" t="str">
        <f>IF(Data!Q63&gt;0,4-Data!Q63,"")</f>
        <v/>
      </c>
      <c r="R63" s="21" t="str">
        <f>IF(Data!R63&gt;0,4-Data!R63,"")</f>
        <v/>
      </c>
      <c r="S63" s="21" t="str">
        <f>IF(Data!S63&gt;0,4-Data!S63,"")</f>
        <v/>
      </c>
      <c r="T63" s="21" t="str">
        <f>IF(Data!T63&gt;0,Data!T63-4,"")</f>
        <v/>
      </c>
      <c r="U63" s="21" t="str">
        <f>IF(Data!U63&gt;0,4-Data!U63,"")</f>
        <v/>
      </c>
      <c r="V63" s="21" t="str">
        <f>IF(Data!V63&gt;0,Data!V63-4,"")</f>
        <v/>
      </c>
      <c r="W63" s="21" t="str">
        <f>IF(Data!W63&gt;0,4-Data!W63,"")</f>
        <v/>
      </c>
      <c r="X63" s="21" t="str">
        <f>IF(Data!X63&gt;0,4-Data!X63,"")</f>
        <v/>
      </c>
      <c r="Y63" s="21" t="str">
        <f>IF(Data!Y63&gt;0,4-Data!Y63,"")</f>
        <v/>
      </c>
      <c r="Z63" s="21" t="str">
        <f>IF(Data!Z63&gt;0,Data!Z63-4,"")</f>
        <v/>
      </c>
      <c r="AC63" s="60" t="str">
        <f t="shared" si="1"/>
        <v/>
      </c>
      <c r="AD63" s="60" t="str">
        <f t="shared" si="2"/>
        <v/>
      </c>
      <c r="AE63" s="60" t="str">
        <f t="shared" si="3"/>
        <v/>
      </c>
      <c r="AF63" s="60" t="str">
        <f t="shared" si="4"/>
        <v/>
      </c>
      <c r="AG63" s="60" t="str">
        <f t="shared" si="5"/>
        <v/>
      </c>
      <c r="AH63" s="60" t="str">
        <f t="shared" si="6"/>
        <v/>
      </c>
      <c r="AI63" s="58" t="str">
        <f t="shared" si="7"/>
        <v/>
      </c>
      <c r="AK63" s="58"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ht="14.25" customHeight="1">
      <c r="A64" s="21" t="str">
        <f>IF(Data!A64&gt;0,Data!A64-4,"")</f>
        <v/>
      </c>
      <c r="B64" s="21" t="str">
        <f>IF(Data!B64&gt;0,Data!B64-4,"")</f>
        <v/>
      </c>
      <c r="C64" s="21" t="str">
        <f>IF(Data!C64&gt;0,4-Data!C64,"")</f>
        <v/>
      </c>
      <c r="D64" s="21" t="str">
        <f>IF(Data!D64&gt;0,4-Data!D64,"")</f>
        <v/>
      </c>
      <c r="E64" s="21" t="str">
        <f>IF(Data!E64&gt;0,4-Data!E64,"")</f>
        <v/>
      </c>
      <c r="F64" s="21" t="str">
        <f>IF(Data!F64&gt;0,Data!F64-4,"")</f>
        <v/>
      </c>
      <c r="G64" s="21" t="str">
        <f>IF(Data!G64&gt;0,Data!G64-4,"")</f>
        <v/>
      </c>
      <c r="H64" s="21" t="str">
        <f>IF(Data!H64&gt;0,Data!H64-4,"")</f>
        <v/>
      </c>
      <c r="I64" s="21" t="str">
        <f>IF(Data!I64&gt;0,4-Data!I64,"")</f>
        <v/>
      </c>
      <c r="J64" s="21" t="str">
        <f>IF(Data!J64&gt;0,4-Data!J64,"")</f>
        <v/>
      </c>
      <c r="K64" s="21" t="str">
        <f>IF(Data!K64&gt;0,Data!K64-4,"")</f>
        <v/>
      </c>
      <c r="L64" s="21" t="str">
        <f>IF(Data!L64&gt;0,4-Data!L64,"")</f>
        <v/>
      </c>
      <c r="M64" s="21" t="str">
        <f>IF(Data!M64&gt;0,Data!M64-4,"")</f>
        <v/>
      </c>
      <c r="N64" s="21" t="str">
        <f>IF(Data!N64&gt;0,Data!N64-4,"")</f>
        <v/>
      </c>
      <c r="O64" s="21" t="str">
        <f>IF(Data!O64&gt;0,Data!O64-4,"")</f>
        <v/>
      </c>
      <c r="P64" s="21" t="str">
        <f>IF(Data!P64&gt;0,Data!P64-4,"")</f>
        <v/>
      </c>
      <c r="Q64" s="21" t="str">
        <f>IF(Data!Q64&gt;0,4-Data!Q64,"")</f>
        <v/>
      </c>
      <c r="R64" s="21" t="str">
        <f>IF(Data!R64&gt;0,4-Data!R64,"")</f>
        <v/>
      </c>
      <c r="S64" s="21" t="str">
        <f>IF(Data!S64&gt;0,4-Data!S64,"")</f>
        <v/>
      </c>
      <c r="T64" s="21" t="str">
        <f>IF(Data!T64&gt;0,Data!T64-4,"")</f>
        <v/>
      </c>
      <c r="U64" s="21" t="str">
        <f>IF(Data!U64&gt;0,4-Data!U64,"")</f>
        <v/>
      </c>
      <c r="V64" s="21" t="str">
        <f>IF(Data!V64&gt;0,Data!V64-4,"")</f>
        <v/>
      </c>
      <c r="W64" s="21" t="str">
        <f>IF(Data!W64&gt;0,4-Data!W64,"")</f>
        <v/>
      </c>
      <c r="X64" s="21" t="str">
        <f>IF(Data!X64&gt;0,4-Data!X64,"")</f>
        <v/>
      </c>
      <c r="Y64" s="21" t="str">
        <f>IF(Data!Y64&gt;0,4-Data!Y64,"")</f>
        <v/>
      </c>
      <c r="Z64" s="21" t="str">
        <f>IF(Data!Z64&gt;0,Data!Z64-4,"")</f>
        <v/>
      </c>
      <c r="AC64" s="60" t="str">
        <f t="shared" si="1"/>
        <v/>
      </c>
      <c r="AD64" s="60" t="str">
        <f t="shared" si="2"/>
        <v/>
      </c>
      <c r="AE64" s="60" t="str">
        <f t="shared" si="3"/>
        <v/>
      </c>
      <c r="AF64" s="60" t="str">
        <f t="shared" si="4"/>
        <v/>
      </c>
      <c r="AG64" s="60" t="str">
        <f t="shared" si="5"/>
        <v/>
      </c>
      <c r="AH64" s="60" t="str">
        <f t="shared" si="6"/>
        <v/>
      </c>
      <c r="AI64" s="58" t="str">
        <f t="shared" si="7"/>
        <v/>
      </c>
      <c r="AK64" s="58"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ht="14.25" customHeight="1">
      <c r="A65" s="21" t="str">
        <f>IF(Data!A65&gt;0,Data!A65-4,"")</f>
        <v/>
      </c>
      <c r="B65" s="21" t="str">
        <f>IF(Data!B65&gt;0,Data!B65-4,"")</f>
        <v/>
      </c>
      <c r="C65" s="21" t="str">
        <f>IF(Data!C65&gt;0,4-Data!C65,"")</f>
        <v/>
      </c>
      <c r="D65" s="21" t="str">
        <f>IF(Data!D65&gt;0,4-Data!D65,"")</f>
        <v/>
      </c>
      <c r="E65" s="21" t="str">
        <f>IF(Data!E65&gt;0,4-Data!E65,"")</f>
        <v/>
      </c>
      <c r="F65" s="21" t="str">
        <f>IF(Data!F65&gt;0,Data!F65-4,"")</f>
        <v/>
      </c>
      <c r="G65" s="21" t="str">
        <f>IF(Data!G65&gt;0,Data!G65-4,"")</f>
        <v/>
      </c>
      <c r="H65" s="21" t="str">
        <f>IF(Data!H65&gt;0,Data!H65-4,"")</f>
        <v/>
      </c>
      <c r="I65" s="21" t="str">
        <f>IF(Data!I65&gt;0,4-Data!I65,"")</f>
        <v/>
      </c>
      <c r="J65" s="21" t="str">
        <f>IF(Data!J65&gt;0,4-Data!J65,"")</f>
        <v/>
      </c>
      <c r="K65" s="21" t="str">
        <f>IF(Data!K65&gt;0,Data!K65-4,"")</f>
        <v/>
      </c>
      <c r="L65" s="21" t="str">
        <f>IF(Data!L65&gt;0,4-Data!L65,"")</f>
        <v/>
      </c>
      <c r="M65" s="21" t="str">
        <f>IF(Data!M65&gt;0,Data!M65-4,"")</f>
        <v/>
      </c>
      <c r="N65" s="21" t="str">
        <f>IF(Data!N65&gt;0,Data!N65-4,"")</f>
        <v/>
      </c>
      <c r="O65" s="21" t="str">
        <f>IF(Data!O65&gt;0,Data!O65-4,"")</f>
        <v/>
      </c>
      <c r="P65" s="21" t="str">
        <f>IF(Data!P65&gt;0,Data!P65-4,"")</f>
        <v/>
      </c>
      <c r="Q65" s="21" t="str">
        <f>IF(Data!Q65&gt;0,4-Data!Q65,"")</f>
        <v/>
      </c>
      <c r="R65" s="21" t="str">
        <f>IF(Data!R65&gt;0,4-Data!R65,"")</f>
        <v/>
      </c>
      <c r="S65" s="21" t="str">
        <f>IF(Data!S65&gt;0,4-Data!S65,"")</f>
        <v/>
      </c>
      <c r="T65" s="21" t="str">
        <f>IF(Data!T65&gt;0,Data!T65-4,"")</f>
        <v/>
      </c>
      <c r="U65" s="21" t="str">
        <f>IF(Data!U65&gt;0,4-Data!U65,"")</f>
        <v/>
      </c>
      <c r="V65" s="21" t="str">
        <f>IF(Data!V65&gt;0,Data!V65-4,"")</f>
        <v/>
      </c>
      <c r="W65" s="21" t="str">
        <f>IF(Data!W65&gt;0,4-Data!W65,"")</f>
        <v/>
      </c>
      <c r="X65" s="21" t="str">
        <f>IF(Data!X65&gt;0,4-Data!X65,"")</f>
        <v/>
      </c>
      <c r="Y65" s="21" t="str">
        <f>IF(Data!Y65&gt;0,4-Data!Y65,"")</f>
        <v/>
      </c>
      <c r="Z65" s="21" t="str">
        <f>IF(Data!Z65&gt;0,Data!Z65-4,"")</f>
        <v/>
      </c>
      <c r="AC65" s="60" t="str">
        <f t="shared" si="1"/>
        <v/>
      </c>
      <c r="AD65" s="60" t="str">
        <f t="shared" si="2"/>
        <v/>
      </c>
      <c r="AE65" s="60" t="str">
        <f t="shared" si="3"/>
        <v/>
      </c>
      <c r="AF65" s="60" t="str">
        <f t="shared" si="4"/>
        <v/>
      </c>
      <c r="AG65" s="60" t="str">
        <f t="shared" si="5"/>
        <v/>
      </c>
      <c r="AH65" s="60" t="str">
        <f t="shared" si="6"/>
        <v/>
      </c>
      <c r="AI65" s="58" t="str">
        <f t="shared" si="7"/>
        <v/>
      </c>
      <c r="AK65" s="58"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ht="14.25" customHeight="1">
      <c r="A66" s="21" t="str">
        <f>IF(Data!A66&gt;0,Data!A66-4,"")</f>
        <v/>
      </c>
      <c r="B66" s="21" t="str">
        <f>IF(Data!B66&gt;0,Data!B66-4,"")</f>
        <v/>
      </c>
      <c r="C66" s="21" t="str">
        <f>IF(Data!C66&gt;0,4-Data!C66,"")</f>
        <v/>
      </c>
      <c r="D66" s="21" t="str">
        <f>IF(Data!D66&gt;0,4-Data!D66,"")</f>
        <v/>
      </c>
      <c r="E66" s="21" t="str">
        <f>IF(Data!E66&gt;0,4-Data!E66,"")</f>
        <v/>
      </c>
      <c r="F66" s="21" t="str">
        <f>IF(Data!F66&gt;0,Data!F66-4,"")</f>
        <v/>
      </c>
      <c r="G66" s="21" t="str">
        <f>IF(Data!G66&gt;0,Data!G66-4,"")</f>
        <v/>
      </c>
      <c r="H66" s="21" t="str">
        <f>IF(Data!H66&gt;0,Data!H66-4,"")</f>
        <v/>
      </c>
      <c r="I66" s="21" t="str">
        <f>IF(Data!I66&gt;0,4-Data!I66,"")</f>
        <v/>
      </c>
      <c r="J66" s="21" t="str">
        <f>IF(Data!J66&gt;0,4-Data!J66,"")</f>
        <v/>
      </c>
      <c r="K66" s="21" t="str">
        <f>IF(Data!K66&gt;0,Data!K66-4,"")</f>
        <v/>
      </c>
      <c r="L66" s="21" t="str">
        <f>IF(Data!L66&gt;0,4-Data!L66,"")</f>
        <v/>
      </c>
      <c r="M66" s="21" t="str">
        <f>IF(Data!M66&gt;0,Data!M66-4,"")</f>
        <v/>
      </c>
      <c r="N66" s="21" t="str">
        <f>IF(Data!N66&gt;0,Data!N66-4,"")</f>
        <v/>
      </c>
      <c r="O66" s="21" t="str">
        <f>IF(Data!O66&gt;0,Data!O66-4,"")</f>
        <v/>
      </c>
      <c r="P66" s="21" t="str">
        <f>IF(Data!P66&gt;0,Data!P66-4,"")</f>
        <v/>
      </c>
      <c r="Q66" s="21" t="str">
        <f>IF(Data!Q66&gt;0,4-Data!Q66,"")</f>
        <v/>
      </c>
      <c r="R66" s="21" t="str">
        <f>IF(Data!R66&gt;0,4-Data!R66,"")</f>
        <v/>
      </c>
      <c r="S66" s="21" t="str">
        <f>IF(Data!S66&gt;0,4-Data!S66,"")</f>
        <v/>
      </c>
      <c r="T66" s="21" t="str">
        <f>IF(Data!T66&gt;0,Data!T66-4,"")</f>
        <v/>
      </c>
      <c r="U66" s="21" t="str">
        <f>IF(Data!U66&gt;0,4-Data!U66,"")</f>
        <v/>
      </c>
      <c r="V66" s="21" t="str">
        <f>IF(Data!V66&gt;0,Data!V66-4,"")</f>
        <v/>
      </c>
      <c r="W66" s="21" t="str">
        <f>IF(Data!W66&gt;0,4-Data!W66,"")</f>
        <v/>
      </c>
      <c r="X66" s="21" t="str">
        <f>IF(Data!X66&gt;0,4-Data!X66,"")</f>
        <v/>
      </c>
      <c r="Y66" s="21" t="str">
        <f>IF(Data!Y66&gt;0,4-Data!Y66,"")</f>
        <v/>
      </c>
      <c r="Z66" s="21" t="str">
        <f>IF(Data!Z66&gt;0,Data!Z66-4,"")</f>
        <v/>
      </c>
      <c r="AC66" s="60" t="str">
        <f t="shared" si="1"/>
        <v/>
      </c>
      <c r="AD66" s="60" t="str">
        <f t="shared" si="2"/>
        <v/>
      </c>
      <c r="AE66" s="60" t="str">
        <f t="shared" si="3"/>
        <v/>
      </c>
      <c r="AF66" s="60" t="str">
        <f t="shared" si="4"/>
        <v/>
      </c>
      <c r="AG66" s="60" t="str">
        <f t="shared" si="5"/>
        <v/>
      </c>
      <c r="AH66" s="60" t="str">
        <f t="shared" si="6"/>
        <v/>
      </c>
      <c r="AI66" s="58" t="str">
        <f t="shared" si="7"/>
        <v/>
      </c>
      <c r="AK66" s="58"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ht="14.25" customHeight="1">
      <c r="A67" s="21" t="str">
        <f>IF(Data!A67&gt;0,Data!A67-4,"")</f>
        <v/>
      </c>
      <c r="B67" s="21" t="str">
        <f>IF(Data!B67&gt;0,Data!B67-4,"")</f>
        <v/>
      </c>
      <c r="C67" s="21" t="str">
        <f>IF(Data!C67&gt;0,4-Data!C67,"")</f>
        <v/>
      </c>
      <c r="D67" s="21" t="str">
        <f>IF(Data!D67&gt;0,4-Data!D67,"")</f>
        <v/>
      </c>
      <c r="E67" s="21" t="str">
        <f>IF(Data!E67&gt;0,4-Data!E67,"")</f>
        <v/>
      </c>
      <c r="F67" s="21" t="str">
        <f>IF(Data!F67&gt;0,Data!F67-4,"")</f>
        <v/>
      </c>
      <c r="G67" s="21" t="str">
        <f>IF(Data!G67&gt;0,Data!G67-4,"")</f>
        <v/>
      </c>
      <c r="H67" s="21" t="str">
        <f>IF(Data!H67&gt;0,Data!H67-4,"")</f>
        <v/>
      </c>
      <c r="I67" s="21" t="str">
        <f>IF(Data!I67&gt;0,4-Data!I67,"")</f>
        <v/>
      </c>
      <c r="J67" s="21" t="str">
        <f>IF(Data!J67&gt;0,4-Data!J67,"")</f>
        <v/>
      </c>
      <c r="K67" s="21" t="str">
        <f>IF(Data!K67&gt;0,Data!K67-4,"")</f>
        <v/>
      </c>
      <c r="L67" s="21" t="str">
        <f>IF(Data!L67&gt;0,4-Data!L67,"")</f>
        <v/>
      </c>
      <c r="M67" s="21" t="str">
        <f>IF(Data!M67&gt;0,Data!M67-4,"")</f>
        <v/>
      </c>
      <c r="N67" s="21" t="str">
        <f>IF(Data!N67&gt;0,Data!N67-4,"")</f>
        <v/>
      </c>
      <c r="O67" s="21" t="str">
        <f>IF(Data!O67&gt;0,Data!O67-4,"")</f>
        <v/>
      </c>
      <c r="P67" s="21" t="str">
        <f>IF(Data!P67&gt;0,Data!P67-4,"")</f>
        <v/>
      </c>
      <c r="Q67" s="21" t="str">
        <f>IF(Data!Q67&gt;0,4-Data!Q67,"")</f>
        <v/>
      </c>
      <c r="R67" s="21" t="str">
        <f>IF(Data!R67&gt;0,4-Data!R67,"")</f>
        <v/>
      </c>
      <c r="S67" s="21" t="str">
        <f>IF(Data!S67&gt;0,4-Data!S67,"")</f>
        <v/>
      </c>
      <c r="T67" s="21" t="str">
        <f>IF(Data!T67&gt;0,Data!T67-4,"")</f>
        <v/>
      </c>
      <c r="U67" s="21" t="str">
        <f>IF(Data!U67&gt;0,4-Data!U67,"")</f>
        <v/>
      </c>
      <c r="V67" s="21" t="str">
        <f>IF(Data!V67&gt;0,Data!V67-4,"")</f>
        <v/>
      </c>
      <c r="W67" s="21" t="str">
        <f>IF(Data!W67&gt;0,4-Data!W67,"")</f>
        <v/>
      </c>
      <c r="X67" s="21" t="str">
        <f>IF(Data!X67&gt;0,4-Data!X67,"")</f>
        <v/>
      </c>
      <c r="Y67" s="21" t="str">
        <f>IF(Data!Y67&gt;0,4-Data!Y67,"")</f>
        <v/>
      </c>
      <c r="Z67" s="21" t="str">
        <f>IF(Data!Z67&gt;0,Data!Z67-4,"")</f>
        <v/>
      </c>
      <c r="AC67" s="60" t="str">
        <f t="shared" si="1"/>
        <v/>
      </c>
      <c r="AD67" s="60" t="str">
        <f t="shared" si="2"/>
        <v/>
      </c>
      <c r="AE67" s="60" t="str">
        <f t="shared" si="3"/>
        <v/>
      </c>
      <c r="AF67" s="60" t="str">
        <f t="shared" si="4"/>
        <v/>
      </c>
      <c r="AG67" s="60" t="str">
        <f t="shared" si="5"/>
        <v/>
      </c>
      <c r="AH67" s="60" t="str">
        <f t="shared" si="6"/>
        <v/>
      </c>
      <c r="AI67" s="58" t="str">
        <f t="shared" si="7"/>
        <v/>
      </c>
      <c r="AK67" s="58"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ht="14.25" customHeight="1">
      <c r="A68" s="21" t="str">
        <f>IF(Data!A68&gt;0,Data!A68-4,"")</f>
        <v/>
      </c>
      <c r="B68" s="21" t="str">
        <f>IF(Data!B68&gt;0,Data!B68-4,"")</f>
        <v/>
      </c>
      <c r="C68" s="21" t="str">
        <f>IF(Data!C68&gt;0,4-Data!C68,"")</f>
        <v/>
      </c>
      <c r="D68" s="21" t="str">
        <f>IF(Data!D68&gt;0,4-Data!D68,"")</f>
        <v/>
      </c>
      <c r="E68" s="21" t="str">
        <f>IF(Data!E68&gt;0,4-Data!E68,"")</f>
        <v/>
      </c>
      <c r="F68" s="21" t="str">
        <f>IF(Data!F68&gt;0,Data!F68-4,"")</f>
        <v/>
      </c>
      <c r="G68" s="21" t="str">
        <f>IF(Data!G68&gt;0,Data!G68-4,"")</f>
        <v/>
      </c>
      <c r="H68" s="21" t="str">
        <f>IF(Data!H68&gt;0,Data!H68-4,"")</f>
        <v/>
      </c>
      <c r="I68" s="21" t="str">
        <f>IF(Data!I68&gt;0,4-Data!I68,"")</f>
        <v/>
      </c>
      <c r="J68" s="21" t="str">
        <f>IF(Data!J68&gt;0,4-Data!J68,"")</f>
        <v/>
      </c>
      <c r="K68" s="21" t="str">
        <f>IF(Data!K68&gt;0,Data!K68-4,"")</f>
        <v/>
      </c>
      <c r="L68" s="21" t="str">
        <f>IF(Data!L68&gt;0,4-Data!L68,"")</f>
        <v/>
      </c>
      <c r="M68" s="21" t="str">
        <f>IF(Data!M68&gt;0,Data!M68-4,"")</f>
        <v/>
      </c>
      <c r="N68" s="21" t="str">
        <f>IF(Data!N68&gt;0,Data!N68-4,"")</f>
        <v/>
      </c>
      <c r="O68" s="21" t="str">
        <f>IF(Data!O68&gt;0,Data!O68-4,"")</f>
        <v/>
      </c>
      <c r="P68" s="21" t="str">
        <f>IF(Data!P68&gt;0,Data!P68-4,"")</f>
        <v/>
      </c>
      <c r="Q68" s="21" t="str">
        <f>IF(Data!Q68&gt;0,4-Data!Q68,"")</f>
        <v/>
      </c>
      <c r="R68" s="21" t="str">
        <f>IF(Data!R68&gt;0,4-Data!R68,"")</f>
        <v/>
      </c>
      <c r="S68" s="21" t="str">
        <f>IF(Data!S68&gt;0,4-Data!S68,"")</f>
        <v/>
      </c>
      <c r="T68" s="21" t="str">
        <f>IF(Data!T68&gt;0,Data!T68-4,"")</f>
        <v/>
      </c>
      <c r="U68" s="21" t="str">
        <f>IF(Data!U68&gt;0,4-Data!U68,"")</f>
        <v/>
      </c>
      <c r="V68" s="21" t="str">
        <f>IF(Data!V68&gt;0,Data!V68-4,"")</f>
        <v/>
      </c>
      <c r="W68" s="21" t="str">
        <f>IF(Data!W68&gt;0,4-Data!W68,"")</f>
        <v/>
      </c>
      <c r="X68" s="21" t="str">
        <f>IF(Data!X68&gt;0,4-Data!X68,"")</f>
        <v/>
      </c>
      <c r="Y68" s="21" t="str">
        <f>IF(Data!Y68&gt;0,4-Data!Y68,"")</f>
        <v/>
      </c>
      <c r="Z68" s="21" t="str">
        <f>IF(Data!Z68&gt;0,Data!Z68-4,"")</f>
        <v/>
      </c>
      <c r="AC68" s="60" t="str">
        <f t="shared" si="1"/>
        <v/>
      </c>
      <c r="AD68" s="60" t="str">
        <f t="shared" si="2"/>
        <v/>
      </c>
      <c r="AE68" s="60" t="str">
        <f t="shared" si="3"/>
        <v/>
      </c>
      <c r="AF68" s="60" t="str">
        <f t="shared" si="4"/>
        <v/>
      </c>
      <c r="AG68" s="60" t="str">
        <f t="shared" si="5"/>
        <v/>
      </c>
      <c r="AH68" s="60" t="str">
        <f t="shared" si="6"/>
        <v/>
      </c>
      <c r="AI68" s="58" t="str">
        <f t="shared" si="7"/>
        <v/>
      </c>
      <c r="AK68" s="58"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ht="14.25" customHeight="1">
      <c r="A69" s="21" t="str">
        <f>IF(Data!A69&gt;0,Data!A69-4,"")</f>
        <v/>
      </c>
      <c r="B69" s="21" t="str">
        <f>IF(Data!B69&gt;0,Data!B69-4,"")</f>
        <v/>
      </c>
      <c r="C69" s="21" t="str">
        <f>IF(Data!C69&gt;0,4-Data!C69,"")</f>
        <v/>
      </c>
      <c r="D69" s="21" t="str">
        <f>IF(Data!D69&gt;0,4-Data!D69,"")</f>
        <v/>
      </c>
      <c r="E69" s="21" t="str">
        <f>IF(Data!E69&gt;0,4-Data!E69,"")</f>
        <v/>
      </c>
      <c r="F69" s="21" t="str">
        <f>IF(Data!F69&gt;0,Data!F69-4,"")</f>
        <v/>
      </c>
      <c r="G69" s="21" t="str">
        <f>IF(Data!G69&gt;0,Data!G69-4,"")</f>
        <v/>
      </c>
      <c r="H69" s="21" t="str">
        <f>IF(Data!H69&gt;0,Data!H69-4,"")</f>
        <v/>
      </c>
      <c r="I69" s="21" t="str">
        <f>IF(Data!I69&gt;0,4-Data!I69,"")</f>
        <v/>
      </c>
      <c r="J69" s="21" t="str">
        <f>IF(Data!J69&gt;0,4-Data!J69,"")</f>
        <v/>
      </c>
      <c r="K69" s="21" t="str">
        <f>IF(Data!K69&gt;0,Data!K69-4,"")</f>
        <v/>
      </c>
      <c r="L69" s="21" t="str">
        <f>IF(Data!L69&gt;0,4-Data!L69,"")</f>
        <v/>
      </c>
      <c r="M69" s="21" t="str">
        <f>IF(Data!M69&gt;0,Data!M69-4,"")</f>
        <v/>
      </c>
      <c r="N69" s="21" t="str">
        <f>IF(Data!N69&gt;0,Data!N69-4,"")</f>
        <v/>
      </c>
      <c r="O69" s="21" t="str">
        <f>IF(Data!O69&gt;0,Data!O69-4,"")</f>
        <v/>
      </c>
      <c r="P69" s="21" t="str">
        <f>IF(Data!P69&gt;0,Data!P69-4,"")</f>
        <v/>
      </c>
      <c r="Q69" s="21" t="str">
        <f>IF(Data!Q69&gt;0,4-Data!Q69,"")</f>
        <v/>
      </c>
      <c r="R69" s="21" t="str">
        <f>IF(Data!R69&gt;0,4-Data!R69,"")</f>
        <v/>
      </c>
      <c r="S69" s="21" t="str">
        <f>IF(Data!S69&gt;0,4-Data!S69,"")</f>
        <v/>
      </c>
      <c r="T69" s="21" t="str">
        <f>IF(Data!T69&gt;0,Data!T69-4,"")</f>
        <v/>
      </c>
      <c r="U69" s="21" t="str">
        <f>IF(Data!U69&gt;0,4-Data!U69,"")</f>
        <v/>
      </c>
      <c r="V69" s="21" t="str">
        <f>IF(Data!V69&gt;0,Data!V69-4,"")</f>
        <v/>
      </c>
      <c r="W69" s="21" t="str">
        <f>IF(Data!W69&gt;0,4-Data!W69,"")</f>
        <v/>
      </c>
      <c r="X69" s="21" t="str">
        <f>IF(Data!X69&gt;0,4-Data!X69,"")</f>
        <v/>
      </c>
      <c r="Y69" s="21" t="str">
        <f>IF(Data!Y69&gt;0,4-Data!Y69,"")</f>
        <v/>
      </c>
      <c r="Z69" s="21" t="str">
        <f>IF(Data!Z69&gt;0,Data!Z69-4,"")</f>
        <v/>
      </c>
      <c r="AC69" s="60" t="str">
        <f t="shared" si="1"/>
        <v/>
      </c>
      <c r="AD69" s="60" t="str">
        <f t="shared" si="2"/>
        <v/>
      </c>
      <c r="AE69" s="60" t="str">
        <f t="shared" si="3"/>
        <v/>
      </c>
      <c r="AF69" s="60" t="str">
        <f t="shared" si="4"/>
        <v/>
      </c>
      <c r="AG69" s="60" t="str">
        <f t="shared" si="5"/>
        <v/>
      </c>
      <c r="AH69" s="60" t="str">
        <f t="shared" si="6"/>
        <v/>
      </c>
      <c r="AI69" s="58" t="str">
        <f t="shared" si="7"/>
        <v/>
      </c>
      <c r="AK69" s="58"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ht="14.25" customHeight="1">
      <c r="A70" s="21" t="str">
        <f>IF(Data!A70&gt;0,Data!A70-4,"")</f>
        <v/>
      </c>
      <c r="B70" s="21" t="str">
        <f>IF(Data!B70&gt;0,Data!B70-4,"")</f>
        <v/>
      </c>
      <c r="C70" s="21" t="str">
        <f>IF(Data!C70&gt;0,4-Data!C70,"")</f>
        <v/>
      </c>
      <c r="D70" s="21" t="str">
        <f>IF(Data!D70&gt;0,4-Data!D70,"")</f>
        <v/>
      </c>
      <c r="E70" s="21" t="str">
        <f>IF(Data!E70&gt;0,4-Data!E70,"")</f>
        <v/>
      </c>
      <c r="F70" s="21" t="str">
        <f>IF(Data!F70&gt;0,Data!F70-4,"")</f>
        <v/>
      </c>
      <c r="G70" s="21" t="str">
        <f>IF(Data!G70&gt;0,Data!G70-4,"")</f>
        <v/>
      </c>
      <c r="H70" s="21" t="str">
        <f>IF(Data!H70&gt;0,Data!H70-4,"")</f>
        <v/>
      </c>
      <c r="I70" s="21" t="str">
        <f>IF(Data!I70&gt;0,4-Data!I70,"")</f>
        <v/>
      </c>
      <c r="J70" s="21" t="str">
        <f>IF(Data!J70&gt;0,4-Data!J70,"")</f>
        <v/>
      </c>
      <c r="K70" s="21" t="str">
        <f>IF(Data!K70&gt;0,Data!K70-4,"")</f>
        <v/>
      </c>
      <c r="L70" s="21" t="str">
        <f>IF(Data!L70&gt;0,4-Data!L70,"")</f>
        <v/>
      </c>
      <c r="M70" s="21" t="str">
        <f>IF(Data!M70&gt;0,Data!M70-4,"")</f>
        <v/>
      </c>
      <c r="N70" s="21" t="str">
        <f>IF(Data!N70&gt;0,Data!N70-4,"")</f>
        <v/>
      </c>
      <c r="O70" s="21" t="str">
        <f>IF(Data!O70&gt;0,Data!O70-4,"")</f>
        <v/>
      </c>
      <c r="P70" s="21" t="str">
        <f>IF(Data!P70&gt;0,Data!P70-4,"")</f>
        <v/>
      </c>
      <c r="Q70" s="21" t="str">
        <f>IF(Data!Q70&gt;0,4-Data!Q70,"")</f>
        <v/>
      </c>
      <c r="R70" s="21" t="str">
        <f>IF(Data!R70&gt;0,4-Data!R70,"")</f>
        <v/>
      </c>
      <c r="S70" s="21" t="str">
        <f>IF(Data!S70&gt;0,4-Data!S70,"")</f>
        <v/>
      </c>
      <c r="T70" s="21" t="str">
        <f>IF(Data!T70&gt;0,Data!T70-4,"")</f>
        <v/>
      </c>
      <c r="U70" s="21" t="str">
        <f>IF(Data!U70&gt;0,4-Data!U70,"")</f>
        <v/>
      </c>
      <c r="V70" s="21" t="str">
        <f>IF(Data!V70&gt;0,Data!V70-4,"")</f>
        <v/>
      </c>
      <c r="W70" s="21" t="str">
        <f>IF(Data!W70&gt;0,4-Data!W70,"")</f>
        <v/>
      </c>
      <c r="X70" s="21" t="str">
        <f>IF(Data!X70&gt;0,4-Data!X70,"")</f>
        <v/>
      </c>
      <c r="Y70" s="21" t="str">
        <f>IF(Data!Y70&gt;0,4-Data!Y70,"")</f>
        <v/>
      </c>
      <c r="Z70" s="21" t="str">
        <f>IF(Data!Z70&gt;0,Data!Z70-4,"")</f>
        <v/>
      </c>
      <c r="AC70" s="60" t="str">
        <f t="shared" si="1"/>
        <v/>
      </c>
      <c r="AD70" s="60" t="str">
        <f t="shared" si="2"/>
        <v/>
      </c>
      <c r="AE70" s="60" t="str">
        <f t="shared" si="3"/>
        <v/>
      </c>
      <c r="AF70" s="60" t="str">
        <f t="shared" si="4"/>
        <v/>
      </c>
      <c r="AG70" s="60" t="str">
        <f t="shared" si="5"/>
        <v/>
      </c>
      <c r="AH70" s="60" t="str">
        <f t="shared" si="6"/>
        <v/>
      </c>
      <c r="AI70" s="58" t="str">
        <f t="shared" si="7"/>
        <v/>
      </c>
      <c r="AK70" s="58"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ht="14.25" customHeight="1">
      <c r="A71" s="21" t="str">
        <f>IF(Data!A71&gt;0,Data!A71-4,"")</f>
        <v/>
      </c>
      <c r="B71" s="21" t="str">
        <f>IF(Data!B71&gt;0,Data!B71-4,"")</f>
        <v/>
      </c>
      <c r="C71" s="21" t="str">
        <f>IF(Data!C71&gt;0,4-Data!C71,"")</f>
        <v/>
      </c>
      <c r="D71" s="21" t="str">
        <f>IF(Data!D71&gt;0,4-Data!D71,"")</f>
        <v/>
      </c>
      <c r="E71" s="21" t="str">
        <f>IF(Data!E71&gt;0,4-Data!E71,"")</f>
        <v/>
      </c>
      <c r="F71" s="21" t="str">
        <f>IF(Data!F71&gt;0,Data!F71-4,"")</f>
        <v/>
      </c>
      <c r="G71" s="21" t="str">
        <f>IF(Data!G71&gt;0,Data!G71-4,"")</f>
        <v/>
      </c>
      <c r="H71" s="21" t="str">
        <f>IF(Data!H71&gt;0,Data!H71-4,"")</f>
        <v/>
      </c>
      <c r="I71" s="21" t="str">
        <f>IF(Data!I71&gt;0,4-Data!I71,"")</f>
        <v/>
      </c>
      <c r="J71" s="21" t="str">
        <f>IF(Data!J71&gt;0,4-Data!J71,"")</f>
        <v/>
      </c>
      <c r="K71" s="21" t="str">
        <f>IF(Data!K71&gt;0,Data!K71-4,"")</f>
        <v/>
      </c>
      <c r="L71" s="21" t="str">
        <f>IF(Data!L71&gt;0,4-Data!L71,"")</f>
        <v/>
      </c>
      <c r="M71" s="21" t="str">
        <f>IF(Data!M71&gt;0,Data!M71-4,"")</f>
        <v/>
      </c>
      <c r="N71" s="21" t="str">
        <f>IF(Data!N71&gt;0,Data!N71-4,"")</f>
        <v/>
      </c>
      <c r="O71" s="21" t="str">
        <f>IF(Data!O71&gt;0,Data!O71-4,"")</f>
        <v/>
      </c>
      <c r="P71" s="21" t="str">
        <f>IF(Data!P71&gt;0,Data!P71-4,"")</f>
        <v/>
      </c>
      <c r="Q71" s="21" t="str">
        <f>IF(Data!Q71&gt;0,4-Data!Q71,"")</f>
        <v/>
      </c>
      <c r="R71" s="21" t="str">
        <f>IF(Data!R71&gt;0,4-Data!R71,"")</f>
        <v/>
      </c>
      <c r="S71" s="21" t="str">
        <f>IF(Data!S71&gt;0,4-Data!S71,"")</f>
        <v/>
      </c>
      <c r="T71" s="21" t="str">
        <f>IF(Data!T71&gt;0,Data!T71-4,"")</f>
        <v/>
      </c>
      <c r="U71" s="21" t="str">
        <f>IF(Data!U71&gt;0,4-Data!U71,"")</f>
        <v/>
      </c>
      <c r="V71" s="21" t="str">
        <f>IF(Data!V71&gt;0,Data!V71-4,"")</f>
        <v/>
      </c>
      <c r="W71" s="21" t="str">
        <f>IF(Data!W71&gt;0,4-Data!W71,"")</f>
        <v/>
      </c>
      <c r="X71" s="21" t="str">
        <f>IF(Data!X71&gt;0,4-Data!X71,"")</f>
        <v/>
      </c>
      <c r="Y71" s="21" t="str">
        <f>IF(Data!Y71&gt;0,4-Data!Y71,"")</f>
        <v/>
      </c>
      <c r="Z71" s="21" t="str">
        <f>IF(Data!Z71&gt;0,Data!Z71-4,"")</f>
        <v/>
      </c>
      <c r="AC71" s="60" t="str">
        <f t="shared" si="1"/>
        <v/>
      </c>
      <c r="AD71" s="60" t="str">
        <f t="shared" si="2"/>
        <v/>
      </c>
      <c r="AE71" s="60" t="str">
        <f t="shared" si="3"/>
        <v/>
      </c>
      <c r="AF71" s="60" t="str">
        <f t="shared" si="4"/>
        <v/>
      </c>
      <c r="AG71" s="60" t="str">
        <f t="shared" si="5"/>
        <v/>
      </c>
      <c r="AH71" s="60" t="str">
        <f t="shared" si="6"/>
        <v/>
      </c>
      <c r="AI71" s="58" t="str">
        <f t="shared" si="7"/>
        <v/>
      </c>
      <c r="AK71" s="58"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ht="14.25" customHeight="1">
      <c r="A72" s="21" t="str">
        <f>IF(Data!A72&gt;0,Data!A72-4,"")</f>
        <v/>
      </c>
      <c r="B72" s="21" t="str">
        <f>IF(Data!B72&gt;0,Data!B72-4,"")</f>
        <v/>
      </c>
      <c r="C72" s="21" t="str">
        <f>IF(Data!C72&gt;0,4-Data!C72,"")</f>
        <v/>
      </c>
      <c r="D72" s="21" t="str">
        <f>IF(Data!D72&gt;0,4-Data!D72,"")</f>
        <v/>
      </c>
      <c r="E72" s="21" t="str">
        <f>IF(Data!E72&gt;0,4-Data!E72,"")</f>
        <v/>
      </c>
      <c r="F72" s="21" t="str">
        <f>IF(Data!F72&gt;0,Data!F72-4,"")</f>
        <v/>
      </c>
      <c r="G72" s="21" t="str">
        <f>IF(Data!G72&gt;0,Data!G72-4,"")</f>
        <v/>
      </c>
      <c r="H72" s="21" t="str">
        <f>IF(Data!H72&gt;0,Data!H72-4,"")</f>
        <v/>
      </c>
      <c r="I72" s="21" t="str">
        <f>IF(Data!I72&gt;0,4-Data!I72,"")</f>
        <v/>
      </c>
      <c r="J72" s="21" t="str">
        <f>IF(Data!J72&gt;0,4-Data!J72,"")</f>
        <v/>
      </c>
      <c r="K72" s="21" t="str">
        <f>IF(Data!K72&gt;0,Data!K72-4,"")</f>
        <v/>
      </c>
      <c r="L72" s="21" t="str">
        <f>IF(Data!L72&gt;0,4-Data!L72,"")</f>
        <v/>
      </c>
      <c r="M72" s="21" t="str">
        <f>IF(Data!M72&gt;0,Data!M72-4,"")</f>
        <v/>
      </c>
      <c r="N72" s="21" t="str">
        <f>IF(Data!N72&gt;0,Data!N72-4,"")</f>
        <v/>
      </c>
      <c r="O72" s="21" t="str">
        <f>IF(Data!O72&gt;0,Data!O72-4,"")</f>
        <v/>
      </c>
      <c r="P72" s="21" t="str">
        <f>IF(Data!P72&gt;0,Data!P72-4,"")</f>
        <v/>
      </c>
      <c r="Q72" s="21" t="str">
        <f>IF(Data!Q72&gt;0,4-Data!Q72,"")</f>
        <v/>
      </c>
      <c r="R72" s="21" t="str">
        <f>IF(Data!R72&gt;0,4-Data!R72,"")</f>
        <v/>
      </c>
      <c r="S72" s="21" t="str">
        <f>IF(Data!S72&gt;0,4-Data!S72,"")</f>
        <v/>
      </c>
      <c r="T72" s="21" t="str">
        <f>IF(Data!T72&gt;0,Data!T72-4,"")</f>
        <v/>
      </c>
      <c r="U72" s="21" t="str">
        <f>IF(Data!U72&gt;0,4-Data!U72,"")</f>
        <v/>
      </c>
      <c r="V72" s="21" t="str">
        <f>IF(Data!V72&gt;0,Data!V72-4,"")</f>
        <v/>
      </c>
      <c r="W72" s="21" t="str">
        <f>IF(Data!W72&gt;0,4-Data!W72,"")</f>
        <v/>
      </c>
      <c r="X72" s="21" t="str">
        <f>IF(Data!X72&gt;0,4-Data!X72,"")</f>
        <v/>
      </c>
      <c r="Y72" s="21" t="str">
        <f>IF(Data!Y72&gt;0,4-Data!Y72,"")</f>
        <v/>
      </c>
      <c r="Z72" s="21" t="str">
        <f>IF(Data!Z72&gt;0,Data!Z72-4,"")</f>
        <v/>
      </c>
      <c r="AC72" s="60" t="str">
        <f t="shared" si="1"/>
        <v/>
      </c>
      <c r="AD72" s="60" t="str">
        <f t="shared" si="2"/>
        <v/>
      </c>
      <c r="AE72" s="60" t="str">
        <f t="shared" si="3"/>
        <v/>
      </c>
      <c r="AF72" s="60" t="str">
        <f t="shared" si="4"/>
        <v/>
      </c>
      <c r="AG72" s="60" t="str">
        <f t="shared" si="5"/>
        <v/>
      </c>
      <c r="AH72" s="60" t="str">
        <f t="shared" si="6"/>
        <v/>
      </c>
      <c r="AI72" s="58" t="str">
        <f t="shared" si="7"/>
        <v/>
      </c>
      <c r="AK72" s="58"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ht="14.25" customHeight="1">
      <c r="A73" s="21" t="str">
        <f>IF(Data!A73&gt;0,Data!A73-4,"")</f>
        <v/>
      </c>
      <c r="B73" s="21" t="str">
        <f>IF(Data!B73&gt;0,Data!B73-4,"")</f>
        <v/>
      </c>
      <c r="C73" s="21" t="str">
        <f>IF(Data!C73&gt;0,4-Data!C73,"")</f>
        <v/>
      </c>
      <c r="D73" s="21" t="str">
        <f>IF(Data!D73&gt;0,4-Data!D73,"")</f>
        <v/>
      </c>
      <c r="E73" s="21" t="str">
        <f>IF(Data!E73&gt;0,4-Data!E73,"")</f>
        <v/>
      </c>
      <c r="F73" s="21" t="str">
        <f>IF(Data!F73&gt;0,Data!F73-4,"")</f>
        <v/>
      </c>
      <c r="G73" s="21" t="str">
        <f>IF(Data!G73&gt;0,Data!G73-4,"")</f>
        <v/>
      </c>
      <c r="H73" s="21" t="str">
        <f>IF(Data!H73&gt;0,Data!H73-4,"")</f>
        <v/>
      </c>
      <c r="I73" s="21" t="str">
        <f>IF(Data!I73&gt;0,4-Data!I73,"")</f>
        <v/>
      </c>
      <c r="J73" s="21" t="str">
        <f>IF(Data!J73&gt;0,4-Data!J73,"")</f>
        <v/>
      </c>
      <c r="K73" s="21" t="str">
        <f>IF(Data!K73&gt;0,Data!K73-4,"")</f>
        <v/>
      </c>
      <c r="L73" s="21" t="str">
        <f>IF(Data!L73&gt;0,4-Data!L73,"")</f>
        <v/>
      </c>
      <c r="M73" s="21" t="str">
        <f>IF(Data!M73&gt;0,Data!M73-4,"")</f>
        <v/>
      </c>
      <c r="N73" s="21" t="str">
        <f>IF(Data!N73&gt;0,Data!N73-4,"")</f>
        <v/>
      </c>
      <c r="O73" s="21" t="str">
        <f>IF(Data!O73&gt;0,Data!O73-4,"")</f>
        <v/>
      </c>
      <c r="P73" s="21" t="str">
        <f>IF(Data!P73&gt;0,Data!P73-4,"")</f>
        <v/>
      </c>
      <c r="Q73" s="21" t="str">
        <f>IF(Data!Q73&gt;0,4-Data!Q73,"")</f>
        <v/>
      </c>
      <c r="R73" s="21" t="str">
        <f>IF(Data!R73&gt;0,4-Data!R73,"")</f>
        <v/>
      </c>
      <c r="S73" s="21" t="str">
        <f>IF(Data!S73&gt;0,4-Data!S73,"")</f>
        <v/>
      </c>
      <c r="T73" s="21" t="str">
        <f>IF(Data!T73&gt;0,Data!T73-4,"")</f>
        <v/>
      </c>
      <c r="U73" s="21" t="str">
        <f>IF(Data!U73&gt;0,4-Data!U73,"")</f>
        <v/>
      </c>
      <c r="V73" s="21" t="str">
        <f>IF(Data!V73&gt;0,Data!V73-4,"")</f>
        <v/>
      </c>
      <c r="W73" s="21" t="str">
        <f>IF(Data!W73&gt;0,4-Data!W73,"")</f>
        <v/>
      </c>
      <c r="X73" s="21" t="str">
        <f>IF(Data!X73&gt;0,4-Data!X73,"")</f>
        <v/>
      </c>
      <c r="Y73" s="21" t="str">
        <f>IF(Data!Y73&gt;0,4-Data!Y73,"")</f>
        <v/>
      </c>
      <c r="Z73" s="21" t="str">
        <f>IF(Data!Z73&gt;0,Data!Z73-4,"")</f>
        <v/>
      </c>
      <c r="AC73" s="60" t="str">
        <f t="shared" si="1"/>
        <v/>
      </c>
      <c r="AD73" s="60" t="str">
        <f t="shared" si="2"/>
        <v/>
      </c>
      <c r="AE73" s="60" t="str">
        <f t="shared" si="3"/>
        <v/>
      </c>
      <c r="AF73" s="60" t="str">
        <f t="shared" si="4"/>
        <v/>
      </c>
      <c r="AG73" s="60" t="str">
        <f t="shared" si="5"/>
        <v/>
      </c>
      <c r="AH73" s="60" t="str">
        <f t="shared" si="6"/>
        <v/>
      </c>
      <c r="AI73" s="58" t="str">
        <f t="shared" si="7"/>
        <v/>
      </c>
      <c r="AK73" s="58"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ht="14.25" customHeight="1">
      <c r="A74" s="21" t="str">
        <f>IF(Data!A74&gt;0,Data!A74-4,"")</f>
        <v/>
      </c>
      <c r="B74" s="21" t="str">
        <f>IF(Data!B74&gt;0,Data!B74-4,"")</f>
        <v/>
      </c>
      <c r="C74" s="21" t="str">
        <f>IF(Data!C74&gt;0,4-Data!C74,"")</f>
        <v/>
      </c>
      <c r="D74" s="21" t="str">
        <f>IF(Data!D74&gt;0,4-Data!D74,"")</f>
        <v/>
      </c>
      <c r="E74" s="21" t="str">
        <f>IF(Data!E74&gt;0,4-Data!E74,"")</f>
        <v/>
      </c>
      <c r="F74" s="21" t="str">
        <f>IF(Data!F74&gt;0,Data!F74-4,"")</f>
        <v/>
      </c>
      <c r="G74" s="21" t="str">
        <f>IF(Data!G74&gt;0,Data!G74-4,"")</f>
        <v/>
      </c>
      <c r="H74" s="21" t="str">
        <f>IF(Data!H74&gt;0,Data!H74-4,"")</f>
        <v/>
      </c>
      <c r="I74" s="21" t="str">
        <f>IF(Data!I74&gt;0,4-Data!I74,"")</f>
        <v/>
      </c>
      <c r="J74" s="21" t="str">
        <f>IF(Data!J74&gt;0,4-Data!J74,"")</f>
        <v/>
      </c>
      <c r="K74" s="21" t="str">
        <f>IF(Data!K74&gt;0,Data!K74-4,"")</f>
        <v/>
      </c>
      <c r="L74" s="21" t="str">
        <f>IF(Data!L74&gt;0,4-Data!L74,"")</f>
        <v/>
      </c>
      <c r="M74" s="21" t="str">
        <f>IF(Data!M74&gt;0,Data!M74-4,"")</f>
        <v/>
      </c>
      <c r="N74" s="21" t="str">
        <f>IF(Data!N74&gt;0,Data!N74-4,"")</f>
        <v/>
      </c>
      <c r="O74" s="21" t="str">
        <f>IF(Data!O74&gt;0,Data!O74-4,"")</f>
        <v/>
      </c>
      <c r="P74" s="21" t="str">
        <f>IF(Data!P74&gt;0,Data!P74-4,"")</f>
        <v/>
      </c>
      <c r="Q74" s="21" t="str">
        <f>IF(Data!Q74&gt;0,4-Data!Q74,"")</f>
        <v/>
      </c>
      <c r="R74" s="21" t="str">
        <f>IF(Data!R74&gt;0,4-Data!R74,"")</f>
        <v/>
      </c>
      <c r="S74" s="21" t="str">
        <f>IF(Data!S74&gt;0,4-Data!S74,"")</f>
        <v/>
      </c>
      <c r="T74" s="21" t="str">
        <f>IF(Data!T74&gt;0,Data!T74-4,"")</f>
        <v/>
      </c>
      <c r="U74" s="21" t="str">
        <f>IF(Data!U74&gt;0,4-Data!U74,"")</f>
        <v/>
      </c>
      <c r="V74" s="21" t="str">
        <f>IF(Data!V74&gt;0,Data!V74-4,"")</f>
        <v/>
      </c>
      <c r="W74" s="21" t="str">
        <f>IF(Data!W74&gt;0,4-Data!W74,"")</f>
        <v/>
      </c>
      <c r="X74" s="21" t="str">
        <f>IF(Data!X74&gt;0,4-Data!X74,"")</f>
        <v/>
      </c>
      <c r="Y74" s="21" t="str">
        <f>IF(Data!Y74&gt;0,4-Data!Y74,"")</f>
        <v/>
      </c>
      <c r="Z74" s="21" t="str">
        <f>IF(Data!Z74&gt;0,Data!Z74-4,"")</f>
        <v/>
      </c>
      <c r="AC74" s="60" t="str">
        <f t="shared" si="1"/>
        <v/>
      </c>
      <c r="AD74" s="60" t="str">
        <f t="shared" si="2"/>
        <v/>
      </c>
      <c r="AE74" s="60" t="str">
        <f t="shared" si="3"/>
        <v/>
      </c>
      <c r="AF74" s="60" t="str">
        <f t="shared" si="4"/>
        <v/>
      </c>
      <c r="AG74" s="60" t="str">
        <f t="shared" si="5"/>
        <v/>
      </c>
      <c r="AH74" s="60" t="str">
        <f t="shared" si="6"/>
        <v/>
      </c>
      <c r="AI74" s="58" t="str">
        <f t="shared" si="7"/>
        <v/>
      </c>
      <c r="AK74" s="58"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ht="14.25" customHeight="1">
      <c r="A75" s="21" t="str">
        <f>IF(Data!A75&gt;0,Data!A75-4,"")</f>
        <v/>
      </c>
      <c r="B75" s="21" t="str">
        <f>IF(Data!B75&gt;0,Data!B75-4,"")</f>
        <v/>
      </c>
      <c r="C75" s="21" t="str">
        <f>IF(Data!C75&gt;0,4-Data!C75,"")</f>
        <v/>
      </c>
      <c r="D75" s="21" t="str">
        <f>IF(Data!D75&gt;0,4-Data!D75,"")</f>
        <v/>
      </c>
      <c r="E75" s="21" t="str">
        <f>IF(Data!E75&gt;0,4-Data!E75,"")</f>
        <v/>
      </c>
      <c r="F75" s="21" t="str">
        <f>IF(Data!F75&gt;0,Data!F75-4,"")</f>
        <v/>
      </c>
      <c r="G75" s="21" t="str">
        <f>IF(Data!G75&gt;0,Data!G75-4,"")</f>
        <v/>
      </c>
      <c r="H75" s="21" t="str">
        <f>IF(Data!H75&gt;0,Data!H75-4,"")</f>
        <v/>
      </c>
      <c r="I75" s="21" t="str">
        <f>IF(Data!I75&gt;0,4-Data!I75,"")</f>
        <v/>
      </c>
      <c r="J75" s="21" t="str">
        <f>IF(Data!J75&gt;0,4-Data!J75,"")</f>
        <v/>
      </c>
      <c r="K75" s="21" t="str">
        <f>IF(Data!K75&gt;0,Data!K75-4,"")</f>
        <v/>
      </c>
      <c r="L75" s="21" t="str">
        <f>IF(Data!L75&gt;0,4-Data!L75,"")</f>
        <v/>
      </c>
      <c r="M75" s="21" t="str">
        <f>IF(Data!M75&gt;0,Data!M75-4,"")</f>
        <v/>
      </c>
      <c r="N75" s="21" t="str">
        <f>IF(Data!N75&gt;0,Data!N75-4,"")</f>
        <v/>
      </c>
      <c r="O75" s="21" t="str">
        <f>IF(Data!O75&gt;0,Data!O75-4,"")</f>
        <v/>
      </c>
      <c r="P75" s="21" t="str">
        <f>IF(Data!P75&gt;0,Data!P75-4,"")</f>
        <v/>
      </c>
      <c r="Q75" s="21" t="str">
        <f>IF(Data!Q75&gt;0,4-Data!Q75,"")</f>
        <v/>
      </c>
      <c r="R75" s="21" t="str">
        <f>IF(Data!R75&gt;0,4-Data!R75,"")</f>
        <v/>
      </c>
      <c r="S75" s="21" t="str">
        <f>IF(Data!S75&gt;0,4-Data!S75,"")</f>
        <v/>
      </c>
      <c r="T75" s="21" t="str">
        <f>IF(Data!T75&gt;0,Data!T75-4,"")</f>
        <v/>
      </c>
      <c r="U75" s="21" t="str">
        <f>IF(Data!U75&gt;0,4-Data!U75,"")</f>
        <v/>
      </c>
      <c r="V75" s="21" t="str">
        <f>IF(Data!V75&gt;0,Data!V75-4,"")</f>
        <v/>
      </c>
      <c r="W75" s="21" t="str">
        <f>IF(Data!W75&gt;0,4-Data!W75,"")</f>
        <v/>
      </c>
      <c r="X75" s="21" t="str">
        <f>IF(Data!X75&gt;0,4-Data!X75,"")</f>
        <v/>
      </c>
      <c r="Y75" s="21" t="str">
        <f>IF(Data!Y75&gt;0,4-Data!Y75,"")</f>
        <v/>
      </c>
      <c r="Z75" s="21" t="str">
        <f>IF(Data!Z75&gt;0,Data!Z75-4,"")</f>
        <v/>
      </c>
      <c r="AC75" s="60" t="str">
        <f t="shared" si="1"/>
        <v/>
      </c>
      <c r="AD75" s="60" t="str">
        <f t="shared" si="2"/>
        <v/>
      </c>
      <c r="AE75" s="60" t="str">
        <f t="shared" si="3"/>
        <v/>
      </c>
      <c r="AF75" s="60" t="str">
        <f t="shared" si="4"/>
        <v/>
      </c>
      <c r="AG75" s="60" t="str">
        <f t="shared" si="5"/>
        <v/>
      </c>
      <c r="AH75" s="60" t="str">
        <f t="shared" si="6"/>
        <v/>
      </c>
      <c r="AI75" s="58" t="str">
        <f t="shared" si="7"/>
        <v/>
      </c>
      <c r="AK75" s="58"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ht="14.25" customHeight="1">
      <c r="A76" s="21" t="str">
        <f>IF(Data!A76&gt;0,Data!A76-4,"")</f>
        <v/>
      </c>
      <c r="B76" s="21" t="str">
        <f>IF(Data!B76&gt;0,Data!B76-4,"")</f>
        <v/>
      </c>
      <c r="C76" s="21" t="str">
        <f>IF(Data!C76&gt;0,4-Data!C76,"")</f>
        <v/>
      </c>
      <c r="D76" s="21" t="str">
        <f>IF(Data!D76&gt;0,4-Data!D76,"")</f>
        <v/>
      </c>
      <c r="E76" s="21" t="str">
        <f>IF(Data!E76&gt;0,4-Data!E76,"")</f>
        <v/>
      </c>
      <c r="F76" s="21" t="str">
        <f>IF(Data!F76&gt;0,Data!F76-4,"")</f>
        <v/>
      </c>
      <c r="G76" s="21" t="str">
        <f>IF(Data!G76&gt;0,Data!G76-4,"")</f>
        <v/>
      </c>
      <c r="H76" s="21" t="str">
        <f>IF(Data!H76&gt;0,Data!H76-4,"")</f>
        <v/>
      </c>
      <c r="I76" s="21" t="str">
        <f>IF(Data!I76&gt;0,4-Data!I76,"")</f>
        <v/>
      </c>
      <c r="J76" s="21" t="str">
        <f>IF(Data!J76&gt;0,4-Data!J76,"")</f>
        <v/>
      </c>
      <c r="K76" s="21" t="str">
        <f>IF(Data!K76&gt;0,Data!K76-4,"")</f>
        <v/>
      </c>
      <c r="L76" s="21" t="str">
        <f>IF(Data!L76&gt;0,4-Data!L76,"")</f>
        <v/>
      </c>
      <c r="M76" s="21" t="str">
        <f>IF(Data!M76&gt;0,Data!M76-4,"")</f>
        <v/>
      </c>
      <c r="N76" s="21" t="str">
        <f>IF(Data!N76&gt;0,Data!N76-4,"")</f>
        <v/>
      </c>
      <c r="O76" s="21" t="str">
        <f>IF(Data!O76&gt;0,Data!O76-4,"")</f>
        <v/>
      </c>
      <c r="P76" s="21" t="str">
        <f>IF(Data!P76&gt;0,Data!P76-4,"")</f>
        <v/>
      </c>
      <c r="Q76" s="21" t="str">
        <f>IF(Data!Q76&gt;0,4-Data!Q76,"")</f>
        <v/>
      </c>
      <c r="R76" s="21" t="str">
        <f>IF(Data!R76&gt;0,4-Data!R76,"")</f>
        <v/>
      </c>
      <c r="S76" s="21" t="str">
        <f>IF(Data!S76&gt;0,4-Data!S76,"")</f>
        <v/>
      </c>
      <c r="T76" s="21" t="str">
        <f>IF(Data!T76&gt;0,Data!T76-4,"")</f>
        <v/>
      </c>
      <c r="U76" s="21" t="str">
        <f>IF(Data!U76&gt;0,4-Data!U76,"")</f>
        <v/>
      </c>
      <c r="V76" s="21" t="str">
        <f>IF(Data!V76&gt;0,Data!V76-4,"")</f>
        <v/>
      </c>
      <c r="W76" s="21" t="str">
        <f>IF(Data!W76&gt;0,4-Data!W76,"")</f>
        <v/>
      </c>
      <c r="X76" s="21" t="str">
        <f>IF(Data!X76&gt;0,4-Data!X76,"")</f>
        <v/>
      </c>
      <c r="Y76" s="21" t="str">
        <f>IF(Data!Y76&gt;0,4-Data!Y76,"")</f>
        <v/>
      </c>
      <c r="Z76" s="21" t="str">
        <f>IF(Data!Z76&gt;0,Data!Z76-4,"")</f>
        <v/>
      </c>
      <c r="AC76" s="60" t="str">
        <f t="shared" si="1"/>
        <v/>
      </c>
      <c r="AD76" s="60" t="str">
        <f t="shared" si="2"/>
        <v/>
      </c>
      <c r="AE76" s="60" t="str">
        <f t="shared" si="3"/>
        <v/>
      </c>
      <c r="AF76" s="60" t="str">
        <f t="shared" si="4"/>
        <v/>
      </c>
      <c r="AG76" s="60" t="str">
        <f t="shared" si="5"/>
        <v/>
      </c>
      <c r="AH76" s="60" t="str">
        <f t="shared" si="6"/>
        <v/>
      </c>
      <c r="AI76" s="58" t="str">
        <f t="shared" si="7"/>
        <v/>
      </c>
      <c r="AK76" s="58"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ht="14.25" customHeight="1">
      <c r="A77" s="21" t="str">
        <f>IF(Data!A77&gt;0,Data!A77-4,"")</f>
        <v/>
      </c>
      <c r="B77" s="21" t="str">
        <f>IF(Data!B77&gt;0,Data!B77-4,"")</f>
        <v/>
      </c>
      <c r="C77" s="21" t="str">
        <f>IF(Data!C77&gt;0,4-Data!C77,"")</f>
        <v/>
      </c>
      <c r="D77" s="21" t="str">
        <f>IF(Data!D77&gt;0,4-Data!D77,"")</f>
        <v/>
      </c>
      <c r="E77" s="21" t="str">
        <f>IF(Data!E77&gt;0,4-Data!E77,"")</f>
        <v/>
      </c>
      <c r="F77" s="21" t="str">
        <f>IF(Data!F77&gt;0,Data!F77-4,"")</f>
        <v/>
      </c>
      <c r="G77" s="21" t="str">
        <f>IF(Data!G77&gt;0,Data!G77-4,"")</f>
        <v/>
      </c>
      <c r="H77" s="21" t="str">
        <f>IF(Data!H77&gt;0,Data!H77-4,"")</f>
        <v/>
      </c>
      <c r="I77" s="21" t="str">
        <f>IF(Data!I77&gt;0,4-Data!I77,"")</f>
        <v/>
      </c>
      <c r="J77" s="21" t="str">
        <f>IF(Data!J77&gt;0,4-Data!J77,"")</f>
        <v/>
      </c>
      <c r="K77" s="21" t="str">
        <f>IF(Data!K77&gt;0,Data!K77-4,"")</f>
        <v/>
      </c>
      <c r="L77" s="21" t="str">
        <f>IF(Data!L77&gt;0,4-Data!L77,"")</f>
        <v/>
      </c>
      <c r="M77" s="21" t="str">
        <f>IF(Data!M77&gt;0,Data!M77-4,"")</f>
        <v/>
      </c>
      <c r="N77" s="21" t="str">
        <f>IF(Data!N77&gt;0,Data!N77-4,"")</f>
        <v/>
      </c>
      <c r="O77" s="21" t="str">
        <f>IF(Data!O77&gt;0,Data!O77-4,"")</f>
        <v/>
      </c>
      <c r="P77" s="21" t="str">
        <f>IF(Data!P77&gt;0,Data!P77-4,"")</f>
        <v/>
      </c>
      <c r="Q77" s="21" t="str">
        <f>IF(Data!Q77&gt;0,4-Data!Q77,"")</f>
        <v/>
      </c>
      <c r="R77" s="21" t="str">
        <f>IF(Data!R77&gt;0,4-Data!R77,"")</f>
        <v/>
      </c>
      <c r="S77" s="21" t="str">
        <f>IF(Data!S77&gt;0,4-Data!S77,"")</f>
        <v/>
      </c>
      <c r="T77" s="21" t="str">
        <f>IF(Data!T77&gt;0,Data!T77-4,"")</f>
        <v/>
      </c>
      <c r="U77" s="21" t="str">
        <f>IF(Data!U77&gt;0,4-Data!U77,"")</f>
        <v/>
      </c>
      <c r="V77" s="21" t="str">
        <f>IF(Data!V77&gt;0,Data!V77-4,"")</f>
        <v/>
      </c>
      <c r="W77" s="21" t="str">
        <f>IF(Data!W77&gt;0,4-Data!W77,"")</f>
        <v/>
      </c>
      <c r="X77" s="21" t="str">
        <f>IF(Data!X77&gt;0,4-Data!X77,"")</f>
        <v/>
      </c>
      <c r="Y77" s="21" t="str">
        <f>IF(Data!Y77&gt;0,4-Data!Y77,"")</f>
        <v/>
      </c>
      <c r="Z77" s="21" t="str">
        <f>IF(Data!Z77&gt;0,Data!Z77-4,"")</f>
        <v/>
      </c>
      <c r="AC77" s="60" t="str">
        <f t="shared" si="1"/>
        <v/>
      </c>
      <c r="AD77" s="60" t="str">
        <f t="shared" si="2"/>
        <v/>
      </c>
      <c r="AE77" s="60" t="str">
        <f t="shared" si="3"/>
        <v/>
      </c>
      <c r="AF77" s="60" t="str">
        <f t="shared" si="4"/>
        <v/>
      </c>
      <c r="AG77" s="60" t="str">
        <f t="shared" si="5"/>
        <v/>
      </c>
      <c r="AH77" s="60" t="str">
        <f t="shared" si="6"/>
        <v/>
      </c>
      <c r="AI77" s="58" t="str">
        <f t="shared" si="7"/>
        <v/>
      </c>
      <c r="AK77" s="58"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ht="14.25" customHeight="1">
      <c r="A78" s="21" t="str">
        <f>IF(Data!A78&gt;0,Data!A78-4,"")</f>
        <v/>
      </c>
      <c r="B78" s="21" t="str">
        <f>IF(Data!B78&gt;0,Data!B78-4,"")</f>
        <v/>
      </c>
      <c r="C78" s="21" t="str">
        <f>IF(Data!C78&gt;0,4-Data!C78,"")</f>
        <v/>
      </c>
      <c r="D78" s="21" t="str">
        <f>IF(Data!D78&gt;0,4-Data!D78,"")</f>
        <v/>
      </c>
      <c r="E78" s="21" t="str">
        <f>IF(Data!E78&gt;0,4-Data!E78,"")</f>
        <v/>
      </c>
      <c r="F78" s="21" t="str">
        <f>IF(Data!F78&gt;0,Data!F78-4,"")</f>
        <v/>
      </c>
      <c r="G78" s="21" t="str">
        <f>IF(Data!G78&gt;0,Data!G78-4,"")</f>
        <v/>
      </c>
      <c r="H78" s="21" t="str">
        <f>IF(Data!H78&gt;0,Data!H78-4,"")</f>
        <v/>
      </c>
      <c r="I78" s="21" t="str">
        <f>IF(Data!I78&gt;0,4-Data!I78,"")</f>
        <v/>
      </c>
      <c r="J78" s="21" t="str">
        <f>IF(Data!J78&gt;0,4-Data!J78,"")</f>
        <v/>
      </c>
      <c r="K78" s="21" t="str">
        <f>IF(Data!K78&gt;0,Data!K78-4,"")</f>
        <v/>
      </c>
      <c r="L78" s="21" t="str">
        <f>IF(Data!L78&gt;0,4-Data!L78,"")</f>
        <v/>
      </c>
      <c r="M78" s="21" t="str">
        <f>IF(Data!M78&gt;0,Data!M78-4,"")</f>
        <v/>
      </c>
      <c r="N78" s="21" t="str">
        <f>IF(Data!N78&gt;0,Data!N78-4,"")</f>
        <v/>
      </c>
      <c r="O78" s="21" t="str">
        <f>IF(Data!O78&gt;0,Data!O78-4,"")</f>
        <v/>
      </c>
      <c r="P78" s="21" t="str">
        <f>IF(Data!P78&gt;0,Data!P78-4,"")</f>
        <v/>
      </c>
      <c r="Q78" s="21" t="str">
        <f>IF(Data!Q78&gt;0,4-Data!Q78,"")</f>
        <v/>
      </c>
      <c r="R78" s="21" t="str">
        <f>IF(Data!R78&gt;0,4-Data!R78,"")</f>
        <v/>
      </c>
      <c r="S78" s="21" t="str">
        <f>IF(Data!S78&gt;0,4-Data!S78,"")</f>
        <v/>
      </c>
      <c r="T78" s="21" t="str">
        <f>IF(Data!T78&gt;0,Data!T78-4,"")</f>
        <v/>
      </c>
      <c r="U78" s="21" t="str">
        <f>IF(Data!U78&gt;0,4-Data!U78,"")</f>
        <v/>
      </c>
      <c r="V78" s="21" t="str">
        <f>IF(Data!V78&gt;0,Data!V78-4,"")</f>
        <v/>
      </c>
      <c r="W78" s="21" t="str">
        <f>IF(Data!W78&gt;0,4-Data!W78,"")</f>
        <v/>
      </c>
      <c r="X78" s="21" t="str">
        <f>IF(Data!X78&gt;0,4-Data!X78,"")</f>
        <v/>
      </c>
      <c r="Y78" s="21" t="str">
        <f>IF(Data!Y78&gt;0,4-Data!Y78,"")</f>
        <v/>
      </c>
      <c r="Z78" s="21" t="str">
        <f>IF(Data!Z78&gt;0,Data!Z78-4,"")</f>
        <v/>
      </c>
      <c r="AC78" s="60" t="str">
        <f t="shared" si="1"/>
        <v/>
      </c>
      <c r="AD78" s="60" t="str">
        <f t="shared" si="2"/>
        <v/>
      </c>
      <c r="AE78" s="60" t="str">
        <f t="shared" si="3"/>
        <v/>
      </c>
      <c r="AF78" s="60" t="str">
        <f t="shared" si="4"/>
        <v/>
      </c>
      <c r="AG78" s="60" t="str">
        <f t="shared" si="5"/>
        <v/>
      </c>
      <c r="AH78" s="60" t="str">
        <f t="shared" si="6"/>
        <v/>
      </c>
      <c r="AI78" s="58" t="str">
        <f t="shared" si="7"/>
        <v/>
      </c>
      <c r="AK78" s="58"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ht="14.25" customHeight="1">
      <c r="A79" s="21" t="str">
        <f>IF(Data!A79&gt;0,Data!A79-4,"")</f>
        <v/>
      </c>
      <c r="B79" s="21" t="str">
        <f>IF(Data!B79&gt;0,Data!B79-4,"")</f>
        <v/>
      </c>
      <c r="C79" s="21" t="str">
        <f>IF(Data!C79&gt;0,4-Data!C79,"")</f>
        <v/>
      </c>
      <c r="D79" s="21" t="str">
        <f>IF(Data!D79&gt;0,4-Data!D79,"")</f>
        <v/>
      </c>
      <c r="E79" s="21" t="str">
        <f>IF(Data!E79&gt;0,4-Data!E79,"")</f>
        <v/>
      </c>
      <c r="F79" s="21" t="str">
        <f>IF(Data!F79&gt;0,Data!F79-4,"")</f>
        <v/>
      </c>
      <c r="G79" s="21" t="str">
        <f>IF(Data!G79&gt;0,Data!G79-4,"")</f>
        <v/>
      </c>
      <c r="H79" s="21" t="str">
        <f>IF(Data!H79&gt;0,Data!H79-4,"")</f>
        <v/>
      </c>
      <c r="I79" s="21" t="str">
        <f>IF(Data!I79&gt;0,4-Data!I79,"")</f>
        <v/>
      </c>
      <c r="J79" s="21" t="str">
        <f>IF(Data!J79&gt;0,4-Data!J79,"")</f>
        <v/>
      </c>
      <c r="K79" s="21" t="str">
        <f>IF(Data!K79&gt;0,Data!K79-4,"")</f>
        <v/>
      </c>
      <c r="L79" s="21" t="str">
        <f>IF(Data!L79&gt;0,4-Data!L79,"")</f>
        <v/>
      </c>
      <c r="M79" s="21" t="str">
        <f>IF(Data!M79&gt;0,Data!M79-4,"")</f>
        <v/>
      </c>
      <c r="N79" s="21" t="str">
        <f>IF(Data!N79&gt;0,Data!N79-4,"")</f>
        <v/>
      </c>
      <c r="O79" s="21" t="str">
        <f>IF(Data!O79&gt;0,Data!O79-4,"")</f>
        <v/>
      </c>
      <c r="P79" s="21" t="str">
        <f>IF(Data!P79&gt;0,Data!P79-4,"")</f>
        <v/>
      </c>
      <c r="Q79" s="21" t="str">
        <f>IF(Data!Q79&gt;0,4-Data!Q79,"")</f>
        <v/>
      </c>
      <c r="R79" s="21" t="str">
        <f>IF(Data!R79&gt;0,4-Data!R79,"")</f>
        <v/>
      </c>
      <c r="S79" s="21" t="str">
        <f>IF(Data!S79&gt;0,4-Data!S79,"")</f>
        <v/>
      </c>
      <c r="T79" s="21" t="str">
        <f>IF(Data!T79&gt;0,Data!T79-4,"")</f>
        <v/>
      </c>
      <c r="U79" s="21" t="str">
        <f>IF(Data!U79&gt;0,4-Data!U79,"")</f>
        <v/>
      </c>
      <c r="V79" s="21" t="str">
        <f>IF(Data!V79&gt;0,Data!V79-4,"")</f>
        <v/>
      </c>
      <c r="W79" s="21" t="str">
        <f>IF(Data!W79&gt;0,4-Data!W79,"")</f>
        <v/>
      </c>
      <c r="X79" s="21" t="str">
        <f>IF(Data!X79&gt;0,4-Data!X79,"")</f>
        <v/>
      </c>
      <c r="Y79" s="21" t="str">
        <f>IF(Data!Y79&gt;0,4-Data!Y79,"")</f>
        <v/>
      </c>
      <c r="Z79" s="21" t="str">
        <f>IF(Data!Z79&gt;0,Data!Z79-4,"")</f>
        <v/>
      </c>
      <c r="AC79" s="60" t="str">
        <f t="shared" si="1"/>
        <v/>
      </c>
      <c r="AD79" s="60" t="str">
        <f t="shared" si="2"/>
        <v/>
      </c>
      <c r="AE79" s="60" t="str">
        <f t="shared" si="3"/>
        <v/>
      </c>
      <c r="AF79" s="60" t="str">
        <f t="shared" si="4"/>
        <v/>
      </c>
      <c r="AG79" s="60" t="str">
        <f t="shared" si="5"/>
        <v/>
      </c>
      <c r="AH79" s="60" t="str">
        <f t="shared" si="6"/>
        <v/>
      </c>
      <c r="AI79" s="58" t="str">
        <f t="shared" si="7"/>
        <v/>
      </c>
      <c r="AK79" s="58"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ht="14.25" customHeight="1">
      <c r="A80" s="21" t="str">
        <f>IF(Data!A80&gt;0,Data!A80-4,"")</f>
        <v/>
      </c>
      <c r="B80" s="21" t="str">
        <f>IF(Data!B80&gt;0,Data!B80-4,"")</f>
        <v/>
      </c>
      <c r="C80" s="21" t="str">
        <f>IF(Data!C80&gt;0,4-Data!C80,"")</f>
        <v/>
      </c>
      <c r="D80" s="21" t="str">
        <f>IF(Data!D80&gt;0,4-Data!D80,"")</f>
        <v/>
      </c>
      <c r="E80" s="21" t="str">
        <f>IF(Data!E80&gt;0,4-Data!E80,"")</f>
        <v/>
      </c>
      <c r="F80" s="21" t="str">
        <f>IF(Data!F80&gt;0,Data!F80-4,"")</f>
        <v/>
      </c>
      <c r="G80" s="21" t="str">
        <f>IF(Data!G80&gt;0,Data!G80-4,"")</f>
        <v/>
      </c>
      <c r="H80" s="21" t="str">
        <f>IF(Data!H80&gt;0,Data!H80-4,"")</f>
        <v/>
      </c>
      <c r="I80" s="21" t="str">
        <f>IF(Data!I80&gt;0,4-Data!I80,"")</f>
        <v/>
      </c>
      <c r="J80" s="21" t="str">
        <f>IF(Data!J80&gt;0,4-Data!J80,"")</f>
        <v/>
      </c>
      <c r="K80" s="21" t="str">
        <f>IF(Data!K80&gt;0,Data!K80-4,"")</f>
        <v/>
      </c>
      <c r="L80" s="21" t="str">
        <f>IF(Data!L80&gt;0,4-Data!L80,"")</f>
        <v/>
      </c>
      <c r="M80" s="21" t="str">
        <f>IF(Data!M80&gt;0,Data!M80-4,"")</f>
        <v/>
      </c>
      <c r="N80" s="21" t="str">
        <f>IF(Data!N80&gt;0,Data!N80-4,"")</f>
        <v/>
      </c>
      <c r="O80" s="21" t="str">
        <f>IF(Data!O80&gt;0,Data!O80-4,"")</f>
        <v/>
      </c>
      <c r="P80" s="21" t="str">
        <f>IF(Data!P80&gt;0,Data!P80-4,"")</f>
        <v/>
      </c>
      <c r="Q80" s="21" t="str">
        <f>IF(Data!Q80&gt;0,4-Data!Q80,"")</f>
        <v/>
      </c>
      <c r="R80" s="21" t="str">
        <f>IF(Data!R80&gt;0,4-Data!R80,"")</f>
        <v/>
      </c>
      <c r="S80" s="21" t="str">
        <f>IF(Data!S80&gt;0,4-Data!S80,"")</f>
        <v/>
      </c>
      <c r="T80" s="21" t="str">
        <f>IF(Data!T80&gt;0,Data!T80-4,"")</f>
        <v/>
      </c>
      <c r="U80" s="21" t="str">
        <f>IF(Data!U80&gt;0,4-Data!U80,"")</f>
        <v/>
      </c>
      <c r="V80" s="21" t="str">
        <f>IF(Data!V80&gt;0,Data!V80-4,"")</f>
        <v/>
      </c>
      <c r="W80" s="21" t="str">
        <f>IF(Data!W80&gt;0,4-Data!W80,"")</f>
        <v/>
      </c>
      <c r="X80" s="21" t="str">
        <f>IF(Data!X80&gt;0,4-Data!X80,"")</f>
        <v/>
      </c>
      <c r="Y80" s="21" t="str">
        <f>IF(Data!Y80&gt;0,4-Data!Y80,"")</f>
        <v/>
      </c>
      <c r="Z80" s="21" t="str">
        <f>IF(Data!Z80&gt;0,Data!Z80-4,"")</f>
        <v/>
      </c>
      <c r="AC80" s="60" t="str">
        <f t="shared" si="1"/>
        <v/>
      </c>
      <c r="AD80" s="60" t="str">
        <f t="shared" si="2"/>
        <v/>
      </c>
      <c r="AE80" s="60" t="str">
        <f t="shared" si="3"/>
        <v/>
      </c>
      <c r="AF80" s="60" t="str">
        <f t="shared" si="4"/>
        <v/>
      </c>
      <c r="AG80" s="60" t="str">
        <f t="shared" si="5"/>
        <v/>
      </c>
      <c r="AH80" s="60" t="str">
        <f t="shared" si="6"/>
        <v/>
      </c>
      <c r="AI80" s="58" t="str">
        <f t="shared" si="7"/>
        <v/>
      </c>
      <c r="AK80" s="58"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ht="14.25" customHeight="1">
      <c r="A81" s="21" t="str">
        <f>IF(Data!A81&gt;0,Data!A81-4,"")</f>
        <v/>
      </c>
      <c r="B81" s="21" t="str">
        <f>IF(Data!B81&gt;0,Data!B81-4,"")</f>
        <v/>
      </c>
      <c r="C81" s="21" t="str">
        <f>IF(Data!C81&gt;0,4-Data!C81,"")</f>
        <v/>
      </c>
      <c r="D81" s="21" t="str">
        <f>IF(Data!D81&gt;0,4-Data!D81,"")</f>
        <v/>
      </c>
      <c r="E81" s="21" t="str">
        <f>IF(Data!E81&gt;0,4-Data!E81,"")</f>
        <v/>
      </c>
      <c r="F81" s="21" t="str">
        <f>IF(Data!F81&gt;0,Data!F81-4,"")</f>
        <v/>
      </c>
      <c r="G81" s="21" t="str">
        <f>IF(Data!G81&gt;0,Data!G81-4,"")</f>
        <v/>
      </c>
      <c r="H81" s="21" t="str">
        <f>IF(Data!H81&gt;0,Data!H81-4,"")</f>
        <v/>
      </c>
      <c r="I81" s="21" t="str">
        <f>IF(Data!I81&gt;0,4-Data!I81,"")</f>
        <v/>
      </c>
      <c r="J81" s="21" t="str">
        <f>IF(Data!J81&gt;0,4-Data!J81,"")</f>
        <v/>
      </c>
      <c r="K81" s="21" t="str">
        <f>IF(Data!K81&gt;0,Data!K81-4,"")</f>
        <v/>
      </c>
      <c r="L81" s="21" t="str">
        <f>IF(Data!L81&gt;0,4-Data!L81,"")</f>
        <v/>
      </c>
      <c r="M81" s="21" t="str">
        <f>IF(Data!M81&gt;0,Data!M81-4,"")</f>
        <v/>
      </c>
      <c r="N81" s="21" t="str">
        <f>IF(Data!N81&gt;0,Data!N81-4,"")</f>
        <v/>
      </c>
      <c r="O81" s="21" t="str">
        <f>IF(Data!O81&gt;0,Data!O81-4,"")</f>
        <v/>
      </c>
      <c r="P81" s="21" t="str">
        <f>IF(Data!P81&gt;0,Data!P81-4,"")</f>
        <v/>
      </c>
      <c r="Q81" s="21" t="str">
        <f>IF(Data!Q81&gt;0,4-Data!Q81,"")</f>
        <v/>
      </c>
      <c r="R81" s="21" t="str">
        <f>IF(Data!R81&gt;0,4-Data!R81,"")</f>
        <v/>
      </c>
      <c r="S81" s="21" t="str">
        <f>IF(Data!S81&gt;0,4-Data!S81,"")</f>
        <v/>
      </c>
      <c r="T81" s="21" t="str">
        <f>IF(Data!T81&gt;0,Data!T81-4,"")</f>
        <v/>
      </c>
      <c r="U81" s="21" t="str">
        <f>IF(Data!U81&gt;0,4-Data!U81,"")</f>
        <v/>
      </c>
      <c r="V81" s="21" t="str">
        <f>IF(Data!V81&gt;0,Data!V81-4,"")</f>
        <v/>
      </c>
      <c r="W81" s="21" t="str">
        <f>IF(Data!W81&gt;0,4-Data!W81,"")</f>
        <v/>
      </c>
      <c r="X81" s="21" t="str">
        <f>IF(Data!X81&gt;0,4-Data!X81,"")</f>
        <v/>
      </c>
      <c r="Y81" s="21" t="str">
        <f>IF(Data!Y81&gt;0,4-Data!Y81,"")</f>
        <v/>
      </c>
      <c r="Z81" s="21" t="str">
        <f>IF(Data!Z81&gt;0,Data!Z81-4,"")</f>
        <v/>
      </c>
      <c r="AC81" s="60" t="str">
        <f t="shared" si="1"/>
        <v/>
      </c>
      <c r="AD81" s="60" t="str">
        <f t="shared" si="2"/>
        <v/>
      </c>
      <c r="AE81" s="60" t="str">
        <f t="shared" si="3"/>
        <v/>
      </c>
      <c r="AF81" s="60" t="str">
        <f t="shared" si="4"/>
        <v/>
      </c>
      <c r="AG81" s="60" t="str">
        <f t="shared" si="5"/>
        <v/>
      </c>
      <c r="AH81" s="60" t="str">
        <f t="shared" si="6"/>
        <v/>
      </c>
      <c r="AI81" s="58" t="str">
        <f t="shared" si="7"/>
        <v/>
      </c>
      <c r="AK81" s="58"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ht="14.25" customHeight="1">
      <c r="A82" s="21" t="str">
        <f>IF(Data!A82&gt;0,Data!A82-4,"")</f>
        <v/>
      </c>
      <c r="B82" s="21" t="str">
        <f>IF(Data!B82&gt;0,Data!B82-4,"")</f>
        <v/>
      </c>
      <c r="C82" s="21" t="str">
        <f>IF(Data!C82&gt;0,4-Data!C82,"")</f>
        <v/>
      </c>
      <c r="D82" s="21" t="str">
        <f>IF(Data!D82&gt;0,4-Data!D82,"")</f>
        <v/>
      </c>
      <c r="E82" s="21" t="str">
        <f>IF(Data!E82&gt;0,4-Data!E82,"")</f>
        <v/>
      </c>
      <c r="F82" s="21" t="str">
        <f>IF(Data!F82&gt;0,Data!F82-4,"")</f>
        <v/>
      </c>
      <c r="G82" s="21" t="str">
        <f>IF(Data!G82&gt;0,Data!G82-4,"")</f>
        <v/>
      </c>
      <c r="H82" s="21" t="str">
        <f>IF(Data!H82&gt;0,Data!H82-4,"")</f>
        <v/>
      </c>
      <c r="I82" s="21" t="str">
        <f>IF(Data!I82&gt;0,4-Data!I82,"")</f>
        <v/>
      </c>
      <c r="J82" s="21" t="str">
        <f>IF(Data!J82&gt;0,4-Data!J82,"")</f>
        <v/>
      </c>
      <c r="K82" s="21" t="str">
        <f>IF(Data!K82&gt;0,Data!K82-4,"")</f>
        <v/>
      </c>
      <c r="L82" s="21" t="str">
        <f>IF(Data!L82&gt;0,4-Data!L82,"")</f>
        <v/>
      </c>
      <c r="M82" s="21" t="str">
        <f>IF(Data!M82&gt;0,Data!M82-4,"")</f>
        <v/>
      </c>
      <c r="N82" s="21" t="str">
        <f>IF(Data!N82&gt;0,Data!N82-4,"")</f>
        <v/>
      </c>
      <c r="O82" s="21" t="str">
        <f>IF(Data!O82&gt;0,Data!O82-4,"")</f>
        <v/>
      </c>
      <c r="P82" s="21" t="str">
        <f>IF(Data!P82&gt;0,Data!P82-4,"")</f>
        <v/>
      </c>
      <c r="Q82" s="21" t="str">
        <f>IF(Data!Q82&gt;0,4-Data!Q82,"")</f>
        <v/>
      </c>
      <c r="R82" s="21" t="str">
        <f>IF(Data!R82&gt;0,4-Data!R82,"")</f>
        <v/>
      </c>
      <c r="S82" s="21" t="str">
        <f>IF(Data!S82&gt;0,4-Data!S82,"")</f>
        <v/>
      </c>
      <c r="T82" s="21" t="str">
        <f>IF(Data!T82&gt;0,Data!T82-4,"")</f>
        <v/>
      </c>
      <c r="U82" s="21" t="str">
        <f>IF(Data!U82&gt;0,4-Data!U82,"")</f>
        <v/>
      </c>
      <c r="V82" s="21" t="str">
        <f>IF(Data!V82&gt;0,Data!V82-4,"")</f>
        <v/>
      </c>
      <c r="W82" s="21" t="str">
        <f>IF(Data!W82&gt;0,4-Data!W82,"")</f>
        <v/>
      </c>
      <c r="X82" s="21" t="str">
        <f>IF(Data!X82&gt;0,4-Data!X82,"")</f>
        <v/>
      </c>
      <c r="Y82" s="21" t="str">
        <f>IF(Data!Y82&gt;0,4-Data!Y82,"")</f>
        <v/>
      </c>
      <c r="Z82" s="21" t="str">
        <f>IF(Data!Z82&gt;0,Data!Z82-4,"")</f>
        <v/>
      </c>
      <c r="AC82" s="60" t="str">
        <f t="shared" si="1"/>
        <v/>
      </c>
      <c r="AD82" s="60" t="str">
        <f t="shared" si="2"/>
        <v/>
      </c>
      <c r="AE82" s="60" t="str">
        <f t="shared" si="3"/>
        <v/>
      </c>
      <c r="AF82" s="60" t="str">
        <f t="shared" si="4"/>
        <v/>
      </c>
      <c r="AG82" s="60" t="str">
        <f t="shared" si="5"/>
        <v/>
      </c>
      <c r="AH82" s="60" t="str">
        <f t="shared" si="6"/>
        <v/>
      </c>
      <c r="AI82" s="58" t="str">
        <f t="shared" si="7"/>
        <v/>
      </c>
      <c r="AK82" s="58"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ht="14.25" customHeight="1">
      <c r="A83" s="21" t="str">
        <f>IF(Data!A83&gt;0,Data!A83-4,"")</f>
        <v/>
      </c>
      <c r="B83" s="21" t="str">
        <f>IF(Data!B83&gt;0,Data!B83-4,"")</f>
        <v/>
      </c>
      <c r="C83" s="21" t="str">
        <f>IF(Data!C83&gt;0,4-Data!C83,"")</f>
        <v/>
      </c>
      <c r="D83" s="21" t="str">
        <f>IF(Data!D83&gt;0,4-Data!D83,"")</f>
        <v/>
      </c>
      <c r="E83" s="21" t="str">
        <f>IF(Data!E83&gt;0,4-Data!E83,"")</f>
        <v/>
      </c>
      <c r="F83" s="21" t="str">
        <f>IF(Data!F83&gt;0,Data!F83-4,"")</f>
        <v/>
      </c>
      <c r="G83" s="21" t="str">
        <f>IF(Data!G83&gt;0,Data!G83-4,"")</f>
        <v/>
      </c>
      <c r="H83" s="21" t="str">
        <f>IF(Data!H83&gt;0,Data!H83-4,"")</f>
        <v/>
      </c>
      <c r="I83" s="21" t="str">
        <f>IF(Data!I83&gt;0,4-Data!I83,"")</f>
        <v/>
      </c>
      <c r="J83" s="21" t="str">
        <f>IF(Data!J83&gt;0,4-Data!J83,"")</f>
        <v/>
      </c>
      <c r="K83" s="21" t="str">
        <f>IF(Data!K83&gt;0,Data!K83-4,"")</f>
        <v/>
      </c>
      <c r="L83" s="21" t="str">
        <f>IF(Data!L83&gt;0,4-Data!L83,"")</f>
        <v/>
      </c>
      <c r="M83" s="21" t="str">
        <f>IF(Data!M83&gt;0,Data!M83-4,"")</f>
        <v/>
      </c>
      <c r="N83" s="21" t="str">
        <f>IF(Data!N83&gt;0,Data!N83-4,"")</f>
        <v/>
      </c>
      <c r="O83" s="21" t="str">
        <f>IF(Data!O83&gt;0,Data!O83-4,"")</f>
        <v/>
      </c>
      <c r="P83" s="21" t="str">
        <f>IF(Data!P83&gt;0,Data!P83-4,"")</f>
        <v/>
      </c>
      <c r="Q83" s="21" t="str">
        <f>IF(Data!Q83&gt;0,4-Data!Q83,"")</f>
        <v/>
      </c>
      <c r="R83" s="21" t="str">
        <f>IF(Data!R83&gt;0,4-Data!R83,"")</f>
        <v/>
      </c>
      <c r="S83" s="21" t="str">
        <f>IF(Data!S83&gt;0,4-Data!S83,"")</f>
        <v/>
      </c>
      <c r="T83" s="21" t="str">
        <f>IF(Data!T83&gt;0,Data!T83-4,"")</f>
        <v/>
      </c>
      <c r="U83" s="21" t="str">
        <f>IF(Data!U83&gt;0,4-Data!U83,"")</f>
        <v/>
      </c>
      <c r="V83" s="21" t="str">
        <f>IF(Data!V83&gt;0,Data!V83-4,"")</f>
        <v/>
      </c>
      <c r="W83" s="21" t="str">
        <f>IF(Data!W83&gt;0,4-Data!W83,"")</f>
        <v/>
      </c>
      <c r="X83" s="21" t="str">
        <f>IF(Data!X83&gt;0,4-Data!X83,"")</f>
        <v/>
      </c>
      <c r="Y83" s="21" t="str">
        <f>IF(Data!Y83&gt;0,4-Data!Y83,"")</f>
        <v/>
      </c>
      <c r="Z83" s="21" t="str">
        <f>IF(Data!Z83&gt;0,Data!Z83-4,"")</f>
        <v/>
      </c>
      <c r="AC83" s="60" t="str">
        <f t="shared" si="1"/>
        <v/>
      </c>
      <c r="AD83" s="60" t="str">
        <f t="shared" si="2"/>
        <v/>
      </c>
      <c r="AE83" s="60" t="str">
        <f t="shared" si="3"/>
        <v/>
      </c>
      <c r="AF83" s="60" t="str">
        <f t="shared" si="4"/>
        <v/>
      </c>
      <c r="AG83" s="60" t="str">
        <f t="shared" si="5"/>
        <v/>
      </c>
      <c r="AH83" s="60" t="str">
        <f t="shared" si="6"/>
        <v/>
      </c>
      <c r="AI83" s="58" t="str">
        <f t="shared" si="7"/>
        <v/>
      </c>
      <c r="AK83" s="58"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ht="14.25" customHeight="1">
      <c r="A84" s="21" t="str">
        <f>IF(Data!A84&gt;0,Data!A84-4,"")</f>
        <v/>
      </c>
      <c r="B84" s="21" t="str">
        <f>IF(Data!B84&gt;0,Data!B84-4,"")</f>
        <v/>
      </c>
      <c r="C84" s="21" t="str">
        <f>IF(Data!C84&gt;0,4-Data!C84,"")</f>
        <v/>
      </c>
      <c r="D84" s="21" t="str">
        <f>IF(Data!D84&gt;0,4-Data!D84,"")</f>
        <v/>
      </c>
      <c r="E84" s="21" t="str">
        <f>IF(Data!E84&gt;0,4-Data!E84,"")</f>
        <v/>
      </c>
      <c r="F84" s="21" t="str">
        <f>IF(Data!F84&gt;0,Data!F84-4,"")</f>
        <v/>
      </c>
      <c r="G84" s="21" t="str">
        <f>IF(Data!G84&gt;0,Data!G84-4,"")</f>
        <v/>
      </c>
      <c r="H84" s="21" t="str">
        <f>IF(Data!H84&gt;0,Data!H84-4,"")</f>
        <v/>
      </c>
      <c r="I84" s="21" t="str">
        <f>IF(Data!I84&gt;0,4-Data!I84,"")</f>
        <v/>
      </c>
      <c r="J84" s="21" t="str">
        <f>IF(Data!J84&gt;0,4-Data!J84,"")</f>
        <v/>
      </c>
      <c r="K84" s="21" t="str">
        <f>IF(Data!K84&gt;0,Data!K84-4,"")</f>
        <v/>
      </c>
      <c r="L84" s="21" t="str">
        <f>IF(Data!L84&gt;0,4-Data!L84,"")</f>
        <v/>
      </c>
      <c r="M84" s="21" t="str">
        <f>IF(Data!M84&gt;0,Data!M84-4,"")</f>
        <v/>
      </c>
      <c r="N84" s="21" t="str">
        <f>IF(Data!N84&gt;0,Data!N84-4,"")</f>
        <v/>
      </c>
      <c r="O84" s="21" t="str">
        <f>IF(Data!O84&gt;0,Data!O84-4,"")</f>
        <v/>
      </c>
      <c r="P84" s="21" t="str">
        <f>IF(Data!P84&gt;0,Data!P84-4,"")</f>
        <v/>
      </c>
      <c r="Q84" s="21" t="str">
        <f>IF(Data!Q84&gt;0,4-Data!Q84,"")</f>
        <v/>
      </c>
      <c r="R84" s="21" t="str">
        <f>IF(Data!R84&gt;0,4-Data!R84,"")</f>
        <v/>
      </c>
      <c r="S84" s="21" t="str">
        <f>IF(Data!S84&gt;0,4-Data!S84,"")</f>
        <v/>
      </c>
      <c r="T84" s="21" t="str">
        <f>IF(Data!T84&gt;0,Data!T84-4,"")</f>
        <v/>
      </c>
      <c r="U84" s="21" t="str">
        <f>IF(Data!U84&gt;0,4-Data!U84,"")</f>
        <v/>
      </c>
      <c r="V84" s="21" t="str">
        <f>IF(Data!V84&gt;0,Data!V84-4,"")</f>
        <v/>
      </c>
      <c r="W84" s="21" t="str">
        <f>IF(Data!W84&gt;0,4-Data!W84,"")</f>
        <v/>
      </c>
      <c r="X84" s="21" t="str">
        <f>IF(Data!X84&gt;0,4-Data!X84,"")</f>
        <v/>
      </c>
      <c r="Y84" s="21" t="str">
        <f>IF(Data!Y84&gt;0,4-Data!Y84,"")</f>
        <v/>
      </c>
      <c r="Z84" s="21" t="str">
        <f>IF(Data!Z84&gt;0,Data!Z84-4,"")</f>
        <v/>
      </c>
      <c r="AC84" s="60" t="str">
        <f t="shared" si="1"/>
        <v/>
      </c>
      <c r="AD84" s="60" t="str">
        <f t="shared" si="2"/>
        <v/>
      </c>
      <c r="AE84" s="60" t="str">
        <f t="shared" si="3"/>
        <v/>
      </c>
      <c r="AF84" s="60" t="str">
        <f t="shared" si="4"/>
        <v/>
      </c>
      <c r="AG84" s="60" t="str">
        <f t="shared" si="5"/>
        <v/>
      </c>
      <c r="AH84" s="60" t="str">
        <f t="shared" si="6"/>
        <v/>
      </c>
      <c r="AI84" s="58" t="str">
        <f t="shared" si="7"/>
        <v/>
      </c>
      <c r="AK84" s="58"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ht="14.25" customHeight="1">
      <c r="A85" s="21" t="str">
        <f>IF(Data!A85&gt;0,Data!A85-4,"")</f>
        <v/>
      </c>
      <c r="B85" s="21" t="str">
        <f>IF(Data!B85&gt;0,Data!B85-4,"")</f>
        <v/>
      </c>
      <c r="C85" s="21" t="str">
        <f>IF(Data!C85&gt;0,4-Data!C85,"")</f>
        <v/>
      </c>
      <c r="D85" s="21" t="str">
        <f>IF(Data!D85&gt;0,4-Data!D85,"")</f>
        <v/>
      </c>
      <c r="E85" s="21" t="str">
        <f>IF(Data!E85&gt;0,4-Data!E85,"")</f>
        <v/>
      </c>
      <c r="F85" s="21" t="str">
        <f>IF(Data!F85&gt;0,Data!F85-4,"")</f>
        <v/>
      </c>
      <c r="G85" s="21" t="str">
        <f>IF(Data!G85&gt;0,Data!G85-4,"")</f>
        <v/>
      </c>
      <c r="H85" s="21" t="str">
        <f>IF(Data!H85&gt;0,Data!H85-4,"")</f>
        <v/>
      </c>
      <c r="I85" s="21" t="str">
        <f>IF(Data!I85&gt;0,4-Data!I85,"")</f>
        <v/>
      </c>
      <c r="J85" s="21" t="str">
        <f>IF(Data!J85&gt;0,4-Data!J85,"")</f>
        <v/>
      </c>
      <c r="K85" s="21" t="str">
        <f>IF(Data!K85&gt;0,Data!K85-4,"")</f>
        <v/>
      </c>
      <c r="L85" s="21" t="str">
        <f>IF(Data!L85&gt;0,4-Data!L85,"")</f>
        <v/>
      </c>
      <c r="M85" s="21" t="str">
        <f>IF(Data!M85&gt;0,Data!M85-4,"")</f>
        <v/>
      </c>
      <c r="N85" s="21" t="str">
        <f>IF(Data!N85&gt;0,Data!N85-4,"")</f>
        <v/>
      </c>
      <c r="O85" s="21" t="str">
        <f>IF(Data!O85&gt;0,Data!O85-4,"")</f>
        <v/>
      </c>
      <c r="P85" s="21" t="str">
        <f>IF(Data!P85&gt;0,Data!P85-4,"")</f>
        <v/>
      </c>
      <c r="Q85" s="21" t="str">
        <f>IF(Data!Q85&gt;0,4-Data!Q85,"")</f>
        <v/>
      </c>
      <c r="R85" s="21" t="str">
        <f>IF(Data!R85&gt;0,4-Data!R85,"")</f>
        <v/>
      </c>
      <c r="S85" s="21" t="str">
        <f>IF(Data!S85&gt;0,4-Data!S85,"")</f>
        <v/>
      </c>
      <c r="T85" s="21" t="str">
        <f>IF(Data!T85&gt;0,Data!T85-4,"")</f>
        <v/>
      </c>
      <c r="U85" s="21" t="str">
        <f>IF(Data!U85&gt;0,4-Data!U85,"")</f>
        <v/>
      </c>
      <c r="V85" s="21" t="str">
        <f>IF(Data!V85&gt;0,Data!V85-4,"")</f>
        <v/>
      </c>
      <c r="W85" s="21" t="str">
        <f>IF(Data!W85&gt;0,4-Data!W85,"")</f>
        <v/>
      </c>
      <c r="X85" s="21" t="str">
        <f>IF(Data!X85&gt;0,4-Data!X85,"")</f>
        <v/>
      </c>
      <c r="Y85" s="21" t="str">
        <f>IF(Data!Y85&gt;0,4-Data!Y85,"")</f>
        <v/>
      </c>
      <c r="Z85" s="21" t="str">
        <f>IF(Data!Z85&gt;0,Data!Z85-4,"")</f>
        <v/>
      </c>
      <c r="AC85" s="60" t="str">
        <f t="shared" si="1"/>
        <v/>
      </c>
      <c r="AD85" s="60" t="str">
        <f t="shared" si="2"/>
        <v/>
      </c>
      <c r="AE85" s="60" t="str">
        <f t="shared" si="3"/>
        <v/>
      </c>
      <c r="AF85" s="60" t="str">
        <f t="shared" si="4"/>
        <v/>
      </c>
      <c r="AG85" s="60" t="str">
        <f t="shared" si="5"/>
        <v/>
      </c>
      <c r="AH85" s="60" t="str">
        <f t="shared" si="6"/>
        <v/>
      </c>
      <c r="AI85" s="58" t="str">
        <f t="shared" si="7"/>
        <v/>
      </c>
      <c r="AK85" s="58"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ht="14.25" customHeight="1">
      <c r="A86" s="21" t="str">
        <f>IF(Data!A86&gt;0,Data!A86-4,"")</f>
        <v/>
      </c>
      <c r="B86" s="21" t="str">
        <f>IF(Data!B86&gt;0,Data!B86-4,"")</f>
        <v/>
      </c>
      <c r="C86" s="21" t="str">
        <f>IF(Data!C86&gt;0,4-Data!C86,"")</f>
        <v/>
      </c>
      <c r="D86" s="21" t="str">
        <f>IF(Data!D86&gt;0,4-Data!D86,"")</f>
        <v/>
      </c>
      <c r="E86" s="21" t="str">
        <f>IF(Data!E86&gt;0,4-Data!E86,"")</f>
        <v/>
      </c>
      <c r="F86" s="21" t="str">
        <f>IF(Data!F86&gt;0,Data!F86-4,"")</f>
        <v/>
      </c>
      <c r="G86" s="21" t="str">
        <f>IF(Data!G86&gt;0,Data!G86-4,"")</f>
        <v/>
      </c>
      <c r="H86" s="21" t="str">
        <f>IF(Data!H86&gt;0,Data!H86-4,"")</f>
        <v/>
      </c>
      <c r="I86" s="21" t="str">
        <f>IF(Data!I86&gt;0,4-Data!I86,"")</f>
        <v/>
      </c>
      <c r="J86" s="21" t="str">
        <f>IF(Data!J86&gt;0,4-Data!J86,"")</f>
        <v/>
      </c>
      <c r="K86" s="21" t="str">
        <f>IF(Data!K86&gt;0,Data!K86-4,"")</f>
        <v/>
      </c>
      <c r="L86" s="21" t="str">
        <f>IF(Data!L86&gt;0,4-Data!L86,"")</f>
        <v/>
      </c>
      <c r="M86" s="21" t="str">
        <f>IF(Data!M86&gt;0,Data!M86-4,"")</f>
        <v/>
      </c>
      <c r="N86" s="21" t="str">
        <f>IF(Data!N86&gt;0,Data!N86-4,"")</f>
        <v/>
      </c>
      <c r="O86" s="21" t="str">
        <f>IF(Data!O86&gt;0,Data!O86-4,"")</f>
        <v/>
      </c>
      <c r="P86" s="21" t="str">
        <f>IF(Data!P86&gt;0,Data!P86-4,"")</f>
        <v/>
      </c>
      <c r="Q86" s="21" t="str">
        <f>IF(Data!Q86&gt;0,4-Data!Q86,"")</f>
        <v/>
      </c>
      <c r="R86" s="21" t="str">
        <f>IF(Data!R86&gt;0,4-Data!R86,"")</f>
        <v/>
      </c>
      <c r="S86" s="21" t="str">
        <f>IF(Data!S86&gt;0,4-Data!S86,"")</f>
        <v/>
      </c>
      <c r="T86" s="21" t="str">
        <f>IF(Data!T86&gt;0,Data!T86-4,"")</f>
        <v/>
      </c>
      <c r="U86" s="21" t="str">
        <f>IF(Data!U86&gt;0,4-Data!U86,"")</f>
        <v/>
      </c>
      <c r="V86" s="21" t="str">
        <f>IF(Data!V86&gt;0,Data!V86-4,"")</f>
        <v/>
      </c>
      <c r="W86" s="21" t="str">
        <f>IF(Data!W86&gt;0,4-Data!W86,"")</f>
        <v/>
      </c>
      <c r="X86" s="21" t="str">
        <f>IF(Data!X86&gt;0,4-Data!X86,"")</f>
        <v/>
      </c>
      <c r="Y86" s="21" t="str">
        <f>IF(Data!Y86&gt;0,4-Data!Y86,"")</f>
        <v/>
      </c>
      <c r="Z86" s="21" t="str">
        <f>IF(Data!Z86&gt;0,Data!Z86-4,"")</f>
        <v/>
      </c>
      <c r="AC86" s="60" t="str">
        <f t="shared" si="1"/>
        <v/>
      </c>
      <c r="AD86" s="60" t="str">
        <f t="shared" si="2"/>
        <v/>
      </c>
      <c r="AE86" s="60" t="str">
        <f t="shared" si="3"/>
        <v/>
      </c>
      <c r="AF86" s="60" t="str">
        <f t="shared" si="4"/>
        <v/>
      </c>
      <c r="AG86" s="60" t="str">
        <f t="shared" si="5"/>
        <v/>
      </c>
      <c r="AH86" s="60" t="str">
        <f t="shared" si="6"/>
        <v/>
      </c>
      <c r="AI86" s="58" t="str">
        <f t="shared" si="7"/>
        <v/>
      </c>
      <c r="AK86" s="58"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ht="14.25" customHeight="1">
      <c r="A87" s="21" t="str">
        <f>IF(Data!A87&gt;0,Data!A87-4,"")</f>
        <v/>
      </c>
      <c r="B87" s="21" t="str">
        <f>IF(Data!B87&gt;0,Data!B87-4,"")</f>
        <v/>
      </c>
      <c r="C87" s="21" t="str">
        <f>IF(Data!C87&gt;0,4-Data!C87,"")</f>
        <v/>
      </c>
      <c r="D87" s="21" t="str">
        <f>IF(Data!D87&gt;0,4-Data!D87,"")</f>
        <v/>
      </c>
      <c r="E87" s="21" t="str">
        <f>IF(Data!E87&gt;0,4-Data!E87,"")</f>
        <v/>
      </c>
      <c r="F87" s="21" t="str">
        <f>IF(Data!F87&gt;0,Data!F87-4,"")</f>
        <v/>
      </c>
      <c r="G87" s="21" t="str">
        <f>IF(Data!G87&gt;0,Data!G87-4,"")</f>
        <v/>
      </c>
      <c r="H87" s="21" t="str">
        <f>IF(Data!H87&gt;0,Data!H87-4,"")</f>
        <v/>
      </c>
      <c r="I87" s="21" t="str">
        <f>IF(Data!I87&gt;0,4-Data!I87,"")</f>
        <v/>
      </c>
      <c r="J87" s="21" t="str">
        <f>IF(Data!J87&gt;0,4-Data!J87,"")</f>
        <v/>
      </c>
      <c r="K87" s="21" t="str">
        <f>IF(Data!K87&gt;0,Data!K87-4,"")</f>
        <v/>
      </c>
      <c r="L87" s="21" t="str">
        <f>IF(Data!L87&gt;0,4-Data!L87,"")</f>
        <v/>
      </c>
      <c r="M87" s="21" t="str">
        <f>IF(Data!M87&gt;0,Data!M87-4,"")</f>
        <v/>
      </c>
      <c r="N87" s="21" t="str">
        <f>IF(Data!N87&gt;0,Data!N87-4,"")</f>
        <v/>
      </c>
      <c r="O87" s="21" t="str">
        <f>IF(Data!O87&gt;0,Data!O87-4,"")</f>
        <v/>
      </c>
      <c r="P87" s="21" t="str">
        <f>IF(Data!P87&gt;0,Data!P87-4,"")</f>
        <v/>
      </c>
      <c r="Q87" s="21" t="str">
        <f>IF(Data!Q87&gt;0,4-Data!Q87,"")</f>
        <v/>
      </c>
      <c r="R87" s="21" t="str">
        <f>IF(Data!R87&gt;0,4-Data!R87,"")</f>
        <v/>
      </c>
      <c r="S87" s="21" t="str">
        <f>IF(Data!S87&gt;0,4-Data!S87,"")</f>
        <v/>
      </c>
      <c r="T87" s="21" t="str">
        <f>IF(Data!T87&gt;0,Data!T87-4,"")</f>
        <v/>
      </c>
      <c r="U87" s="21" t="str">
        <f>IF(Data!U87&gt;0,4-Data!U87,"")</f>
        <v/>
      </c>
      <c r="V87" s="21" t="str">
        <f>IF(Data!V87&gt;0,Data!V87-4,"")</f>
        <v/>
      </c>
      <c r="W87" s="21" t="str">
        <f>IF(Data!W87&gt;0,4-Data!W87,"")</f>
        <v/>
      </c>
      <c r="X87" s="21" t="str">
        <f>IF(Data!X87&gt;0,4-Data!X87,"")</f>
        <v/>
      </c>
      <c r="Y87" s="21" t="str">
        <f>IF(Data!Y87&gt;0,4-Data!Y87,"")</f>
        <v/>
      </c>
      <c r="Z87" s="21" t="str">
        <f>IF(Data!Z87&gt;0,Data!Z87-4,"")</f>
        <v/>
      </c>
      <c r="AC87" s="60" t="str">
        <f t="shared" si="1"/>
        <v/>
      </c>
      <c r="AD87" s="60" t="str">
        <f t="shared" si="2"/>
        <v/>
      </c>
      <c r="AE87" s="60" t="str">
        <f t="shared" si="3"/>
        <v/>
      </c>
      <c r="AF87" s="60" t="str">
        <f t="shared" si="4"/>
        <v/>
      </c>
      <c r="AG87" s="60" t="str">
        <f t="shared" si="5"/>
        <v/>
      </c>
      <c r="AH87" s="60" t="str">
        <f t="shared" si="6"/>
        <v/>
      </c>
      <c r="AI87" s="58" t="str">
        <f t="shared" si="7"/>
        <v/>
      </c>
      <c r="AK87" s="58"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ht="14.25" customHeight="1">
      <c r="A88" s="21" t="str">
        <f>IF(Data!A88&gt;0,Data!A88-4,"")</f>
        <v/>
      </c>
      <c r="B88" s="21" t="str">
        <f>IF(Data!B88&gt;0,Data!B88-4,"")</f>
        <v/>
      </c>
      <c r="C88" s="21" t="str">
        <f>IF(Data!C88&gt;0,4-Data!C88,"")</f>
        <v/>
      </c>
      <c r="D88" s="21" t="str">
        <f>IF(Data!D88&gt;0,4-Data!D88,"")</f>
        <v/>
      </c>
      <c r="E88" s="21" t="str">
        <f>IF(Data!E88&gt;0,4-Data!E88,"")</f>
        <v/>
      </c>
      <c r="F88" s="21" t="str">
        <f>IF(Data!F88&gt;0,Data!F88-4,"")</f>
        <v/>
      </c>
      <c r="G88" s="21" t="str">
        <f>IF(Data!G88&gt;0,Data!G88-4,"")</f>
        <v/>
      </c>
      <c r="H88" s="21" t="str">
        <f>IF(Data!H88&gt;0,Data!H88-4,"")</f>
        <v/>
      </c>
      <c r="I88" s="21" t="str">
        <f>IF(Data!I88&gt;0,4-Data!I88,"")</f>
        <v/>
      </c>
      <c r="J88" s="21" t="str">
        <f>IF(Data!J88&gt;0,4-Data!J88,"")</f>
        <v/>
      </c>
      <c r="K88" s="21" t="str">
        <f>IF(Data!K88&gt;0,Data!K88-4,"")</f>
        <v/>
      </c>
      <c r="L88" s="21" t="str">
        <f>IF(Data!L88&gt;0,4-Data!L88,"")</f>
        <v/>
      </c>
      <c r="M88" s="21" t="str">
        <f>IF(Data!M88&gt;0,Data!M88-4,"")</f>
        <v/>
      </c>
      <c r="N88" s="21" t="str">
        <f>IF(Data!N88&gt;0,Data!N88-4,"")</f>
        <v/>
      </c>
      <c r="O88" s="21" t="str">
        <f>IF(Data!O88&gt;0,Data!O88-4,"")</f>
        <v/>
      </c>
      <c r="P88" s="21" t="str">
        <f>IF(Data!P88&gt;0,Data!P88-4,"")</f>
        <v/>
      </c>
      <c r="Q88" s="21" t="str">
        <f>IF(Data!Q88&gt;0,4-Data!Q88,"")</f>
        <v/>
      </c>
      <c r="R88" s="21" t="str">
        <f>IF(Data!R88&gt;0,4-Data!R88,"")</f>
        <v/>
      </c>
      <c r="S88" s="21" t="str">
        <f>IF(Data!S88&gt;0,4-Data!S88,"")</f>
        <v/>
      </c>
      <c r="T88" s="21" t="str">
        <f>IF(Data!T88&gt;0,Data!T88-4,"")</f>
        <v/>
      </c>
      <c r="U88" s="21" t="str">
        <f>IF(Data!U88&gt;0,4-Data!U88,"")</f>
        <v/>
      </c>
      <c r="V88" s="21" t="str">
        <f>IF(Data!V88&gt;0,Data!V88-4,"")</f>
        <v/>
      </c>
      <c r="W88" s="21" t="str">
        <f>IF(Data!W88&gt;0,4-Data!W88,"")</f>
        <v/>
      </c>
      <c r="X88" s="21" t="str">
        <f>IF(Data!X88&gt;0,4-Data!X88,"")</f>
        <v/>
      </c>
      <c r="Y88" s="21" t="str">
        <f>IF(Data!Y88&gt;0,4-Data!Y88,"")</f>
        <v/>
      </c>
      <c r="Z88" s="21" t="str">
        <f>IF(Data!Z88&gt;0,Data!Z88-4,"")</f>
        <v/>
      </c>
      <c r="AC88" s="60" t="str">
        <f t="shared" si="1"/>
        <v/>
      </c>
      <c r="AD88" s="60" t="str">
        <f t="shared" si="2"/>
        <v/>
      </c>
      <c r="AE88" s="60" t="str">
        <f t="shared" si="3"/>
        <v/>
      </c>
      <c r="AF88" s="60" t="str">
        <f t="shared" si="4"/>
        <v/>
      </c>
      <c r="AG88" s="60" t="str">
        <f t="shared" si="5"/>
        <v/>
      </c>
      <c r="AH88" s="60" t="str">
        <f t="shared" si="6"/>
        <v/>
      </c>
      <c r="AI88" s="58" t="str">
        <f t="shared" si="7"/>
        <v/>
      </c>
      <c r="AK88" s="58"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ht="14.25" customHeight="1">
      <c r="A89" s="21" t="str">
        <f>IF(Data!A89&gt;0,Data!A89-4,"")</f>
        <v/>
      </c>
      <c r="B89" s="21" t="str">
        <f>IF(Data!B89&gt;0,Data!B89-4,"")</f>
        <v/>
      </c>
      <c r="C89" s="21" t="str">
        <f>IF(Data!C89&gt;0,4-Data!C89,"")</f>
        <v/>
      </c>
      <c r="D89" s="21" t="str">
        <f>IF(Data!D89&gt;0,4-Data!D89,"")</f>
        <v/>
      </c>
      <c r="E89" s="21" t="str">
        <f>IF(Data!E89&gt;0,4-Data!E89,"")</f>
        <v/>
      </c>
      <c r="F89" s="21" t="str">
        <f>IF(Data!F89&gt;0,Data!F89-4,"")</f>
        <v/>
      </c>
      <c r="G89" s="21" t="str">
        <f>IF(Data!G89&gt;0,Data!G89-4,"")</f>
        <v/>
      </c>
      <c r="H89" s="21" t="str">
        <f>IF(Data!H89&gt;0,Data!H89-4,"")</f>
        <v/>
      </c>
      <c r="I89" s="21" t="str">
        <f>IF(Data!I89&gt;0,4-Data!I89,"")</f>
        <v/>
      </c>
      <c r="J89" s="21" t="str">
        <f>IF(Data!J89&gt;0,4-Data!J89,"")</f>
        <v/>
      </c>
      <c r="K89" s="21" t="str">
        <f>IF(Data!K89&gt;0,Data!K89-4,"")</f>
        <v/>
      </c>
      <c r="L89" s="21" t="str">
        <f>IF(Data!L89&gt;0,4-Data!L89,"")</f>
        <v/>
      </c>
      <c r="M89" s="21" t="str">
        <f>IF(Data!M89&gt;0,Data!M89-4,"")</f>
        <v/>
      </c>
      <c r="N89" s="21" t="str">
        <f>IF(Data!N89&gt;0,Data!N89-4,"")</f>
        <v/>
      </c>
      <c r="O89" s="21" t="str">
        <f>IF(Data!O89&gt;0,Data!O89-4,"")</f>
        <v/>
      </c>
      <c r="P89" s="21" t="str">
        <f>IF(Data!P89&gt;0,Data!P89-4,"")</f>
        <v/>
      </c>
      <c r="Q89" s="21" t="str">
        <f>IF(Data!Q89&gt;0,4-Data!Q89,"")</f>
        <v/>
      </c>
      <c r="R89" s="21" t="str">
        <f>IF(Data!R89&gt;0,4-Data!R89,"")</f>
        <v/>
      </c>
      <c r="S89" s="21" t="str">
        <f>IF(Data!S89&gt;0,4-Data!S89,"")</f>
        <v/>
      </c>
      <c r="T89" s="21" t="str">
        <f>IF(Data!T89&gt;0,Data!T89-4,"")</f>
        <v/>
      </c>
      <c r="U89" s="21" t="str">
        <f>IF(Data!U89&gt;0,4-Data!U89,"")</f>
        <v/>
      </c>
      <c r="V89" s="21" t="str">
        <f>IF(Data!V89&gt;0,Data!V89-4,"")</f>
        <v/>
      </c>
      <c r="W89" s="21" t="str">
        <f>IF(Data!W89&gt;0,4-Data!W89,"")</f>
        <v/>
      </c>
      <c r="X89" s="21" t="str">
        <f>IF(Data!X89&gt;0,4-Data!X89,"")</f>
        <v/>
      </c>
      <c r="Y89" s="21" t="str">
        <f>IF(Data!Y89&gt;0,4-Data!Y89,"")</f>
        <v/>
      </c>
      <c r="Z89" s="21" t="str">
        <f>IF(Data!Z89&gt;0,Data!Z89-4,"")</f>
        <v/>
      </c>
      <c r="AC89" s="60" t="str">
        <f t="shared" si="1"/>
        <v/>
      </c>
      <c r="AD89" s="60" t="str">
        <f t="shared" si="2"/>
        <v/>
      </c>
      <c r="AE89" s="60" t="str">
        <f t="shared" si="3"/>
        <v/>
      </c>
      <c r="AF89" s="60" t="str">
        <f t="shared" si="4"/>
        <v/>
      </c>
      <c r="AG89" s="60" t="str">
        <f t="shared" si="5"/>
        <v/>
      </c>
      <c r="AH89" s="60" t="str">
        <f t="shared" si="6"/>
        <v/>
      </c>
      <c r="AI89" s="58" t="str">
        <f t="shared" si="7"/>
        <v/>
      </c>
      <c r="AK89" s="58"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ht="14.25" customHeight="1">
      <c r="A90" s="21" t="str">
        <f>IF(Data!A90&gt;0,Data!A90-4,"")</f>
        <v/>
      </c>
      <c r="B90" s="21" t="str">
        <f>IF(Data!B90&gt;0,Data!B90-4,"")</f>
        <v/>
      </c>
      <c r="C90" s="21" t="str">
        <f>IF(Data!C90&gt;0,4-Data!C90,"")</f>
        <v/>
      </c>
      <c r="D90" s="21" t="str">
        <f>IF(Data!D90&gt;0,4-Data!D90,"")</f>
        <v/>
      </c>
      <c r="E90" s="21" t="str">
        <f>IF(Data!E90&gt;0,4-Data!E90,"")</f>
        <v/>
      </c>
      <c r="F90" s="21" t="str">
        <f>IF(Data!F90&gt;0,Data!F90-4,"")</f>
        <v/>
      </c>
      <c r="G90" s="21" t="str">
        <f>IF(Data!G90&gt;0,Data!G90-4,"")</f>
        <v/>
      </c>
      <c r="H90" s="21" t="str">
        <f>IF(Data!H90&gt;0,Data!H90-4,"")</f>
        <v/>
      </c>
      <c r="I90" s="21" t="str">
        <f>IF(Data!I90&gt;0,4-Data!I90,"")</f>
        <v/>
      </c>
      <c r="J90" s="21" t="str">
        <f>IF(Data!J90&gt;0,4-Data!J90,"")</f>
        <v/>
      </c>
      <c r="K90" s="21" t="str">
        <f>IF(Data!K90&gt;0,Data!K90-4,"")</f>
        <v/>
      </c>
      <c r="L90" s="21" t="str">
        <f>IF(Data!L90&gt;0,4-Data!L90,"")</f>
        <v/>
      </c>
      <c r="M90" s="21" t="str">
        <f>IF(Data!M90&gt;0,Data!M90-4,"")</f>
        <v/>
      </c>
      <c r="N90" s="21" t="str">
        <f>IF(Data!N90&gt;0,Data!N90-4,"")</f>
        <v/>
      </c>
      <c r="O90" s="21" t="str">
        <f>IF(Data!O90&gt;0,Data!O90-4,"")</f>
        <v/>
      </c>
      <c r="P90" s="21" t="str">
        <f>IF(Data!P90&gt;0,Data!P90-4,"")</f>
        <v/>
      </c>
      <c r="Q90" s="21" t="str">
        <f>IF(Data!Q90&gt;0,4-Data!Q90,"")</f>
        <v/>
      </c>
      <c r="R90" s="21" t="str">
        <f>IF(Data!R90&gt;0,4-Data!R90,"")</f>
        <v/>
      </c>
      <c r="S90" s="21" t="str">
        <f>IF(Data!S90&gt;0,4-Data!S90,"")</f>
        <v/>
      </c>
      <c r="T90" s="21" t="str">
        <f>IF(Data!T90&gt;0,Data!T90-4,"")</f>
        <v/>
      </c>
      <c r="U90" s="21" t="str">
        <f>IF(Data!U90&gt;0,4-Data!U90,"")</f>
        <v/>
      </c>
      <c r="V90" s="21" t="str">
        <f>IF(Data!V90&gt;0,Data!V90-4,"")</f>
        <v/>
      </c>
      <c r="W90" s="21" t="str">
        <f>IF(Data!W90&gt;0,4-Data!W90,"")</f>
        <v/>
      </c>
      <c r="X90" s="21" t="str">
        <f>IF(Data!X90&gt;0,4-Data!X90,"")</f>
        <v/>
      </c>
      <c r="Y90" s="21" t="str">
        <f>IF(Data!Y90&gt;0,4-Data!Y90,"")</f>
        <v/>
      </c>
      <c r="Z90" s="21" t="str">
        <f>IF(Data!Z90&gt;0,Data!Z90-4,"")</f>
        <v/>
      </c>
      <c r="AC90" s="60" t="str">
        <f t="shared" si="1"/>
        <v/>
      </c>
      <c r="AD90" s="60" t="str">
        <f t="shared" si="2"/>
        <v/>
      </c>
      <c r="AE90" s="60" t="str">
        <f t="shared" si="3"/>
        <v/>
      </c>
      <c r="AF90" s="60" t="str">
        <f t="shared" si="4"/>
        <v/>
      </c>
      <c r="AG90" s="60" t="str">
        <f t="shared" si="5"/>
        <v/>
      </c>
      <c r="AH90" s="60" t="str">
        <f t="shared" si="6"/>
        <v/>
      </c>
      <c r="AI90" s="58" t="str">
        <f t="shared" si="7"/>
        <v/>
      </c>
      <c r="AK90" s="58"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ht="14.25" customHeight="1">
      <c r="A91" s="21" t="str">
        <f>IF(Data!A91&gt;0,Data!A91-4,"")</f>
        <v/>
      </c>
      <c r="B91" s="21" t="str">
        <f>IF(Data!B91&gt;0,Data!B91-4,"")</f>
        <v/>
      </c>
      <c r="C91" s="21" t="str">
        <f>IF(Data!C91&gt;0,4-Data!C91,"")</f>
        <v/>
      </c>
      <c r="D91" s="21" t="str">
        <f>IF(Data!D91&gt;0,4-Data!D91,"")</f>
        <v/>
      </c>
      <c r="E91" s="21" t="str">
        <f>IF(Data!E91&gt;0,4-Data!E91,"")</f>
        <v/>
      </c>
      <c r="F91" s="21" t="str">
        <f>IF(Data!F91&gt;0,Data!F91-4,"")</f>
        <v/>
      </c>
      <c r="G91" s="21" t="str">
        <f>IF(Data!G91&gt;0,Data!G91-4,"")</f>
        <v/>
      </c>
      <c r="H91" s="21" t="str">
        <f>IF(Data!H91&gt;0,Data!H91-4,"")</f>
        <v/>
      </c>
      <c r="I91" s="21" t="str">
        <f>IF(Data!I91&gt;0,4-Data!I91,"")</f>
        <v/>
      </c>
      <c r="J91" s="21" t="str">
        <f>IF(Data!J91&gt;0,4-Data!J91,"")</f>
        <v/>
      </c>
      <c r="K91" s="21" t="str">
        <f>IF(Data!K91&gt;0,Data!K91-4,"")</f>
        <v/>
      </c>
      <c r="L91" s="21" t="str">
        <f>IF(Data!L91&gt;0,4-Data!L91,"")</f>
        <v/>
      </c>
      <c r="M91" s="21" t="str">
        <f>IF(Data!M91&gt;0,Data!M91-4,"")</f>
        <v/>
      </c>
      <c r="N91" s="21" t="str">
        <f>IF(Data!N91&gt;0,Data!N91-4,"")</f>
        <v/>
      </c>
      <c r="O91" s="21" t="str">
        <f>IF(Data!O91&gt;0,Data!O91-4,"")</f>
        <v/>
      </c>
      <c r="P91" s="21" t="str">
        <f>IF(Data!P91&gt;0,Data!P91-4,"")</f>
        <v/>
      </c>
      <c r="Q91" s="21" t="str">
        <f>IF(Data!Q91&gt;0,4-Data!Q91,"")</f>
        <v/>
      </c>
      <c r="R91" s="21" t="str">
        <f>IF(Data!R91&gt;0,4-Data!R91,"")</f>
        <v/>
      </c>
      <c r="S91" s="21" t="str">
        <f>IF(Data!S91&gt;0,4-Data!S91,"")</f>
        <v/>
      </c>
      <c r="T91" s="21" t="str">
        <f>IF(Data!T91&gt;0,Data!T91-4,"")</f>
        <v/>
      </c>
      <c r="U91" s="21" t="str">
        <f>IF(Data!U91&gt;0,4-Data!U91,"")</f>
        <v/>
      </c>
      <c r="V91" s="21" t="str">
        <f>IF(Data!V91&gt;0,Data!V91-4,"")</f>
        <v/>
      </c>
      <c r="W91" s="21" t="str">
        <f>IF(Data!W91&gt;0,4-Data!W91,"")</f>
        <v/>
      </c>
      <c r="X91" s="21" t="str">
        <f>IF(Data!X91&gt;0,4-Data!X91,"")</f>
        <v/>
      </c>
      <c r="Y91" s="21" t="str">
        <f>IF(Data!Y91&gt;0,4-Data!Y91,"")</f>
        <v/>
      </c>
      <c r="Z91" s="21" t="str">
        <f>IF(Data!Z91&gt;0,Data!Z91-4,"")</f>
        <v/>
      </c>
      <c r="AC91" s="60" t="str">
        <f t="shared" si="1"/>
        <v/>
      </c>
      <c r="AD91" s="60" t="str">
        <f t="shared" si="2"/>
        <v/>
      </c>
      <c r="AE91" s="60" t="str">
        <f t="shared" si="3"/>
        <v/>
      </c>
      <c r="AF91" s="60" t="str">
        <f t="shared" si="4"/>
        <v/>
      </c>
      <c r="AG91" s="60" t="str">
        <f t="shared" si="5"/>
        <v/>
      </c>
      <c r="AH91" s="60" t="str">
        <f t="shared" si="6"/>
        <v/>
      </c>
      <c r="AI91" s="58" t="str">
        <f t="shared" si="7"/>
        <v/>
      </c>
      <c r="AK91" s="58"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ht="14.25" customHeight="1">
      <c r="A92" s="21" t="str">
        <f>IF(Data!A92&gt;0,Data!A92-4,"")</f>
        <v/>
      </c>
      <c r="B92" s="21" t="str">
        <f>IF(Data!B92&gt;0,Data!B92-4,"")</f>
        <v/>
      </c>
      <c r="C92" s="21" t="str">
        <f>IF(Data!C92&gt;0,4-Data!C92,"")</f>
        <v/>
      </c>
      <c r="D92" s="21" t="str">
        <f>IF(Data!D92&gt;0,4-Data!D92,"")</f>
        <v/>
      </c>
      <c r="E92" s="21" t="str">
        <f>IF(Data!E92&gt;0,4-Data!E92,"")</f>
        <v/>
      </c>
      <c r="F92" s="21" t="str">
        <f>IF(Data!F92&gt;0,Data!F92-4,"")</f>
        <v/>
      </c>
      <c r="G92" s="21" t="str">
        <f>IF(Data!G92&gt;0,Data!G92-4,"")</f>
        <v/>
      </c>
      <c r="H92" s="21" t="str">
        <f>IF(Data!H92&gt;0,Data!H92-4,"")</f>
        <v/>
      </c>
      <c r="I92" s="21" t="str">
        <f>IF(Data!I92&gt;0,4-Data!I92,"")</f>
        <v/>
      </c>
      <c r="J92" s="21" t="str">
        <f>IF(Data!J92&gt;0,4-Data!J92,"")</f>
        <v/>
      </c>
      <c r="K92" s="21" t="str">
        <f>IF(Data!K92&gt;0,Data!K92-4,"")</f>
        <v/>
      </c>
      <c r="L92" s="21" t="str">
        <f>IF(Data!L92&gt;0,4-Data!L92,"")</f>
        <v/>
      </c>
      <c r="M92" s="21" t="str">
        <f>IF(Data!M92&gt;0,Data!M92-4,"")</f>
        <v/>
      </c>
      <c r="N92" s="21" t="str">
        <f>IF(Data!N92&gt;0,Data!N92-4,"")</f>
        <v/>
      </c>
      <c r="O92" s="21" t="str">
        <f>IF(Data!O92&gt;0,Data!O92-4,"")</f>
        <v/>
      </c>
      <c r="P92" s="21" t="str">
        <f>IF(Data!P92&gt;0,Data!P92-4,"")</f>
        <v/>
      </c>
      <c r="Q92" s="21" t="str">
        <f>IF(Data!Q92&gt;0,4-Data!Q92,"")</f>
        <v/>
      </c>
      <c r="R92" s="21" t="str">
        <f>IF(Data!R92&gt;0,4-Data!R92,"")</f>
        <v/>
      </c>
      <c r="S92" s="21" t="str">
        <f>IF(Data!S92&gt;0,4-Data!S92,"")</f>
        <v/>
      </c>
      <c r="T92" s="21" t="str">
        <f>IF(Data!T92&gt;0,Data!T92-4,"")</f>
        <v/>
      </c>
      <c r="U92" s="21" t="str">
        <f>IF(Data!U92&gt;0,4-Data!U92,"")</f>
        <v/>
      </c>
      <c r="V92" s="21" t="str">
        <f>IF(Data!V92&gt;0,Data!V92-4,"")</f>
        <v/>
      </c>
      <c r="W92" s="21" t="str">
        <f>IF(Data!W92&gt;0,4-Data!W92,"")</f>
        <v/>
      </c>
      <c r="X92" s="21" t="str">
        <f>IF(Data!X92&gt;0,4-Data!X92,"")</f>
        <v/>
      </c>
      <c r="Y92" s="21" t="str">
        <f>IF(Data!Y92&gt;0,4-Data!Y92,"")</f>
        <v/>
      </c>
      <c r="Z92" s="21" t="str">
        <f>IF(Data!Z92&gt;0,Data!Z92-4,"")</f>
        <v/>
      </c>
      <c r="AC92" s="60" t="str">
        <f t="shared" si="1"/>
        <v/>
      </c>
      <c r="AD92" s="60" t="str">
        <f t="shared" si="2"/>
        <v/>
      </c>
      <c r="AE92" s="60" t="str">
        <f t="shared" si="3"/>
        <v/>
      </c>
      <c r="AF92" s="60" t="str">
        <f t="shared" si="4"/>
        <v/>
      </c>
      <c r="AG92" s="60" t="str">
        <f t="shared" si="5"/>
        <v/>
      </c>
      <c r="AH92" s="60" t="str">
        <f t="shared" si="6"/>
        <v/>
      </c>
      <c r="AI92" s="58" t="str">
        <f t="shared" si="7"/>
        <v/>
      </c>
      <c r="AK92" s="58"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ht="14.25" customHeight="1">
      <c r="A93" s="21" t="str">
        <f>IF(Data!A93&gt;0,Data!A93-4,"")</f>
        <v/>
      </c>
      <c r="B93" s="21" t="str">
        <f>IF(Data!B93&gt;0,Data!B93-4,"")</f>
        <v/>
      </c>
      <c r="C93" s="21" t="str">
        <f>IF(Data!C93&gt;0,4-Data!C93,"")</f>
        <v/>
      </c>
      <c r="D93" s="21" t="str">
        <f>IF(Data!D93&gt;0,4-Data!D93,"")</f>
        <v/>
      </c>
      <c r="E93" s="21" t="str">
        <f>IF(Data!E93&gt;0,4-Data!E93,"")</f>
        <v/>
      </c>
      <c r="F93" s="21" t="str">
        <f>IF(Data!F93&gt;0,Data!F93-4,"")</f>
        <v/>
      </c>
      <c r="G93" s="21" t="str">
        <f>IF(Data!G93&gt;0,Data!G93-4,"")</f>
        <v/>
      </c>
      <c r="H93" s="21" t="str">
        <f>IF(Data!H93&gt;0,Data!H93-4,"")</f>
        <v/>
      </c>
      <c r="I93" s="21" t="str">
        <f>IF(Data!I93&gt;0,4-Data!I93,"")</f>
        <v/>
      </c>
      <c r="J93" s="21" t="str">
        <f>IF(Data!J93&gt;0,4-Data!J93,"")</f>
        <v/>
      </c>
      <c r="K93" s="21" t="str">
        <f>IF(Data!K93&gt;0,Data!K93-4,"")</f>
        <v/>
      </c>
      <c r="L93" s="21" t="str">
        <f>IF(Data!L93&gt;0,4-Data!L93,"")</f>
        <v/>
      </c>
      <c r="M93" s="21" t="str">
        <f>IF(Data!M93&gt;0,Data!M93-4,"")</f>
        <v/>
      </c>
      <c r="N93" s="21" t="str">
        <f>IF(Data!N93&gt;0,Data!N93-4,"")</f>
        <v/>
      </c>
      <c r="O93" s="21" t="str">
        <f>IF(Data!O93&gt;0,Data!O93-4,"")</f>
        <v/>
      </c>
      <c r="P93" s="21" t="str">
        <f>IF(Data!P93&gt;0,Data!P93-4,"")</f>
        <v/>
      </c>
      <c r="Q93" s="21" t="str">
        <f>IF(Data!Q93&gt;0,4-Data!Q93,"")</f>
        <v/>
      </c>
      <c r="R93" s="21" t="str">
        <f>IF(Data!R93&gt;0,4-Data!R93,"")</f>
        <v/>
      </c>
      <c r="S93" s="21" t="str">
        <f>IF(Data!S93&gt;0,4-Data!S93,"")</f>
        <v/>
      </c>
      <c r="T93" s="21" t="str">
        <f>IF(Data!T93&gt;0,Data!T93-4,"")</f>
        <v/>
      </c>
      <c r="U93" s="21" t="str">
        <f>IF(Data!U93&gt;0,4-Data!U93,"")</f>
        <v/>
      </c>
      <c r="V93" s="21" t="str">
        <f>IF(Data!V93&gt;0,Data!V93-4,"")</f>
        <v/>
      </c>
      <c r="W93" s="21" t="str">
        <f>IF(Data!W93&gt;0,4-Data!W93,"")</f>
        <v/>
      </c>
      <c r="X93" s="21" t="str">
        <f>IF(Data!X93&gt;0,4-Data!X93,"")</f>
        <v/>
      </c>
      <c r="Y93" s="21" t="str">
        <f>IF(Data!Y93&gt;0,4-Data!Y93,"")</f>
        <v/>
      </c>
      <c r="Z93" s="21" t="str">
        <f>IF(Data!Z93&gt;0,Data!Z93-4,"")</f>
        <v/>
      </c>
      <c r="AC93" s="60" t="str">
        <f t="shared" si="1"/>
        <v/>
      </c>
      <c r="AD93" s="60" t="str">
        <f t="shared" si="2"/>
        <v/>
      </c>
      <c r="AE93" s="60" t="str">
        <f t="shared" si="3"/>
        <v/>
      </c>
      <c r="AF93" s="60" t="str">
        <f t="shared" si="4"/>
        <v/>
      </c>
      <c r="AG93" s="60" t="str">
        <f t="shared" si="5"/>
        <v/>
      </c>
      <c r="AH93" s="60" t="str">
        <f t="shared" si="6"/>
        <v/>
      </c>
      <c r="AI93" s="58" t="str">
        <f t="shared" si="7"/>
        <v/>
      </c>
      <c r="AK93" s="58"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ht="14.25" customHeight="1">
      <c r="A94" s="21" t="str">
        <f>IF(Data!A94&gt;0,Data!A94-4,"")</f>
        <v/>
      </c>
      <c r="B94" s="21" t="str">
        <f>IF(Data!B94&gt;0,Data!B94-4,"")</f>
        <v/>
      </c>
      <c r="C94" s="21" t="str">
        <f>IF(Data!C94&gt;0,4-Data!C94,"")</f>
        <v/>
      </c>
      <c r="D94" s="21" t="str">
        <f>IF(Data!D94&gt;0,4-Data!D94,"")</f>
        <v/>
      </c>
      <c r="E94" s="21" t="str">
        <f>IF(Data!E94&gt;0,4-Data!E94,"")</f>
        <v/>
      </c>
      <c r="F94" s="21" t="str">
        <f>IF(Data!F94&gt;0,Data!F94-4,"")</f>
        <v/>
      </c>
      <c r="G94" s="21" t="str">
        <f>IF(Data!G94&gt;0,Data!G94-4,"")</f>
        <v/>
      </c>
      <c r="H94" s="21" t="str">
        <f>IF(Data!H94&gt;0,Data!H94-4,"")</f>
        <v/>
      </c>
      <c r="I94" s="21" t="str">
        <f>IF(Data!I94&gt;0,4-Data!I94,"")</f>
        <v/>
      </c>
      <c r="J94" s="21" t="str">
        <f>IF(Data!J94&gt;0,4-Data!J94,"")</f>
        <v/>
      </c>
      <c r="K94" s="21" t="str">
        <f>IF(Data!K94&gt;0,Data!K94-4,"")</f>
        <v/>
      </c>
      <c r="L94" s="21" t="str">
        <f>IF(Data!L94&gt;0,4-Data!L94,"")</f>
        <v/>
      </c>
      <c r="M94" s="21" t="str">
        <f>IF(Data!M94&gt;0,Data!M94-4,"")</f>
        <v/>
      </c>
      <c r="N94" s="21" t="str">
        <f>IF(Data!N94&gt;0,Data!N94-4,"")</f>
        <v/>
      </c>
      <c r="O94" s="21" t="str">
        <f>IF(Data!O94&gt;0,Data!O94-4,"")</f>
        <v/>
      </c>
      <c r="P94" s="21" t="str">
        <f>IF(Data!P94&gt;0,Data!P94-4,"")</f>
        <v/>
      </c>
      <c r="Q94" s="21" t="str">
        <f>IF(Data!Q94&gt;0,4-Data!Q94,"")</f>
        <v/>
      </c>
      <c r="R94" s="21" t="str">
        <f>IF(Data!R94&gt;0,4-Data!R94,"")</f>
        <v/>
      </c>
      <c r="S94" s="21" t="str">
        <f>IF(Data!S94&gt;0,4-Data!S94,"")</f>
        <v/>
      </c>
      <c r="T94" s="21" t="str">
        <f>IF(Data!T94&gt;0,Data!T94-4,"")</f>
        <v/>
      </c>
      <c r="U94" s="21" t="str">
        <f>IF(Data!U94&gt;0,4-Data!U94,"")</f>
        <v/>
      </c>
      <c r="V94" s="21" t="str">
        <f>IF(Data!V94&gt;0,Data!V94-4,"")</f>
        <v/>
      </c>
      <c r="W94" s="21" t="str">
        <f>IF(Data!W94&gt;0,4-Data!W94,"")</f>
        <v/>
      </c>
      <c r="X94" s="21" t="str">
        <f>IF(Data!X94&gt;0,4-Data!X94,"")</f>
        <v/>
      </c>
      <c r="Y94" s="21" t="str">
        <f>IF(Data!Y94&gt;0,4-Data!Y94,"")</f>
        <v/>
      </c>
      <c r="Z94" s="21" t="str">
        <f>IF(Data!Z94&gt;0,Data!Z94-4,"")</f>
        <v/>
      </c>
      <c r="AC94" s="60" t="str">
        <f t="shared" si="1"/>
        <v/>
      </c>
      <c r="AD94" s="60" t="str">
        <f t="shared" si="2"/>
        <v/>
      </c>
      <c r="AE94" s="60" t="str">
        <f t="shared" si="3"/>
        <v/>
      </c>
      <c r="AF94" s="60" t="str">
        <f t="shared" si="4"/>
        <v/>
      </c>
      <c r="AG94" s="60" t="str">
        <f t="shared" si="5"/>
        <v/>
      </c>
      <c r="AH94" s="60" t="str">
        <f t="shared" si="6"/>
        <v/>
      </c>
      <c r="AI94" s="58" t="str">
        <f t="shared" si="7"/>
        <v/>
      </c>
      <c r="AK94" s="58"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ht="14.25" customHeight="1">
      <c r="A95" s="21" t="str">
        <f>IF(Data!A95&gt;0,Data!A95-4,"")</f>
        <v/>
      </c>
      <c r="B95" s="21" t="str">
        <f>IF(Data!B95&gt;0,Data!B95-4,"")</f>
        <v/>
      </c>
      <c r="C95" s="21" t="str">
        <f>IF(Data!C95&gt;0,4-Data!C95,"")</f>
        <v/>
      </c>
      <c r="D95" s="21" t="str">
        <f>IF(Data!D95&gt;0,4-Data!D95,"")</f>
        <v/>
      </c>
      <c r="E95" s="21" t="str">
        <f>IF(Data!E95&gt;0,4-Data!E95,"")</f>
        <v/>
      </c>
      <c r="F95" s="21" t="str">
        <f>IF(Data!F95&gt;0,Data!F95-4,"")</f>
        <v/>
      </c>
      <c r="G95" s="21" t="str">
        <f>IF(Data!G95&gt;0,Data!G95-4,"")</f>
        <v/>
      </c>
      <c r="H95" s="21" t="str">
        <f>IF(Data!H95&gt;0,Data!H95-4,"")</f>
        <v/>
      </c>
      <c r="I95" s="21" t="str">
        <f>IF(Data!I95&gt;0,4-Data!I95,"")</f>
        <v/>
      </c>
      <c r="J95" s="21" t="str">
        <f>IF(Data!J95&gt;0,4-Data!J95,"")</f>
        <v/>
      </c>
      <c r="K95" s="21" t="str">
        <f>IF(Data!K95&gt;0,Data!K95-4,"")</f>
        <v/>
      </c>
      <c r="L95" s="21" t="str">
        <f>IF(Data!L95&gt;0,4-Data!L95,"")</f>
        <v/>
      </c>
      <c r="M95" s="21" t="str">
        <f>IF(Data!M95&gt;0,Data!M95-4,"")</f>
        <v/>
      </c>
      <c r="N95" s="21" t="str">
        <f>IF(Data!N95&gt;0,Data!N95-4,"")</f>
        <v/>
      </c>
      <c r="O95" s="21" t="str">
        <f>IF(Data!O95&gt;0,Data!O95-4,"")</f>
        <v/>
      </c>
      <c r="P95" s="21" t="str">
        <f>IF(Data!P95&gt;0,Data!P95-4,"")</f>
        <v/>
      </c>
      <c r="Q95" s="21" t="str">
        <f>IF(Data!Q95&gt;0,4-Data!Q95,"")</f>
        <v/>
      </c>
      <c r="R95" s="21" t="str">
        <f>IF(Data!R95&gt;0,4-Data!R95,"")</f>
        <v/>
      </c>
      <c r="S95" s="21" t="str">
        <f>IF(Data!S95&gt;0,4-Data!S95,"")</f>
        <v/>
      </c>
      <c r="T95" s="21" t="str">
        <f>IF(Data!T95&gt;0,Data!T95-4,"")</f>
        <v/>
      </c>
      <c r="U95" s="21" t="str">
        <f>IF(Data!U95&gt;0,4-Data!U95,"")</f>
        <v/>
      </c>
      <c r="V95" s="21" t="str">
        <f>IF(Data!V95&gt;0,Data!V95-4,"")</f>
        <v/>
      </c>
      <c r="W95" s="21" t="str">
        <f>IF(Data!W95&gt;0,4-Data!W95,"")</f>
        <v/>
      </c>
      <c r="X95" s="21" t="str">
        <f>IF(Data!X95&gt;0,4-Data!X95,"")</f>
        <v/>
      </c>
      <c r="Y95" s="21" t="str">
        <f>IF(Data!Y95&gt;0,4-Data!Y95,"")</f>
        <v/>
      </c>
      <c r="Z95" s="21" t="str">
        <f>IF(Data!Z95&gt;0,Data!Z95-4,"")</f>
        <v/>
      </c>
      <c r="AC95" s="60" t="str">
        <f t="shared" si="1"/>
        <v/>
      </c>
      <c r="AD95" s="60" t="str">
        <f t="shared" si="2"/>
        <v/>
      </c>
      <c r="AE95" s="60" t="str">
        <f t="shared" si="3"/>
        <v/>
      </c>
      <c r="AF95" s="60" t="str">
        <f t="shared" si="4"/>
        <v/>
      </c>
      <c r="AG95" s="60" t="str">
        <f t="shared" si="5"/>
        <v/>
      </c>
      <c r="AH95" s="60" t="str">
        <f t="shared" si="6"/>
        <v/>
      </c>
      <c r="AI95" s="58" t="str">
        <f t="shared" si="7"/>
        <v/>
      </c>
      <c r="AK95" s="58"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ht="14.25" customHeight="1">
      <c r="A96" s="21" t="str">
        <f>IF(Data!A96&gt;0,Data!A96-4,"")</f>
        <v/>
      </c>
      <c r="B96" s="21" t="str">
        <f>IF(Data!B96&gt;0,Data!B96-4,"")</f>
        <v/>
      </c>
      <c r="C96" s="21" t="str">
        <f>IF(Data!C96&gt;0,4-Data!C96,"")</f>
        <v/>
      </c>
      <c r="D96" s="21" t="str">
        <f>IF(Data!D96&gt;0,4-Data!D96,"")</f>
        <v/>
      </c>
      <c r="E96" s="21" t="str">
        <f>IF(Data!E96&gt;0,4-Data!E96,"")</f>
        <v/>
      </c>
      <c r="F96" s="21" t="str">
        <f>IF(Data!F96&gt;0,Data!F96-4,"")</f>
        <v/>
      </c>
      <c r="G96" s="21" t="str">
        <f>IF(Data!G96&gt;0,Data!G96-4,"")</f>
        <v/>
      </c>
      <c r="H96" s="21" t="str">
        <f>IF(Data!H96&gt;0,Data!H96-4,"")</f>
        <v/>
      </c>
      <c r="I96" s="21" t="str">
        <f>IF(Data!I96&gt;0,4-Data!I96,"")</f>
        <v/>
      </c>
      <c r="J96" s="21" t="str">
        <f>IF(Data!J96&gt;0,4-Data!J96,"")</f>
        <v/>
      </c>
      <c r="K96" s="21" t="str">
        <f>IF(Data!K96&gt;0,Data!K96-4,"")</f>
        <v/>
      </c>
      <c r="L96" s="21" t="str">
        <f>IF(Data!L96&gt;0,4-Data!L96,"")</f>
        <v/>
      </c>
      <c r="M96" s="21" t="str">
        <f>IF(Data!M96&gt;0,Data!M96-4,"")</f>
        <v/>
      </c>
      <c r="N96" s="21" t="str">
        <f>IF(Data!N96&gt;0,Data!N96-4,"")</f>
        <v/>
      </c>
      <c r="O96" s="21" t="str">
        <f>IF(Data!O96&gt;0,Data!O96-4,"")</f>
        <v/>
      </c>
      <c r="P96" s="21" t="str">
        <f>IF(Data!P96&gt;0,Data!P96-4,"")</f>
        <v/>
      </c>
      <c r="Q96" s="21" t="str">
        <f>IF(Data!Q96&gt;0,4-Data!Q96,"")</f>
        <v/>
      </c>
      <c r="R96" s="21" t="str">
        <f>IF(Data!R96&gt;0,4-Data!R96,"")</f>
        <v/>
      </c>
      <c r="S96" s="21" t="str">
        <f>IF(Data!S96&gt;0,4-Data!S96,"")</f>
        <v/>
      </c>
      <c r="T96" s="21" t="str">
        <f>IF(Data!T96&gt;0,Data!T96-4,"")</f>
        <v/>
      </c>
      <c r="U96" s="21" t="str">
        <f>IF(Data!U96&gt;0,4-Data!U96,"")</f>
        <v/>
      </c>
      <c r="V96" s="21" t="str">
        <f>IF(Data!V96&gt;0,Data!V96-4,"")</f>
        <v/>
      </c>
      <c r="W96" s="21" t="str">
        <f>IF(Data!W96&gt;0,4-Data!W96,"")</f>
        <v/>
      </c>
      <c r="X96" s="21" t="str">
        <f>IF(Data!X96&gt;0,4-Data!X96,"")</f>
        <v/>
      </c>
      <c r="Y96" s="21" t="str">
        <f>IF(Data!Y96&gt;0,4-Data!Y96,"")</f>
        <v/>
      </c>
      <c r="Z96" s="21" t="str">
        <f>IF(Data!Z96&gt;0,Data!Z96-4,"")</f>
        <v/>
      </c>
      <c r="AC96" s="60" t="str">
        <f t="shared" si="1"/>
        <v/>
      </c>
      <c r="AD96" s="60" t="str">
        <f t="shared" si="2"/>
        <v/>
      </c>
      <c r="AE96" s="60" t="str">
        <f t="shared" si="3"/>
        <v/>
      </c>
      <c r="AF96" s="60" t="str">
        <f t="shared" si="4"/>
        <v/>
      </c>
      <c r="AG96" s="60" t="str">
        <f t="shared" si="5"/>
        <v/>
      </c>
      <c r="AH96" s="60" t="str">
        <f t="shared" si="6"/>
        <v/>
      </c>
      <c r="AI96" s="58" t="str">
        <f t="shared" si="7"/>
        <v/>
      </c>
      <c r="AK96" s="58"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ht="14.25" customHeight="1">
      <c r="A97" s="21" t="str">
        <f>IF(Data!A97&gt;0,Data!A97-4,"")</f>
        <v/>
      </c>
      <c r="B97" s="21" t="str">
        <f>IF(Data!B97&gt;0,Data!B97-4,"")</f>
        <v/>
      </c>
      <c r="C97" s="21" t="str">
        <f>IF(Data!C97&gt;0,4-Data!C97,"")</f>
        <v/>
      </c>
      <c r="D97" s="21" t="str">
        <f>IF(Data!D97&gt;0,4-Data!D97,"")</f>
        <v/>
      </c>
      <c r="E97" s="21" t="str">
        <f>IF(Data!E97&gt;0,4-Data!E97,"")</f>
        <v/>
      </c>
      <c r="F97" s="21" t="str">
        <f>IF(Data!F97&gt;0,Data!F97-4,"")</f>
        <v/>
      </c>
      <c r="G97" s="21" t="str">
        <f>IF(Data!G97&gt;0,Data!G97-4,"")</f>
        <v/>
      </c>
      <c r="H97" s="21" t="str">
        <f>IF(Data!H97&gt;0,Data!H97-4,"")</f>
        <v/>
      </c>
      <c r="I97" s="21" t="str">
        <f>IF(Data!I97&gt;0,4-Data!I97,"")</f>
        <v/>
      </c>
      <c r="J97" s="21" t="str">
        <f>IF(Data!J97&gt;0,4-Data!J97,"")</f>
        <v/>
      </c>
      <c r="K97" s="21" t="str">
        <f>IF(Data!K97&gt;0,Data!K97-4,"")</f>
        <v/>
      </c>
      <c r="L97" s="21" t="str">
        <f>IF(Data!L97&gt;0,4-Data!L97,"")</f>
        <v/>
      </c>
      <c r="M97" s="21" t="str">
        <f>IF(Data!M97&gt;0,Data!M97-4,"")</f>
        <v/>
      </c>
      <c r="N97" s="21" t="str">
        <f>IF(Data!N97&gt;0,Data!N97-4,"")</f>
        <v/>
      </c>
      <c r="O97" s="21" t="str">
        <f>IF(Data!O97&gt;0,Data!O97-4,"")</f>
        <v/>
      </c>
      <c r="P97" s="21" t="str">
        <f>IF(Data!P97&gt;0,Data!P97-4,"")</f>
        <v/>
      </c>
      <c r="Q97" s="21" t="str">
        <f>IF(Data!Q97&gt;0,4-Data!Q97,"")</f>
        <v/>
      </c>
      <c r="R97" s="21" t="str">
        <f>IF(Data!R97&gt;0,4-Data!R97,"")</f>
        <v/>
      </c>
      <c r="S97" s="21" t="str">
        <f>IF(Data!S97&gt;0,4-Data!S97,"")</f>
        <v/>
      </c>
      <c r="T97" s="21" t="str">
        <f>IF(Data!T97&gt;0,Data!T97-4,"")</f>
        <v/>
      </c>
      <c r="U97" s="21" t="str">
        <f>IF(Data!U97&gt;0,4-Data!U97,"")</f>
        <v/>
      </c>
      <c r="V97" s="21" t="str">
        <f>IF(Data!V97&gt;0,Data!V97-4,"")</f>
        <v/>
      </c>
      <c r="W97" s="21" t="str">
        <f>IF(Data!W97&gt;0,4-Data!W97,"")</f>
        <v/>
      </c>
      <c r="X97" s="21" t="str">
        <f>IF(Data!X97&gt;0,4-Data!X97,"")</f>
        <v/>
      </c>
      <c r="Y97" s="21" t="str">
        <f>IF(Data!Y97&gt;0,4-Data!Y97,"")</f>
        <v/>
      </c>
      <c r="Z97" s="21" t="str">
        <f>IF(Data!Z97&gt;0,Data!Z97-4,"")</f>
        <v/>
      </c>
      <c r="AC97" s="60" t="str">
        <f t="shared" si="1"/>
        <v/>
      </c>
      <c r="AD97" s="60" t="str">
        <f t="shared" si="2"/>
        <v/>
      </c>
      <c r="AE97" s="60" t="str">
        <f t="shared" si="3"/>
        <v/>
      </c>
      <c r="AF97" s="60" t="str">
        <f t="shared" si="4"/>
        <v/>
      </c>
      <c r="AG97" s="60" t="str">
        <f t="shared" si="5"/>
        <v/>
      </c>
      <c r="AH97" s="60" t="str">
        <f t="shared" si="6"/>
        <v/>
      </c>
      <c r="AI97" s="58" t="str">
        <f t="shared" si="7"/>
        <v/>
      </c>
      <c r="AK97" s="58"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ht="14.25" customHeight="1">
      <c r="A98" s="21" t="str">
        <f>IF(Data!A98&gt;0,Data!A98-4,"")</f>
        <v/>
      </c>
      <c r="B98" s="21" t="str">
        <f>IF(Data!B98&gt;0,Data!B98-4,"")</f>
        <v/>
      </c>
      <c r="C98" s="21" t="str">
        <f>IF(Data!C98&gt;0,4-Data!C98,"")</f>
        <v/>
      </c>
      <c r="D98" s="21" t="str">
        <f>IF(Data!D98&gt;0,4-Data!D98,"")</f>
        <v/>
      </c>
      <c r="E98" s="21" t="str">
        <f>IF(Data!E98&gt;0,4-Data!E98,"")</f>
        <v/>
      </c>
      <c r="F98" s="21" t="str">
        <f>IF(Data!F98&gt;0,Data!F98-4,"")</f>
        <v/>
      </c>
      <c r="G98" s="21" t="str">
        <f>IF(Data!G98&gt;0,Data!G98-4,"")</f>
        <v/>
      </c>
      <c r="H98" s="21" t="str">
        <f>IF(Data!H98&gt;0,Data!H98-4,"")</f>
        <v/>
      </c>
      <c r="I98" s="21" t="str">
        <f>IF(Data!I98&gt;0,4-Data!I98,"")</f>
        <v/>
      </c>
      <c r="J98" s="21" t="str">
        <f>IF(Data!J98&gt;0,4-Data!J98,"")</f>
        <v/>
      </c>
      <c r="K98" s="21" t="str">
        <f>IF(Data!K98&gt;0,Data!K98-4,"")</f>
        <v/>
      </c>
      <c r="L98" s="21" t="str">
        <f>IF(Data!L98&gt;0,4-Data!L98,"")</f>
        <v/>
      </c>
      <c r="M98" s="21" t="str">
        <f>IF(Data!M98&gt;0,Data!M98-4,"")</f>
        <v/>
      </c>
      <c r="N98" s="21" t="str">
        <f>IF(Data!N98&gt;0,Data!N98-4,"")</f>
        <v/>
      </c>
      <c r="O98" s="21" t="str">
        <f>IF(Data!O98&gt;0,Data!O98-4,"")</f>
        <v/>
      </c>
      <c r="P98" s="21" t="str">
        <f>IF(Data!P98&gt;0,Data!P98-4,"")</f>
        <v/>
      </c>
      <c r="Q98" s="21" t="str">
        <f>IF(Data!Q98&gt;0,4-Data!Q98,"")</f>
        <v/>
      </c>
      <c r="R98" s="21" t="str">
        <f>IF(Data!R98&gt;0,4-Data!R98,"")</f>
        <v/>
      </c>
      <c r="S98" s="21" t="str">
        <f>IF(Data!S98&gt;0,4-Data!S98,"")</f>
        <v/>
      </c>
      <c r="T98" s="21" t="str">
        <f>IF(Data!T98&gt;0,Data!T98-4,"")</f>
        <v/>
      </c>
      <c r="U98" s="21" t="str">
        <f>IF(Data!U98&gt;0,4-Data!U98,"")</f>
        <v/>
      </c>
      <c r="V98" s="21" t="str">
        <f>IF(Data!V98&gt;0,Data!V98-4,"")</f>
        <v/>
      </c>
      <c r="W98" s="21" t="str">
        <f>IF(Data!W98&gt;0,4-Data!W98,"")</f>
        <v/>
      </c>
      <c r="X98" s="21" t="str">
        <f>IF(Data!X98&gt;0,4-Data!X98,"")</f>
        <v/>
      </c>
      <c r="Y98" s="21" t="str">
        <f>IF(Data!Y98&gt;0,4-Data!Y98,"")</f>
        <v/>
      </c>
      <c r="Z98" s="21" t="str">
        <f>IF(Data!Z98&gt;0,Data!Z98-4,"")</f>
        <v/>
      </c>
      <c r="AC98" s="60" t="str">
        <f t="shared" si="1"/>
        <v/>
      </c>
      <c r="AD98" s="60" t="str">
        <f t="shared" si="2"/>
        <v/>
      </c>
      <c r="AE98" s="60" t="str">
        <f t="shared" si="3"/>
        <v/>
      </c>
      <c r="AF98" s="60" t="str">
        <f t="shared" si="4"/>
        <v/>
      </c>
      <c r="AG98" s="60" t="str">
        <f t="shared" si="5"/>
        <v/>
      </c>
      <c r="AH98" s="60" t="str">
        <f t="shared" si="6"/>
        <v/>
      </c>
      <c r="AI98" s="58" t="str">
        <f t="shared" si="7"/>
        <v/>
      </c>
      <c r="AK98" s="58"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ht="14.25" customHeight="1">
      <c r="A99" s="21" t="str">
        <f>IF(Data!A99&gt;0,Data!A99-4,"")</f>
        <v/>
      </c>
      <c r="B99" s="21" t="str">
        <f>IF(Data!B99&gt;0,Data!B99-4,"")</f>
        <v/>
      </c>
      <c r="C99" s="21" t="str">
        <f>IF(Data!C99&gt;0,4-Data!C99,"")</f>
        <v/>
      </c>
      <c r="D99" s="21" t="str">
        <f>IF(Data!D99&gt;0,4-Data!D99,"")</f>
        <v/>
      </c>
      <c r="E99" s="21" t="str">
        <f>IF(Data!E99&gt;0,4-Data!E99,"")</f>
        <v/>
      </c>
      <c r="F99" s="21" t="str">
        <f>IF(Data!F99&gt;0,Data!F99-4,"")</f>
        <v/>
      </c>
      <c r="G99" s="21" t="str">
        <f>IF(Data!G99&gt;0,Data!G99-4,"")</f>
        <v/>
      </c>
      <c r="H99" s="21" t="str">
        <f>IF(Data!H99&gt;0,Data!H99-4,"")</f>
        <v/>
      </c>
      <c r="I99" s="21" t="str">
        <f>IF(Data!I99&gt;0,4-Data!I99,"")</f>
        <v/>
      </c>
      <c r="J99" s="21" t="str">
        <f>IF(Data!J99&gt;0,4-Data!J99,"")</f>
        <v/>
      </c>
      <c r="K99" s="21" t="str">
        <f>IF(Data!K99&gt;0,Data!K99-4,"")</f>
        <v/>
      </c>
      <c r="L99" s="21" t="str">
        <f>IF(Data!L99&gt;0,4-Data!L99,"")</f>
        <v/>
      </c>
      <c r="M99" s="21" t="str">
        <f>IF(Data!M99&gt;0,Data!M99-4,"")</f>
        <v/>
      </c>
      <c r="N99" s="21" t="str">
        <f>IF(Data!N99&gt;0,Data!N99-4,"")</f>
        <v/>
      </c>
      <c r="O99" s="21" t="str">
        <f>IF(Data!O99&gt;0,Data!O99-4,"")</f>
        <v/>
      </c>
      <c r="P99" s="21" t="str">
        <f>IF(Data!P99&gt;0,Data!P99-4,"")</f>
        <v/>
      </c>
      <c r="Q99" s="21" t="str">
        <f>IF(Data!Q99&gt;0,4-Data!Q99,"")</f>
        <v/>
      </c>
      <c r="R99" s="21" t="str">
        <f>IF(Data!R99&gt;0,4-Data!R99,"")</f>
        <v/>
      </c>
      <c r="S99" s="21" t="str">
        <f>IF(Data!S99&gt;0,4-Data!S99,"")</f>
        <v/>
      </c>
      <c r="T99" s="21" t="str">
        <f>IF(Data!T99&gt;0,Data!T99-4,"")</f>
        <v/>
      </c>
      <c r="U99" s="21" t="str">
        <f>IF(Data!U99&gt;0,4-Data!U99,"")</f>
        <v/>
      </c>
      <c r="V99" s="21" t="str">
        <f>IF(Data!V99&gt;0,Data!V99-4,"")</f>
        <v/>
      </c>
      <c r="W99" s="21" t="str">
        <f>IF(Data!W99&gt;0,4-Data!W99,"")</f>
        <v/>
      </c>
      <c r="X99" s="21" t="str">
        <f>IF(Data!X99&gt;0,4-Data!X99,"")</f>
        <v/>
      </c>
      <c r="Y99" s="21" t="str">
        <f>IF(Data!Y99&gt;0,4-Data!Y99,"")</f>
        <v/>
      </c>
      <c r="Z99" s="21" t="str">
        <f>IF(Data!Z99&gt;0,Data!Z99-4,"")</f>
        <v/>
      </c>
      <c r="AC99" s="60" t="str">
        <f t="shared" si="1"/>
        <v/>
      </c>
      <c r="AD99" s="60" t="str">
        <f t="shared" si="2"/>
        <v/>
      </c>
      <c r="AE99" s="60" t="str">
        <f t="shared" si="3"/>
        <v/>
      </c>
      <c r="AF99" s="60" t="str">
        <f t="shared" si="4"/>
        <v/>
      </c>
      <c r="AG99" s="60" t="str">
        <f t="shared" si="5"/>
        <v/>
      </c>
      <c r="AH99" s="60" t="str">
        <f t="shared" si="6"/>
        <v/>
      </c>
      <c r="AI99" s="58" t="str">
        <f t="shared" si="7"/>
        <v/>
      </c>
      <c r="AK99" s="58"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ht="14.25" customHeight="1">
      <c r="A100" s="21" t="str">
        <f>IF(Data!A100&gt;0,Data!A100-4,"")</f>
        <v/>
      </c>
      <c r="B100" s="21" t="str">
        <f>IF(Data!B100&gt;0,Data!B100-4,"")</f>
        <v/>
      </c>
      <c r="C100" s="21" t="str">
        <f>IF(Data!C100&gt;0,4-Data!C100,"")</f>
        <v/>
      </c>
      <c r="D100" s="21" t="str">
        <f>IF(Data!D100&gt;0,4-Data!D100,"")</f>
        <v/>
      </c>
      <c r="E100" s="21" t="str">
        <f>IF(Data!E100&gt;0,4-Data!E100,"")</f>
        <v/>
      </c>
      <c r="F100" s="21" t="str">
        <f>IF(Data!F100&gt;0,Data!F100-4,"")</f>
        <v/>
      </c>
      <c r="G100" s="21" t="str">
        <f>IF(Data!G100&gt;0,Data!G100-4,"")</f>
        <v/>
      </c>
      <c r="H100" s="21" t="str">
        <f>IF(Data!H100&gt;0,Data!H100-4,"")</f>
        <v/>
      </c>
      <c r="I100" s="21" t="str">
        <f>IF(Data!I100&gt;0,4-Data!I100,"")</f>
        <v/>
      </c>
      <c r="J100" s="21" t="str">
        <f>IF(Data!J100&gt;0,4-Data!J100,"")</f>
        <v/>
      </c>
      <c r="K100" s="21" t="str">
        <f>IF(Data!K100&gt;0,Data!K100-4,"")</f>
        <v/>
      </c>
      <c r="L100" s="21" t="str">
        <f>IF(Data!L100&gt;0,4-Data!L100,"")</f>
        <v/>
      </c>
      <c r="M100" s="21" t="str">
        <f>IF(Data!M100&gt;0,Data!M100-4,"")</f>
        <v/>
      </c>
      <c r="N100" s="21" t="str">
        <f>IF(Data!N100&gt;0,Data!N100-4,"")</f>
        <v/>
      </c>
      <c r="O100" s="21" t="str">
        <f>IF(Data!O100&gt;0,Data!O100-4,"")</f>
        <v/>
      </c>
      <c r="P100" s="21" t="str">
        <f>IF(Data!P100&gt;0,Data!P100-4,"")</f>
        <v/>
      </c>
      <c r="Q100" s="21" t="str">
        <f>IF(Data!Q100&gt;0,4-Data!Q100,"")</f>
        <v/>
      </c>
      <c r="R100" s="21" t="str">
        <f>IF(Data!R100&gt;0,4-Data!R100,"")</f>
        <v/>
      </c>
      <c r="S100" s="21" t="str">
        <f>IF(Data!S100&gt;0,4-Data!S100,"")</f>
        <v/>
      </c>
      <c r="T100" s="21" t="str">
        <f>IF(Data!T100&gt;0,Data!T100-4,"")</f>
        <v/>
      </c>
      <c r="U100" s="21" t="str">
        <f>IF(Data!U100&gt;0,4-Data!U100,"")</f>
        <v/>
      </c>
      <c r="V100" s="21" t="str">
        <f>IF(Data!V100&gt;0,Data!V100-4,"")</f>
        <v/>
      </c>
      <c r="W100" s="21" t="str">
        <f>IF(Data!W100&gt;0,4-Data!W100,"")</f>
        <v/>
      </c>
      <c r="X100" s="21" t="str">
        <f>IF(Data!X100&gt;0,4-Data!X100,"")</f>
        <v/>
      </c>
      <c r="Y100" s="21" t="str">
        <f>IF(Data!Y100&gt;0,4-Data!Y100,"")</f>
        <v/>
      </c>
      <c r="Z100" s="21" t="str">
        <f>IF(Data!Z100&gt;0,Data!Z100-4,"")</f>
        <v/>
      </c>
      <c r="AC100" s="60" t="str">
        <f t="shared" si="1"/>
        <v/>
      </c>
      <c r="AD100" s="60" t="str">
        <f t="shared" si="2"/>
        <v/>
      </c>
      <c r="AE100" s="60" t="str">
        <f t="shared" si="3"/>
        <v/>
      </c>
      <c r="AF100" s="60" t="str">
        <f t="shared" si="4"/>
        <v/>
      </c>
      <c r="AG100" s="60" t="str">
        <f t="shared" si="5"/>
        <v/>
      </c>
      <c r="AH100" s="60" t="str">
        <f t="shared" si="6"/>
        <v/>
      </c>
      <c r="AI100" s="58" t="str">
        <f t="shared" si="7"/>
        <v/>
      </c>
      <c r="AK100" s="58"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ht="14.25" customHeight="1">
      <c r="A101" s="21" t="str">
        <f>IF(Data!A101&gt;0,Data!A101-4,"")</f>
        <v/>
      </c>
      <c r="B101" s="21" t="str">
        <f>IF(Data!B101&gt;0,Data!B101-4,"")</f>
        <v/>
      </c>
      <c r="C101" s="21" t="str">
        <f>IF(Data!C101&gt;0,4-Data!C101,"")</f>
        <v/>
      </c>
      <c r="D101" s="21" t="str">
        <f>IF(Data!D101&gt;0,4-Data!D101,"")</f>
        <v/>
      </c>
      <c r="E101" s="21" t="str">
        <f>IF(Data!E101&gt;0,4-Data!E101,"")</f>
        <v/>
      </c>
      <c r="F101" s="21" t="str">
        <f>IF(Data!F101&gt;0,Data!F101-4,"")</f>
        <v/>
      </c>
      <c r="G101" s="21" t="str">
        <f>IF(Data!G101&gt;0,Data!G101-4,"")</f>
        <v/>
      </c>
      <c r="H101" s="21" t="str">
        <f>IF(Data!H101&gt;0,Data!H101-4,"")</f>
        <v/>
      </c>
      <c r="I101" s="21" t="str">
        <f>IF(Data!I101&gt;0,4-Data!I101,"")</f>
        <v/>
      </c>
      <c r="J101" s="21" t="str">
        <f>IF(Data!J101&gt;0,4-Data!J101,"")</f>
        <v/>
      </c>
      <c r="K101" s="21" t="str">
        <f>IF(Data!K101&gt;0,Data!K101-4,"")</f>
        <v/>
      </c>
      <c r="L101" s="21" t="str">
        <f>IF(Data!L101&gt;0,4-Data!L101,"")</f>
        <v/>
      </c>
      <c r="M101" s="21" t="str">
        <f>IF(Data!M101&gt;0,Data!M101-4,"")</f>
        <v/>
      </c>
      <c r="N101" s="21" t="str">
        <f>IF(Data!N101&gt;0,Data!N101-4,"")</f>
        <v/>
      </c>
      <c r="O101" s="21" t="str">
        <f>IF(Data!O101&gt;0,Data!O101-4,"")</f>
        <v/>
      </c>
      <c r="P101" s="21" t="str">
        <f>IF(Data!P101&gt;0,Data!P101-4,"")</f>
        <v/>
      </c>
      <c r="Q101" s="21" t="str">
        <f>IF(Data!Q101&gt;0,4-Data!Q101,"")</f>
        <v/>
      </c>
      <c r="R101" s="21" t="str">
        <f>IF(Data!R101&gt;0,4-Data!R101,"")</f>
        <v/>
      </c>
      <c r="S101" s="21" t="str">
        <f>IF(Data!S101&gt;0,4-Data!S101,"")</f>
        <v/>
      </c>
      <c r="T101" s="21" t="str">
        <f>IF(Data!T101&gt;0,Data!T101-4,"")</f>
        <v/>
      </c>
      <c r="U101" s="21" t="str">
        <f>IF(Data!U101&gt;0,4-Data!U101,"")</f>
        <v/>
      </c>
      <c r="V101" s="21" t="str">
        <f>IF(Data!V101&gt;0,Data!V101-4,"")</f>
        <v/>
      </c>
      <c r="W101" s="21" t="str">
        <f>IF(Data!W101&gt;0,4-Data!W101,"")</f>
        <v/>
      </c>
      <c r="X101" s="21" t="str">
        <f>IF(Data!X101&gt;0,4-Data!X101,"")</f>
        <v/>
      </c>
      <c r="Y101" s="21" t="str">
        <f>IF(Data!Y101&gt;0,4-Data!Y101,"")</f>
        <v/>
      </c>
      <c r="Z101" s="21" t="str">
        <f>IF(Data!Z101&gt;0,Data!Z101-4,"")</f>
        <v/>
      </c>
      <c r="AC101" s="60" t="str">
        <f t="shared" si="1"/>
        <v/>
      </c>
      <c r="AD101" s="60" t="str">
        <f t="shared" si="2"/>
        <v/>
      </c>
      <c r="AE101" s="60" t="str">
        <f t="shared" si="3"/>
        <v/>
      </c>
      <c r="AF101" s="60" t="str">
        <f t="shared" si="4"/>
        <v/>
      </c>
      <c r="AG101" s="60" t="str">
        <f t="shared" si="5"/>
        <v/>
      </c>
      <c r="AH101" s="60" t="str">
        <f t="shared" si="6"/>
        <v/>
      </c>
      <c r="AI101" s="58" t="str">
        <f t="shared" si="7"/>
        <v/>
      </c>
      <c r="AK101" s="58"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ht="14.25" customHeight="1">
      <c r="A102" s="21" t="str">
        <f>IF(Data!A102&gt;0,Data!A102-4,"")</f>
        <v/>
      </c>
      <c r="B102" s="21" t="str">
        <f>IF(Data!B102&gt;0,Data!B102-4,"")</f>
        <v/>
      </c>
      <c r="C102" s="21" t="str">
        <f>IF(Data!C102&gt;0,4-Data!C102,"")</f>
        <v/>
      </c>
      <c r="D102" s="21" t="str">
        <f>IF(Data!D102&gt;0,4-Data!D102,"")</f>
        <v/>
      </c>
      <c r="E102" s="21" t="str">
        <f>IF(Data!E102&gt;0,4-Data!E102,"")</f>
        <v/>
      </c>
      <c r="F102" s="21" t="str">
        <f>IF(Data!F102&gt;0,Data!F102-4,"")</f>
        <v/>
      </c>
      <c r="G102" s="21" t="str">
        <f>IF(Data!G102&gt;0,Data!G102-4,"")</f>
        <v/>
      </c>
      <c r="H102" s="21" t="str">
        <f>IF(Data!H102&gt;0,Data!H102-4,"")</f>
        <v/>
      </c>
      <c r="I102" s="21" t="str">
        <f>IF(Data!I102&gt;0,4-Data!I102,"")</f>
        <v/>
      </c>
      <c r="J102" s="21" t="str">
        <f>IF(Data!J102&gt;0,4-Data!J102,"")</f>
        <v/>
      </c>
      <c r="K102" s="21" t="str">
        <f>IF(Data!K102&gt;0,Data!K102-4,"")</f>
        <v/>
      </c>
      <c r="L102" s="21" t="str">
        <f>IF(Data!L102&gt;0,4-Data!L102,"")</f>
        <v/>
      </c>
      <c r="M102" s="21" t="str">
        <f>IF(Data!M102&gt;0,Data!M102-4,"")</f>
        <v/>
      </c>
      <c r="N102" s="21" t="str">
        <f>IF(Data!N102&gt;0,Data!N102-4,"")</f>
        <v/>
      </c>
      <c r="O102" s="21" t="str">
        <f>IF(Data!O102&gt;0,Data!O102-4,"")</f>
        <v/>
      </c>
      <c r="P102" s="21" t="str">
        <f>IF(Data!P102&gt;0,Data!P102-4,"")</f>
        <v/>
      </c>
      <c r="Q102" s="21" t="str">
        <f>IF(Data!Q102&gt;0,4-Data!Q102,"")</f>
        <v/>
      </c>
      <c r="R102" s="21" t="str">
        <f>IF(Data!R102&gt;0,4-Data!R102,"")</f>
        <v/>
      </c>
      <c r="S102" s="21" t="str">
        <f>IF(Data!S102&gt;0,4-Data!S102,"")</f>
        <v/>
      </c>
      <c r="T102" s="21" t="str">
        <f>IF(Data!T102&gt;0,Data!T102-4,"")</f>
        <v/>
      </c>
      <c r="U102" s="21" t="str">
        <f>IF(Data!U102&gt;0,4-Data!U102,"")</f>
        <v/>
      </c>
      <c r="V102" s="21" t="str">
        <f>IF(Data!V102&gt;0,Data!V102-4,"")</f>
        <v/>
      </c>
      <c r="W102" s="21" t="str">
        <f>IF(Data!W102&gt;0,4-Data!W102,"")</f>
        <v/>
      </c>
      <c r="X102" s="21" t="str">
        <f>IF(Data!X102&gt;0,4-Data!X102,"")</f>
        <v/>
      </c>
      <c r="Y102" s="21" t="str">
        <f>IF(Data!Y102&gt;0,4-Data!Y102,"")</f>
        <v/>
      </c>
      <c r="Z102" s="21" t="str">
        <f>IF(Data!Z102&gt;0,Data!Z102-4,"")</f>
        <v/>
      </c>
      <c r="AC102" s="60" t="str">
        <f t="shared" si="1"/>
        <v/>
      </c>
      <c r="AD102" s="60" t="str">
        <f t="shared" si="2"/>
        <v/>
      </c>
      <c r="AE102" s="60" t="str">
        <f t="shared" si="3"/>
        <v/>
      </c>
      <c r="AF102" s="60" t="str">
        <f t="shared" si="4"/>
        <v/>
      </c>
      <c r="AG102" s="60" t="str">
        <f t="shared" si="5"/>
        <v/>
      </c>
      <c r="AH102" s="60" t="str">
        <f t="shared" si="6"/>
        <v/>
      </c>
      <c r="AI102" s="58" t="str">
        <f t="shared" si="7"/>
        <v/>
      </c>
      <c r="AK102" s="58"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ht="14.25" customHeight="1">
      <c r="A103" s="21" t="str">
        <f>IF(Data!A103&gt;0,Data!A103-4,"")</f>
        <v/>
      </c>
      <c r="B103" s="21" t="str">
        <f>IF(Data!B103&gt;0,Data!B103-4,"")</f>
        <v/>
      </c>
      <c r="C103" s="21" t="str">
        <f>IF(Data!C103&gt;0,4-Data!C103,"")</f>
        <v/>
      </c>
      <c r="D103" s="21" t="str">
        <f>IF(Data!D103&gt;0,4-Data!D103,"")</f>
        <v/>
      </c>
      <c r="E103" s="21" t="str">
        <f>IF(Data!E103&gt;0,4-Data!E103,"")</f>
        <v/>
      </c>
      <c r="F103" s="21" t="str">
        <f>IF(Data!F103&gt;0,Data!F103-4,"")</f>
        <v/>
      </c>
      <c r="G103" s="21" t="str">
        <f>IF(Data!G103&gt;0,Data!G103-4,"")</f>
        <v/>
      </c>
      <c r="H103" s="21" t="str">
        <f>IF(Data!H103&gt;0,Data!H103-4,"")</f>
        <v/>
      </c>
      <c r="I103" s="21" t="str">
        <f>IF(Data!I103&gt;0,4-Data!I103,"")</f>
        <v/>
      </c>
      <c r="J103" s="21" t="str">
        <f>IF(Data!J103&gt;0,4-Data!J103,"")</f>
        <v/>
      </c>
      <c r="K103" s="21" t="str">
        <f>IF(Data!K103&gt;0,Data!K103-4,"")</f>
        <v/>
      </c>
      <c r="L103" s="21" t="str">
        <f>IF(Data!L103&gt;0,4-Data!L103,"")</f>
        <v/>
      </c>
      <c r="M103" s="21" t="str">
        <f>IF(Data!M103&gt;0,Data!M103-4,"")</f>
        <v/>
      </c>
      <c r="N103" s="21" t="str">
        <f>IF(Data!N103&gt;0,Data!N103-4,"")</f>
        <v/>
      </c>
      <c r="O103" s="21" t="str">
        <f>IF(Data!O103&gt;0,Data!O103-4,"")</f>
        <v/>
      </c>
      <c r="P103" s="21" t="str">
        <f>IF(Data!P103&gt;0,Data!P103-4,"")</f>
        <v/>
      </c>
      <c r="Q103" s="21" t="str">
        <f>IF(Data!Q103&gt;0,4-Data!Q103,"")</f>
        <v/>
      </c>
      <c r="R103" s="21" t="str">
        <f>IF(Data!R103&gt;0,4-Data!R103,"")</f>
        <v/>
      </c>
      <c r="S103" s="21" t="str">
        <f>IF(Data!S103&gt;0,4-Data!S103,"")</f>
        <v/>
      </c>
      <c r="T103" s="21" t="str">
        <f>IF(Data!T103&gt;0,Data!T103-4,"")</f>
        <v/>
      </c>
      <c r="U103" s="21" t="str">
        <f>IF(Data!U103&gt;0,4-Data!U103,"")</f>
        <v/>
      </c>
      <c r="V103" s="21" t="str">
        <f>IF(Data!V103&gt;0,Data!V103-4,"")</f>
        <v/>
      </c>
      <c r="W103" s="21" t="str">
        <f>IF(Data!W103&gt;0,4-Data!W103,"")</f>
        <v/>
      </c>
      <c r="X103" s="21" t="str">
        <f>IF(Data!X103&gt;0,4-Data!X103,"")</f>
        <v/>
      </c>
      <c r="Y103" s="21" t="str">
        <f>IF(Data!Y103&gt;0,4-Data!Y103,"")</f>
        <v/>
      </c>
      <c r="Z103" s="21" t="str">
        <f>IF(Data!Z103&gt;0,Data!Z103-4,"")</f>
        <v/>
      </c>
      <c r="AC103" s="60" t="str">
        <f t="shared" si="1"/>
        <v/>
      </c>
      <c r="AD103" s="60" t="str">
        <f t="shared" si="2"/>
        <v/>
      </c>
      <c r="AE103" s="60" t="str">
        <f t="shared" si="3"/>
        <v/>
      </c>
      <c r="AF103" s="60" t="str">
        <f t="shared" si="4"/>
        <v/>
      </c>
      <c r="AG103" s="60" t="str">
        <f t="shared" si="5"/>
        <v/>
      </c>
      <c r="AH103" s="60" t="str">
        <f t="shared" si="6"/>
        <v/>
      </c>
      <c r="AI103" s="58" t="str">
        <f t="shared" si="7"/>
        <v/>
      </c>
      <c r="AK103" s="58"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ht="14.25" customHeight="1">
      <c r="A104" s="21" t="str">
        <f>IF(Data!A104&gt;0,Data!A104-4,"")</f>
        <v/>
      </c>
      <c r="B104" s="21" t="str">
        <f>IF(Data!B104&gt;0,Data!B104-4,"")</f>
        <v/>
      </c>
      <c r="C104" s="21" t="str">
        <f>IF(Data!C104&gt;0,4-Data!C104,"")</f>
        <v/>
      </c>
      <c r="D104" s="21" t="str">
        <f>IF(Data!D104&gt;0,4-Data!D104,"")</f>
        <v/>
      </c>
      <c r="E104" s="21" t="str">
        <f>IF(Data!E104&gt;0,4-Data!E104,"")</f>
        <v/>
      </c>
      <c r="F104" s="21" t="str">
        <f>IF(Data!F104&gt;0,Data!F104-4,"")</f>
        <v/>
      </c>
      <c r="G104" s="21" t="str">
        <f>IF(Data!G104&gt;0,Data!G104-4,"")</f>
        <v/>
      </c>
      <c r="H104" s="21" t="str">
        <f>IF(Data!H104&gt;0,Data!H104-4,"")</f>
        <v/>
      </c>
      <c r="I104" s="21" t="str">
        <f>IF(Data!I104&gt;0,4-Data!I104,"")</f>
        <v/>
      </c>
      <c r="J104" s="21" t="str">
        <f>IF(Data!J104&gt;0,4-Data!J104,"")</f>
        <v/>
      </c>
      <c r="K104" s="21" t="str">
        <f>IF(Data!K104&gt;0,Data!K104-4,"")</f>
        <v/>
      </c>
      <c r="L104" s="21" t="str">
        <f>IF(Data!L104&gt;0,4-Data!L104,"")</f>
        <v/>
      </c>
      <c r="M104" s="21" t="str">
        <f>IF(Data!M104&gt;0,Data!M104-4,"")</f>
        <v/>
      </c>
      <c r="N104" s="21" t="str">
        <f>IF(Data!N104&gt;0,Data!N104-4,"")</f>
        <v/>
      </c>
      <c r="O104" s="21" t="str">
        <f>IF(Data!O104&gt;0,Data!O104-4,"")</f>
        <v/>
      </c>
      <c r="P104" s="21" t="str">
        <f>IF(Data!P104&gt;0,Data!P104-4,"")</f>
        <v/>
      </c>
      <c r="Q104" s="21" t="str">
        <f>IF(Data!Q104&gt;0,4-Data!Q104,"")</f>
        <v/>
      </c>
      <c r="R104" s="21" t="str">
        <f>IF(Data!R104&gt;0,4-Data!R104,"")</f>
        <v/>
      </c>
      <c r="S104" s="21" t="str">
        <f>IF(Data!S104&gt;0,4-Data!S104,"")</f>
        <v/>
      </c>
      <c r="T104" s="21" t="str">
        <f>IF(Data!T104&gt;0,Data!T104-4,"")</f>
        <v/>
      </c>
      <c r="U104" s="21" t="str">
        <f>IF(Data!U104&gt;0,4-Data!U104,"")</f>
        <v/>
      </c>
      <c r="V104" s="21" t="str">
        <f>IF(Data!V104&gt;0,Data!V104-4,"")</f>
        <v/>
      </c>
      <c r="W104" s="21" t="str">
        <f>IF(Data!W104&gt;0,4-Data!W104,"")</f>
        <v/>
      </c>
      <c r="X104" s="21" t="str">
        <f>IF(Data!X104&gt;0,4-Data!X104,"")</f>
        <v/>
      </c>
      <c r="Y104" s="21" t="str">
        <f>IF(Data!Y104&gt;0,4-Data!Y104,"")</f>
        <v/>
      </c>
      <c r="Z104" s="21" t="str">
        <f>IF(Data!Z104&gt;0,Data!Z104-4,"")</f>
        <v/>
      </c>
      <c r="AC104" s="60" t="str">
        <f t="shared" si="1"/>
        <v/>
      </c>
      <c r="AD104" s="60" t="str">
        <f t="shared" si="2"/>
        <v/>
      </c>
      <c r="AE104" s="60" t="str">
        <f t="shared" si="3"/>
        <v/>
      </c>
      <c r="AF104" s="60" t="str">
        <f t="shared" si="4"/>
        <v/>
      </c>
      <c r="AG104" s="60" t="str">
        <f t="shared" si="5"/>
        <v/>
      </c>
      <c r="AH104" s="60" t="str">
        <f t="shared" si="6"/>
        <v/>
      </c>
      <c r="AI104" s="58" t="str">
        <f t="shared" si="7"/>
        <v/>
      </c>
      <c r="AK104" s="58"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ht="14.25" customHeight="1">
      <c r="A105" s="21" t="str">
        <f>IF(Data!A105&gt;0,Data!A105-4,"")</f>
        <v/>
      </c>
      <c r="B105" s="21" t="str">
        <f>IF(Data!B105&gt;0,Data!B105-4,"")</f>
        <v/>
      </c>
      <c r="C105" s="21" t="str">
        <f>IF(Data!C105&gt;0,4-Data!C105,"")</f>
        <v/>
      </c>
      <c r="D105" s="21" t="str">
        <f>IF(Data!D105&gt;0,4-Data!D105,"")</f>
        <v/>
      </c>
      <c r="E105" s="21" t="str">
        <f>IF(Data!E105&gt;0,4-Data!E105,"")</f>
        <v/>
      </c>
      <c r="F105" s="21" t="str">
        <f>IF(Data!F105&gt;0,Data!F105-4,"")</f>
        <v/>
      </c>
      <c r="G105" s="21" t="str">
        <f>IF(Data!G105&gt;0,Data!G105-4,"")</f>
        <v/>
      </c>
      <c r="H105" s="21" t="str">
        <f>IF(Data!H105&gt;0,Data!H105-4,"")</f>
        <v/>
      </c>
      <c r="I105" s="21" t="str">
        <f>IF(Data!I105&gt;0,4-Data!I105,"")</f>
        <v/>
      </c>
      <c r="J105" s="21" t="str">
        <f>IF(Data!J105&gt;0,4-Data!J105,"")</f>
        <v/>
      </c>
      <c r="K105" s="21" t="str">
        <f>IF(Data!K105&gt;0,Data!K105-4,"")</f>
        <v/>
      </c>
      <c r="L105" s="21" t="str">
        <f>IF(Data!L105&gt;0,4-Data!L105,"")</f>
        <v/>
      </c>
      <c r="M105" s="21" t="str">
        <f>IF(Data!M105&gt;0,Data!M105-4,"")</f>
        <v/>
      </c>
      <c r="N105" s="21" t="str">
        <f>IF(Data!N105&gt;0,Data!N105-4,"")</f>
        <v/>
      </c>
      <c r="O105" s="21" t="str">
        <f>IF(Data!O105&gt;0,Data!O105-4,"")</f>
        <v/>
      </c>
      <c r="P105" s="21" t="str">
        <f>IF(Data!P105&gt;0,Data!P105-4,"")</f>
        <v/>
      </c>
      <c r="Q105" s="21" t="str">
        <f>IF(Data!Q105&gt;0,4-Data!Q105,"")</f>
        <v/>
      </c>
      <c r="R105" s="21" t="str">
        <f>IF(Data!R105&gt;0,4-Data!R105,"")</f>
        <v/>
      </c>
      <c r="S105" s="21" t="str">
        <f>IF(Data!S105&gt;0,4-Data!S105,"")</f>
        <v/>
      </c>
      <c r="T105" s="21" t="str">
        <f>IF(Data!T105&gt;0,Data!T105-4,"")</f>
        <v/>
      </c>
      <c r="U105" s="21" t="str">
        <f>IF(Data!U105&gt;0,4-Data!U105,"")</f>
        <v/>
      </c>
      <c r="V105" s="21" t="str">
        <f>IF(Data!V105&gt;0,Data!V105-4,"")</f>
        <v/>
      </c>
      <c r="W105" s="21" t="str">
        <f>IF(Data!W105&gt;0,4-Data!W105,"")</f>
        <v/>
      </c>
      <c r="X105" s="21" t="str">
        <f>IF(Data!X105&gt;0,4-Data!X105,"")</f>
        <v/>
      </c>
      <c r="Y105" s="21" t="str">
        <f>IF(Data!Y105&gt;0,4-Data!Y105,"")</f>
        <v/>
      </c>
      <c r="Z105" s="21" t="str">
        <f>IF(Data!Z105&gt;0,Data!Z105-4,"")</f>
        <v/>
      </c>
      <c r="AC105" s="60" t="str">
        <f t="shared" si="1"/>
        <v/>
      </c>
      <c r="AD105" s="60" t="str">
        <f t="shared" si="2"/>
        <v/>
      </c>
      <c r="AE105" s="60" t="str">
        <f t="shared" si="3"/>
        <v/>
      </c>
      <c r="AF105" s="60" t="str">
        <f t="shared" si="4"/>
        <v/>
      </c>
      <c r="AG105" s="60" t="str">
        <f t="shared" si="5"/>
        <v/>
      </c>
      <c r="AH105" s="60" t="str">
        <f t="shared" si="6"/>
        <v/>
      </c>
      <c r="AI105" s="58" t="str">
        <f t="shared" si="7"/>
        <v/>
      </c>
      <c r="AK105" s="58"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ht="14.25" customHeight="1">
      <c r="A106" s="21" t="str">
        <f>IF(Data!A106&gt;0,Data!A106-4,"")</f>
        <v/>
      </c>
      <c r="B106" s="21" t="str">
        <f>IF(Data!B106&gt;0,Data!B106-4,"")</f>
        <v/>
      </c>
      <c r="C106" s="21" t="str">
        <f>IF(Data!C106&gt;0,4-Data!C106,"")</f>
        <v/>
      </c>
      <c r="D106" s="21" t="str">
        <f>IF(Data!D106&gt;0,4-Data!D106,"")</f>
        <v/>
      </c>
      <c r="E106" s="21" t="str">
        <f>IF(Data!E106&gt;0,4-Data!E106,"")</f>
        <v/>
      </c>
      <c r="F106" s="21" t="str">
        <f>IF(Data!F106&gt;0,Data!F106-4,"")</f>
        <v/>
      </c>
      <c r="G106" s="21" t="str">
        <f>IF(Data!G106&gt;0,Data!G106-4,"")</f>
        <v/>
      </c>
      <c r="H106" s="21" t="str">
        <f>IF(Data!H106&gt;0,Data!H106-4,"")</f>
        <v/>
      </c>
      <c r="I106" s="21" t="str">
        <f>IF(Data!I106&gt;0,4-Data!I106,"")</f>
        <v/>
      </c>
      <c r="J106" s="21" t="str">
        <f>IF(Data!J106&gt;0,4-Data!J106,"")</f>
        <v/>
      </c>
      <c r="K106" s="21" t="str">
        <f>IF(Data!K106&gt;0,Data!K106-4,"")</f>
        <v/>
      </c>
      <c r="L106" s="21" t="str">
        <f>IF(Data!L106&gt;0,4-Data!L106,"")</f>
        <v/>
      </c>
      <c r="M106" s="21" t="str">
        <f>IF(Data!M106&gt;0,Data!M106-4,"")</f>
        <v/>
      </c>
      <c r="N106" s="21" t="str">
        <f>IF(Data!N106&gt;0,Data!N106-4,"")</f>
        <v/>
      </c>
      <c r="O106" s="21" t="str">
        <f>IF(Data!O106&gt;0,Data!O106-4,"")</f>
        <v/>
      </c>
      <c r="P106" s="21" t="str">
        <f>IF(Data!P106&gt;0,Data!P106-4,"")</f>
        <v/>
      </c>
      <c r="Q106" s="21" t="str">
        <f>IF(Data!Q106&gt;0,4-Data!Q106,"")</f>
        <v/>
      </c>
      <c r="R106" s="21" t="str">
        <f>IF(Data!R106&gt;0,4-Data!R106,"")</f>
        <v/>
      </c>
      <c r="S106" s="21" t="str">
        <f>IF(Data!S106&gt;0,4-Data!S106,"")</f>
        <v/>
      </c>
      <c r="T106" s="21" t="str">
        <f>IF(Data!T106&gt;0,Data!T106-4,"")</f>
        <v/>
      </c>
      <c r="U106" s="21" t="str">
        <f>IF(Data!U106&gt;0,4-Data!U106,"")</f>
        <v/>
      </c>
      <c r="V106" s="21" t="str">
        <f>IF(Data!V106&gt;0,Data!V106-4,"")</f>
        <v/>
      </c>
      <c r="W106" s="21" t="str">
        <f>IF(Data!W106&gt;0,4-Data!W106,"")</f>
        <v/>
      </c>
      <c r="X106" s="21" t="str">
        <f>IF(Data!X106&gt;0,4-Data!X106,"")</f>
        <v/>
      </c>
      <c r="Y106" s="21" t="str">
        <f>IF(Data!Y106&gt;0,4-Data!Y106,"")</f>
        <v/>
      </c>
      <c r="Z106" s="21" t="str">
        <f>IF(Data!Z106&gt;0,Data!Z106-4,"")</f>
        <v/>
      </c>
      <c r="AC106" s="60" t="str">
        <f t="shared" si="1"/>
        <v/>
      </c>
      <c r="AD106" s="60" t="str">
        <f t="shared" si="2"/>
        <v/>
      </c>
      <c r="AE106" s="60" t="str">
        <f t="shared" si="3"/>
        <v/>
      </c>
      <c r="AF106" s="60" t="str">
        <f t="shared" si="4"/>
        <v/>
      </c>
      <c r="AG106" s="60" t="str">
        <f t="shared" si="5"/>
        <v/>
      </c>
      <c r="AH106" s="60" t="str">
        <f t="shared" si="6"/>
        <v/>
      </c>
      <c r="AI106" s="58" t="str">
        <f t="shared" si="7"/>
        <v/>
      </c>
      <c r="AK106" s="58"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ht="14.25" customHeight="1">
      <c r="A107" s="21" t="str">
        <f>IF(Data!A107&gt;0,Data!A107-4,"")</f>
        <v/>
      </c>
      <c r="B107" s="21" t="str">
        <f>IF(Data!B107&gt;0,Data!B107-4,"")</f>
        <v/>
      </c>
      <c r="C107" s="21" t="str">
        <f>IF(Data!C107&gt;0,4-Data!C107,"")</f>
        <v/>
      </c>
      <c r="D107" s="21" t="str">
        <f>IF(Data!D107&gt;0,4-Data!D107,"")</f>
        <v/>
      </c>
      <c r="E107" s="21" t="str">
        <f>IF(Data!E107&gt;0,4-Data!E107,"")</f>
        <v/>
      </c>
      <c r="F107" s="21" t="str">
        <f>IF(Data!F107&gt;0,Data!F107-4,"")</f>
        <v/>
      </c>
      <c r="G107" s="21" t="str">
        <f>IF(Data!G107&gt;0,Data!G107-4,"")</f>
        <v/>
      </c>
      <c r="H107" s="21" t="str">
        <f>IF(Data!H107&gt;0,Data!H107-4,"")</f>
        <v/>
      </c>
      <c r="I107" s="21" t="str">
        <f>IF(Data!I107&gt;0,4-Data!I107,"")</f>
        <v/>
      </c>
      <c r="J107" s="21" t="str">
        <f>IF(Data!J107&gt;0,4-Data!J107,"")</f>
        <v/>
      </c>
      <c r="K107" s="21" t="str">
        <f>IF(Data!K107&gt;0,Data!K107-4,"")</f>
        <v/>
      </c>
      <c r="L107" s="21" t="str">
        <f>IF(Data!L107&gt;0,4-Data!L107,"")</f>
        <v/>
      </c>
      <c r="M107" s="21" t="str">
        <f>IF(Data!M107&gt;0,Data!M107-4,"")</f>
        <v/>
      </c>
      <c r="N107" s="21" t="str">
        <f>IF(Data!N107&gt;0,Data!N107-4,"")</f>
        <v/>
      </c>
      <c r="O107" s="21" t="str">
        <f>IF(Data!O107&gt;0,Data!O107-4,"")</f>
        <v/>
      </c>
      <c r="P107" s="21" t="str">
        <f>IF(Data!P107&gt;0,Data!P107-4,"")</f>
        <v/>
      </c>
      <c r="Q107" s="21" t="str">
        <f>IF(Data!Q107&gt;0,4-Data!Q107,"")</f>
        <v/>
      </c>
      <c r="R107" s="21" t="str">
        <f>IF(Data!R107&gt;0,4-Data!R107,"")</f>
        <v/>
      </c>
      <c r="S107" s="21" t="str">
        <f>IF(Data!S107&gt;0,4-Data!S107,"")</f>
        <v/>
      </c>
      <c r="T107" s="21" t="str">
        <f>IF(Data!T107&gt;0,Data!T107-4,"")</f>
        <v/>
      </c>
      <c r="U107" s="21" t="str">
        <f>IF(Data!U107&gt;0,4-Data!U107,"")</f>
        <v/>
      </c>
      <c r="V107" s="21" t="str">
        <f>IF(Data!V107&gt;0,Data!V107-4,"")</f>
        <v/>
      </c>
      <c r="W107" s="21" t="str">
        <f>IF(Data!W107&gt;0,4-Data!W107,"")</f>
        <v/>
      </c>
      <c r="X107" s="21" t="str">
        <f>IF(Data!X107&gt;0,4-Data!X107,"")</f>
        <v/>
      </c>
      <c r="Y107" s="21" t="str">
        <f>IF(Data!Y107&gt;0,4-Data!Y107,"")</f>
        <v/>
      </c>
      <c r="Z107" s="21" t="str">
        <f>IF(Data!Z107&gt;0,Data!Z107-4,"")</f>
        <v/>
      </c>
      <c r="AC107" s="60" t="str">
        <f t="shared" si="1"/>
        <v/>
      </c>
      <c r="AD107" s="60" t="str">
        <f t="shared" si="2"/>
        <v/>
      </c>
      <c r="AE107" s="60" t="str">
        <f t="shared" si="3"/>
        <v/>
      </c>
      <c r="AF107" s="60" t="str">
        <f t="shared" si="4"/>
        <v/>
      </c>
      <c r="AG107" s="60" t="str">
        <f t="shared" si="5"/>
        <v/>
      </c>
      <c r="AH107" s="60" t="str">
        <f t="shared" si="6"/>
        <v/>
      </c>
      <c r="AI107" s="58" t="str">
        <f t="shared" si="7"/>
        <v/>
      </c>
      <c r="AK107" s="58"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ht="14.25" customHeight="1">
      <c r="A108" s="21" t="str">
        <f>IF(Data!A108&gt;0,Data!A108-4,"")</f>
        <v/>
      </c>
      <c r="B108" s="21" t="str">
        <f>IF(Data!B108&gt;0,Data!B108-4,"")</f>
        <v/>
      </c>
      <c r="C108" s="21" t="str">
        <f>IF(Data!C108&gt;0,4-Data!C108,"")</f>
        <v/>
      </c>
      <c r="D108" s="21" t="str">
        <f>IF(Data!D108&gt;0,4-Data!D108,"")</f>
        <v/>
      </c>
      <c r="E108" s="21" t="str">
        <f>IF(Data!E108&gt;0,4-Data!E108,"")</f>
        <v/>
      </c>
      <c r="F108" s="21" t="str">
        <f>IF(Data!F108&gt;0,Data!F108-4,"")</f>
        <v/>
      </c>
      <c r="G108" s="21" t="str">
        <f>IF(Data!G108&gt;0,Data!G108-4,"")</f>
        <v/>
      </c>
      <c r="H108" s="21" t="str">
        <f>IF(Data!H108&gt;0,Data!H108-4,"")</f>
        <v/>
      </c>
      <c r="I108" s="21" t="str">
        <f>IF(Data!I108&gt;0,4-Data!I108,"")</f>
        <v/>
      </c>
      <c r="J108" s="21" t="str">
        <f>IF(Data!J108&gt;0,4-Data!J108,"")</f>
        <v/>
      </c>
      <c r="K108" s="21" t="str">
        <f>IF(Data!K108&gt;0,Data!K108-4,"")</f>
        <v/>
      </c>
      <c r="L108" s="21" t="str">
        <f>IF(Data!L108&gt;0,4-Data!L108,"")</f>
        <v/>
      </c>
      <c r="M108" s="21" t="str">
        <f>IF(Data!M108&gt;0,Data!M108-4,"")</f>
        <v/>
      </c>
      <c r="N108" s="21" t="str">
        <f>IF(Data!N108&gt;0,Data!N108-4,"")</f>
        <v/>
      </c>
      <c r="O108" s="21" t="str">
        <f>IF(Data!O108&gt;0,Data!O108-4,"")</f>
        <v/>
      </c>
      <c r="P108" s="21" t="str">
        <f>IF(Data!P108&gt;0,Data!P108-4,"")</f>
        <v/>
      </c>
      <c r="Q108" s="21" t="str">
        <f>IF(Data!Q108&gt;0,4-Data!Q108,"")</f>
        <v/>
      </c>
      <c r="R108" s="21" t="str">
        <f>IF(Data!R108&gt;0,4-Data!R108,"")</f>
        <v/>
      </c>
      <c r="S108" s="21" t="str">
        <f>IF(Data!S108&gt;0,4-Data!S108,"")</f>
        <v/>
      </c>
      <c r="T108" s="21" t="str">
        <f>IF(Data!T108&gt;0,Data!T108-4,"")</f>
        <v/>
      </c>
      <c r="U108" s="21" t="str">
        <f>IF(Data!U108&gt;0,4-Data!U108,"")</f>
        <v/>
      </c>
      <c r="V108" s="21" t="str">
        <f>IF(Data!V108&gt;0,Data!V108-4,"")</f>
        <v/>
      </c>
      <c r="W108" s="21" t="str">
        <f>IF(Data!W108&gt;0,4-Data!W108,"")</f>
        <v/>
      </c>
      <c r="X108" s="21" t="str">
        <f>IF(Data!X108&gt;0,4-Data!X108,"")</f>
        <v/>
      </c>
      <c r="Y108" s="21" t="str">
        <f>IF(Data!Y108&gt;0,4-Data!Y108,"")</f>
        <v/>
      </c>
      <c r="Z108" s="21" t="str">
        <f>IF(Data!Z108&gt;0,Data!Z108-4,"")</f>
        <v/>
      </c>
      <c r="AC108" s="60" t="str">
        <f t="shared" si="1"/>
        <v/>
      </c>
      <c r="AD108" s="60" t="str">
        <f t="shared" si="2"/>
        <v/>
      </c>
      <c r="AE108" s="60" t="str">
        <f t="shared" si="3"/>
        <v/>
      </c>
      <c r="AF108" s="60" t="str">
        <f t="shared" si="4"/>
        <v/>
      </c>
      <c r="AG108" s="60" t="str">
        <f t="shared" si="5"/>
        <v/>
      </c>
      <c r="AH108" s="60" t="str">
        <f t="shared" si="6"/>
        <v/>
      </c>
      <c r="AI108" s="58" t="str">
        <f t="shared" si="7"/>
        <v/>
      </c>
      <c r="AK108" s="58"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ht="14.25" customHeight="1">
      <c r="A109" s="21" t="str">
        <f>IF(Data!A109&gt;0,Data!A109-4,"")</f>
        <v/>
      </c>
      <c r="B109" s="21" t="str">
        <f>IF(Data!B109&gt;0,Data!B109-4,"")</f>
        <v/>
      </c>
      <c r="C109" s="21" t="str">
        <f>IF(Data!C109&gt;0,4-Data!C109,"")</f>
        <v/>
      </c>
      <c r="D109" s="21" t="str">
        <f>IF(Data!D109&gt;0,4-Data!D109,"")</f>
        <v/>
      </c>
      <c r="E109" s="21" t="str">
        <f>IF(Data!E109&gt;0,4-Data!E109,"")</f>
        <v/>
      </c>
      <c r="F109" s="21" t="str">
        <f>IF(Data!F109&gt;0,Data!F109-4,"")</f>
        <v/>
      </c>
      <c r="G109" s="21" t="str">
        <f>IF(Data!G109&gt;0,Data!G109-4,"")</f>
        <v/>
      </c>
      <c r="H109" s="21" t="str">
        <f>IF(Data!H109&gt;0,Data!H109-4,"")</f>
        <v/>
      </c>
      <c r="I109" s="21" t="str">
        <f>IF(Data!I109&gt;0,4-Data!I109,"")</f>
        <v/>
      </c>
      <c r="J109" s="21" t="str">
        <f>IF(Data!J109&gt;0,4-Data!J109,"")</f>
        <v/>
      </c>
      <c r="K109" s="21" t="str">
        <f>IF(Data!K109&gt;0,Data!K109-4,"")</f>
        <v/>
      </c>
      <c r="L109" s="21" t="str">
        <f>IF(Data!L109&gt;0,4-Data!L109,"")</f>
        <v/>
      </c>
      <c r="M109" s="21" t="str">
        <f>IF(Data!M109&gt;0,Data!M109-4,"")</f>
        <v/>
      </c>
      <c r="N109" s="21" t="str">
        <f>IF(Data!N109&gt;0,Data!N109-4,"")</f>
        <v/>
      </c>
      <c r="O109" s="21" t="str">
        <f>IF(Data!O109&gt;0,Data!O109-4,"")</f>
        <v/>
      </c>
      <c r="P109" s="21" t="str">
        <f>IF(Data!P109&gt;0,Data!P109-4,"")</f>
        <v/>
      </c>
      <c r="Q109" s="21" t="str">
        <f>IF(Data!Q109&gt;0,4-Data!Q109,"")</f>
        <v/>
      </c>
      <c r="R109" s="21" t="str">
        <f>IF(Data!R109&gt;0,4-Data!R109,"")</f>
        <v/>
      </c>
      <c r="S109" s="21" t="str">
        <f>IF(Data!S109&gt;0,4-Data!S109,"")</f>
        <v/>
      </c>
      <c r="T109" s="21" t="str">
        <f>IF(Data!T109&gt;0,Data!T109-4,"")</f>
        <v/>
      </c>
      <c r="U109" s="21" t="str">
        <f>IF(Data!U109&gt;0,4-Data!U109,"")</f>
        <v/>
      </c>
      <c r="V109" s="21" t="str">
        <f>IF(Data!V109&gt;0,Data!V109-4,"")</f>
        <v/>
      </c>
      <c r="W109" s="21" t="str">
        <f>IF(Data!W109&gt;0,4-Data!W109,"")</f>
        <v/>
      </c>
      <c r="X109" s="21" t="str">
        <f>IF(Data!X109&gt;0,4-Data!X109,"")</f>
        <v/>
      </c>
      <c r="Y109" s="21" t="str">
        <f>IF(Data!Y109&gt;0,4-Data!Y109,"")</f>
        <v/>
      </c>
      <c r="Z109" s="21" t="str">
        <f>IF(Data!Z109&gt;0,Data!Z109-4,"")</f>
        <v/>
      </c>
      <c r="AC109" s="60" t="str">
        <f t="shared" si="1"/>
        <v/>
      </c>
      <c r="AD109" s="60" t="str">
        <f t="shared" si="2"/>
        <v/>
      </c>
      <c r="AE109" s="60" t="str">
        <f t="shared" si="3"/>
        <v/>
      </c>
      <c r="AF109" s="60" t="str">
        <f t="shared" si="4"/>
        <v/>
      </c>
      <c r="AG109" s="60" t="str">
        <f t="shared" si="5"/>
        <v/>
      </c>
      <c r="AH109" s="60" t="str">
        <f t="shared" si="6"/>
        <v/>
      </c>
      <c r="AI109" s="58" t="str">
        <f t="shared" si="7"/>
        <v/>
      </c>
      <c r="AK109" s="58"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ht="14.25" customHeight="1">
      <c r="A110" s="21" t="str">
        <f>IF(Data!A110&gt;0,Data!A110-4,"")</f>
        <v/>
      </c>
      <c r="B110" s="21" t="str">
        <f>IF(Data!B110&gt;0,Data!B110-4,"")</f>
        <v/>
      </c>
      <c r="C110" s="21" t="str">
        <f>IF(Data!C110&gt;0,4-Data!C110,"")</f>
        <v/>
      </c>
      <c r="D110" s="21" t="str">
        <f>IF(Data!D110&gt;0,4-Data!D110,"")</f>
        <v/>
      </c>
      <c r="E110" s="21" t="str">
        <f>IF(Data!E110&gt;0,4-Data!E110,"")</f>
        <v/>
      </c>
      <c r="F110" s="21" t="str">
        <f>IF(Data!F110&gt;0,Data!F110-4,"")</f>
        <v/>
      </c>
      <c r="G110" s="21" t="str">
        <f>IF(Data!G110&gt;0,Data!G110-4,"")</f>
        <v/>
      </c>
      <c r="H110" s="21" t="str">
        <f>IF(Data!H110&gt;0,Data!H110-4,"")</f>
        <v/>
      </c>
      <c r="I110" s="21" t="str">
        <f>IF(Data!I110&gt;0,4-Data!I110,"")</f>
        <v/>
      </c>
      <c r="J110" s="21" t="str">
        <f>IF(Data!J110&gt;0,4-Data!J110,"")</f>
        <v/>
      </c>
      <c r="K110" s="21" t="str">
        <f>IF(Data!K110&gt;0,Data!K110-4,"")</f>
        <v/>
      </c>
      <c r="L110" s="21" t="str">
        <f>IF(Data!L110&gt;0,4-Data!L110,"")</f>
        <v/>
      </c>
      <c r="M110" s="21" t="str">
        <f>IF(Data!M110&gt;0,Data!M110-4,"")</f>
        <v/>
      </c>
      <c r="N110" s="21" t="str">
        <f>IF(Data!N110&gt;0,Data!N110-4,"")</f>
        <v/>
      </c>
      <c r="O110" s="21" t="str">
        <f>IF(Data!O110&gt;0,Data!O110-4,"")</f>
        <v/>
      </c>
      <c r="P110" s="21" t="str">
        <f>IF(Data!P110&gt;0,Data!P110-4,"")</f>
        <v/>
      </c>
      <c r="Q110" s="21" t="str">
        <f>IF(Data!Q110&gt;0,4-Data!Q110,"")</f>
        <v/>
      </c>
      <c r="R110" s="21" t="str">
        <f>IF(Data!R110&gt;0,4-Data!R110,"")</f>
        <v/>
      </c>
      <c r="S110" s="21" t="str">
        <f>IF(Data!S110&gt;0,4-Data!S110,"")</f>
        <v/>
      </c>
      <c r="T110" s="21" t="str">
        <f>IF(Data!T110&gt;0,Data!T110-4,"")</f>
        <v/>
      </c>
      <c r="U110" s="21" t="str">
        <f>IF(Data!U110&gt;0,4-Data!U110,"")</f>
        <v/>
      </c>
      <c r="V110" s="21" t="str">
        <f>IF(Data!V110&gt;0,Data!V110-4,"")</f>
        <v/>
      </c>
      <c r="W110" s="21" t="str">
        <f>IF(Data!W110&gt;0,4-Data!W110,"")</f>
        <v/>
      </c>
      <c r="X110" s="21" t="str">
        <f>IF(Data!X110&gt;0,4-Data!X110,"")</f>
        <v/>
      </c>
      <c r="Y110" s="21" t="str">
        <f>IF(Data!Y110&gt;0,4-Data!Y110,"")</f>
        <v/>
      </c>
      <c r="Z110" s="21" t="str">
        <f>IF(Data!Z110&gt;0,Data!Z110-4,"")</f>
        <v/>
      </c>
      <c r="AC110" s="60" t="str">
        <f t="shared" si="1"/>
        <v/>
      </c>
      <c r="AD110" s="60" t="str">
        <f t="shared" si="2"/>
        <v/>
      </c>
      <c r="AE110" s="60" t="str">
        <f t="shared" si="3"/>
        <v/>
      </c>
      <c r="AF110" s="60" t="str">
        <f t="shared" si="4"/>
        <v/>
      </c>
      <c r="AG110" s="60" t="str">
        <f t="shared" si="5"/>
        <v/>
      </c>
      <c r="AH110" s="60" t="str">
        <f t="shared" si="6"/>
        <v/>
      </c>
      <c r="AI110" s="58" t="str">
        <f t="shared" si="7"/>
        <v/>
      </c>
      <c r="AK110" s="58"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ht="14.25" customHeight="1">
      <c r="A111" s="21" t="str">
        <f>IF(Data!A111&gt;0,Data!A111-4,"")</f>
        <v/>
      </c>
      <c r="B111" s="21" t="str">
        <f>IF(Data!B111&gt;0,Data!B111-4,"")</f>
        <v/>
      </c>
      <c r="C111" s="21" t="str">
        <f>IF(Data!C111&gt;0,4-Data!C111,"")</f>
        <v/>
      </c>
      <c r="D111" s="21" t="str">
        <f>IF(Data!D111&gt;0,4-Data!D111,"")</f>
        <v/>
      </c>
      <c r="E111" s="21" t="str">
        <f>IF(Data!E111&gt;0,4-Data!E111,"")</f>
        <v/>
      </c>
      <c r="F111" s="21" t="str">
        <f>IF(Data!F111&gt;0,Data!F111-4,"")</f>
        <v/>
      </c>
      <c r="G111" s="21" t="str">
        <f>IF(Data!G111&gt;0,Data!G111-4,"")</f>
        <v/>
      </c>
      <c r="H111" s="21" t="str">
        <f>IF(Data!H111&gt;0,Data!H111-4,"")</f>
        <v/>
      </c>
      <c r="I111" s="21" t="str">
        <f>IF(Data!I111&gt;0,4-Data!I111,"")</f>
        <v/>
      </c>
      <c r="J111" s="21" t="str">
        <f>IF(Data!J111&gt;0,4-Data!J111,"")</f>
        <v/>
      </c>
      <c r="K111" s="21" t="str">
        <f>IF(Data!K111&gt;0,Data!K111-4,"")</f>
        <v/>
      </c>
      <c r="L111" s="21" t="str">
        <f>IF(Data!L111&gt;0,4-Data!L111,"")</f>
        <v/>
      </c>
      <c r="M111" s="21" t="str">
        <f>IF(Data!M111&gt;0,Data!M111-4,"")</f>
        <v/>
      </c>
      <c r="N111" s="21" t="str">
        <f>IF(Data!N111&gt;0,Data!N111-4,"")</f>
        <v/>
      </c>
      <c r="O111" s="21" t="str">
        <f>IF(Data!O111&gt;0,Data!O111-4,"")</f>
        <v/>
      </c>
      <c r="P111" s="21" t="str">
        <f>IF(Data!P111&gt;0,Data!P111-4,"")</f>
        <v/>
      </c>
      <c r="Q111" s="21" t="str">
        <f>IF(Data!Q111&gt;0,4-Data!Q111,"")</f>
        <v/>
      </c>
      <c r="R111" s="21" t="str">
        <f>IF(Data!R111&gt;0,4-Data!R111,"")</f>
        <v/>
      </c>
      <c r="S111" s="21" t="str">
        <f>IF(Data!S111&gt;0,4-Data!S111,"")</f>
        <v/>
      </c>
      <c r="T111" s="21" t="str">
        <f>IF(Data!T111&gt;0,Data!T111-4,"")</f>
        <v/>
      </c>
      <c r="U111" s="21" t="str">
        <f>IF(Data!U111&gt;0,4-Data!U111,"")</f>
        <v/>
      </c>
      <c r="V111" s="21" t="str">
        <f>IF(Data!V111&gt;0,Data!V111-4,"")</f>
        <v/>
      </c>
      <c r="W111" s="21" t="str">
        <f>IF(Data!W111&gt;0,4-Data!W111,"")</f>
        <v/>
      </c>
      <c r="X111" s="21" t="str">
        <f>IF(Data!X111&gt;0,4-Data!X111,"")</f>
        <v/>
      </c>
      <c r="Y111" s="21" t="str">
        <f>IF(Data!Y111&gt;0,4-Data!Y111,"")</f>
        <v/>
      </c>
      <c r="Z111" s="21" t="str">
        <f>IF(Data!Z111&gt;0,Data!Z111-4,"")</f>
        <v/>
      </c>
      <c r="AC111" s="60" t="str">
        <f t="shared" si="1"/>
        <v/>
      </c>
      <c r="AD111" s="60" t="str">
        <f t="shared" si="2"/>
        <v/>
      </c>
      <c r="AE111" s="60" t="str">
        <f t="shared" si="3"/>
        <v/>
      </c>
      <c r="AF111" s="60" t="str">
        <f t="shared" si="4"/>
        <v/>
      </c>
      <c r="AG111" s="60" t="str">
        <f t="shared" si="5"/>
        <v/>
      </c>
      <c r="AH111" s="60" t="str">
        <f t="shared" si="6"/>
        <v/>
      </c>
      <c r="AI111" s="58" t="str">
        <f t="shared" si="7"/>
        <v/>
      </c>
      <c r="AK111" s="58"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ht="14.25" customHeight="1">
      <c r="A112" s="21" t="str">
        <f>IF(Data!A112&gt;0,Data!A112-4,"")</f>
        <v/>
      </c>
      <c r="B112" s="21" t="str">
        <f>IF(Data!B112&gt;0,Data!B112-4,"")</f>
        <v/>
      </c>
      <c r="C112" s="21" t="str">
        <f>IF(Data!C112&gt;0,4-Data!C112,"")</f>
        <v/>
      </c>
      <c r="D112" s="21" t="str">
        <f>IF(Data!D112&gt;0,4-Data!D112,"")</f>
        <v/>
      </c>
      <c r="E112" s="21" t="str">
        <f>IF(Data!E112&gt;0,4-Data!E112,"")</f>
        <v/>
      </c>
      <c r="F112" s="21" t="str">
        <f>IF(Data!F112&gt;0,Data!F112-4,"")</f>
        <v/>
      </c>
      <c r="G112" s="21" t="str">
        <f>IF(Data!G112&gt;0,Data!G112-4,"")</f>
        <v/>
      </c>
      <c r="H112" s="21" t="str">
        <f>IF(Data!H112&gt;0,Data!H112-4,"")</f>
        <v/>
      </c>
      <c r="I112" s="21" t="str">
        <f>IF(Data!I112&gt;0,4-Data!I112,"")</f>
        <v/>
      </c>
      <c r="J112" s="21" t="str">
        <f>IF(Data!J112&gt;0,4-Data!J112,"")</f>
        <v/>
      </c>
      <c r="K112" s="21" t="str">
        <f>IF(Data!K112&gt;0,Data!K112-4,"")</f>
        <v/>
      </c>
      <c r="L112" s="21" t="str">
        <f>IF(Data!L112&gt;0,4-Data!L112,"")</f>
        <v/>
      </c>
      <c r="M112" s="21" t="str">
        <f>IF(Data!M112&gt;0,Data!M112-4,"")</f>
        <v/>
      </c>
      <c r="N112" s="21" t="str">
        <f>IF(Data!N112&gt;0,Data!N112-4,"")</f>
        <v/>
      </c>
      <c r="O112" s="21" t="str">
        <f>IF(Data!O112&gt;0,Data!O112-4,"")</f>
        <v/>
      </c>
      <c r="P112" s="21" t="str">
        <f>IF(Data!P112&gt;0,Data!P112-4,"")</f>
        <v/>
      </c>
      <c r="Q112" s="21" t="str">
        <f>IF(Data!Q112&gt;0,4-Data!Q112,"")</f>
        <v/>
      </c>
      <c r="R112" s="21" t="str">
        <f>IF(Data!R112&gt;0,4-Data!R112,"")</f>
        <v/>
      </c>
      <c r="S112" s="21" t="str">
        <f>IF(Data!S112&gt;0,4-Data!S112,"")</f>
        <v/>
      </c>
      <c r="T112" s="21" t="str">
        <f>IF(Data!T112&gt;0,Data!T112-4,"")</f>
        <v/>
      </c>
      <c r="U112" s="21" t="str">
        <f>IF(Data!U112&gt;0,4-Data!U112,"")</f>
        <v/>
      </c>
      <c r="V112" s="21" t="str">
        <f>IF(Data!V112&gt;0,Data!V112-4,"")</f>
        <v/>
      </c>
      <c r="W112" s="21" t="str">
        <f>IF(Data!W112&gt;0,4-Data!W112,"")</f>
        <v/>
      </c>
      <c r="X112" s="21" t="str">
        <f>IF(Data!X112&gt;0,4-Data!X112,"")</f>
        <v/>
      </c>
      <c r="Y112" s="21" t="str">
        <f>IF(Data!Y112&gt;0,4-Data!Y112,"")</f>
        <v/>
      </c>
      <c r="Z112" s="21" t="str">
        <f>IF(Data!Z112&gt;0,Data!Z112-4,"")</f>
        <v/>
      </c>
      <c r="AC112" s="60" t="str">
        <f t="shared" si="1"/>
        <v/>
      </c>
      <c r="AD112" s="60" t="str">
        <f t="shared" si="2"/>
        <v/>
      </c>
      <c r="AE112" s="60" t="str">
        <f t="shared" si="3"/>
        <v/>
      </c>
      <c r="AF112" s="60" t="str">
        <f t="shared" si="4"/>
        <v/>
      </c>
      <c r="AG112" s="60" t="str">
        <f t="shared" si="5"/>
        <v/>
      </c>
      <c r="AH112" s="60" t="str">
        <f t="shared" si="6"/>
        <v/>
      </c>
      <c r="AI112" s="58" t="str">
        <f t="shared" si="7"/>
        <v/>
      </c>
      <c r="AK112" s="58"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ht="14.25" customHeight="1">
      <c r="A113" s="21" t="str">
        <f>IF(Data!A113&gt;0,Data!A113-4,"")</f>
        <v/>
      </c>
      <c r="B113" s="21" t="str">
        <f>IF(Data!B113&gt;0,Data!B113-4,"")</f>
        <v/>
      </c>
      <c r="C113" s="21" t="str">
        <f>IF(Data!C113&gt;0,4-Data!C113,"")</f>
        <v/>
      </c>
      <c r="D113" s="21" t="str">
        <f>IF(Data!D113&gt;0,4-Data!D113,"")</f>
        <v/>
      </c>
      <c r="E113" s="21" t="str">
        <f>IF(Data!E113&gt;0,4-Data!E113,"")</f>
        <v/>
      </c>
      <c r="F113" s="21" t="str">
        <f>IF(Data!F113&gt;0,Data!F113-4,"")</f>
        <v/>
      </c>
      <c r="G113" s="21" t="str">
        <f>IF(Data!G113&gt;0,Data!G113-4,"")</f>
        <v/>
      </c>
      <c r="H113" s="21" t="str">
        <f>IF(Data!H113&gt;0,Data!H113-4,"")</f>
        <v/>
      </c>
      <c r="I113" s="21" t="str">
        <f>IF(Data!I113&gt;0,4-Data!I113,"")</f>
        <v/>
      </c>
      <c r="J113" s="21" t="str">
        <f>IF(Data!J113&gt;0,4-Data!J113,"")</f>
        <v/>
      </c>
      <c r="K113" s="21" t="str">
        <f>IF(Data!K113&gt;0,Data!K113-4,"")</f>
        <v/>
      </c>
      <c r="L113" s="21" t="str">
        <f>IF(Data!L113&gt;0,4-Data!L113,"")</f>
        <v/>
      </c>
      <c r="M113" s="21" t="str">
        <f>IF(Data!M113&gt;0,Data!M113-4,"")</f>
        <v/>
      </c>
      <c r="N113" s="21" t="str">
        <f>IF(Data!N113&gt;0,Data!N113-4,"")</f>
        <v/>
      </c>
      <c r="O113" s="21" t="str">
        <f>IF(Data!O113&gt;0,Data!O113-4,"")</f>
        <v/>
      </c>
      <c r="P113" s="21" t="str">
        <f>IF(Data!P113&gt;0,Data!P113-4,"")</f>
        <v/>
      </c>
      <c r="Q113" s="21" t="str">
        <f>IF(Data!Q113&gt;0,4-Data!Q113,"")</f>
        <v/>
      </c>
      <c r="R113" s="21" t="str">
        <f>IF(Data!R113&gt;0,4-Data!R113,"")</f>
        <v/>
      </c>
      <c r="S113" s="21" t="str">
        <f>IF(Data!S113&gt;0,4-Data!S113,"")</f>
        <v/>
      </c>
      <c r="T113" s="21" t="str">
        <f>IF(Data!T113&gt;0,Data!T113-4,"")</f>
        <v/>
      </c>
      <c r="U113" s="21" t="str">
        <f>IF(Data!U113&gt;0,4-Data!U113,"")</f>
        <v/>
      </c>
      <c r="V113" s="21" t="str">
        <f>IF(Data!V113&gt;0,Data!V113-4,"")</f>
        <v/>
      </c>
      <c r="W113" s="21" t="str">
        <f>IF(Data!W113&gt;0,4-Data!W113,"")</f>
        <v/>
      </c>
      <c r="X113" s="21" t="str">
        <f>IF(Data!X113&gt;0,4-Data!X113,"")</f>
        <v/>
      </c>
      <c r="Y113" s="21" t="str">
        <f>IF(Data!Y113&gt;0,4-Data!Y113,"")</f>
        <v/>
      </c>
      <c r="Z113" s="21" t="str">
        <f>IF(Data!Z113&gt;0,Data!Z113-4,"")</f>
        <v/>
      </c>
      <c r="AC113" s="60" t="str">
        <f t="shared" si="1"/>
        <v/>
      </c>
      <c r="AD113" s="60" t="str">
        <f t="shared" si="2"/>
        <v/>
      </c>
      <c r="AE113" s="60" t="str">
        <f t="shared" si="3"/>
        <v/>
      </c>
      <c r="AF113" s="60" t="str">
        <f t="shared" si="4"/>
        <v/>
      </c>
      <c r="AG113" s="60" t="str">
        <f t="shared" si="5"/>
        <v/>
      </c>
      <c r="AH113" s="60" t="str">
        <f t="shared" si="6"/>
        <v/>
      </c>
      <c r="AI113" s="58" t="str">
        <f t="shared" si="7"/>
        <v/>
      </c>
      <c r="AK113" s="58"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ht="14.25" customHeight="1">
      <c r="A114" s="21" t="str">
        <f>IF(Data!A114&gt;0,Data!A114-4,"")</f>
        <v/>
      </c>
      <c r="B114" s="21" t="str">
        <f>IF(Data!B114&gt;0,Data!B114-4,"")</f>
        <v/>
      </c>
      <c r="C114" s="21" t="str">
        <f>IF(Data!C114&gt;0,4-Data!C114,"")</f>
        <v/>
      </c>
      <c r="D114" s="21" t="str">
        <f>IF(Data!D114&gt;0,4-Data!D114,"")</f>
        <v/>
      </c>
      <c r="E114" s="21" t="str">
        <f>IF(Data!E114&gt;0,4-Data!E114,"")</f>
        <v/>
      </c>
      <c r="F114" s="21" t="str">
        <f>IF(Data!F114&gt;0,Data!F114-4,"")</f>
        <v/>
      </c>
      <c r="G114" s="21" t="str">
        <f>IF(Data!G114&gt;0,Data!G114-4,"")</f>
        <v/>
      </c>
      <c r="H114" s="21" t="str">
        <f>IF(Data!H114&gt;0,Data!H114-4,"")</f>
        <v/>
      </c>
      <c r="I114" s="21" t="str">
        <f>IF(Data!I114&gt;0,4-Data!I114,"")</f>
        <v/>
      </c>
      <c r="J114" s="21" t="str">
        <f>IF(Data!J114&gt;0,4-Data!J114,"")</f>
        <v/>
      </c>
      <c r="K114" s="21" t="str">
        <f>IF(Data!K114&gt;0,Data!K114-4,"")</f>
        <v/>
      </c>
      <c r="L114" s="21" t="str">
        <f>IF(Data!L114&gt;0,4-Data!L114,"")</f>
        <v/>
      </c>
      <c r="M114" s="21" t="str">
        <f>IF(Data!M114&gt;0,Data!M114-4,"")</f>
        <v/>
      </c>
      <c r="N114" s="21" t="str">
        <f>IF(Data!N114&gt;0,Data!N114-4,"")</f>
        <v/>
      </c>
      <c r="O114" s="21" t="str">
        <f>IF(Data!O114&gt;0,Data!O114-4,"")</f>
        <v/>
      </c>
      <c r="P114" s="21" t="str">
        <f>IF(Data!P114&gt;0,Data!P114-4,"")</f>
        <v/>
      </c>
      <c r="Q114" s="21" t="str">
        <f>IF(Data!Q114&gt;0,4-Data!Q114,"")</f>
        <v/>
      </c>
      <c r="R114" s="21" t="str">
        <f>IF(Data!R114&gt;0,4-Data!R114,"")</f>
        <v/>
      </c>
      <c r="S114" s="21" t="str">
        <f>IF(Data!S114&gt;0,4-Data!S114,"")</f>
        <v/>
      </c>
      <c r="T114" s="21" t="str">
        <f>IF(Data!T114&gt;0,Data!T114-4,"")</f>
        <v/>
      </c>
      <c r="U114" s="21" t="str">
        <f>IF(Data!U114&gt;0,4-Data!U114,"")</f>
        <v/>
      </c>
      <c r="V114" s="21" t="str">
        <f>IF(Data!V114&gt;0,Data!V114-4,"")</f>
        <v/>
      </c>
      <c r="W114" s="21" t="str">
        <f>IF(Data!W114&gt;0,4-Data!W114,"")</f>
        <v/>
      </c>
      <c r="X114" s="21" t="str">
        <f>IF(Data!X114&gt;0,4-Data!X114,"")</f>
        <v/>
      </c>
      <c r="Y114" s="21" t="str">
        <f>IF(Data!Y114&gt;0,4-Data!Y114,"")</f>
        <v/>
      </c>
      <c r="Z114" s="21" t="str">
        <f>IF(Data!Z114&gt;0,Data!Z114-4,"")</f>
        <v/>
      </c>
      <c r="AC114" s="60" t="str">
        <f t="shared" si="1"/>
        <v/>
      </c>
      <c r="AD114" s="60" t="str">
        <f t="shared" si="2"/>
        <v/>
      </c>
      <c r="AE114" s="60" t="str">
        <f t="shared" si="3"/>
        <v/>
      </c>
      <c r="AF114" s="60" t="str">
        <f t="shared" si="4"/>
        <v/>
      </c>
      <c r="AG114" s="60" t="str">
        <f t="shared" si="5"/>
        <v/>
      </c>
      <c r="AH114" s="60" t="str">
        <f t="shared" si="6"/>
        <v/>
      </c>
      <c r="AI114" s="58" t="str">
        <f t="shared" si="7"/>
        <v/>
      </c>
      <c r="AK114" s="58"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ht="14.25" customHeight="1">
      <c r="A115" s="21" t="str">
        <f>IF(Data!A115&gt;0,Data!A115-4,"")</f>
        <v/>
      </c>
      <c r="B115" s="21" t="str">
        <f>IF(Data!B115&gt;0,Data!B115-4,"")</f>
        <v/>
      </c>
      <c r="C115" s="21" t="str">
        <f>IF(Data!C115&gt;0,4-Data!C115,"")</f>
        <v/>
      </c>
      <c r="D115" s="21" t="str">
        <f>IF(Data!D115&gt;0,4-Data!D115,"")</f>
        <v/>
      </c>
      <c r="E115" s="21" t="str">
        <f>IF(Data!E115&gt;0,4-Data!E115,"")</f>
        <v/>
      </c>
      <c r="F115" s="21" t="str">
        <f>IF(Data!F115&gt;0,Data!F115-4,"")</f>
        <v/>
      </c>
      <c r="G115" s="21" t="str">
        <f>IF(Data!G115&gt;0,Data!G115-4,"")</f>
        <v/>
      </c>
      <c r="H115" s="21" t="str">
        <f>IF(Data!H115&gt;0,Data!H115-4,"")</f>
        <v/>
      </c>
      <c r="I115" s="21" t="str">
        <f>IF(Data!I115&gt;0,4-Data!I115,"")</f>
        <v/>
      </c>
      <c r="J115" s="21" t="str">
        <f>IF(Data!J115&gt;0,4-Data!J115,"")</f>
        <v/>
      </c>
      <c r="K115" s="21" t="str">
        <f>IF(Data!K115&gt;0,Data!K115-4,"")</f>
        <v/>
      </c>
      <c r="L115" s="21" t="str">
        <f>IF(Data!L115&gt;0,4-Data!L115,"")</f>
        <v/>
      </c>
      <c r="M115" s="21" t="str">
        <f>IF(Data!M115&gt;0,Data!M115-4,"")</f>
        <v/>
      </c>
      <c r="N115" s="21" t="str">
        <f>IF(Data!N115&gt;0,Data!N115-4,"")</f>
        <v/>
      </c>
      <c r="O115" s="21" t="str">
        <f>IF(Data!O115&gt;0,Data!O115-4,"")</f>
        <v/>
      </c>
      <c r="P115" s="21" t="str">
        <f>IF(Data!P115&gt;0,Data!P115-4,"")</f>
        <v/>
      </c>
      <c r="Q115" s="21" t="str">
        <f>IF(Data!Q115&gt;0,4-Data!Q115,"")</f>
        <v/>
      </c>
      <c r="R115" s="21" t="str">
        <f>IF(Data!R115&gt;0,4-Data!R115,"")</f>
        <v/>
      </c>
      <c r="S115" s="21" t="str">
        <f>IF(Data!S115&gt;0,4-Data!S115,"")</f>
        <v/>
      </c>
      <c r="T115" s="21" t="str">
        <f>IF(Data!T115&gt;0,Data!T115-4,"")</f>
        <v/>
      </c>
      <c r="U115" s="21" t="str">
        <f>IF(Data!U115&gt;0,4-Data!U115,"")</f>
        <v/>
      </c>
      <c r="V115" s="21" t="str">
        <f>IF(Data!V115&gt;0,Data!V115-4,"")</f>
        <v/>
      </c>
      <c r="W115" s="21" t="str">
        <f>IF(Data!W115&gt;0,4-Data!W115,"")</f>
        <v/>
      </c>
      <c r="X115" s="21" t="str">
        <f>IF(Data!X115&gt;0,4-Data!X115,"")</f>
        <v/>
      </c>
      <c r="Y115" s="21" t="str">
        <f>IF(Data!Y115&gt;0,4-Data!Y115,"")</f>
        <v/>
      </c>
      <c r="Z115" s="21" t="str">
        <f>IF(Data!Z115&gt;0,Data!Z115-4,"")</f>
        <v/>
      </c>
      <c r="AC115" s="60" t="str">
        <f t="shared" si="1"/>
        <v/>
      </c>
      <c r="AD115" s="60" t="str">
        <f t="shared" si="2"/>
        <v/>
      </c>
      <c r="AE115" s="60" t="str">
        <f t="shared" si="3"/>
        <v/>
      </c>
      <c r="AF115" s="60" t="str">
        <f t="shared" si="4"/>
        <v/>
      </c>
      <c r="AG115" s="60" t="str">
        <f t="shared" si="5"/>
        <v/>
      </c>
      <c r="AH115" s="60" t="str">
        <f t="shared" si="6"/>
        <v/>
      </c>
      <c r="AI115" s="58" t="str">
        <f t="shared" si="7"/>
        <v/>
      </c>
      <c r="AK115" s="58"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ht="14.25" customHeight="1">
      <c r="A116" s="21" t="str">
        <f>IF(Data!A116&gt;0,Data!A116-4,"")</f>
        <v/>
      </c>
      <c r="B116" s="21" t="str">
        <f>IF(Data!B116&gt;0,Data!B116-4,"")</f>
        <v/>
      </c>
      <c r="C116" s="21" t="str">
        <f>IF(Data!C116&gt;0,4-Data!C116,"")</f>
        <v/>
      </c>
      <c r="D116" s="21" t="str">
        <f>IF(Data!D116&gt;0,4-Data!D116,"")</f>
        <v/>
      </c>
      <c r="E116" s="21" t="str">
        <f>IF(Data!E116&gt;0,4-Data!E116,"")</f>
        <v/>
      </c>
      <c r="F116" s="21" t="str">
        <f>IF(Data!F116&gt;0,Data!F116-4,"")</f>
        <v/>
      </c>
      <c r="G116" s="21" t="str">
        <f>IF(Data!G116&gt;0,Data!G116-4,"")</f>
        <v/>
      </c>
      <c r="H116" s="21" t="str">
        <f>IF(Data!H116&gt;0,Data!H116-4,"")</f>
        <v/>
      </c>
      <c r="I116" s="21" t="str">
        <f>IF(Data!I116&gt;0,4-Data!I116,"")</f>
        <v/>
      </c>
      <c r="J116" s="21" t="str">
        <f>IF(Data!J116&gt;0,4-Data!J116,"")</f>
        <v/>
      </c>
      <c r="K116" s="21" t="str">
        <f>IF(Data!K116&gt;0,Data!K116-4,"")</f>
        <v/>
      </c>
      <c r="L116" s="21" t="str">
        <f>IF(Data!L116&gt;0,4-Data!L116,"")</f>
        <v/>
      </c>
      <c r="M116" s="21" t="str">
        <f>IF(Data!M116&gt;0,Data!M116-4,"")</f>
        <v/>
      </c>
      <c r="N116" s="21" t="str">
        <f>IF(Data!N116&gt;0,Data!N116-4,"")</f>
        <v/>
      </c>
      <c r="O116" s="21" t="str">
        <f>IF(Data!O116&gt;0,Data!O116-4,"")</f>
        <v/>
      </c>
      <c r="P116" s="21" t="str">
        <f>IF(Data!P116&gt;0,Data!P116-4,"")</f>
        <v/>
      </c>
      <c r="Q116" s="21" t="str">
        <f>IF(Data!Q116&gt;0,4-Data!Q116,"")</f>
        <v/>
      </c>
      <c r="R116" s="21" t="str">
        <f>IF(Data!R116&gt;0,4-Data!R116,"")</f>
        <v/>
      </c>
      <c r="S116" s="21" t="str">
        <f>IF(Data!S116&gt;0,4-Data!S116,"")</f>
        <v/>
      </c>
      <c r="T116" s="21" t="str">
        <f>IF(Data!T116&gt;0,Data!T116-4,"")</f>
        <v/>
      </c>
      <c r="U116" s="21" t="str">
        <f>IF(Data!U116&gt;0,4-Data!U116,"")</f>
        <v/>
      </c>
      <c r="V116" s="21" t="str">
        <f>IF(Data!V116&gt;0,Data!V116-4,"")</f>
        <v/>
      </c>
      <c r="W116" s="21" t="str">
        <f>IF(Data!W116&gt;0,4-Data!W116,"")</f>
        <v/>
      </c>
      <c r="X116" s="21" t="str">
        <f>IF(Data!X116&gt;0,4-Data!X116,"")</f>
        <v/>
      </c>
      <c r="Y116" s="21" t="str">
        <f>IF(Data!Y116&gt;0,4-Data!Y116,"")</f>
        <v/>
      </c>
      <c r="Z116" s="21" t="str">
        <f>IF(Data!Z116&gt;0,Data!Z116-4,"")</f>
        <v/>
      </c>
      <c r="AC116" s="60" t="str">
        <f t="shared" si="1"/>
        <v/>
      </c>
      <c r="AD116" s="60" t="str">
        <f t="shared" si="2"/>
        <v/>
      </c>
      <c r="AE116" s="60" t="str">
        <f t="shared" si="3"/>
        <v/>
      </c>
      <c r="AF116" s="60" t="str">
        <f t="shared" si="4"/>
        <v/>
      </c>
      <c r="AG116" s="60" t="str">
        <f t="shared" si="5"/>
        <v/>
      </c>
      <c r="AH116" s="60" t="str">
        <f t="shared" si="6"/>
        <v/>
      </c>
      <c r="AI116" s="58" t="str">
        <f t="shared" si="7"/>
        <v/>
      </c>
      <c r="AK116" s="58"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ht="14.25" customHeight="1">
      <c r="A117" s="21" t="str">
        <f>IF(Data!A117&gt;0,Data!A117-4,"")</f>
        <v/>
      </c>
      <c r="B117" s="21" t="str">
        <f>IF(Data!B117&gt;0,Data!B117-4,"")</f>
        <v/>
      </c>
      <c r="C117" s="21" t="str">
        <f>IF(Data!C117&gt;0,4-Data!C117,"")</f>
        <v/>
      </c>
      <c r="D117" s="21" t="str">
        <f>IF(Data!D117&gt;0,4-Data!D117,"")</f>
        <v/>
      </c>
      <c r="E117" s="21" t="str">
        <f>IF(Data!E117&gt;0,4-Data!E117,"")</f>
        <v/>
      </c>
      <c r="F117" s="21" t="str">
        <f>IF(Data!F117&gt;0,Data!F117-4,"")</f>
        <v/>
      </c>
      <c r="G117" s="21" t="str">
        <f>IF(Data!G117&gt;0,Data!G117-4,"")</f>
        <v/>
      </c>
      <c r="H117" s="21" t="str">
        <f>IF(Data!H117&gt;0,Data!H117-4,"")</f>
        <v/>
      </c>
      <c r="I117" s="21" t="str">
        <f>IF(Data!I117&gt;0,4-Data!I117,"")</f>
        <v/>
      </c>
      <c r="J117" s="21" t="str">
        <f>IF(Data!J117&gt;0,4-Data!J117,"")</f>
        <v/>
      </c>
      <c r="K117" s="21" t="str">
        <f>IF(Data!K117&gt;0,Data!K117-4,"")</f>
        <v/>
      </c>
      <c r="L117" s="21" t="str">
        <f>IF(Data!L117&gt;0,4-Data!L117,"")</f>
        <v/>
      </c>
      <c r="M117" s="21" t="str">
        <f>IF(Data!M117&gt;0,Data!M117-4,"")</f>
        <v/>
      </c>
      <c r="N117" s="21" t="str">
        <f>IF(Data!N117&gt;0,Data!N117-4,"")</f>
        <v/>
      </c>
      <c r="O117" s="21" t="str">
        <f>IF(Data!O117&gt;0,Data!O117-4,"")</f>
        <v/>
      </c>
      <c r="P117" s="21" t="str">
        <f>IF(Data!P117&gt;0,Data!P117-4,"")</f>
        <v/>
      </c>
      <c r="Q117" s="21" t="str">
        <f>IF(Data!Q117&gt;0,4-Data!Q117,"")</f>
        <v/>
      </c>
      <c r="R117" s="21" t="str">
        <f>IF(Data!R117&gt;0,4-Data!R117,"")</f>
        <v/>
      </c>
      <c r="S117" s="21" t="str">
        <f>IF(Data!S117&gt;0,4-Data!S117,"")</f>
        <v/>
      </c>
      <c r="T117" s="21" t="str">
        <f>IF(Data!T117&gt;0,Data!T117-4,"")</f>
        <v/>
      </c>
      <c r="U117" s="21" t="str">
        <f>IF(Data!U117&gt;0,4-Data!U117,"")</f>
        <v/>
      </c>
      <c r="V117" s="21" t="str">
        <f>IF(Data!V117&gt;0,Data!V117-4,"")</f>
        <v/>
      </c>
      <c r="W117" s="21" t="str">
        <f>IF(Data!W117&gt;0,4-Data!W117,"")</f>
        <v/>
      </c>
      <c r="X117" s="21" t="str">
        <f>IF(Data!X117&gt;0,4-Data!X117,"")</f>
        <v/>
      </c>
      <c r="Y117" s="21" t="str">
        <f>IF(Data!Y117&gt;0,4-Data!Y117,"")</f>
        <v/>
      </c>
      <c r="Z117" s="21" t="str">
        <f>IF(Data!Z117&gt;0,Data!Z117-4,"")</f>
        <v/>
      </c>
      <c r="AC117" s="60" t="str">
        <f t="shared" si="1"/>
        <v/>
      </c>
      <c r="AD117" s="60" t="str">
        <f t="shared" si="2"/>
        <v/>
      </c>
      <c r="AE117" s="60" t="str">
        <f t="shared" si="3"/>
        <v/>
      </c>
      <c r="AF117" s="60" t="str">
        <f t="shared" si="4"/>
        <v/>
      </c>
      <c r="AG117" s="60" t="str">
        <f t="shared" si="5"/>
        <v/>
      </c>
      <c r="AH117" s="60" t="str">
        <f t="shared" si="6"/>
        <v/>
      </c>
      <c r="AI117" s="58" t="str">
        <f t="shared" si="7"/>
        <v/>
      </c>
      <c r="AK117" s="58"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ht="14.25" customHeight="1">
      <c r="A118" s="21" t="str">
        <f>IF(Data!A118&gt;0,Data!A118-4,"")</f>
        <v/>
      </c>
      <c r="B118" s="21" t="str">
        <f>IF(Data!B118&gt;0,Data!B118-4,"")</f>
        <v/>
      </c>
      <c r="C118" s="21" t="str">
        <f>IF(Data!C118&gt;0,4-Data!C118,"")</f>
        <v/>
      </c>
      <c r="D118" s="21" t="str">
        <f>IF(Data!D118&gt;0,4-Data!D118,"")</f>
        <v/>
      </c>
      <c r="E118" s="21" t="str">
        <f>IF(Data!E118&gt;0,4-Data!E118,"")</f>
        <v/>
      </c>
      <c r="F118" s="21" t="str">
        <f>IF(Data!F118&gt;0,Data!F118-4,"")</f>
        <v/>
      </c>
      <c r="G118" s="21" t="str">
        <f>IF(Data!G118&gt;0,Data!G118-4,"")</f>
        <v/>
      </c>
      <c r="H118" s="21" t="str">
        <f>IF(Data!H118&gt;0,Data!H118-4,"")</f>
        <v/>
      </c>
      <c r="I118" s="21" t="str">
        <f>IF(Data!I118&gt;0,4-Data!I118,"")</f>
        <v/>
      </c>
      <c r="J118" s="21" t="str">
        <f>IF(Data!J118&gt;0,4-Data!J118,"")</f>
        <v/>
      </c>
      <c r="K118" s="21" t="str">
        <f>IF(Data!K118&gt;0,Data!K118-4,"")</f>
        <v/>
      </c>
      <c r="L118" s="21" t="str">
        <f>IF(Data!L118&gt;0,4-Data!L118,"")</f>
        <v/>
      </c>
      <c r="M118" s="21" t="str">
        <f>IF(Data!M118&gt;0,Data!M118-4,"")</f>
        <v/>
      </c>
      <c r="N118" s="21" t="str">
        <f>IF(Data!N118&gt;0,Data!N118-4,"")</f>
        <v/>
      </c>
      <c r="O118" s="21" t="str">
        <f>IF(Data!O118&gt;0,Data!O118-4,"")</f>
        <v/>
      </c>
      <c r="P118" s="21" t="str">
        <f>IF(Data!P118&gt;0,Data!P118-4,"")</f>
        <v/>
      </c>
      <c r="Q118" s="21" t="str">
        <f>IF(Data!Q118&gt;0,4-Data!Q118,"")</f>
        <v/>
      </c>
      <c r="R118" s="21" t="str">
        <f>IF(Data!R118&gt;0,4-Data!R118,"")</f>
        <v/>
      </c>
      <c r="S118" s="21" t="str">
        <f>IF(Data!S118&gt;0,4-Data!S118,"")</f>
        <v/>
      </c>
      <c r="T118" s="21" t="str">
        <f>IF(Data!T118&gt;0,Data!T118-4,"")</f>
        <v/>
      </c>
      <c r="U118" s="21" t="str">
        <f>IF(Data!U118&gt;0,4-Data!U118,"")</f>
        <v/>
      </c>
      <c r="V118" s="21" t="str">
        <f>IF(Data!V118&gt;0,Data!V118-4,"")</f>
        <v/>
      </c>
      <c r="W118" s="21" t="str">
        <f>IF(Data!W118&gt;0,4-Data!W118,"")</f>
        <v/>
      </c>
      <c r="X118" s="21" t="str">
        <f>IF(Data!X118&gt;0,4-Data!X118,"")</f>
        <v/>
      </c>
      <c r="Y118" s="21" t="str">
        <f>IF(Data!Y118&gt;0,4-Data!Y118,"")</f>
        <v/>
      </c>
      <c r="Z118" s="21" t="str">
        <f>IF(Data!Z118&gt;0,Data!Z118-4,"")</f>
        <v/>
      </c>
      <c r="AC118" s="60" t="str">
        <f t="shared" si="1"/>
        <v/>
      </c>
      <c r="AD118" s="60" t="str">
        <f t="shared" si="2"/>
        <v/>
      </c>
      <c r="AE118" s="60" t="str">
        <f t="shared" si="3"/>
        <v/>
      </c>
      <c r="AF118" s="60" t="str">
        <f t="shared" si="4"/>
        <v/>
      </c>
      <c r="AG118" s="60" t="str">
        <f t="shared" si="5"/>
        <v/>
      </c>
      <c r="AH118" s="60" t="str">
        <f t="shared" si="6"/>
        <v/>
      </c>
      <c r="AI118" s="58" t="str">
        <f t="shared" si="7"/>
        <v/>
      </c>
      <c r="AK118" s="58"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ht="14.25" customHeight="1">
      <c r="A119" s="21" t="str">
        <f>IF(Data!A119&gt;0,Data!A119-4,"")</f>
        <v/>
      </c>
      <c r="B119" s="21" t="str">
        <f>IF(Data!B119&gt;0,Data!B119-4,"")</f>
        <v/>
      </c>
      <c r="C119" s="21" t="str">
        <f>IF(Data!C119&gt;0,4-Data!C119,"")</f>
        <v/>
      </c>
      <c r="D119" s="21" t="str">
        <f>IF(Data!D119&gt;0,4-Data!D119,"")</f>
        <v/>
      </c>
      <c r="E119" s="21" t="str">
        <f>IF(Data!E119&gt;0,4-Data!E119,"")</f>
        <v/>
      </c>
      <c r="F119" s="21" t="str">
        <f>IF(Data!F119&gt;0,Data!F119-4,"")</f>
        <v/>
      </c>
      <c r="G119" s="21" t="str">
        <f>IF(Data!G119&gt;0,Data!G119-4,"")</f>
        <v/>
      </c>
      <c r="H119" s="21" t="str">
        <f>IF(Data!H119&gt;0,Data!H119-4,"")</f>
        <v/>
      </c>
      <c r="I119" s="21" t="str">
        <f>IF(Data!I119&gt;0,4-Data!I119,"")</f>
        <v/>
      </c>
      <c r="J119" s="21" t="str">
        <f>IF(Data!J119&gt;0,4-Data!J119,"")</f>
        <v/>
      </c>
      <c r="K119" s="21" t="str">
        <f>IF(Data!K119&gt;0,Data!K119-4,"")</f>
        <v/>
      </c>
      <c r="L119" s="21" t="str">
        <f>IF(Data!L119&gt;0,4-Data!L119,"")</f>
        <v/>
      </c>
      <c r="M119" s="21" t="str">
        <f>IF(Data!M119&gt;0,Data!M119-4,"")</f>
        <v/>
      </c>
      <c r="N119" s="21" t="str">
        <f>IF(Data!N119&gt;0,Data!N119-4,"")</f>
        <v/>
      </c>
      <c r="O119" s="21" t="str">
        <f>IF(Data!O119&gt;0,Data!O119-4,"")</f>
        <v/>
      </c>
      <c r="P119" s="21" t="str">
        <f>IF(Data!P119&gt;0,Data!P119-4,"")</f>
        <v/>
      </c>
      <c r="Q119" s="21" t="str">
        <f>IF(Data!Q119&gt;0,4-Data!Q119,"")</f>
        <v/>
      </c>
      <c r="R119" s="21" t="str">
        <f>IF(Data!R119&gt;0,4-Data!R119,"")</f>
        <v/>
      </c>
      <c r="S119" s="21" t="str">
        <f>IF(Data!S119&gt;0,4-Data!S119,"")</f>
        <v/>
      </c>
      <c r="T119" s="21" t="str">
        <f>IF(Data!T119&gt;0,Data!T119-4,"")</f>
        <v/>
      </c>
      <c r="U119" s="21" t="str">
        <f>IF(Data!U119&gt;0,4-Data!U119,"")</f>
        <v/>
      </c>
      <c r="V119" s="21" t="str">
        <f>IF(Data!V119&gt;0,Data!V119-4,"")</f>
        <v/>
      </c>
      <c r="W119" s="21" t="str">
        <f>IF(Data!W119&gt;0,4-Data!W119,"")</f>
        <v/>
      </c>
      <c r="X119" s="21" t="str">
        <f>IF(Data!X119&gt;0,4-Data!X119,"")</f>
        <v/>
      </c>
      <c r="Y119" s="21" t="str">
        <f>IF(Data!Y119&gt;0,4-Data!Y119,"")</f>
        <v/>
      </c>
      <c r="Z119" s="21" t="str">
        <f>IF(Data!Z119&gt;0,Data!Z119-4,"")</f>
        <v/>
      </c>
      <c r="AC119" s="60" t="str">
        <f t="shared" si="1"/>
        <v/>
      </c>
      <c r="AD119" s="60" t="str">
        <f t="shared" si="2"/>
        <v/>
      </c>
      <c r="AE119" s="60" t="str">
        <f t="shared" si="3"/>
        <v/>
      </c>
      <c r="AF119" s="60" t="str">
        <f t="shared" si="4"/>
        <v/>
      </c>
      <c r="AG119" s="60" t="str">
        <f t="shared" si="5"/>
        <v/>
      </c>
      <c r="AH119" s="60" t="str">
        <f t="shared" si="6"/>
        <v/>
      </c>
      <c r="AI119" s="58" t="str">
        <f t="shared" si="7"/>
        <v/>
      </c>
      <c r="AK119" s="58"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ht="14.25" customHeight="1">
      <c r="A120" s="21" t="str">
        <f>IF(Data!A120&gt;0,Data!A120-4,"")</f>
        <v/>
      </c>
      <c r="B120" s="21" t="str">
        <f>IF(Data!B120&gt;0,Data!B120-4,"")</f>
        <v/>
      </c>
      <c r="C120" s="21" t="str">
        <f>IF(Data!C120&gt;0,4-Data!C120,"")</f>
        <v/>
      </c>
      <c r="D120" s="21" t="str">
        <f>IF(Data!D120&gt;0,4-Data!D120,"")</f>
        <v/>
      </c>
      <c r="E120" s="21" t="str">
        <f>IF(Data!E120&gt;0,4-Data!E120,"")</f>
        <v/>
      </c>
      <c r="F120" s="21" t="str">
        <f>IF(Data!F120&gt;0,Data!F120-4,"")</f>
        <v/>
      </c>
      <c r="G120" s="21" t="str">
        <f>IF(Data!G120&gt;0,Data!G120-4,"")</f>
        <v/>
      </c>
      <c r="H120" s="21" t="str">
        <f>IF(Data!H120&gt;0,Data!H120-4,"")</f>
        <v/>
      </c>
      <c r="I120" s="21" t="str">
        <f>IF(Data!I120&gt;0,4-Data!I120,"")</f>
        <v/>
      </c>
      <c r="J120" s="21" t="str">
        <f>IF(Data!J120&gt;0,4-Data!J120,"")</f>
        <v/>
      </c>
      <c r="K120" s="21" t="str">
        <f>IF(Data!K120&gt;0,Data!K120-4,"")</f>
        <v/>
      </c>
      <c r="L120" s="21" t="str">
        <f>IF(Data!L120&gt;0,4-Data!L120,"")</f>
        <v/>
      </c>
      <c r="M120" s="21" t="str">
        <f>IF(Data!M120&gt;0,Data!M120-4,"")</f>
        <v/>
      </c>
      <c r="N120" s="21" t="str">
        <f>IF(Data!N120&gt;0,Data!N120-4,"")</f>
        <v/>
      </c>
      <c r="O120" s="21" t="str">
        <f>IF(Data!O120&gt;0,Data!O120-4,"")</f>
        <v/>
      </c>
      <c r="P120" s="21" t="str">
        <f>IF(Data!P120&gt;0,Data!P120-4,"")</f>
        <v/>
      </c>
      <c r="Q120" s="21" t="str">
        <f>IF(Data!Q120&gt;0,4-Data!Q120,"")</f>
        <v/>
      </c>
      <c r="R120" s="21" t="str">
        <f>IF(Data!R120&gt;0,4-Data!R120,"")</f>
        <v/>
      </c>
      <c r="S120" s="21" t="str">
        <f>IF(Data!S120&gt;0,4-Data!S120,"")</f>
        <v/>
      </c>
      <c r="T120" s="21" t="str">
        <f>IF(Data!T120&gt;0,Data!T120-4,"")</f>
        <v/>
      </c>
      <c r="U120" s="21" t="str">
        <f>IF(Data!U120&gt;0,4-Data!U120,"")</f>
        <v/>
      </c>
      <c r="V120" s="21" t="str">
        <f>IF(Data!V120&gt;0,Data!V120-4,"")</f>
        <v/>
      </c>
      <c r="W120" s="21" t="str">
        <f>IF(Data!W120&gt;0,4-Data!W120,"")</f>
        <v/>
      </c>
      <c r="X120" s="21" t="str">
        <f>IF(Data!X120&gt;0,4-Data!X120,"")</f>
        <v/>
      </c>
      <c r="Y120" s="21" t="str">
        <f>IF(Data!Y120&gt;0,4-Data!Y120,"")</f>
        <v/>
      </c>
      <c r="Z120" s="21" t="str">
        <f>IF(Data!Z120&gt;0,Data!Z120-4,"")</f>
        <v/>
      </c>
      <c r="AC120" s="60" t="str">
        <f t="shared" si="1"/>
        <v/>
      </c>
      <c r="AD120" s="60" t="str">
        <f t="shared" si="2"/>
        <v/>
      </c>
      <c r="AE120" s="60" t="str">
        <f t="shared" si="3"/>
        <v/>
      </c>
      <c r="AF120" s="60" t="str">
        <f t="shared" si="4"/>
        <v/>
      </c>
      <c r="AG120" s="60" t="str">
        <f t="shared" si="5"/>
        <v/>
      </c>
      <c r="AH120" s="60" t="str">
        <f t="shared" si="6"/>
        <v/>
      </c>
      <c r="AI120" s="58" t="str">
        <f t="shared" si="7"/>
        <v/>
      </c>
      <c r="AK120" s="58"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ht="14.25" customHeight="1">
      <c r="A121" s="21" t="str">
        <f>IF(Data!A121&gt;0,Data!A121-4,"")</f>
        <v/>
      </c>
      <c r="B121" s="21" t="str">
        <f>IF(Data!B121&gt;0,Data!B121-4,"")</f>
        <v/>
      </c>
      <c r="C121" s="21" t="str">
        <f>IF(Data!C121&gt;0,4-Data!C121,"")</f>
        <v/>
      </c>
      <c r="D121" s="21" t="str">
        <f>IF(Data!D121&gt;0,4-Data!D121,"")</f>
        <v/>
      </c>
      <c r="E121" s="21" t="str">
        <f>IF(Data!E121&gt;0,4-Data!E121,"")</f>
        <v/>
      </c>
      <c r="F121" s="21" t="str">
        <f>IF(Data!F121&gt;0,Data!F121-4,"")</f>
        <v/>
      </c>
      <c r="G121" s="21" t="str">
        <f>IF(Data!G121&gt;0,Data!G121-4,"")</f>
        <v/>
      </c>
      <c r="H121" s="21" t="str">
        <f>IF(Data!H121&gt;0,Data!H121-4,"")</f>
        <v/>
      </c>
      <c r="I121" s="21" t="str">
        <f>IF(Data!I121&gt;0,4-Data!I121,"")</f>
        <v/>
      </c>
      <c r="J121" s="21" t="str">
        <f>IF(Data!J121&gt;0,4-Data!J121,"")</f>
        <v/>
      </c>
      <c r="K121" s="21" t="str">
        <f>IF(Data!K121&gt;0,Data!K121-4,"")</f>
        <v/>
      </c>
      <c r="L121" s="21" t="str">
        <f>IF(Data!L121&gt;0,4-Data!L121,"")</f>
        <v/>
      </c>
      <c r="M121" s="21" t="str">
        <f>IF(Data!M121&gt;0,Data!M121-4,"")</f>
        <v/>
      </c>
      <c r="N121" s="21" t="str">
        <f>IF(Data!N121&gt;0,Data!N121-4,"")</f>
        <v/>
      </c>
      <c r="O121" s="21" t="str">
        <f>IF(Data!O121&gt;0,Data!O121-4,"")</f>
        <v/>
      </c>
      <c r="P121" s="21" t="str">
        <f>IF(Data!P121&gt;0,Data!P121-4,"")</f>
        <v/>
      </c>
      <c r="Q121" s="21" t="str">
        <f>IF(Data!Q121&gt;0,4-Data!Q121,"")</f>
        <v/>
      </c>
      <c r="R121" s="21" t="str">
        <f>IF(Data!R121&gt;0,4-Data!R121,"")</f>
        <v/>
      </c>
      <c r="S121" s="21" t="str">
        <f>IF(Data!S121&gt;0,4-Data!S121,"")</f>
        <v/>
      </c>
      <c r="T121" s="21" t="str">
        <f>IF(Data!T121&gt;0,Data!T121-4,"")</f>
        <v/>
      </c>
      <c r="U121" s="21" t="str">
        <f>IF(Data!U121&gt;0,4-Data!U121,"")</f>
        <v/>
      </c>
      <c r="V121" s="21" t="str">
        <f>IF(Data!V121&gt;0,Data!V121-4,"")</f>
        <v/>
      </c>
      <c r="W121" s="21" t="str">
        <f>IF(Data!W121&gt;0,4-Data!W121,"")</f>
        <v/>
      </c>
      <c r="X121" s="21" t="str">
        <f>IF(Data!X121&gt;0,4-Data!X121,"")</f>
        <v/>
      </c>
      <c r="Y121" s="21" t="str">
        <f>IF(Data!Y121&gt;0,4-Data!Y121,"")</f>
        <v/>
      </c>
      <c r="Z121" s="21" t="str">
        <f>IF(Data!Z121&gt;0,Data!Z121-4,"")</f>
        <v/>
      </c>
      <c r="AC121" s="60" t="str">
        <f t="shared" si="1"/>
        <v/>
      </c>
      <c r="AD121" s="60" t="str">
        <f t="shared" si="2"/>
        <v/>
      </c>
      <c r="AE121" s="60" t="str">
        <f t="shared" si="3"/>
        <v/>
      </c>
      <c r="AF121" s="60" t="str">
        <f t="shared" si="4"/>
        <v/>
      </c>
      <c r="AG121" s="60" t="str">
        <f t="shared" si="5"/>
        <v/>
      </c>
      <c r="AH121" s="60" t="str">
        <f t="shared" si="6"/>
        <v/>
      </c>
      <c r="AI121" s="58" t="str">
        <f t="shared" si="7"/>
        <v/>
      </c>
      <c r="AK121" s="58"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ht="14.25" customHeight="1">
      <c r="A122" s="21" t="str">
        <f>IF(Data!A122&gt;0,Data!A122-4,"")</f>
        <v/>
      </c>
      <c r="B122" s="21" t="str">
        <f>IF(Data!B122&gt;0,Data!B122-4,"")</f>
        <v/>
      </c>
      <c r="C122" s="21" t="str">
        <f>IF(Data!C122&gt;0,4-Data!C122,"")</f>
        <v/>
      </c>
      <c r="D122" s="21" t="str">
        <f>IF(Data!D122&gt;0,4-Data!D122,"")</f>
        <v/>
      </c>
      <c r="E122" s="21" t="str">
        <f>IF(Data!E122&gt;0,4-Data!E122,"")</f>
        <v/>
      </c>
      <c r="F122" s="21" t="str">
        <f>IF(Data!F122&gt;0,Data!F122-4,"")</f>
        <v/>
      </c>
      <c r="G122" s="21" t="str">
        <f>IF(Data!G122&gt;0,Data!G122-4,"")</f>
        <v/>
      </c>
      <c r="H122" s="21" t="str">
        <f>IF(Data!H122&gt;0,Data!H122-4,"")</f>
        <v/>
      </c>
      <c r="I122" s="21" t="str">
        <f>IF(Data!I122&gt;0,4-Data!I122,"")</f>
        <v/>
      </c>
      <c r="J122" s="21" t="str">
        <f>IF(Data!J122&gt;0,4-Data!J122,"")</f>
        <v/>
      </c>
      <c r="K122" s="21" t="str">
        <f>IF(Data!K122&gt;0,Data!K122-4,"")</f>
        <v/>
      </c>
      <c r="L122" s="21" t="str">
        <f>IF(Data!L122&gt;0,4-Data!L122,"")</f>
        <v/>
      </c>
      <c r="M122" s="21" t="str">
        <f>IF(Data!M122&gt;0,Data!M122-4,"")</f>
        <v/>
      </c>
      <c r="N122" s="21" t="str">
        <f>IF(Data!N122&gt;0,Data!N122-4,"")</f>
        <v/>
      </c>
      <c r="O122" s="21" t="str">
        <f>IF(Data!O122&gt;0,Data!O122-4,"")</f>
        <v/>
      </c>
      <c r="P122" s="21" t="str">
        <f>IF(Data!P122&gt;0,Data!P122-4,"")</f>
        <v/>
      </c>
      <c r="Q122" s="21" t="str">
        <f>IF(Data!Q122&gt;0,4-Data!Q122,"")</f>
        <v/>
      </c>
      <c r="R122" s="21" t="str">
        <f>IF(Data!R122&gt;0,4-Data!R122,"")</f>
        <v/>
      </c>
      <c r="S122" s="21" t="str">
        <f>IF(Data!S122&gt;0,4-Data!S122,"")</f>
        <v/>
      </c>
      <c r="T122" s="21" t="str">
        <f>IF(Data!T122&gt;0,Data!T122-4,"")</f>
        <v/>
      </c>
      <c r="U122" s="21" t="str">
        <f>IF(Data!U122&gt;0,4-Data!U122,"")</f>
        <v/>
      </c>
      <c r="V122" s="21" t="str">
        <f>IF(Data!V122&gt;0,Data!V122-4,"")</f>
        <v/>
      </c>
      <c r="W122" s="21" t="str">
        <f>IF(Data!W122&gt;0,4-Data!W122,"")</f>
        <v/>
      </c>
      <c r="X122" s="21" t="str">
        <f>IF(Data!X122&gt;0,4-Data!X122,"")</f>
        <v/>
      </c>
      <c r="Y122" s="21" t="str">
        <f>IF(Data!Y122&gt;0,4-Data!Y122,"")</f>
        <v/>
      </c>
      <c r="Z122" s="21" t="str">
        <f>IF(Data!Z122&gt;0,Data!Z122-4,"")</f>
        <v/>
      </c>
      <c r="AC122" s="60" t="str">
        <f t="shared" si="1"/>
        <v/>
      </c>
      <c r="AD122" s="60" t="str">
        <f t="shared" si="2"/>
        <v/>
      </c>
      <c r="AE122" s="60" t="str">
        <f t="shared" si="3"/>
        <v/>
      </c>
      <c r="AF122" s="60" t="str">
        <f t="shared" si="4"/>
        <v/>
      </c>
      <c r="AG122" s="60" t="str">
        <f t="shared" si="5"/>
        <v/>
      </c>
      <c r="AH122" s="60" t="str">
        <f t="shared" si="6"/>
        <v/>
      </c>
      <c r="AI122" s="58" t="str">
        <f t="shared" si="7"/>
        <v/>
      </c>
      <c r="AK122" s="58"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ht="14.25" customHeight="1">
      <c r="A123" s="21" t="str">
        <f>IF(Data!A123&gt;0,Data!A123-4,"")</f>
        <v/>
      </c>
      <c r="B123" s="21" t="str">
        <f>IF(Data!B123&gt;0,Data!B123-4,"")</f>
        <v/>
      </c>
      <c r="C123" s="21" t="str">
        <f>IF(Data!C123&gt;0,4-Data!C123,"")</f>
        <v/>
      </c>
      <c r="D123" s="21" t="str">
        <f>IF(Data!D123&gt;0,4-Data!D123,"")</f>
        <v/>
      </c>
      <c r="E123" s="21" t="str">
        <f>IF(Data!E123&gt;0,4-Data!E123,"")</f>
        <v/>
      </c>
      <c r="F123" s="21" t="str">
        <f>IF(Data!F123&gt;0,Data!F123-4,"")</f>
        <v/>
      </c>
      <c r="G123" s="21" t="str">
        <f>IF(Data!G123&gt;0,Data!G123-4,"")</f>
        <v/>
      </c>
      <c r="H123" s="21" t="str">
        <f>IF(Data!H123&gt;0,Data!H123-4,"")</f>
        <v/>
      </c>
      <c r="I123" s="21" t="str">
        <f>IF(Data!I123&gt;0,4-Data!I123,"")</f>
        <v/>
      </c>
      <c r="J123" s="21" t="str">
        <f>IF(Data!J123&gt;0,4-Data!J123,"")</f>
        <v/>
      </c>
      <c r="K123" s="21" t="str">
        <f>IF(Data!K123&gt;0,Data!K123-4,"")</f>
        <v/>
      </c>
      <c r="L123" s="21" t="str">
        <f>IF(Data!L123&gt;0,4-Data!L123,"")</f>
        <v/>
      </c>
      <c r="M123" s="21" t="str">
        <f>IF(Data!M123&gt;0,Data!M123-4,"")</f>
        <v/>
      </c>
      <c r="N123" s="21" t="str">
        <f>IF(Data!N123&gt;0,Data!N123-4,"")</f>
        <v/>
      </c>
      <c r="O123" s="21" t="str">
        <f>IF(Data!O123&gt;0,Data!O123-4,"")</f>
        <v/>
      </c>
      <c r="P123" s="21" t="str">
        <f>IF(Data!P123&gt;0,Data!P123-4,"")</f>
        <v/>
      </c>
      <c r="Q123" s="21" t="str">
        <f>IF(Data!Q123&gt;0,4-Data!Q123,"")</f>
        <v/>
      </c>
      <c r="R123" s="21" t="str">
        <f>IF(Data!R123&gt;0,4-Data!R123,"")</f>
        <v/>
      </c>
      <c r="S123" s="21" t="str">
        <f>IF(Data!S123&gt;0,4-Data!S123,"")</f>
        <v/>
      </c>
      <c r="T123" s="21" t="str">
        <f>IF(Data!T123&gt;0,Data!T123-4,"")</f>
        <v/>
      </c>
      <c r="U123" s="21" t="str">
        <f>IF(Data!U123&gt;0,4-Data!U123,"")</f>
        <v/>
      </c>
      <c r="V123" s="21" t="str">
        <f>IF(Data!V123&gt;0,Data!V123-4,"")</f>
        <v/>
      </c>
      <c r="W123" s="21" t="str">
        <f>IF(Data!W123&gt;0,4-Data!W123,"")</f>
        <v/>
      </c>
      <c r="X123" s="21" t="str">
        <f>IF(Data!X123&gt;0,4-Data!X123,"")</f>
        <v/>
      </c>
      <c r="Y123" s="21" t="str">
        <f>IF(Data!Y123&gt;0,4-Data!Y123,"")</f>
        <v/>
      </c>
      <c r="Z123" s="21" t="str">
        <f>IF(Data!Z123&gt;0,Data!Z123-4,"")</f>
        <v/>
      </c>
      <c r="AC123" s="60" t="str">
        <f t="shared" si="1"/>
        <v/>
      </c>
      <c r="AD123" s="60" t="str">
        <f t="shared" si="2"/>
        <v/>
      </c>
      <c r="AE123" s="60" t="str">
        <f t="shared" si="3"/>
        <v/>
      </c>
      <c r="AF123" s="60" t="str">
        <f t="shared" si="4"/>
        <v/>
      </c>
      <c r="AG123" s="60" t="str">
        <f t="shared" si="5"/>
        <v/>
      </c>
      <c r="AH123" s="60" t="str">
        <f t="shared" si="6"/>
        <v/>
      </c>
      <c r="AI123" s="58" t="str">
        <f t="shared" si="7"/>
        <v/>
      </c>
      <c r="AK123" s="58"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ht="14.25" customHeight="1">
      <c r="A124" s="21" t="str">
        <f>IF(Data!A124&gt;0,Data!A124-4,"")</f>
        <v/>
      </c>
      <c r="B124" s="21" t="str">
        <f>IF(Data!B124&gt;0,Data!B124-4,"")</f>
        <v/>
      </c>
      <c r="C124" s="21" t="str">
        <f>IF(Data!C124&gt;0,4-Data!C124,"")</f>
        <v/>
      </c>
      <c r="D124" s="21" t="str">
        <f>IF(Data!D124&gt;0,4-Data!D124,"")</f>
        <v/>
      </c>
      <c r="E124" s="21" t="str">
        <f>IF(Data!E124&gt;0,4-Data!E124,"")</f>
        <v/>
      </c>
      <c r="F124" s="21" t="str">
        <f>IF(Data!F124&gt;0,Data!F124-4,"")</f>
        <v/>
      </c>
      <c r="G124" s="21" t="str">
        <f>IF(Data!G124&gt;0,Data!G124-4,"")</f>
        <v/>
      </c>
      <c r="H124" s="21" t="str">
        <f>IF(Data!H124&gt;0,Data!H124-4,"")</f>
        <v/>
      </c>
      <c r="I124" s="21" t="str">
        <f>IF(Data!I124&gt;0,4-Data!I124,"")</f>
        <v/>
      </c>
      <c r="J124" s="21" t="str">
        <f>IF(Data!J124&gt;0,4-Data!J124,"")</f>
        <v/>
      </c>
      <c r="K124" s="21" t="str">
        <f>IF(Data!K124&gt;0,Data!K124-4,"")</f>
        <v/>
      </c>
      <c r="L124" s="21" t="str">
        <f>IF(Data!L124&gt;0,4-Data!L124,"")</f>
        <v/>
      </c>
      <c r="M124" s="21" t="str">
        <f>IF(Data!M124&gt;0,Data!M124-4,"")</f>
        <v/>
      </c>
      <c r="N124" s="21" t="str">
        <f>IF(Data!N124&gt;0,Data!N124-4,"")</f>
        <v/>
      </c>
      <c r="O124" s="21" t="str">
        <f>IF(Data!O124&gt;0,Data!O124-4,"")</f>
        <v/>
      </c>
      <c r="P124" s="21" t="str">
        <f>IF(Data!P124&gt;0,Data!P124-4,"")</f>
        <v/>
      </c>
      <c r="Q124" s="21" t="str">
        <f>IF(Data!Q124&gt;0,4-Data!Q124,"")</f>
        <v/>
      </c>
      <c r="R124" s="21" t="str">
        <f>IF(Data!R124&gt;0,4-Data!R124,"")</f>
        <v/>
      </c>
      <c r="S124" s="21" t="str">
        <f>IF(Data!S124&gt;0,4-Data!S124,"")</f>
        <v/>
      </c>
      <c r="T124" s="21" t="str">
        <f>IF(Data!T124&gt;0,Data!T124-4,"")</f>
        <v/>
      </c>
      <c r="U124" s="21" t="str">
        <f>IF(Data!U124&gt;0,4-Data!U124,"")</f>
        <v/>
      </c>
      <c r="V124" s="21" t="str">
        <f>IF(Data!V124&gt;0,Data!V124-4,"")</f>
        <v/>
      </c>
      <c r="W124" s="21" t="str">
        <f>IF(Data!W124&gt;0,4-Data!W124,"")</f>
        <v/>
      </c>
      <c r="X124" s="21" t="str">
        <f>IF(Data!X124&gt;0,4-Data!X124,"")</f>
        <v/>
      </c>
      <c r="Y124" s="21" t="str">
        <f>IF(Data!Y124&gt;0,4-Data!Y124,"")</f>
        <v/>
      </c>
      <c r="Z124" s="21" t="str">
        <f>IF(Data!Z124&gt;0,Data!Z124-4,"")</f>
        <v/>
      </c>
      <c r="AC124" s="60" t="str">
        <f t="shared" si="1"/>
        <v/>
      </c>
      <c r="AD124" s="60" t="str">
        <f t="shared" si="2"/>
        <v/>
      </c>
      <c r="AE124" s="60" t="str">
        <f t="shared" si="3"/>
        <v/>
      </c>
      <c r="AF124" s="60" t="str">
        <f t="shared" si="4"/>
        <v/>
      </c>
      <c r="AG124" s="60" t="str">
        <f t="shared" si="5"/>
        <v/>
      </c>
      <c r="AH124" s="60" t="str">
        <f t="shared" si="6"/>
        <v/>
      </c>
      <c r="AI124" s="58" t="str">
        <f t="shared" si="7"/>
        <v/>
      </c>
      <c r="AK124" s="58"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ht="14.25" customHeight="1">
      <c r="A125" s="21" t="str">
        <f>IF(Data!A125&gt;0,Data!A125-4,"")</f>
        <v/>
      </c>
      <c r="B125" s="21" t="str">
        <f>IF(Data!B125&gt;0,Data!B125-4,"")</f>
        <v/>
      </c>
      <c r="C125" s="21" t="str">
        <f>IF(Data!C125&gt;0,4-Data!C125,"")</f>
        <v/>
      </c>
      <c r="D125" s="21" t="str">
        <f>IF(Data!D125&gt;0,4-Data!D125,"")</f>
        <v/>
      </c>
      <c r="E125" s="21" t="str">
        <f>IF(Data!E125&gt;0,4-Data!E125,"")</f>
        <v/>
      </c>
      <c r="F125" s="21" t="str">
        <f>IF(Data!F125&gt;0,Data!F125-4,"")</f>
        <v/>
      </c>
      <c r="G125" s="21" t="str">
        <f>IF(Data!G125&gt;0,Data!G125-4,"")</f>
        <v/>
      </c>
      <c r="H125" s="21" t="str">
        <f>IF(Data!H125&gt;0,Data!H125-4,"")</f>
        <v/>
      </c>
      <c r="I125" s="21" t="str">
        <f>IF(Data!I125&gt;0,4-Data!I125,"")</f>
        <v/>
      </c>
      <c r="J125" s="21" t="str">
        <f>IF(Data!J125&gt;0,4-Data!J125,"")</f>
        <v/>
      </c>
      <c r="K125" s="21" t="str">
        <f>IF(Data!K125&gt;0,Data!K125-4,"")</f>
        <v/>
      </c>
      <c r="L125" s="21" t="str">
        <f>IF(Data!L125&gt;0,4-Data!L125,"")</f>
        <v/>
      </c>
      <c r="M125" s="21" t="str">
        <f>IF(Data!M125&gt;0,Data!M125-4,"")</f>
        <v/>
      </c>
      <c r="N125" s="21" t="str">
        <f>IF(Data!N125&gt;0,Data!N125-4,"")</f>
        <v/>
      </c>
      <c r="O125" s="21" t="str">
        <f>IF(Data!O125&gt;0,Data!O125-4,"")</f>
        <v/>
      </c>
      <c r="P125" s="21" t="str">
        <f>IF(Data!P125&gt;0,Data!P125-4,"")</f>
        <v/>
      </c>
      <c r="Q125" s="21" t="str">
        <f>IF(Data!Q125&gt;0,4-Data!Q125,"")</f>
        <v/>
      </c>
      <c r="R125" s="21" t="str">
        <f>IF(Data!R125&gt;0,4-Data!R125,"")</f>
        <v/>
      </c>
      <c r="S125" s="21" t="str">
        <f>IF(Data!S125&gt;0,4-Data!S125,"")</f>
        <v/>
      </c>
      <c r="T125" s="21" t="str">
        <f>IF(Data!T125&gt;0,Data!T125-4,"")</f>
        <v/>
      </c>
      <c r="U125" s="21" t="str">
        <f>IF(Data!U125&gt;0,4-Data!U125,"")</f>
        <v/>
      </c>
      <c r="V125" s="21" t="str">
        <f>IF(Data!V125&gt;0,Data!V125-4,"")</f>
        <v/>
      </c>
      <c r="W125" s="21" t="str">
        <f>IF(Data!W125&gt;0,4-Data!W125,"")</f>
        <v/>
      </c>
      <c r="X125" s="21" t="str">
        <f>IF(Data!X125&gt;0,4-Data!X125,"")</f>
        <v/>
      </c>
      <c r="Y125" s="21" t="str">
        <f>IF(Data!Y125&gt;0,4-Data!Y125,"")</f>
        <v/>
      </c>
      <c r="Z125" s="21" t="str">
        <f>IF(Data!Z125&gt;0,Data!Z125-4,"")</f>
        <v/>
      </c>
      <c r="AC125" s="60" t="str">
        <f t="shared" si="1"/>
        <v/>
      </c>
      <c r="AD125" s="60" t="str">
        <f t="shared" si="2"/>
        <v/>
      </c>
      <c r="AE125" s="60" t="str">
        <f t="shared" si="3"/>
        <v/>
      </c>
      <c r="AF125" s="60" t="str">
        <f t="shared" si="4"/>
        <v/>
      </c>
      <c r="AG125" s="60" t="str">
        <f t="shared" si="5"/>
        <v/>
      </c>
      <c r="AH125" s="60" t="str">
        <f t="shared" si="6"/>
        <v/>
      </c>
      <c r="AI125" s="58" t="str">
        <f t="shared" si="7"/>
        <v/>
      </c>
      <c r="AK125" s="58"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ht="14.25" customHeight="1">
      <c r="A126" s="21" t="str">
        <f>IF(Data!A126&gt;0,Data!A126-4,"")</f>
        <v/>
      </c>
      <c r="B126" s="21" t="str">
        <f>IF(Data!B126&gt;0,Data!B126-4,"")</f>
        <v/>
      </c>
      <c r="C126" s="21" t="str">
        <f>IF(Data!C126&gt;0,4-Data!C126,"")</f>
        <v/>
      </c>
      <c r="D126" s="21" t="str">
        <f>IF(Data!D126&gt;0,4-Data!D126,"")</f>
        <v/>
      </c>
      <c r="E126" s="21" t="str">
        <f>IF(Data!E126&gt;0,4-Data!E126,"")</f>
        <v/>
      </c>
      <c r="F126" s="21" t="str">
        <f>IF(Data!F126&gt;0,Data!F126-4,"")</f>
        <v/>
      </c>
      <c r="G126" s="21" t="str">
        <f>IF(Data!G126&gt;0,Data!G126-4,"")</f>
        <v/>
      </c>
      <c r="H126" s="21" t="str">
        <f>IF(Data!H126&gt;0,Data!H126-4,"")</f>
        <v/>
      </c>
      <c r="I126" s="21" t="str">
        <f>IF(Data!I126&gt;0,4-Data!I126,"")</f>
        <v/>
      </c>
      <c r="J126" s="21" t="str">
        <f>IF(Data!J126&gt;0,4-Data!J126,"")</f>
        <v/>
      </c>
      <c r="K126" s="21" t="str">
        <f>IF(Data!K126&gt;0,Data!K126-4,"")</f>
        <v/>
      </c>
      <c r="L126" s="21" t="str">
        <f>IF(Data!L126&gt;0,4-Data!L126,"")</f>
        <v/>
      </c>
      <c r="M126" s="21" t="str">
        <f>IF(Data!M126&gt;0,Data!M126-4,"")</f>
        <v/>
      </c>
      <c r="N126" s="21" t="str">
        <f>IF(Data!N126&gt;0,Data!N126-4,"")</f>
        <v/>
      </c>
      <c r="O126" s="21" t="str">
        <f>IF(Data!O126&gt;0,Data!O126-4,"")</f>
        <v/>
      </c>
      <c r="P126" s="21" t="str">
        <f>IF(Data!P126&gt;0,Data!P126-4,"")</f>
        <v/>
      </c>
      <c r="Q126" s="21" t="str">
        <f>IF(Data!Q126&gt;0,4-Data!Q126,"")</f>
        <v/>
      </c>
      <c r="R126" s="21" t="str">
        <f>IF(Data!R126&gt;0,4-Data!R126,"")</f>
        <v/>
      </c>
      <c r="S126" s="21" t="str">
        <f>IF(Data!S126&gt;0,4-Data!S126,"")</f>
        <v/>
      </c>
      <c r="T126" s="21" t="str">
        <f>IF(Data!T126&gt;0,Data!T126-4,"")</f>
        <v/>
      </c>
      <c r="U126" s="21" t="str">
        <f>IF(Data!U126&gt;0,4-Data!U126,"")</f>
        <v/>
      </c>
      <c r="V126" s="21" t="str">
        <f>IF(Data!V126&gt;0,Data!V126-4,"")</f>
        <v/>
      </c>
      <c r="W126" s="21" t="str">
        <f>IF(Data!W126&gt;0,4-Data!W126,"")</f>
        <v/>
      </c>
      <c r="X126" s="21" t="str">
        <f>IF(Data!X126&gt;0,4-Data!X126,"")</f>
        <v/>
      </c>
      <c r="Y126" s="21" t="str">
        <f>IF(Data!Y126&gt;0,4-Data!Y126,"")</f>
        <v/>
      </c>
      <c r="Z126" s="21" t="str">
        <f>IF(Data!Z126&gt;0,Data!Z126-4,"")</f>
        <v/>
      </c>
      <c r="AC126" s="60" t="str">
        <f t="shared" si="1"/>
        <v/>
      </c>
      <c r="AD126" s="60" t="str">
        <f t="shared" si="2"/>
        <v/>
      </c>
      <c r="AE126" s="60" t="str">
        <f t="shared" si="3"/>
        <v/>
      </c>
      <c r="AF126" s="60" t="str">
        <f t="shared" si="4"/>
        <v/>
      </c>
      <c r="AG126" s="60" t="str">
        <f t="shared" si="5"/>
        <v/>
      </c>
      <c r="AH126" s="60" t="str">
        <f t="shared" si="6"/>
        <v/>
      </c>
      <c r="AI126" s="58" t="str">
        <f t="shared" si="7"/>
        <v/>
      </c>
      <c r="AK126" s="58"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ht="14.25" customHeight="1">
      <c r="A127" s="21" t="str">
        <f>IF(Data!A127&gt;0,Data!A127-4,"")</f>
        <v/>
      </c>
      <c r="B127" s="21" t="str">
        <f>IF(Data!B127&gt;0,Data!B127-4,"")</f>
        <v/>
      </c>
      <c r="C127" s="21" t="str">
        <f>IF(Data!C127&gt;0,4-Data!C127,"")</f>
        <v/>
      </c>
      <c r="D127" s="21" t="str">
        <f>IF(Data!D127&gt;0,4-Data!D127,"")</f>
        <v/>
      </c>
      <c r="E127" s="21" t="str">
        <f>IF(Data!E127&gt;0,4-Data!E127,"")</f>
        <v/>
      </c>
      <c r="F127" s="21" t="str">
        <f>IF(Data!F127&gt;0,Data!F127-4,"")</f>
        <v/>
      </c>
      <c r="G127" s="21" t="str">
        <f>IF(Data!G127&gt;0,Data!G127-4,"")</f>
        <v/>
      </c>
      <c r="H127" s="21" t="str">
        <f>IF(Data!H127&gt;0,Data!H127-4,"")</f>
        <v/>
      </c>
      <c r="I127" s="21" t="str">
        <f>IF(Data!I127&gt;0,4-Data!I127,"")</f>
        <v/>
      </c>
      <c r="J127" s="21" t="str">
        <f>IF(Data!J127&gt;0,4-Data!J127,"")</f>
        <v/>
      </c>
      <c r="K127" s="21" t="str">
        <f>IF(Data!K127&gt;0,Data!K127-4,"")</f>
        <v/>
      </c>
      <c r="L127" s="21" t="str">
        <f>IF(Data!L127&gt;0,4-Data!L127,"")</f>
        <v/>
      </c>
      <c r="M127" s="21" t="str">
        <f>IF(Data!M127&gt;0,Data!M127-4,"")</f>
        <v/>
      </c>
      <c r="N127" s="21" t="str">
        <f>IF(Data!N127&gt;0,Data!N127-4,"")</f>
        <v/>
      </c>
      <c r="O127" s="21" t="str">
        <f>IF(Data!O127&gt;0,Data!O127-4,"")</f>
        <v/>
      </c>
      <c r="P127" s="21" t="str">
        <f>IF(Data!P127&gt;0,Data!P127-4,"")</f>
        <v/>
      </c>
      <c r="Q127" s="21" t="str">
        <f>IF(Data!Q127&gt;0,4-Data!Q127,"")</f>
        <v/>
      </c>
      <c r="R127" s="21" t="str">
        <f>IF(Data!R127&gt;0,4-Data!R127,"")</f>
        <v/>
      </c>
      <c r="S127" s="21" t="str">
        <f>IF(Data!S127&gt;0,4-Data!S127,"")</f>
        <v/>
      </c>
      <c r="T127" s="21" t="str">
        <f>IF(Data!T127&gt;0,Data!T127-4,"")</f>
        <v/>
      </c>
      <c r="U127" s="21" t="str">
        <f>IF(Data!U127&gt;0,4-Data!U127,"")</f>
        <v/>
      </c>
      <c r="V127" s="21" t="str">
        <f>IF(Data!V127&gt;0,Data!V127-4,"")</f>
        <v/>
      </c>
      <c r="W127" s="21" t="str">
        <f>IF(Data!W127&gt;0,4-Data!W127,"")</f>
        <v/>
      </c>
      <c r="X127" s="21" t="str">
        <f>IF(Data!X127&gt;0,4-Data!X127,"")</f>
        <v/>
      </c>
      <c r="Y127" s="21" t="str">
        <f>IF(Data!Y127&gt;0,4-Data!Y127,"")</f>
        <v/>
      </c>
      <c r="Z127" s="21" t="str">
        <f>IF(Data!Z127&gt;0,Data!Z127-4,"")</f>
        <v/>
      </c>
      <c r="AC127" s="60" t="str">
        <f t="shared" si="1"/>
        <v/>
      </c>
      <c r="AD127" s="60" t="str">
        <f t="shared" si="2"/>
        <v/>
      </c>
      <c r="AE127" s="60" t="str">
        <f t="shared" si="3"/>
        <v/>
      </c>
      <c r="AF127" s="60" t="str">
        <f t="shared" si="4"/>
        <v/>
      </c>
      <c r="AG127" s="60" t="str">
        <f t="shared" si="5"/>
        <v/>
      </c>
      <c r="AH127" s="60" t="str">
        <f t="shared" si="6"/>
        <v/>
      </c>
      <c r="AI127" s="58" t="str">
        <f t="shared" si="7"/>
        <v/>
      </c>
      <c r="AK127" s="58"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ht="14.25" customHeight="1">
      <c r="A128" s="21" t="str">
        <f>IF(Data!A128&gt;0,Data!A128-4,"")</f>
        <v/>
      </c>
      <c r="B128" s="21" t="str">
        <f>IF(Data!B128&gt;0,Data!B128-4,"")</f>
        <v/>
      </c>
      <c r="C128" s="21" t="str">
        <f>IF(Data!C128&gt;0,4-Data!C128,"")</f>
        <v/>
      </c>
      <c r="D128" s="21" t="str">
        <f>IF(Data!D128&gt;0,4-Data!D128,"")</f>
        <v/>
      </c>
      <c r="E128" s="21" t="str">
        <f>IF(Data!E128&gt;0,4-Data!E128,"")</f>
        <v/>
      </c>
      <c r="F128" s="21" t="str">
        <f>IF(Data!F128&gt;0,Data!F128-4,"")</f>
        <v/>
      </c>
      <c r="G128" s="21" t="str">
        <f>IF(Data!G128&gt;0,Data!G128-4,"")</f>
        <v/>
      </c>
      <c r="H128" s="21" t="str">
        <f>IF(Data!H128&gt;0,Data!H128-4,"")</f>
        <v/>
      </c>
      <c r="I128" s="21" t="str">
        <f>IF(Data!I128&gt;0,4-Data!I128,"")</f>
        <v/>
      </c>
      <c r="J128" s="21" t="str">
        <f>IF(Data!J128&gt;0,4-Data!J128,"")</f>
        <v/>
      </c>
      <c r="K128" s="21" t="str">
        <f>IF(Data!K128&gt;0,Data!K128-4,"")</f>
        <v/>
      </c>
      <c r="L128" s="21" t="str">
        <f>IF(Data!L128&gt;0,4-Data!L128,"")</f>
        <v/>
      </c>
      <c r="M128" s="21" t="str">
        <f>IF(Data!M128&gt;0,Data!M128-4,"")</f>
        <v/>
      </c>
      <c r="N128" s="21" t="str">
        <f>IF(Data!N128&gt;0,Data!N128-4,"")</f>
        <v/>
      </c>
      <c r="O128" s="21" t="str">
        <f>IF(Data!O128&gt;0,Data!O128-4,"")</f>
        <v/>
      </c>
      <c r="P128" s="21" t="str">
        <f>IF(Data!P128&gt;0,Data!P128-4,"")</f>
        <v/>
      </c>
      <c r="Q128" s="21" t="str">
        <f>IF(Data!Q128&gt;0,4-Data!Q128,"")</f>
        <v/>
      </c>
      <c r="R128" s="21" t="str">
        <f>IF(Data!R128&gt;0,4-Data!R128,"")</f>
        <v/>
      </c>
      <c r="S128" s="21" t="str">
        <f>IF(Data!S128&gt;0,4-Data!S128,"")</f>
        <v/>
      </c>
      <c r="T128" s="21" t="str">
        <f>IF(Data!T128&gt;0,Data!T128-4,"")</f>
        <v/>
      </c>
      <c r="U128" s="21" t="str">
        <f>IF(Data!U128&gt;0,4-Data!U128,"")</f>
        <v/>
      </c>
      <c r="V128" s="21" t="str">
        <f>IF(Data!V128&gt;0,Data!V128-4,"")</f>
        <v/>
      </c>
      <c r="W128" s="21" t="str">
        <f>IF(Data!W128&gt;0,4-Data!W128,"")</f>
        <v/>
      </c>
      <c r="X128" s="21" t="str">
        <f>IF(Data!X128&gt;0,4-Data!X128,"")</f>
        <v/>
      </c>
      <c r="Y128" s="21" t="str">
        <f>IF(Data!Y128&gt;0,4-Data!Y128,"")</f>
        <v/>
      </c>
      <c r="Z128" s="21" t="str">
        <f>IF(Data!Z128&gt;0,Data!Z128-4,"")</f>
        <v/>
      </c>
      <c r="AC128" s="60" t="str">
        <f t="shared" si="1"/>
        <v/>
      </c>
      <c r="AD128" s="60" t="str">
        <f t="shared" si="2"/>
        <v/>
      </c>
      <c r="AE128" s="60" t="str">
        <f t="shared" si="3"/>
        <v/>
      </c>
      <c r="AF128" s="60" t="str">
        <f t="shared" si="4"/>
        <v/>
      </c>
      <c r="AG128" s="60" t="str">
        <f t="shared" si="5"/>
        <v/>
      </c>
      <c r="AH128" s="60" t="str">
        <f t="shared" si="6"/>
        <v/>
      </c>
      <c r="AI128" s="58" t="str">
        <f t="shared" si="7"/>
        <v/>
      </c>
      <c r="AK128" s="58"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ht="14.25" customHeight="1">
      <c r="A129" s="21" t="str">
        <f>IF(Data!A129&gt;0,Data!A129-4,"")</f>
        <v/>
      </c>
      <c r="B129" s="21" t="str">
        <f>IF(Data!B129&gt;0,Data!B129-4,"")</f>
        <v/>
      </c>
      <c r="C129" s="21" t="str">
        <f>IF(Data!C129&gt;0,4-Data!C129,"")</f>
        <v/>
      </c>
      <c r="D129" s="21" t="str">
        <f>IF(Data!D129&gt;0,4-Data!D129,"")</f>
        <v/>
      </c>
      <c r="E129" s="21" t="str">
        <f>IF(Data!E129&gt;0,4-Data!E129,"")</f>
        <v/>
      </c>
      <c r="F129" s="21" t="str">
        <f>IF(Data!F129&gt;0,Data!F129-4,"")</f>
        <v/>
      </c>
      <c r="G129" s="21" t="str">
        <f>IF(Data!G129&gt;0,Data!G129-4,"")</f>
        <v/>
      </c>
      <c r="H129" s="21" t="str">
        <f>IF(Data!H129&gt;0,Data!H129-4,"")</f>
        <v/>
      </c>
      <c r="I129" s="21" t="str">
        <f>IF(Data!I129&gt;0,4-Data!I129,"")</f>
        <v/>
      </c>
      <c r="J129" s="21" t="str">
        <f>IF(Data!J129&gt;0,4-Data!J129,"")</f>
        <v/>
      </c>
      <c r="K129" s="21" t="str">
        <f>IF(Data!K129&gt;0,Data!K129-4,"")</f>
        <v/>
      </c>
      <c r="L129" s="21" t="str">
        <f>IF(Data!L129&gt;0,4-Data!L129,"")</f>
        <v/>
      </c>
      <c r="M129" s="21" t="str">
        <f>IF(Data!M129&gt;0,Data!M129-4,"")</f>
        <v/>
      </c>
      <c r="N129" s="21" t="str">
        <f>IF(Data!N129&gt;0,Data!N129-4,"")</f>
        <v/>
      </c>
      <c r="O129" s="21" t="str">
        <f>IF(Data!O129&gt;0,Data!O129-4,"")</f>
        <v/>
      </c>
      <c r="P129" s="21" t="str">
        <f>IF(Data!P129&gt;0,Data!P129-4,"")</f>
        <v/>
      </c>
      <c r="Q129" s="21" t="str">
        <f>IF(Data!Q129&gt;0,4-Data!Q129,"")</f>
        <v/>
      </c>
      <c r="R129" s="21" t="str">
        <f>IF(Data!R129&gt;0,4-Data!R129,"")</f>
        <v/>
      </c>
      <c r="S129" s="21" t="str">
        <f>IF(Data!S129&gt;0,4-Data!S129,"")</f>
        <v/>
      </c>
      <c r="T129" s="21" t="str">
        <f>IF(Data!T129&gt;0,Data!T129-4,"")</f>
        <v/>
      </c>
      <c r="U129" s="21" t="str">
        <f>IF(Data!U129&gt;0,4-Data!U129,"")</f>
        <v/>
      </c>
      <c r="V129" s="21" t="str">
        <f>IF(Data!V129&gt;0,Data!V129-4,"")</f>
        <v/>
      </c>
      <c r="W129" s="21" t="str">
        <f>IF(Data!W129&gt;0,4-Data!W129,"")</f>
        <v/>
      </c>
      <c r="X129" s="21" t="str">
        <f>IF(Data!X129&gt;0,4-Data!X129,"")</f>
        <v/>
      </c>
      <c r="Y129" s="21" t="str">
        <f>IF(Data!Y129&gt;0,4-Data!Y129,"")</f>
        <v/>
      </c>
      <c r="Z129" s="21" t="str">
        <f>IF(Data!Z129&gt;0,Data!Z129-4,"")</f>
        <v/>
      </c>
      <c r="AC129" s="60" t="str">
        <f t="shared" si="1"/>
        <v/>
      </c>
      <c r="AD129" s="60" t="str">
        <f t="shared" si="2"/>
        <v/>
      </c>
      <c r="AE129" s="60" t="str">
        <f t="shared" si="3"/>
        <v/>
      </c>
      <c r="AF129" s="60" t="str">
        <f t="shared" si="4"/>
        <v/>
      </c>
      <c r="AG129" s="60" t="str">
        <f t="shared" si="5"/>
        <v/>
      </c>
      <c r="AH129" s="60" t="str">
        <f t="shared" si="6"/>
        <v/>
      </c>
      <c r="AI129" s="58" t="str">
        <f t="shared" si="7"/>
        <v/>
      </c>
      <c r="AK129" s="58"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ht="14.25" customHeight="1">
      <c r="A130" s="21" t="str">
        <f>IF(Data!A130&gt;0,Data!A130-4,"")</f>
        <v/>
      </c>
      <c r="B130" s="21" t="str">
        <f>IF(Data!B130&gt;0,Data!B130-4,"")</f>
        <v/>
      </c>
      <c r="C130" s="21" t="str">
        <f>IF(Data!C130&gt;0,4-Data!C130,"")</f>
        <v/>
      </c>
      <c r="D130" s="21" t="str">
        <f>IF(Data!D130&gt;0,4-Data!D130,"")</f>
        <v/>
      </c>
      <c r="E130" s="21" t="str">
        <f>IF(Data!E130&gt;0,4-Data!E130,"")</f>
        <v/>
      </c>
      <c r="F130" s="21" t="str">
        <f>IF(Data!F130&gt;0,Data!F130-4,"")</f>
        <v/>
      </c>
      <c r="G130" s="21" t="str">
        <f>IF(Data!G130&gt;0,Data!G130-4,"")</f>
        <v/>
      </c>
      <c r="H130" s="21" t="str">
        <f>IF(Data!H130&gt;0,Data!H130-4,"")</f>
        <v/>
      </c>
      <c r="I130" s="21" t="str">
        <f>IF(Data!I130&gt;0,4-Data!I130,"")</f>
        <v/>
      </c>
      <c r="J130" s="21" t="str">
        <f>IF(Data!J130&gt;0,4-Data!J130,"")</f>
        <v/>
      </c>
      <c r="K130" s="21" t="str">
        <f>IF(Data!K130&gt;0,Data!K130-4,"")</f>
        <v/>
      </c>
      <c r="L130" s="21" t="str">
        <f>IF(Data!L130&gt;0,4-Data!L130,"")</f>
        <v/>
      </c>
      <c r="M130" s="21" t="str">
        <f>IF(Data!M130&gt;0,Data!M130-4,"")</f>
        <v/>
      </c>
      <c r="N130" s="21" t="str">
        <f>IF(Data!N130&gt;0,Data!N130-4,"")</f>
        <v/>
      </c>
      <c r="O130" s="21" t="str">
        <f>IF(Data!O130&gt;0,Data!O130-4,"")</f>
        <v/>
      </c>
      <c r="P130" s="21" t="str">
        <f>IF(Data!P130&gt;0,Data!P130-4,"")</f>
        <v/>
      </c>
      <c r="Q130" s="21" t="str">
        <f>IF(Data!Q130&gt;0,4-Data!Q130,"")</f>
        <v/>
      </c>
      <c r="R130" s="21" t="str">
        <f>IF(Data!R130&gt;0,4-Data!R130,"")</f>
        <v/>
      </c>
      <c r="S130" s="21" t="str">
        <f>IF(Data!S130&gt;0,4-Data!S130,"")</f>
        <v/>
      </c>
      <c r="T130" s="21" t="str">
        <f>IF(Data!T130&gt;0,Data!T130-4,"")</f>
        <v/>
      </c>
      <c r="U130" s="21" t="str">
        <f>IF(Data!U130&gt;0,4-Data!U130,"")</f>
        <v/>
      </c>
      <c r="V130" s="21" t="str">
        <f>IF(Data!V130&gt;0,Data!V130-4,"")</f>
        <v/>
      </c>
      <c r="W130" s="21" t="str">
        <f>IF(Data!W130&gt;0,4-Data!W130,"")</f>
        <v/>
      </c>
      <c r="X130" s="21" t="str">
        <f>IF(Data!X130&gt;0,4-Data!X130,"")</f>
        <v/>
      </c>
      <c r="Y130" s="21" t="str">
        <f>IF(Data!Y130&gt;0,4-Data!Y130,"")</f>
        <v/>
      </c>
      <c r="Z130" s="21" t="str">
        <f>IF(Data!Z130&gt;0,Data!Z130-4,"")</f>
        <v/>
      </c>
      <c r="AC130" s="60" t="str">
        <f t="shared" si="1"/>
        <v/>
      </c>
      <c r="AD130" s="60" t="str">
        <f t="shared" si="2"/>
        <v/>
      </c>
      <c r="AE130" s="60" t="str">
        <f t="shared" si="3"/>
        <v/>
      </c>
      <c r="AF130" s="60" t="str">
        <f t="shared" si="4"/>
        <v/>
      </c>
      <c r="AG130" s="60" t="str">
        <f t="shared" si="5"/>
        <v/>
      </c>
      <c r="AH130" s="60" t="str">
        <f t="shared" si="6"/>
        <v/>
      </c>
      <c r="AI130" s="58" t="str">
        <f t="shared" si="7"/>
        <v/>
      </c>
      <c r="AK130" s="58"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ht="14.25" customHeight="1">
      <c r="A131" s="21" t="str">
        <f>IF(Data!A131&gt;0,Data!A131-4,"")</f>
        <v/>
      </c>
      <c r="B131" s="21" t="str">
        <f>IF(Data!B131&gt;0,Data!B131-4,"")</f>
        <v/>
      </c>
      <c r="C131" s="21" t="str">
        <f>IF(Data!C131&gt;0,4-Data!C131,"")</f>
        <v/>
      </c>
      <c r="D131" s="21" t="str">
        <f>IF(Data!D131&gt;0,4-Data!D131,"")</f>
        <v/>
      </c>
      <c r="E131" s="21" t="str">
        <f>IF(Data!E131&gt;0,4-Data!E131,"")</f>
        <v/>
      </c>
      <c r="F131" s="21" t="str">
        <f>IF(Data!F131&gt;0,Data!F131-4,"")</f>
        <v/>
      </c>
      <c r="G131" s="21" t="str">
        <f>IF(Data!G131&gt;0,Data!G131-4,"")</f>
        <v/>
      </c>
      <c r="H131" s="21" t="str">
        <f>IF(Data!H131&gt;0,Data!H131-4,"")</f>
        <v/>
      </c>
      <c r="I131" s="21" t="str">
        <f>IF(Data!I131&gt;0,4-Data!I131,"")</f>
        <v/>
      </c>
      <c r="J131" s="21" t="str">
        <f>IF(Data!J131&gt;0,4-Data!J131,"")</f>
        <v/>
      </c>
      <c r="K131" s="21" t="str">
        <f>IF(Data!K131&gt;0,Data!K131-4,"")</f>
        <v/>
      </c>
      <c r="L131" s="21" t="str">
        <f>IF(Data!L131&gt;0,4-Data!L131,"")</f>
        <v/>
      </c>
      <c r="M131" s="21" t="str">
        <f>IF(Data!M131&gt;0,Data!M131-4,"")</f>
        <v/>
      </c>
      <c r="N131" s="21" t="str">
        <f>IF(Data!N131&gt;0,Data!N131-4,"")</f>
        <v/>
      </c>
      <c r="O131" s="21" t="str">
        <f>IF(Data!O131&gt;0,Data!O131-4,"")</f>
        <v/>
      </c>
      <c r="P131" s="21" t="str">
        <f>IF(Data!P131&gt;0,Data!P131-4,"")</f>
        <v/>
      </c>
      <c r="Q131" s="21" t="str">
        <f>IF(Data!Q131&gt;0,4-Data!Q131,"")</f>
        <v/>
      </c>
      <c r="R131" s="21" t="str">
        <f>IF(Data!R131&gt;0,4-Data!R131,"")</f>
        <v/>
      </c>
      <c r="S131" s="21" t="str">
        <f>IF(Data!S131&gt;0,4-Data!S131,"")</f>
        <v/>
      </c>
      <c r="T131" s="21" t="str">
        <f>IF(Data!T131&gt;0,Data!T131-4,"")</f>
        <v/>
      </c>
      <c r="U131" s="21" t="str">
        <f>IF(Data!U131&gt;0,4-Data!U131,"")</f>
        <v/>
      </c>
      <c r="V131" s="21" t="str">
        <f>IF(Data!V131&gt;0,Data!V131-4,"")</f>
        <v/>
      </c>
      <c r="W131" s="21" t="str">
        <f>IF(Data!W131&gt;0,4-Data!W131,"")</f>
        <v/>
      </c>
      <c r="X131" s="21" t="str">
        <f>IF(Data!X131&gt;0,4-Data!X131,"")</f>
        <v/>
      </c>
      <c r="Y131" s="21" t="str">
        <f>IF(Data!Y131&gt;0,4-Data!Y131,"")</f>
        <v/>
      </c>
      <c r="Z131" s="21" t="str">
        <f>IF(Data!Z131&gt;0,Data!Z131-4,"")</f>
        <v/>
      </c>
      <c r="AC131" s="60" t="str">
        <f t="shared" si="1"/>
        <v/>
      </c>
      <c r="AD131" s="60" t="str">
        <f t="shared" si="2"/>
        <v/>
      </c>
      <c r="AE131" s="60" t="str">
        <f t="shared" si="3"/>
        <v/>
      </c>
      <c r="AF131" s="60" t="str">
        <f t="shared" si="4"/>
        <v/>
      </c>
      <c r="AG131" s="60" t="str">
        <f t="shared" si="5"/>
        <v/>
      </c>
      <c r="AH131" s="60" t="str">
        <f t="shared" si="6"/>
        <v/>
      </c>
      <c r="AI131" s="58" t="str">
        <f t="shared" si="7"/>
        <v/>
      </c>
      <c r="AK131" s="58"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ht="14.25" customHeight="1">
      <c r="A132" s="21" t="str">
        <f>IF(Data!A132&gt;0,Data!A132-4,"")</f>
        <v/>
      </c>
      <c r="B132" s="21" t="str">
        <f>IF(Data!B132&gt;0,Data!B132-4,"")</f>
        <v/>
      </c>
      <c r="C132" s="21" t="str">
        <f>IF(Data!C132&gt;0,4-Data!C132,"")</f>
        <v/>
      </c>
      <c r="D132" s="21" t="str">
        <f>IF(Data!D132&gt;0,4-Data!D132,"")</f>
        <v/>
      </c>
      <c r="E132" s="21" t="str">
        <f>IF(Data!E132&gt;0,4-Data!E132,"")</f>
        <v/>
      </c>
      <c r="F132" s="21" t="str">
        <f>IF(Data!F132&gt;0,Data!F132-4,"")</f>
        <v/>
      </c>
      <c r="G132" s="21" t="str">
        <f>IF(Data!G132&gt;0,Data!G132-4,"")</f>
        <v/>
      </c>
      <c r="H132" s="21" t="str">
        <f>IF(Data!H132&gt;0,Data!H132-4,"")</f>
        <v/>
      </c>
      <c r="I132" s="21" t="str">
        <f>IF(Data!I132&gt;0,4-Data!I132,"")</f>
        <v/>
      </c>
      <c r="J132" s="21" t="str">
        <f>IF(Data!J132&gt;0,4-Data!J132,"")</f>
        <v/>
      </c>
      <c r="K132" s="21" t="str">
        <f>IF(Data!K132&gt;0,Data!K132-4,"")</f>
        <v/>
      </c>
      <c r="L132" s="21" t="str">
        <f>IF(Data!L132&gt;0,4-Data!L132,"")</f>
        <v/>
      </c>
      <c r="M132" s="21" t="str">
        <f>IF(Data!M132&gt;0,Data!M132-4,"")</f>
        <v/>
      </c>
      <c r="N132" s="21" t="str">
        <f>IF(Data!N132&gt;0,Data!N132-4,"")</f>
        <v/>
      </c>
      <c r="O132" s="21" t="str">
        <f>IF(Data!O132&gt;0,Data!O132-4,"")</f>
        <v/>
      </c>
      <c r="P132" s="21" t="str">
        <f>IF(Data!P132&gt;0,Data!P132-4,"")</f>
        <v/>
      </c>
      <c r="Q132" s="21" t="str">
        <f>IF(Data!Q132&gt;0,4-Data!Q132,"")</f>
        <v/>
      </c>
      <c r="R132" s="21" t="str">
        <f>IF(Data!R132&gt;0,4-Data!R132,"")</f>
        <v/>
      </c>
      <c r="S132" s="21" t="str">
        <f>IF(Data!S132&gt;0,4-Data!S132,"")</f>
        <v/>
      </c>
      <c r="T132" s="21" t="str">
        <f>IF(Data!T132&gt;0,Data!T132-4,"")</f>
        <v/>
      </c>
      <c r="U132" s="21" t="str">
        <f>IF(Data!U132&gt;0,4-Data!U132,"")</f>
        <v/>
      </c>
      <c r="V132" s="21" t="str">
        <f>IF(Data!V132&gt;0,Data!V132-4,"")</f>
        <v/>
      </c>
      <c r="W132" s="21" t="str">
        <f>IF(Data!W132&gt;0,4-Data!W132,"")</f>
        <v/>
      </c>
      <c r="X132" s="21" t="str">
        <f>IF(Data!X132&gt;0,4-Data!X132,"")</f>
        <v/>
      </c>
      <c r="Y132" s="21" t="str">
        <f>IF(Data!Y132&gt;0,4-Data!Y132,"")</f>
        <v/>
      </c>
      <c r="Z132" s="21" t="str">
        <f>IF(Data!Z132&gt;0,Data!Z132-4,"")</f>
        <v/>
      </c>
      <c r="AC132" s="60" t="str">
        <f t="shared" si="1"/>
        <v/>
      </c>
      <c r="AD132" s="60" t="str">
        <f t="shared" si="2"/>
        <v/>
      </c>
      <c r="AE132" s="60" t="str">
        <f t="shared" si="3"/>
        <v/>
      </c>
      <c r="AF132" s="60" t="str">
        <f t="shared" si="4"/>
        <v/>
      </c>
      <c r="AG132" s="60" t="str">
        <f t="shared" si="5"/>
        <v/>
      </c>
      <c r="AH132" s="60" t="str">
        <f t="shared" si="6"/>
        <v/>
      </c>
      <c r="AI132" s="58" t="str">
        <f t="shared" si="7"/>
        <v/>
      </c>
      <c r="AK132" s="58"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ht="14.25" customHeight="1">
      <c r="A133" s="21" t="str">
        <f>IF(Data!A133&gt;0,Data!A133-4,"")</f>
        <v/>
      </c>
      <c r="B133" s="21" t="str">
        <f>IF(Data!B133&gt;0,Data!B133-4,"")</f>
        <v/>
      </c>
      <c r="C133" s="21" t="str">
        <f>IF(Data!C133&gt;0,4-Data!C133,"")</f>
        <v/>
      </c>
      <c r="D133" s="21" t="str">
        <f>IF(Data!D133&gt;0,4-Data!D133,"")</f>
        <v/>
      </c>
      <c r="E133" s="21" t="str">
        <f>IF(Data!E133&gt;0,4-Data!E133,"")</f>
        <v/>
      </c>
      <c r="F133" s="21" t="str">
        <f>IF(Data!F133&gt;0,Data!F133-4,"")</f>
        <v/>
      </c>
      <c r="G133" s="21" t="str">
        <f>IF(Data!G133&gt;0,Data!G133-4,"")</f>
        <v/>
      </c>
      <c r="H133" s="21" t="str">
        <f>IF(Data!H133&gt;0,Data!H133-4,"")</f>
        <v/>
      </c>
      <c r="I133" s="21" t="str">
        <f>IF(Data!I133&gt;0,4-Data!I133,"")</f>
        <v/>
      </c>
      <c r="J133" s="21" t="str">
        <f>IF(Data!J133&gt;0,4-Data!J133,"")</f>
        <v/>
      </c>
      <c r="K133" s="21" t="str">
        <f>IF(Data!K133&gt;0,Data!K133-4,"")</f>
        <v/>
      </c>
      <c r="L133" s="21" t="str">
        <f>IF(Data!L133&gt;0,4-Data!L133,"")</f>
        <v/>
      </c>
      <c r="M133" s="21" t="str">
        <f>IF(Data!M133&gt;0,Data!M133-4,"")</f>
        <v/>
      </c>
      <c r="N133" s="21" t="str">
        <f>IF(Data!N133&gt;0,Data!N133-4,"")</f>
        <v/>
      </c>
      <c r="O133" s="21" t="str">
        <f>IF(Data!O133&gt;0,Data!O133-4,"")</f>
        <v/>
      </c>
      <c r="P133" s="21" t="str">
        <f>IF(Data!P133&gt;0,Data!P133-4,"")</f>
        <v/>
      </c>
      <c r="Q133" s="21" t="str">
        <f>IF(Data!Q133&gt;0,4-Data!Q133,"")</f>
        <v/>
      </c>
      <c r="R133" s="21" t="str">
        <f>IF(Data!R133&gt;0,4-Data!R133,"")</f>
        <v/>
      </c>
      <c r="S133" s="21" t="str">
        <f>IF(Data!S133&gt;0,4-Data!S133,"")</f>
        <v/>
      </c>
      <c r="T133" s="21" t="str">
        <f>IF(Data!T133&gt;0,Data!T133-4,"")</f>
        <v/>
      </c>
      <c r="U133" s="21" t="str">
        <f>IF(Data!U133&gt;0,4-Data!U133,"")</f>
        <v/>
      </c>
      <c r="V133" s="21" t="str">
        <f>IF(Data!V133&gt;0,Data!V133-4,"")</f>
        <v/>
      </c>
      <c r="W133" s="21" t="str">
        <f>IF(Data!W133&gt;0,4-Data!W133,"")</f>
        <v/>
      </c>
      <c r="X133" s="21" t="str">
        <f>IF(Data!X133&gt;0,4-Data!X133,"")</f>
        <v/>
      </c>
      <c r="Y133" s="21" t="str">
        <f>IF(Data!Y133&gt;0,4-Data!Y133,"")</f>
        <v/>
      </c>
      <c r="Z133" s="21" t="str">
        <f>IF(Data!Z133&gt;0,Data!Z133-4,"")</f>
        <v/>
      </c>
      <c r="AC133" s="60" t="str">
        <f t="shared" si="1"/>
        <v/>
      </c>
      <c r="AD133" s="60" t="str">
        <f t="shared" si="2"/>
        <v/>
      </c>
      <c r="AE133" s="60" t="str">
        <f t="shared" si="3"/>
        <v/>
      </c>
      <c r="AF133" s="60" t="str">
        <f t="shared" si="4"/>
        <v/>
      </c>
      <c r="AG133" s="60" t="str">
        <f t="shared" si="5"/>
        <v/>
      </c>
      <c r="AH133" s="60" t="str">
        <f t="shared" si="6"/>
        <v/>
      </c>
      <c r="AI133" s="58" t="str">
        <f t="shared" si="7"/>
        <v/>
      </c>
      <c r="AK133" s="58"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ht="14.25" customHeight="1">
      <c r="A134" s="21" t="str">
        <f>IF(Data!A134&gt;0,Data!A134-4,"")</f>
        <v/>
      </c>
      <c r="B134" s="21" t="str">
        <f>IF(Data!B134&gt;0,Data!B134-4,"")</f>
        <v/>
      </c>
      <c r="C134" s="21" t="str">
        <f>IF(Data!C134&gt;0,4-Data!C134,"")</f>
        <v/>
      </c>
      <c r="D134" s="21" t="str">
        <f>IF(Data!D134&gt;0,4-Data!D134,"")</f>
        <v/>
      </c>
      <c r="E134" s="21" t="str">
        <f>IF(Data!E134&gt;0,4-Data!E134,"")</f>
        <v/>
      </c>
      <c r="F134" s="21" t="str">
        <f>IF(Data!F134&gt;0,Data!F134-4,"")</f>
        <v/>
      </c>
      <c r="G134" s="21" t="str">
        <f>IF(Data!G134&gt;0,Data!G134-4,"")</f>
        <v/>
      </c>
      <c r="H134" s="21" t="str">
        <f>IF(Data!H134&gt;0,Data!H134-4,"")</f>
        <v/>
      </c>
      <c r="I134" s="21" t="str">
        <f>IF(Data!I134&gt;0,4-Data!I134,"")</f>
        <v/>
      </c>
      <c r="J134" s="21" t="str">
        <f>IF(Data!J134&gt;0,4-Data!J134,"")</f>
        <v/>
      </c>
      <c r="K134" s="21" t="str">
        <f>IF(Data!K134&gt;0,Data!K134-4,"")</f>
        <v/>
      </c>
      <c r="L134" s="21" t="str">
        <f>IF(Data!L134&gt;0,4-Data!L134,"")</f>
        <v/>
      </c>
      <c r="M134" s="21" t="str">
        <f>IF(Data!M134&gt;0,Data!M134-4,"")</f>
        <v/>
      </c>
      <c r="N134" s="21" t="str">
        <f>IF(Data!N134&gt;0,Data!N134-4,"")</f>
        <v/>
      </c>
      <c r="O134" s="21" t="str">
        <f>IF(Data!O134&gt;0,Data!O134-4,"")</f>
        <v/>
      </c>
      <c r="P134" s="21" t="str">
        <f>IF(Data!P134&gt;0,Data!P134-4,"")</f>
        <v/>
      </c>
      <c r="Q134" s="21" t="str">
        <f>IF(Data!Q134&gt;0,4-Data!Q134,"")</f>
        <v/>
      </c>
      <c r="R134" s="21" t="str">
        <f>IF(Data!R134&gt;0,4-Data!R134,"")</f>
        <v/>
      </c>
      <c r="S134" s="21" t="str">
        <f>IF(Data!S134&gt;0,4-Data!S134,"")</f>
        <v/>
      </c>
      <c r="T134" s="21" t="str">
        <f>IF(Data!T134&gt;0,Data!T134-4,"")</f>
        <v/>
      </c>
      <c r="U134" s="21" t="str">
        <f>IF(Data!U134&gt;0,4-Data!U134,"")</f>
        <v/>
      </c>
      <c r="V134" s="21" t="str">
        <f>IF(Data!V134&gt;0,Data!V134-4,"")</f>
        <v/>
      </c>
      <c r="W134" s="21" t="str">
        <f>IF(Data!W134&gt;0,4-Data!W134,"")</f>
        <v/>
      </c>
      <c r="X134" s="21" t="str">
        <f>IF(Data!X134&gt;0,4-Data!X134,"")</f>
        <v/>
      </c>
      <c r="Y134" s="21" t="str">
        <f>IF(Data!Y134&gt;0,4-Data!Y134,"")</f>
        <v/>
      </c>
      <c r="Z134" s="21" t="str">
        <f>IF(Data!Z134&gt;0,Data!Z134-4,"")</f>
        <v/>
      </c>
      <c r="AC134" s="60" t="str">
        <f t="shared" si="1"/>
        <v/>
      </c>
      <c r="AD134" s="60" t="str">
        <f t="shared" si="2"/>
        <v/>
      </c>
      <c r="AE134" s="60" t="str">
        <f t="shared" si="3"/>
        <v/>
      </c>
      <c r="AF134" s="60" t="str">
        <f t="shared" si="4"/>
        <v/>
      </c>
      <c r="AG134" s="60" t="str">
        <f t="shared" si="5"/>
        <v/>
      </c>
      <c r="AH134" s="60" t="str">
        <f t="shared" si="6"/>
        <v/>
      </c>
      <c r="AI134" s="58" t="str">
        <f t="shared" si="7"/>
        <v/>
      </c>
      <c r="AK134" s="58"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ht="14.25" customHeight="1">
      <c r="A135" s="21" t="str">
        <f>IF(Data!A135&gt;0,Data!A135-4,"")</f>
        <v/>
      </c>
      <c r="B135" s="21" t="str">
        <f>IF(Data!B135&gt;0,Data!B135-4,"")</f>
        <v/>
      </c>
      <c r="C135" s="21" t="str">
        <f>IF(Data!C135&gt;0,4-Data!C135,"")</f>
        <v/>
      </c>
      <c r="D135" s="21" t="str">
        <f>IF(Data!D135&gt;0,4-Data!D135,"")</f>
        <v/>
      </c>
      <c r="E135" s="21" t="str">
        <f>IF(Data!E135&gt;0,4-Data!E135,"")</f>
        <v/>
      </c>
      <c r="F135" s="21" t="str">
        <f>IF(Data!F135&gt;0,Data!F135-4,"")</f>
        <v/>
      </c>
      <c r="G135" s="21" t="str">
        <f>IF(Data!G135&gt;0,Data!G135-4,"")</f>
        <v/>
      </c>
      <c r="H135" s="21" t="str">
        <f>IF(Data!H135&gt;0,Data!H135-4,"")</f>
        <v/>
      </c>
      <c r="I135" s="21" t="str">
        <f>IF(Data!I135&gt;0,4-Data!I135,"")</f>
        <v/>
      </c>
      <c r="J135" s="21" t="str">
        <f>IF(Data!J135&gt;0,4-Data!J135,"")</f>
        <v/>
      </c>
      <c r="K135" s="21" t="str">
        <f>IF(Data!K135&gt;0,Data!K135-4,"")</f>
        <v/>
      </c>
      <c r="L135" s="21" t="str">
        <f>IF(Data!L135&gt;0,4-Data!L135,"")</f>
        <v/>
      </c>
      <c r="M135" s="21" t="str">
        <f>IF(Data!M135&gt;0,Data!M135-4,"")</f>
        <v/>
      </c>
      <c r="N135" s="21" t="str">
        <f>IF(Data!N135&gt;0,Data!N135-4,"")</f>
        <v/>
      </c>
      <c r="O135" s="21" t="str">
        <f>IF(Data!O135&gt;0,Data!O135-4,"")</f>
        <v/>
      </c>
      <c r="P135" s="21" t="str">
        <f>IF(Data!P135&gt;0,Data!P135-4,"")</f>
        <v/>
      </c>
      <c r="Q135" s="21" t="str">
        <f>IF(Data!Q135&gt;0,4-Data!Q135,"")</f>
        <v/>
      </c>
      <c r="R135" s="21" t="str">
        <f>IF(Data!R135&gt;0,4-Data!R135,"")</f>
        <v/>
      </c>
      <c r="S135" s="21" t="str">
        <f>IF(Data!S135&gt;0,4-Data!S135,"")</f>
        <v/>
      </c>
      <c r="T135" s="21" t="str">
        <f>IF(Data!T135&gt;0,Data!T135-4,"")</f>
        <v/>
      </c>
      <c r="U135" s="21" t="str">
        <f>IF(Data!U135&gt;0,4-Data!U135,"")</f>
        <v/>
      </c>
      <c r="V135" s="21" t="str">
        <f>IF(Data!V135&gt;0,Data!V135-4,"")</f>
        <v/>
      </c>
      <c r="W135" s="21" t="str">
        <f>IF(Data!W135&gt;0,4-Data!W135,"")</f>
        <v/>
      </c>
      <c r="X135" s="21" t="str">
        <f>IF(Data!X135&gt;0,4-Data!X135,"")</f>
        <v/>
      </c>
      <c r="Y135" s="21" t="str">
        <f>IF(Data!Y135&gt;0,4-Data!Y135,"")</f>
        <v/>
      </c>
      <c r="Z135" s="21" t="str">
        <f>IF(Data!Z135&gt;0,Data!Z135-4,"")</f>
        <v/>
      </c>
      <c r="AC135" s="60" t="str">
        <f t="shared" si="1"/>
        <v/>
      </c>
      <c r="AD135" s="60" t="str">
        <f t="shared" si="2"/>
        <v/>
      </c>
      <c r="AE135" s="60" t="str">
        <f t="shared" si="3"/>
        <v/>
      </c>
      <c r="AF135" s="60" t="str">
        <f t="shared" si="4"/>
        <v/>
      </c>
      <c r="AG135" s="60" t="str">
        <f t="shared" si="5"/>
        <v/>
      </c>
      <c r="AH135" s="60" t="str">
        <f t="shared" si="6"/>
        <v/>
      </c>
      <c r="AI135" s="58" t="str">
        <f t="shared" si="7"/>
        <v/>
      </c>
      <c r="AK135" s="58"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ht="14.25" customHeight="1">
      <c r="A136" s="21" t="str">
        <f>IF(Data!A136&gt;0,Data!A136-4,"")</f>
        <v/>
      </c>
      <c r="B136" s="21" t="str">
        <f>IF(Data!B136&gt;0,Data!B136-4,"")</f>
        <v/>
      </c>
      <c r="C136" s="21" t="str">
        <f>IF(Data!C136&gt;0,4-Data!C136,"")</f>
        <v/>
      </c>
      <c r="D136" s="21" t="str">
        <f>IF(Data!D136&gt;0,4-Data!D136,"")</f>
        <v/>
      </c>
      <c r="E136" s="21" t="str">
        <f>IF(Data!E136&gt;0,4-Data!E136,"")</f>
        <v/>
      </c>
      <c r="F136" s="21" t="str">
        <f>IF(Data!F136&gt;0,Data!F136-4,"")</f>
        <v/>
      </c>
      <c r="G136" s="21" t="str">
        <f>IF(Data!G136&gt;0,Data!G136-4,"")</f>
        <v/>
      </c>
      <c r="H136" s="21" t="str">
        <f>IF(Data!H136&gt;0,Data!H136-4,"")</f>
        <v/>
      </c>
      <c r="I136" s="21" t="str">
        <f>IF(Data!I136&gt;0,4-Data!I136,"")</f>
        <v/>
      </c>
      <c r="J136" s="21" t="str">
        <f>IF(Data!J136&gt;0,4-Data!J136,"")</f>
        <v/>
      </c>
      <c r="K136" s="21" t="str">
        <f>IF(Data!K136&gt;0,Data!K136-4,"")</f>
        <v/>
      </c>
      <c r="L136" s="21" t="str">
        <f>IF(Data!L136&gt;0,4-Data!L136,"")</f>
        <v/>
      </c>
      <c r="M136" s="21" t="str">
        <f>IF(Data!M136&gt;0,Data!M136-4,"")</f>
        <v/>
      </c>
      <c r="N136" s="21" t="str">
        <f>IF(Data!N136&gt;0,Data!N136-4,"")</f>
        <v/>
      </c>
      <c r="O136" s="21" t="str">
        <f>IF(Data!O136&gt;0,Data!O136-4,"")</f>
        <v/>
      </c>
      <c r="P136" s="21" t="str">
        <f>IF(Data!P136&gt;0,Data!P136-4,"")</f>
        <v/>
      </c>
      <c r="Q136" s="21" t="str">
        <f>IF(Data!Q136&gt;0,4-Data!Q136,"")</f>
        <v/>
      </c>
      <c r="R136" s="21" t="str">
        <f>IF(Data!R136&gt;0,4-Data!R136,"")</f>
        <v/>
      </c>
      <c r="S136" s="21" t="str">
        <f>IF(Data!S136&gt;0,4-Data!S136,"")</f>
        <v/>
      </c>
      <c r="T136" s="21" t="str">
        <f>IF(Data!T136&gt;0,Data!T136-4,"")</f>
        <v/>
      </c>
      <c r="U136" s="21" t="str">
        <f>IF(Data!U136&gt;0,4-Data!U136,"")</f>
        <v/>
      </c>
      <c r="V136" s="21" t="str">
        <f>IF(Data!V136&gt;0,Data!V136-4,"")</f>
        <v/>
      </c>
      <c r="W136" s="21" t="str">
        <f>IF(Data!W136&gt;0,4-Data!W136,"")</f>
        <v/>
      </c>
      <c r="X136" s="21" t="str">
        <f>IF(Data!X136&gt;0,4-Data!X136,"")</f>
        <v/>
      </c>
      <c r="Y136" s="21" t="str">
        <f>IF(Data!Y136&gt;0,4-Data!Y136,"")</f>
        <v/>
      </c>
      <c r="Z136" s="21" t="str">
        <f>IF(Data!Z136&gt;0,Data!Z136-4,"")</f>
        <v/>
      </c>
      <c r="AC136" s="60" t="str">
        <f t="shared" si="1"/>
        <v/>
      </c>
      <c r="AD136" s="60" t="str">
        <f t="shared" si="2"/>
        <v/>
      </c>
      <c r="AE136" s="60" t="str">
        <f t="shared" si="3"/>
        <v/>
      </c>
      <c r="AF136" s="60" t="str">
        <f t="shared" si="4"/>
        <v/>
      </c>
      <c r="AG136" s="60" t="str">
        <f t="shared" si="5"/>
        <v/>
      </c>
      <c r="AH136" s="60" t="str">
        <f t="shared" si="6"/>
        <v/>
      </c>
      <c r="AI136" s="58" t="str">
        <f t="shared" si="7"/>
        <v/>
      </c>
      <c r="AK136" s="58"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ht="14.25" customHeight="1">
      <c r="A137" s="21" t="str">
        <f>IF(Data!A137&gt;0,Data!A137-4,"")</f>
        <v/>
      </c>
      <c r="B137" s="21" t="str">
        <f>IF(Data!B137&gt;0,Data!B137-4,"")</f>
        <v/>
      </c>
      <c r="C137" s="21" t="str">
        <f>IF(Data!C137&gt;0,4-Data!C137,"")</f>
        <v/>
      </c>
      <c r="D137" s="21" t="str">
        <f>IF(Data!D137&gt;0,4-Data!D137,"")</f>
        <v/>
      </c>
      <c r="E137" s="21" t="str">
        <f>IF(Data!E137&gt;0,4-Data!E137,"")</f>
        <v/>
      </c>
      <c r="F137" s="21" t="str">
        <f>IF(Data!F137&gt;0,Data!F137-4,"")</f>
        <v/>
      </c>
      <c r="G137" s="21" t="str">
        <f>IF(Data!G137&gt;0,Data!G137-4,"")</f>
        <v/>
      </c>
      <c r="H137" s="21" t="str">
        <f>IF(Data!H137&gt;0,Data!H137-4,"")</f>
        <v/>
      </c>
      <c r="I137" s="21" t="str">
        <f>IF(Data!I137&gt;0,4-Data!I137,"")</f>
        <v/>
      </c>
      <c r="J137" s="21" t="str">
        <f>IF(Data!J137&gt;0,4-Data!J137,"")</f>
        <v/>
      </c>
      <c r="K137" s="21" t="str">
        <f>IF(Data!K137&gt;0,Data!K137-4,"")</f>
        <v/>
      </c>
      <c r="L137" s="21" t="str">
        <f>IF(Data!L137&gt;0,4-Data!L137,"")</f>
        <v/>
      </c>
      <c r="M137" s="21" t="str">
        <f>IF(Data!M137&gt;0,Data!M137-4,"")</f>
        <v/>
      </c>
      <c r="N137" s="21" t="str">
        <f>IF(Data!N137&gt;0,Data!N137-4,"")</f>
        <v/>
      </c>
      <c r="O137" s="21" t="str">
        <f>IF(Data!O137&gt;0,Data!O137-4,"")</f>
        <v/>
      </c>
      <c r="P137" s="21" t="str">
        <f>IF(Data!P137&gt;0,Data!P137-4,"")</f>
        <v/>
      </c>
      <c r="Q137" s="21" t="str">
        <f>IF(Data!Q137&gt;0,4-Data!Q137,"")</f>
        <v/>
      </c>
      <c r="R137" s="21" t="str">
        <f>IF(Data!R137&gt;0,4-Data!R137,"")</f>
        <v/>
      </c>
      <c r="S137" s="21" t="str">
        <f>IF(Data!S137&gt;0,4-Data!S137,"")</f>
        <v/>
      </c>
      <c r="T137" s="21" t="str">
        <f>IF(Data!T137&gt;0,Data!T137-4,"")</f>
        <v/>
      </c>
      <c r="U137" s="21" t="str">
        <f>IF(Data!U137&gt;0,4-Data!U137,"")</f>
        <v/>
      </c>
      <c r="V137" s="21" t="str">
        <f>IF(Data!V137&gt;0,Data!V137-4,"")</f>
        <v/>
      </c>
      <c r="W137" s="21" t="str">
        <f>IF(Data!W137&gt;0,4-Data!W137,"")</f>
        <v/>
      </c>
      <c r="X137" s="21" t="str">
        <f>IF(Data!X137&gt;0,4-Data!X137,"")</f>
        <v/>
      </c>
      <c r="Y137" s="21" t="str">
        <f>IF(Data!Y137&gt;0,4-Data!Y137,"")</f>
        <v/>
      </c>
      <c r="Z137" s="21" t="str">
        <f>IF(Data!Z137&gt;0,Data!Z137-4,"")</f>
        <v/>
      </c>
      <c r="AC137" s="60" t="str">
        <f t="shared" si="1"/>
        <v/>
      </c>
      <c r="AD137" s="60" t="str">
        <f t="shared" si="2"/>
        <v/>
      </c>
      <c r="AE137" s="60" t="str">
        <f t="shared" si="3"/>
        <v/>
      </c>
      <c r="AF137" s="60" t="str">
        <f t="shared" si="4"/>
        <v/>
      </c>
      <c r="AG137" s="60" t="str">
        <f t="shared" si="5"/>
        <v/>
      </c>
      <c r="AH137" s="60" t="str">
        <f t="shared" si="6"/>
        <v/>
      </c>
      <c r="AI137" s="58" t="str">
        <f t="shared" si="7"/>
        <v/>
      </c>
      <c r="AK137" s="58"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ht="14.25" customHeight="1">
      <c r="A138" s="21" t="str">
        <f>IF(Data!A138&gt;0,Data!A138-4,"")</f>
        <v/>
      </c>
      <c r="B138" s="21" t="str">
        <f>IF(Data!B138&gt;0,Data!B138-4,"")</f>
        <v/>
      </c>
      <c r="C138" s="21" t="str">
        <f>IF(Data!C138&gt;0,4-Data!C138,"")</f>
        <v/>
      </c>
      <c r="D138" s="21" t="str">
        <f>IF(Data!D138&gt;0,4-Data!D138,"")</f>
        <v/>
      </c>
      <c r="E138" s="21" t="str">
        <f>IF(Data!E138&gt;0,4-Data!E138,"")</f>
        <v/>
      </c>
      <c r="F138" s="21" t="str">
        <f>IF(Data!F138&gt;0,Data!F138-4,"")</f>
        <v/>
      </c>
      <c r="G138" s="21" t="str">
        <f>IF(Data!G138&gt;0,Data!G138-4,"")</f>
        <v/>
      </c>
      <c r="H138" s="21" t="str">
        <f>IF(Data!H138&gt;0,Data!H138-4,"")</f>
        <v/>
      </c>
      <c r="I138" s="21" t="str">
        <f>IF(Data!I138&gt;0,4-Data!I138,"")</f>
        <v/>
      </c>
      <c r="J138" s="21" t="str">
        <f>IF(Data!J138&gt;0,4-Data!J138,"")</f>
        <v/>
      </c>
      <c r="K138" s="21" t="str">
        <f>IF(Data!K138&gt;0,Data!K138-4,"")</f>
        <v/>
      </c>
      <c r="L138" s="21" t="str">
        <f>IF(Data!L138&gt;0,4-Data!L138,"")</f>
        <v/>
      </c>
      <c r="M138" s="21" t="str">
        <f>IF(Data!M138&gt;0,Data!M138-4,"")</f>
        <v/>
      </c>
      <c r="N138" s="21" t="str">
        <f>IF(Data!N138&gt;0,Data!N138-4,"")</f>
        <v/>
      </c>
      <c r="O138" s="21" t="str">
        <f>IF(Data!O138&gt;0,Data!O138-4,"")</f>
        <v/>
      </c>
      <c r="P138" s="21" t="str">
        <f>IF(Data!P138&gt;0,Data!P138-4,"")</f>
        <v/>
      </c>
      <c r="Q138" s="21" t="str">
        <f>IF(Data!Q138&gt;0,4-Data!Q138,"")</f>
        <v/>
      </c>
      <c r="R138" s="21" t="str">
        <f>IF(Data!R138&gt;0,4-Data!R138,"")</f>
        <v/>
      </c>
      <c r="S138" s="21" t="str">
        <f>IF(Data!S138&gt;0,4-Data!S138,"")</f>
        <v/>
      </c>
      <c r="T138" s="21" t="str">
        <f>IF(Data!T138&gt;0,Data!T138-4,"")</f>
        <v/>
      </c>
      <c r="U138" s="21" t="str">
        <f>IF(Data!U138&gt;0,4-Data!U138,"")</f>
        <v/>
      </c>
      <c r="V138" s="21" t="str">
        <f>IF(Data!V138&gt;0,Data!V138-4,"")</f>
        <v/>
      </c>
      <c r="W138" s="21" t="str">
        <f>IF(Data!W138&gt;0,4-Data!W138,"")</f>
        <v/>
      </c>
      <c r="X138" s="21" t="str">
        <f>IF(Data!X138&gt;0,4-Data!X138,"")</f>
        <v/>
      </c>
      <c r="Y138" s="21" t="str">
        <f>IF(Data!Y138&gt;0,4-Data!Y138,"")</f>
        <v/>
      </c>
      <c r="Z138" s="21" t="str">
        <f>IF(Data!Z138&gt;0,Data!Z138-4,"")</f>
        <v/>
      </c>
      <c r="AC138" s="60" t="str">
        <f t="shared" si="1"/>
        <v/>
      </c>
      <c r="AD138" s="60" t="str">
        <f t="shared" si="2"/>
        <v/>
      </c>
      <c r="AE138" s="60" t="str">
        <f t="shared" si="3"/>
        <v/>
      </c>
      <c r="AF138" s="60" t="str">
        <f t="shared" si="4"/>
        <v/>
      </c>
      <c r="AG138" s="60" t="str">
        <f t="shared" si="5"/>
        <v/>
      </c>
      <c r="AH138" s="60" t="str">
        <f t="shared" si="6"/>
        <v/>
      </c>
      <c r="AI138" s="58" t="str">
        <f t="shared" si="7"/>
        <v/>
      </c>
      <c r="AK138" s="58"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ht="14.25" customHeight="1">
      <c r="A139" s="21" t="str">
        <f>IF(Data!A139&gt;0,Data!A139-4,"")</f>
        <v/>
      </c>
      <c r="B139" s="21" t="str">
        <f>IF(Data!B139&gt;0,Data!B139-4,"")</f>
        <v/>
      </c>
      <c r="C139" s="21" t="str">
        <f>IF(Data!C139&gt;0,4-Data!C139,"")</f>
        <v/>
      </c>
      <c r="D139" s="21" t="str">
        <f>IF(Data!D139&gt;0,4-Data!D139,"")</f>
        <v/>
      </c>
      <c r="E139" s="21" t="str">
        <f>IF(Data!E139&gt;0,4-Data!E139,"")</f>
        <v/>
      </c>
      <c r="F139" s="21" t="str">
        <f>IF(Data!F139&gt;0,Data!F139-4,"")</f>
        <v/>
      </c>
      <c r="G139" s="21" t="str">
        <f>IF(Data!G139&gt;0,Data!G139-4,"")</f>
        <v/>
      </c>
      <c r="H139" s="21" t="str">
        <f>IF(Data!H139&gt;0,Data!H139-4,"")</f>
        <v/>
      </c>
      <c r="I139" s="21" t="str">
        <f>IF(Data!I139&gt;0,4-Data!I139,"")</f>
        <v/>
      </c>
      <c r="J139" s="21" t="str">
        <f>IF(Data!J139&gt;0,4-Data!J139,"")</f>
        <v/>
      </c>
      <c r="K139" s="21" t="str">
        <f>IF(Data!K139&gt;0,Data!K139-4,"")</f>
        <v/>
      </c>
      <c r="L139" s="21" t="str">
        <f>IF(Data!L139&gt;0,4-Data!L139,"")</f>
        <v/>
      </c>
      <c r="M139" s="21" t="str">
        <f>IF(Data!M139&gt;0,Data!M139-4,"")</f>
        <v/>
      </c>
      <c r="N139" s="21" t="str">
        <f>IF(Data!N139&gt;0,Data!N139-4,"")</f>
        <v/>
      </c>
      <c r="O139" s="21" t="str">
        <f>IF(Data!O139&gt;0,Data!O139-4,"")</f>
        <v/>
      </c>
      <c r="P139" s="21" t="str">
        <f>IF(Data!P139&gt;0,Data!P139-4,"")</f>
        <v/>
      </c>
      <c r="Q139" s="21" t="str">
        <f>IF(Data!Q139&gt;0,4-Data!Q139,"")</f>
        <v/>
      </c>
      <c r="R139" s="21" t="str">
        <f>IF(Data!R139&gt;0,4-Data!R139,"")</f>
        <v/>
      </c>
      <c r="S139" s="21" t="str">
        <f>IF(Data!S139&gt;0,4-Data!S139,"")</f>
        <v/>
      </c>
      <c r="T139" s="21" t="str">
        <f>IF(Data!T139&gt;0,Data!T139-4,"")</f>
        <v/>
      </c>
      <c r="U139" s="21" t="str">
        <f>IF(Data!U139&gt;0,4-Data!U139,"")</f>
        <v/>
      </c>
      <c r="V139" s="21" t="str">
        <f>IF(Data!V139&gt;0,Data!V139-4,"")</f>
        <v/>
      </c>
      <c r="W139" s="21" t="str">
        <f>IF(Data!W139&gt;0,4-Data!W139,"")</f>
        <v/>
      </c>
      <c r="X139" s="21" t="str">
        <f>IF(Data!X139&gt;0,4-Data!X139,"")</f>
        <v/>
      </c>
      <c r="Y139" s="21" t="str">
        <f>IF(Data!Y139&gt;0,4-Data!Y139,"")</f>
        <v/>
      </c>
      <c r="Z139" s="21" t="str">
        <f>IF(Data!Z139&gt;0,Data!Z139-4,"")</f>
        <v/>
      </c>
      <c r="AC139" s="60" t="str">
        <f t="shared" si="1"/>
        <v/>
      </c>
      <c r="AD139" s="60" t="str">
        <f t="shared" si="2"/>
        <v/>
      </c>
      <c r="AE139" s="60" t="str">
        <f t="shared" si="3"/>
        <v/>
      </c>
      <c r="AF139" s="60" t="str">
        <f t="shared" si="4"/>
        <v/>
      </c>
      <c r="AG139" s="60" t="str">
        <f t="shared" si="5"/>
        <v/>
      </c>
      <c r="AH139" s="60" t="str">
        <f t="shared" si="6"/>
        <v/>
      </c>
      <c r="AI139" s="58" t="str">
        <f t="shared" si="7"/>
        <v/>
      </c>
      <c r="AK139" s="58"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ht="14.25" customHeight="1">
      <c r="A140" s="21" t="str">
        <f>IF(Data!A140&gt;0,Data!A140-4,"")</f>
        <v/>
      </c>
      <c r="B140" s="21" t="str">
        <f>IF(Data!B140&gt;0,Data!B140-4,"")</f>
        <v/>
      </c>
      <c r="C140" s="21" t="str">
        <f>IF(Data!C140&gt;0,4-Data!C140,"")</f>
        <v/>
      </c>
      <c r="D140" s="21" t="str">
        <f>IF(Data!D140&gt;0,4-Data!D140,"")</f>
        <v/>
      </c>
      <c r="E140" s="21" t="str">
        <f>IF(Data!E140&gt;0,4-Data!E140,"")</f>
        <v/>
      </c>
      <c r="F140" s="21" t="str">
        <f>IF(Data!F140&gt;0,Data!F140-4,"")</f>
        <v/>
      </c>
      <c r="G140" s="21" t="str">
        <f>IF(Data!G140&gt;0,Data!G140-4,"")</f>
        <v/>
      </c>
      <c r="H140" s="21" t="str">
        <f>IF(Data!H140&gt;0,Data!H140-4,"")</f>
        <v/>
      </c>
      <c r="I140" s="21" t="str">
        <f>IF(Data!I140&gt;0,4-Data!I140,"")</f>
        <v/>
      </c>
      <c r="J140" s="21" t="str">
        <f>IF(Data!J140&gt;0,4-Data!J140,"")</f>
        <v/>
      </c>
      <c r="K140" s="21" t="str">
        <f>IF(Data!K140&gt;0,Data!K140-4,"")</f>
        <v/>
      </c>
      <c r="L140" s="21" t="str">
        <f>IF(Data!L140&gt;0,4-Data!L140,"")</f>
        <v/>
      </c>
      <c r="M140" s="21" t="str">
        <f>IF(Data!M140&gt;0,Data!M140-4,"")</f>
        <v/>
      </c>
      <c r="N140" s="21" t="str">
        <f>IF(Data!N140&gt;0,Data!N140-4,"")</f>
        <v/>
      </c>
      <c r="O140" s="21" t="str">
        <f>IF(Data!O140&gt;0,Data!O140-4,"")</f>
        <v/>
      </c>
      <c r="P140" s="21" t="str">
        <f>IF(Data!P140&gt;0,Data!P140-4,"")</f>
        <v/>
      </c>
      <c r="Q140" s="21" t="str">
        <f>IF(Data!Q140&gt;0,4-Data!Q140,"")</f>
        <v/>
      </c>
      <c r="R140" s="21" t="str">
        <f>IF(Data!R140&gt;0,4-Data!R140,"")</f>
        <v/>
      </c>
      <c r="S140" s="21" t="str">
        <f>IF(Data!S140&gt;0,4-Data!S140,"")</f>
        <v/>
      </c>
      <c r="T140" s="21" t="str">
        <f>IF(Data!T140&gt;0,Data!T140-4,"")</f>
        <v/>
      </c>
      <c r="U140" s="21" t="str">
        <f>IF(Data!U140&gt;0,4-Data!U140,"")</f>
        <v/>
      </c>
      <c r="V140" s="21" t="str">
        <f>IF(Data!V140&gt;0,Data!V140-4,"")</f>
        <v/>
      </c>
      <c r="W140" s="21" t="str">
        <f>IF(Data!W140&gt;0,4-Data!W140,"")</f>
        <v/>
      </c>
      <c r="X140" s="21" t="str">
        <f>IF(Data!X140&gt;0,4-Data!X140,"")</f>
        <v/>
      </c>
      <c r="Y140" s="21" t="str">
        <f>IF(Data!Y140&gt;0,4-Data!Y140,"")</f>
        <v/>
      </c>
      <c r="Z140" s="21" t="str">
        <f>IF(Data!Z140&gt;0,Data!Z140-4,"")</f>
        <v/>
      </c>
      <c r="AC140" s="60" t="str">
        <f t="shared" si="1"/>
        <v/>
      </c>
      <c r="AD140" s="60" t="str">
        <f t="shared" si="2"/>
        <v/>
      </c>
      <c r="AE140" s="60" t="str">
        <f t="shared" si="3"/>
        <v/>
      </c>
      <c r="AF140" s="60" t="str">
        <f t="shared" si="4"/>
        <v/>
      </c>
      <c r="AG140" s="60" t="str">
        <f t="shared" si="5"/>
        <v/>
      </c>
      <c r="AH140" s="60" t="str">
        <f t="shared" si="6"/>
        <v/>
      </c>
      <c r="AI140" s="58" t="str">
        <f t="shared" si="7"/>
        <v/>
      </c>
      <c r="AK140" s="58"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ht="14.25" customHeight="1">
      <c r="A141" s="21" t="str">
        <f>IF(Data!A141&gt;0,Data!A141-4,"")</f>
        <v/>
      </c>
      <c r="B141" s="21" t="str">
        <f>IF(Data!B141&gt;0,Data!B141-4,"")</f>
        <v/>
      </c>
      <c r="C141" s="21" t="str">
        <f>IF(Data!C141&gt;0,4-Data!C141,"")</f>
        <v/>
      </c>
      <c r="D141" s="21" t="str">
        <f>IF(Data!D141&gt;0,4-Data!D141,"")</f>
        <v/>
      </c>
      <c r="E141" s="21" t="str">
        <f>IF(Data!E141&gt;0,4-Data!E141,"")</f>
        <v/>
      </c>
      <c r="F141" s="21" t="str">
        <f>IF(Data!F141&gt;0,Data!F141-4,"")</f>
        <v/>
      </c>
      <c r="G141" s="21" t="str">
        <f>IF(Data!G141&gt;0,Data!G141-4,"")</f>
        <v/>
      </c>
      <c r="H141" s="21" t="str">
        <f>IF(Data!H141&gt;0,Data!H141-4,"")</f>
        <v/>
      </c>
      <c r="I141" s="21" t="str">
        <f>IF(Data!I141&gt;0,4-Data!I141,"")</f>
        <v/>
      </c>
      <c r="J141" s="21" t="str">
        <f>IF(Data!J141&gt;0,4-Data!J141,"")</f>
        <v/>
      </c>
      <c r="K141" s="21" t="str">
        <f>IF(Data!K141&gt;0,Data!K141-4,"")</f>
        <v/>
      </c>
      <c r="L141" s="21" t="str">
        <f>IF(Data!L141&gt;0,4-Data!L141,"")</f>
        <v/>
      </c>
      <c r="M141" s="21" t="str">
        <f>IF(Data!M141&gt;0,Data!M141-4,"")</f>
        <v/>
      </c>
      <c r="N141" s="21" t="str">
        <f>IF(Data!N141&gt;0,Data!N141-4,"")</f>
        <v/>
      </c>
      <c r="O141" s="21" t="str">
        <f>IF(Data!O141&gt;0,Data!O141-4,"")</f>
        <v/>
      </c>
      <c r="P141" s="21" t="str">
        <f>IF(Data!P141&gt;0,Data!P141-4,"")</f>
        <v/>
      </c>
      <c r="Q141" s="21" t="str">
        <f>IF(Data!Q141&gt;0,4-Data!Q141,"")</f>
        <v/>
      </c>
      <c r="R141" s="21" t="str">
        <f>IF(Data!R141&gt;0,4-Data!R141,"")</f>
        <v/>
      </c>
      <c r="S141" s="21" t="str">
        <f>IF(Data!S141&gt;0,4-Data!S141,"")</f>
        <v/>
      </c>
      <c r="T141" s="21" t="str">
        <f>IF(Data!T141&gt;0,Data!T141-4,"")</f>
        <v/>
      </c>
      <c r="U141" s="21" t="str">
        <f>IF(Data!U141&gt;0,4-Data!U141,"")</f>
        <v/>
      </c>
      <c r="V141" s="21" t="str">
        <f>IF(Data!V141&gt;0,Data!V141-4,"")</f>
        <v/>
      </c>
      <c r="W141" s="21" t="str">
        <f>IF(Data!W141&gt;0,4-Data!W141,"")</f>
        <v/>
      </c>
      <c r="X141" s="21" t="str">
        <f>IF(Data!X141&gt;0,4-Data!X141,"")</f>
        <v/>
      </c>
      <c r="Y141" s="21" t="str">
        <f>IF(Data!Y141&gt;0,4-Data!Y141,"")</f>
        <v/>
      </c>
      <c r="Z141" s="21" t="str">
        <f>IF(Data!Z141&gt;0,Data!Z141-4,"")</f>
        <v/>
      </c>
      <c r="AC141" s="60" t="str">
        <f t="shared" si="1"/>
        <v/>
      </c>
      <c r="AD141" s="60" t="str">
        <f t="shared" si="2"/>
        <v/>
      </c>
      <c r="AE141" s="60" t="str">
        <f t="shared" si="3"/>
        <v/>
      </c>
      <c r="AF141" s="60" t="str">
        <f t="shared" si="4"/>
        <v/>
      </c>
      <c r="AG141" s="60" t="str">
        <f t="shared" si="5"/>
        <v/>
      </c>
      <c r="AH141" s="60" t="str">
        <f t="shared" si="6"/>
        <v/>
      </c>
      <c r="AI141" s="58" t="str">
        <f t="shared" si="7"/>
        <v/>
      </c>
      <c r="AK141" s="58"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ht="14.25" customHeight="1">
      <c r="A142" s="21" t="str">
        <f>IF(Data!A142&gt;0,Data!A142-4,"")</f>
        <v/>
      </c>
      <c r="B142" s="21" t="str">
        <f>IF(Data!B142&gt;0,Data!B142-4,"")</f>
        <v/>
      </c>
      <c r="C142" s="21" t="str">
        <f>IF(Data!C142&gt;0,4-Data!C142,"")</f>
        <v/>
      </c>
      <c r="D142" s="21" t="str">
        <f>IF(Data!D142&gt;0,4-Data!D142,"")</f>
        <v/>
      </c>
      <c r="E142" s="21" t="str">
        <f>IF(Data!E142&gt;0,4-Data!E142,"")</f>
        <v/>
      </c>
      <c r="F142" s="21" t="str">
        <f>IF(Data!F142&gt;0,Data!F142-4,"")</f>
        <v/>
      </c>
      <c r="G142" s="21" t="str">
        <f>IF(Data!G142&gt;0,Data!G142-4,"")</f>
        <v/>
      </c>
      <c r="H142" s="21" t="str">
        <f>IF(Data!H142&gt;0,Data!H142-4,"")</f>
        <v/>
      </c>
      <c r="I142" s="21" t="str">
        <f>IF(Data!I142&gt;0,4-Data!I142,"")</f>
        <v/>
      </c>
      <c r="J142" s="21" t="str">
        <f>IF(Data!J142&gt;0,4-Data!J142,"")</f>
        <v/>
      </c>
      <c r="K142" s="21" t="str">
        <f>IF(Data!K142&gt;0,Data!K142-4,"")</f>
        <v/>
      </c>
      <c r="L142" s="21" t="str">
        <f>IF(Data!L142&gt;0,4-Data!L142,"")</f>
        <v/>
      </c>
      <c r="M142" s="21" t="str">
        <f>IF(Data!M142&gt;0,Data!M142-4,"")</f>
        <v/>
      </c>
      <c r="N142" s="21" t="str">
        <f>IF(Data!N142&gt;0,Data!N142-4,"")</f>
        <v/>
      </c>
      <c r="O142" s="21" t="str">
        <f>IF(Data!O142&gt;0,Data!O142-4,"")</f>
        <v/>
      </c>
      <c r="P142" s="21" t="str">
        <f>IF(Data!P142&gt;0,Data!P142-4,"")</f>
        <v/>
      </c>
      <c r="Q142" s="21" t="str">
        <f>IF(Data!Q142&gt;0,4-Data!Q142,"")</f>
        <v/>
      </c>
      <c r="R142" s="21" t="str">
        <f>IF(Data!R142&gt;0,4-Data!R142,"")</f>
        <v/>
      </c>
      <c r="S142" s="21" t="str">
        <f>IF(Data!S142&gt;0,4-Data!S142,"")</f>
        <v/>
      </c>
      <c r="T142" s="21" t="str">
        <f>IF(Data!T142&gt;0,Data!T142-4,"")</f>
        <v/>
      </c>
      <c r="U142" s="21" t="str">
        <f>IF(Data!U142&gt;0,4-Data!U142,"")</f>
        <v/>
      </c>
      <c r="V142" s="21" t="str">
        <f>IF(Data!V142&gt;0,Data!V142-4,"")</f>
        <v/>
      </c>
      <c r="W142" s="21" t="str">
        <f>IF(Data!W142&gt;0,4-Data!W142,"")</f>
        <v/>
      </c>
      <c r="X142" s="21" t="str">
        <f>IF(Data!X142&gt;0,4-Data!X142,"")</f>
        <v/>
      </c>
      <c r="Y142" s="21" t="str">
        <f>IF(Data!Y142&gt;0,4-Data!Y142,"")</f>
        <v/>
      </c>
      <c r="Z142" s="21" t="str">
        <f>IF(Data!Z142&gt;0,Data!Z142-4,"")</f>
        <v/>
      </c>
      <c r="AC142" s="60" t="str">
        <f t="shared" si="1"/>
        <v/>
      </c>
      <c r="AD142" s="60" t="str">
        <f t="shared" si="2"/>
        <v/>
      </c>
      <c r="AE142" s="60" t="str">
        <f t="shared" si="3"/>
        <v/>
      </c>
      <c r="AF142" s="60" t="str">
        <f t="shared" si="4"/>
        <v/>
      </c>
      <c r="AG142" s="60" t="str">
        <f t="shared" si="5"/>
        <v/>
      </c>
      <c r="AH142" s="60" t="str">
        <f t="shared" si="6"/>
        <v/>
      </c>
      <c r="AI142" s="58" t="str">
        <f t="shared" si="7"/>
        <v/>
      </c>
      <c r="AK142" s="58"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ht="14.25" customHeight="1">
      <c r="A143" s="21" t="str">
        <f>IF(Data!A143&gt;0,Data!A143-4,"")</f>
        <v/>
      </c>
      <c r="B143" s="21" t="str">
        <f>IF(Data!B143&gt;0,Data!B143-4,"")</f>
        <v/>
      </c>
      <c r="C143" s="21" t="str">
        <f>IF(Data!C143&gt;0,4-Data!C143,"")</f>
        <v/>
      </c>
      <c r="D143" s="21" t="str">
        <f>IF(Data!D143&gt;0,4-Data!D143,"")</f>
        <v/>
      </c>
      <c r="E143" s="21" t="str">
        <f>IF(Data!E143&gt;0,4-Data!E143,"")</f>
        <v/>
      </c>
      <c r="F143" s="21" t="str">
        <f>IF(Data!F143&gt;0,Data!F143-4,"")</f>
        <v/>
      </c>
      <c r="G143" s="21" t="str">
        <f>IF(Data!G143&gt;0,Data!G143-4,"")</f>
        <v/>
      </c>
      <c r="H143" s="21" t="str">
        <f>IF(Data!H143&gt;0,Data!H143-4,"")</f>
        <v/>
      </c>
      <c r="I143" s="21" t="str">
        <f>IF(Data!I143&gt;0,4-Data!I143,"")</f>
        <v/>
      </c>
      <c r="J143" s="21" t="str">
        <f>IF(Data!J143&gt;0,4-Data!J143,"")</f>
        <v/>
      </c>
      <c r="K143" s="21" t="str">
        <f>IF(Data!K143&gt;0,Data!K143-4,"")</f>
        <v/>
      </c>
      <c r="L143" s="21" t="str">
        <f>IF(Data!L143&gt;0,4-Data!L143,"")</f>
        <v/>
      </c>
      <c r="M143" s="21" t="str">
        <f>IF(Data!M143&gt;0,Data!M143-4,"")</f>
        <v/>
      </c>
      <c r="N143" s="21" t="str">
        <f>IF(Data!N143&gt;0,Data!N143-4,"")</f>
        <v/>
      </c>
      <c r="O143" s="21" t="str">
        <f>IF(Data!O143&gt;0,Data!O143-4,"")</f>
        <v/>
      </c>
      <c r="P143" s="21" t="str">
        <f>IF(Data!P143&gt;0,Data!P143-4,"")</f>
        <v/>
      </c>
      <c r="Q143" s="21" t="str">
        <f>IF(Data!Q143&gt;0,4-Data!Q143,"")</f>
        <v/>
      </c>
      <c r="R143" s="21" t="str">
        <f>IF(Data!R143&gt;0,4-Data!R143,"")</f>
        <v/>
      </c>
      <c r="S143" s="21" t="str">
        <f>IF(Data!S143&gt;0,4-Data!S143,"")</f>
        <v/>
      </c>
      <c r="T143" s="21" t="str">
        <f>IF(Data!T143&gt;0,Data!T143-4,"")</f>
        <v/>
      </c>
      <c r="U143" s="21" t="str">
        <f>IF(Data!U143&gt;0,4-Data!U143,"")</f>
        <v/>
      </c>
      <c r="V143" s="21" t="str">
        <f>IF(Data!V143&gt;0,Data!V143-4,"")</f>
        <v/>
      </c>
      <c r="W143" s="21" t="str">
        <f>IF(Data!W143&gt;0,4-Data!W143,"")</f>
        <v/>
      </c>
      <c r="X143" s="21" t="str">
        <f>IF(Data!X143&gt;0,4-Data!X143,"")</f>
        <v/>
      </c>
      <c r="Y143" s="21" t="str">
        <f>IF(Data!Y143&gt;0,4-Data!Y143,"")</f>
        <v/>
      </c>
      <c r="Z143" s="21" t="str">
        <f>IF(Data!Z143&gt;0,Data!Z143-4,"")</f>
        <v/>
      </c>
      <c r="AC143" s="60" t="str">
        <f t="shared" si="1"/>
        <v/>
      </c>
      <c r="AD143" s="60" t="str">
        <f t="shared" si="2"/>
        <v/>
      </c>
      <c r="AE143" s="60" t="str">
        <f t="shared" si="3"/>
        <v/>
      </c>
      <c r="AF143" s="60" t="str">
        <f t="shared" si="4"/>
        <v/>
      </c>
      <c r="AG143" s="60" t="str">
        <f t="shared" si="5"/>
        <v/>
      </c>
      <c r="AH143" s="60" t="str">
        <f t="shared" si="6"/>
        <v/>
      </c>
      <c r="AI143" s="58" t="str">
        <f t="shared" si="7"/>
        <v/>
      </c>
      <c r="AK143" s="58"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ht="14.25" customHeight="1">
      <c r="A144" s="21" t="str">
        <f>IF(Data!A144&gt;0,Data!A144-4,"")</f>
        <v/>
      </c>
      <c r="B144" s="21" t="str">
        <f>IF(Data!B144&gt;0,Data!B144-4,"")</f>
        <v/>
      </c>
      <c r="C144" s="21" t="str">
        <f>IF(Data!C144&gt;0,4-Data!C144,"")</f>
        <v/>
      </c>
      <c r="D144" s="21" t="str">
        <f>IF(Data!D144&gt;0,4-Data!D144,"")</f>
        <v/>
      </c>
      <c r="E144" s="21" t="str">
        <f>IF(Data!E144&gt;0,4-Data!E144,"")</f>
        <v/>
      </c>
      <c r="F144" s="21" t="str">
        <f>IF(Data!F144&gt;0,Data!F144-4,"")</f>
        <v/>
      </c>
      <c r="G144" s="21" t="str">
        <f>IF(Data!G144&gt;0,Data!G144-4,"")</f>
        <v/>
      </c>
      <c r="H144" s="21" t="str">
        <f>IF(Data!H144&gt;0,Data!H144-4,"")</f>
        <v/>
      </c>
      <c r="I144" s="21" t="str">
        <f>IF(Data!I144&gt;0,4-Data!I144,"")</f>
        <v/>
      </c>
      <c r="J144" s="21" t="str">
        <f>IF(Data!J144&gt;0,4-Data!J144,"")</f>
        <v/>
      </c>
      <c r="K144" s="21" t="str">
        <f>IF(Data!K144&gt;0,Data!K144-4,"")</f>
        <v/>
      </c>
      <c r="L144" s="21" t="str">
        <f>IF(Data!L144&gt;0,4-Data!L144,"")</f>
        <v/>
      </c>
      <c r="M144" s="21" t="str">
        <f>IF(Data!M144&gt;0,Data!M144-4,"")</f>
        <v/>
      </c>
      <c r="N144" s="21" t="str">
        <f>IF(Data!N144&gt;0,Data!N144-4,"")</f>
        <v/>
      </c>
      <c r="O144" s="21" t="str">
        <f>IF(Data!O144&gt;0,Data!O144-4,"")</f>
        <v/>
      </c>
      <c r="P144" s="21" t="str">
        <f>IF(Data!P144&gt;0,Data!P144-4,"")</f>
        <v/>
      </c>
      <c r="Q144" s="21" t="str">
        <f>IF(Data!Q144&gt;0,4-Data!Q144,"")</f>
        <v/>
      </c>
      <c r="R144" s="21" t="str">
        <f>IF(Data!R144&gt;0,4-Data!R144,"")</f>
        <v/>
      </c>
      <c r="S144" s="21" t="str">
        <f>IF(Data!S144&gt;0,4-Data!S144,"")</f>
        <v/>
      </c>
      <c r="T144" s="21" t="str">
        <f>IF(Data!T144&gt;0,Data!T144-4,"")</f>
        <v/>
      </c>
      <c r="U144" s="21" t="str">
        <f>IF(Data!U144&gt;0,4-Data!U144,"")</f>
        <v/>
      </c>
      <c r="V144" s="21" t="str">
        <f>IF(Data!V144&gt;0,Data!V144-4,"")</f>
        <v/>
      </c>
      <c r="W144" s="21" t="str">
        <f>IF(Data!W144&gt;0,4-Data!W144,"")</f>
        <v/>
      </c>
      <c r="X144" s="21" t="str">
        <f>IF(Data!X144&gt;0,4-Data!X144,"")</f>
        <v/>
      </c>
      <c r="Y144" s="21" t="str">
        <f>IF(Data!Y144&gt;0,4-Data!Y144,"")</f>
        <v/>
      </c>
      <c r="Z144" s="21" t="str">
        <f>IF(Data!Z144&gt;0,Data!Z144-4,"")</f>
        <v/>
      </c>
      <c r="AC144" s="60" t="str">
        <f t="shared" si="1"/>
        <v/>
      </c>
      <c r="AD144" s="60" t="str">
        <f t="shared" si="2"/>
        <v/>
      </c>
      <c r="AE144" s="60" t="str">
        <f t="shared" si="3"/>
        <v/>
      </c>
      <c r="AF144" s="60" t="str">
        <f t="shared" si="4"/>
        <v/>
      </c>
      <c r="AG144" s="60" t="str">
        <f t="shared" si="5"/>
        <v/>
      </c>
      <c r="AH144" s="60" t="str">
        <f t="shared" si="6"/>
        <v/>
      </c>
      <c r="AI144" s="58" t="str">
        <f t="shared" si="7"/>
        <v/>
      </c>
      <c r="AK144" s="58"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ht="14.25" customHeight="1">
      <c r="A145" s="21" t="str">
        <f>IF(Data!A145&gt;0,Data!A145-4,"")</f>
        <v/>
      </c>
      <c r="B145" s="21" t="str">
        <f>IF(Data!B145&gt;0,Data!B145-4,"")</f>
        <v/>
      </c>
      <c r="C145" s="21" t="str">
        <f>IF(Data!C145&gt;0,4-Data!C145,"")</f>
        <v/>
      </c>
      <c r="D145" s="21" t="str">
        <f>IF(Data!D145&gt;0,4-Data!D145,"")</f>
        <v/>
      </c>
      <c r="E145" s="21" t="str">
        <f>IF(Data!E145&gt;0,4-Data!E145,"")</f>
        <v/>
      </c>
      <c r="F145" s="21" t="str">
        <f>IF(Data!F145&gt;0,Data!F145-4,"")</f>
        <v/>
      </c>
      <c r="G145" s="21" t="str">
        <f>IF(Data!G145&gt;0,Data!G145-4,"")</f>
        <v/>
      </c>
      <c r="H145" s="21" t="str">
        <f>IF(Data!H145&gt;0,Data!H145-4,"")</f>
        <v/>
      </c>
      <c r="I145" s="21" t="str">
        <f>IF(Data!I145&gt;0,4-Data!I145,"")</f>
        <v/>
      </c>
      <c r="J145" s="21" t="str">
        <f>IF(Data!J145&gt;0,4-Data!J145,"")</f>
        <v/>
      </c>
      <c r="K145" s="21" t="str">
        <f>IF(Data!K145&gt;0,Data!K145-4,"")</f>
        <v/>
      </c>
      <c r="L145" s="21" t="str">
        <f>IF(Data!L145&gt;0,4-Data!L145,"")</f>
        <v/>
      </c>
      <c r="M145" s="21" t="str">
        <f>IF(Data!M145&gt;0,Data!M145-4,"")</f>
        <v/>
      </c>
      <c r="N145" s="21" t="str">
        <f>IF(Data!N145&gt;0,Data!N145-4,"")</f>
        <v/>
      </c>
      <c r="O145" s="21" t="str">
        <f>IF(Data!O145&gt;0,Data!O145-4,"")</f>
        <v/>
      </c>
      <c r="P145" s="21" t="str">
        <f>IF(Data!P145&gt;0,Data!P145-4,"")</f>
        <v/>
      </c>
      <c r="Q145" s="21" t="str">
        <f>IF(Data!Q145&gt;0,4-Data!Q145,"")</f>
        <v/>
      </c>
      <c r="R145" s="21" t="str">
        <f>IF(Data!R145&gt;0,4-Data!R145,"")</f>
        <v/>
      </c>
      <c r="S145" s="21" t="str">
        <f>IF(Data!S145&gt;0,4-Data!S145,"")</f>
        <v/>
      </c>
      <c r="T145" s="21" t="str">
        <f>IF(Data!T145&gt;0,Data!T145-4,"")</f>
        <v/>
      </c>
      <c r="U145" s="21" t="str">
        <f>IF(Data!U145&gt;0,4-Data!U145,"")</f>
        <v/>
      </c>
      <c r="V145" s="21" t="str">
        <f>IF(Data!V145&gt;0,Data!V145-4,"")</f>
        <v/>
      </c>
      <c r="W145" s="21" t="str">
        <f>IF(Data!W145&gt;0,4-Data!W145,"")</f>
        <v/>
      </c>
      <c r="X145" s="21" t="str">
        <f>IF(Data!X145&gt;0,4-Data!X145,"")</f>
        <v/>
      </c>
      <c r="Y145" s="21" t="str">
        <f>IF(Data!Y145&gt;0,4-Data!Y145,"")</f>
        <v/>
      </c>
      <c r="Z145" s="21" t="str">
        <f>IF(Data!Z145&gt;0,Data!Z145-4,"")</f>
        <v/>
      </c>
      <c r="AC145" s="60" t="str">
        <f t="shared" si="1"/>
        <v/>
      </c>
      <c r="AD145" s="60" t="str">
        <f t="shared" si="2"/>
        <v/>
      </c>
      <c r="AE145" s="60" t="str">
        <f t="shared" si="3"/>
        <v/>
      </c>
      <c r="AF145" s="60" t="str">
        <f t="shared" si="4"/>
        <v/>
      </c>
      <c r="AG145" s="60" t="str">
        <f t="shared" si="5"/>
        <v/>
      </c>
      <c r="AH145" s="60" t="str">
        <f t="shared" si="6"/>
        <v/>
      </c>
      <c r="AI145" s="58" t="str">
        <f t="shared" si="7"/>
        <v/>
      </c>
      <c r="AK145" s="58"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ht="14.25" customHeight="1">
      <c r="A146" s="21" t="str">
        <f>IF(Data!A146&gt;0,Data!A146-4,"")</f>
        <v/>
      </c>
      <c r="B146" s="21" t="str">
        <f>IF(Data!B146&gt;0,Data!B146-4,"")</f>
        <v/>
      </c>
      <c r="C146" s="21" t="str">
        <f>IF(Data!C146&gt;0,4-Data!C146,"")</f>
        <v/>
      </c>
      <c r="D146" s="21" t="str">
        <f>IF(Data!D146&gt;0,4-Data!D146,"")</f>
        <v/>
      </c>
      <c r="E146" s="21" t="str">
        <f>IF(Data!E146&gt;0,4-Data!E146,"")</f>
        <v/>
      </c>
      <c r="F146" s="21" t="str">
        <f>IF(Data!F146&gt;0,Data!F146-4,"")</f>
        <v/>
      </c>
      <c r="G146" s="21" t="str">
        <f>IF(Data!G146&gt;0,Data!G146-4,"")</f>
        <v/>
      </c>
      <c r="H146" s="21" t="str">
        <f>IF(Data!H146&gt;0,Data!H146-4,"")</f>
        <v/>
      </c>
      <c r="I146" s="21" t="str">
        <f>IF(Data!I146&gt;0,4-Data!I146,"")</f>
        <v/>
      </c>
      <c r="J146" s="21" t="str">
        <f>IF(Data!J146&gt;0,4-Data!J146,"")</f>
        <v/>
      </c>
      <c r="K146" s="21" t="str">
        <f>IF(Data!K146&gt;0,Data!K146-4,"")</f>
        <v/>
      </c>
      <c r="L146" s="21" t="str">
        <f>IF(Data!L146&gt;0,4-Data!L146,"")</f>
        <v/>
      </c>
      <c r="M146" s="21" t="str">
        <f>IF(Data!M146&gt;0,Data!M146-4,"")</f>
        <v/>
      </c>
      <c r="N146" s="21" t="str">
        <f>IF(Data!N146&gt;0,Data!N146-4,"")</f>
        <v/>
      </c>
      <c r="O146" s="21" t="str">
        <f>IF(Data!O146&gt;0,Data!O146-4,"")</f>
        <v/>
      </c>
      <c r="P146" s="21" t="str">
        <f>IF(Data!P146&gt;0,Data!P146-4,"")</f>
        <v/>
      </c>
      <c r="Q146" s="21" t="str">
        <f>IF(Data!Q146&gt;0,4-Data!Q146,"")</f>
        <v/>
      </c>
      <c r="R146" s="21" t="str">
        <f>IF(Data!R146&gt;0,4-Data!R146,"")</f>
        <v/>
      </c>
      <c r="S146" s="21" t="str">
        <f>IF(Data!S146&gt;0,4-Data!S146,"")</f>
        <v/>
      </c>
      <c r="T146" s="21" t="str">
        <f>IF(Data!T146&gt;0,Data!T146-4,"")</f>
        <v/>
      </c>
      <c r="U146" s="21" t="str">
        <f>IF(Data!U146&gt;0,4-Data!U146,"")</f>
        <v/>
      </c>
      <c r="V146" s="21" t="str">
        <f>IF(Data!V146&gt;0,Data!V146-4,"")</f>
        <v/>
      </c>
      <c r="W146" s="21" t="str">
        <f>IF(Data!W146&gt;0,4-Data!W146,"")</f>
        <v/>
      </c>
      <c r="X146" s="21" t="str">
        <f>IF(Data!X146&gt;0,4-Data!X146,"")</f>
        <v/>
      </c>
      <c r="Y146" s="21" t="str">
        <f>IF(Data!Y146&gt;0,4-Data!Y146,"")</f>
        <v/>
      </c>
      <c r="Z146" s="21" t="str">
        <f>IF(Data!Z146&gt;0,Data!Z146-4,"")</f>
        <v/>
      </c>
      <c r="AC146" s="60" t="str">
        <f t="shared" si="1"/>
        <v/>
      </c>
      <c r="AD146" s="60" t="str">
        <f t="shared" si="2"/>
        <v/>
      </c>
      <c r="AE146" s="60" t="str">
        <f t="shared" si="3"/>
        <v/>
      </c>
      <c r="AF146" s="60" t="str">
        <f t="shared" si="4"/>
        <v/>
      </c>
      <c r="AG146" s="60" t="str">
        <f t="shared" si="5"/>
        <v/>
      </c>
      <c r="AH146" s="60" t="str">
        <f t="shared" si="6"/>
        <v/>
      </c>
      <c r="AI146" s="58" t="str">
        <f t="shared" si="7"/>
        <v/>
      </c>
      <c r="AK146" s="58"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ht="14.25" customHeight="1">
      <c r="A147" s="21" t="str">
        <f>IF(Data!A147&gt;0,Data!A147-4,"")</f>
        <v/>
      </c>
      <c r="B147" s="21" t="str">
        <f>IF(Data!B147&gt;0,Data!B147-4,"")</f>
        <v/>
      </c>
      <c r="C147" s="21" t="str">
        <f>IF(Data!C147&gt;0,4-Data!C147,"")</f>
        <v/>
      </c>
      <c r="D147" s="21" t="str">
        <f>IF(Data!D147&gt;0,4-Data!D147,"")</f>
        <v/>
      </c>
      <c r="E147" s="21" t="str">
        <f>IF(Data!E147&gt;0,4-Data!E147,"")</f>
        <v/>
      </c>
      <c r="F147" s="21" t="str">
        <f>IF(Data!F147&gt;0,Data!F147-4,"")</f>
        <v/>
      </c>
      <c r="G147" s="21" t="str">
        <f>IF(Data!G147&gt;0,Data!G147-4,"")</f>
        <v/>
      </c>
      <c r="H147" s="21" t="str">
        <f>IF(Data!H147&gt;0,Data!H147-4,"")</f>
        <v/>
      </c>
      <c r="I147" s="21" t="str">
        <f>IF(Data!I147&gt;0,4-Data!I147,"")</f>
        <v/>
      </c>
      <c r="J147" s="21" t="str">
        <f>IF(Data!J147&gt;0,4-Data!J147,"")</f>
        <v/>
      </c>
      <c r="K147" s="21" t="str">
        <f>IF(Data!K147&gt;0,Data!K147-4,"")</f>
        <v/>
      </c>
      <c r="L147" s="21" t="str">
        <f>IF(Data!L147&gt;0,4-Data!L147,"")</f>
        <v/>
      </c>
      <c r="M147" s="21" t="str">
        <f>IF(Data!M147&gt;0,Data!M147-4,"")</f>
        <v/>
      </c>
      <c r="N147" s="21" t="str">
        <f>IF(Data!N147&gt;0,Data!N147-4,"")</f>
        <v/>
      </c>
      <c r="O147" s="21" t="str">
        <f>IF(Data!O147&gt;0,Data!O147-4,"")</f>
        <v/>
      </c>
      <c r="P147" s="21" t="str">
        <f>IF(Data!P147&gt;0,Data!P147-4,"")</f>
        <v/>
      </c>
      <c r="Q147" s="21" t="str">
        <f>IF(Data!Q147&gt;0,4-Data!Q147,"")</f>
        <v/>
      </c>
      <c r="R147" s="21" t="str">
        <f>IF(Data!R147&gt;0,4-Data!R147,"")</f>
        <v/>
      </c>
      <c r="S147" s="21" t="str">
        <f>IF(Data!S147&gt;0,4-Data!S147,"")</f>
        <v/>
      </c>
      <c r="T147" s="21" t="str">
        <f>IF(Data!T147&gt;0,Data!T147-4,"")</f>
        <v/>
      </c>
      <c r="U147" s="21" t="str">
        <f>IF(Data!U147&gt;0,4-Data!U147,"")</f>
        <v/>
      </c>
      <c r="V147" s="21" t="str">
        <f>IF(Data!V147&gt;0,Data!V147-4,"")</f>
        <v/>
      </c>
      <c r="W147" s="21" t="str">
        <f>IF(Data!W147&gt;0,4-Data!W147,"")</f>
        <v/>
      </c>
      <c r="X147" s="21" t="str">
        <f>IF(Data!X147&gt;0,4-Data!X147,"")</f>
        <v/>
      </c>
      <c r="Y147" s="21" t="str">
        <f>IF(Data!Y147&gt;0,4-Data!Y147,"")</f>
        <v/>
      </c>
      <c r="Z147" s="21" t="str">
        <f>IF(Data!Z147&gt;0,Data!Z147-4,"")</f>
        <v/>
      </c>
      <c r="AC147" s="60" t="str">
        <f t="shared" si="1"/>
        <v/>
      </c>
      <c r="AD147" s="60" t="str">
        <f t="shared" si="2"/>
        <v/>
      </c>
      <c r="AE147" s="60" t="str">
        <f t="shared" si="3"/>
        <v/>
      </c>
      <c r="AF147" s="60" t="str">
        <f t="shared" si="4"/>
        <v/>
      </c>
      <c r="AG147" s="60" t="str">
        <f t="shared" si="5"/>
        <v/>
      </c>
      <c r="AH147" s="60" t="str">
        <f t="shared" si="6"/>
        <v/>
      </c>
      <c r="AI147" s="58" t="str">
        <f t="shared" si="7"/>
        <v/>
      </c>
      <c r="AK147" s="58"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ht="14.25" customHeight="1">
      <c r="A148" s="21" t="str">
        <f>IF(Data!A148&gt;0,Data!A148-4,"")</f>
        <v/>
      </c>
      <c r="B148" s="21" t="str">
        <f>IF(Data!B148&gt;0,Data!B148-4,"")</f>
        <v/>
      </c>
      <c r="C148" s="21" t="str">
        <f>IF(Data!C148&gt;0,4-Data!C148,"")</f>
        <v/>
      </c>
      <c r="D148" s="21" t="str">
        <f>IF(Data!D148&gt;0,4-Data!D148,"")</f>
        <v/>
      </c>
      <c r="E148" s="21" t="str">
        <f>IF(Data!E148&gt;0,4-Data!E148,"")</f>
        <v/>
      </c>
      <c r="F148" s="21" t="str">
        <f>IF(Data!F148&gt;0,Data!F148-4,"")</f>
        <v/>
      </c>
      <c r="G148" s="21" t="str">
        <f>IF(Data!G148&gt;0,Data!G148-4,"")</f>
        <v/>
      </c>
      <c r="H148" s="21" t="str">
        <f>IF(Data!H148&gt;0,Data!H148-4,"")</f>
        <v/>
      </c>
      <c r="I148" s="21" t="str">
        <f>IF(Data!I148&gt;0,4-Data!I148,"")</f>
        <v/>
      </c>
      <c r="J148" s="21" t="str">
        <f>IF(Data!J148&gt;0,4-Data!J148,"")</f>
        <v/>
      </c>
      <c r="K148" s="21" t="str">
        <f>IF(Data!K148&gt;0,Data!K148-4,"")</f>
        <v/>
      </c>
      <c r="L148" s="21" t="str">
        <f>IF(Data!L148&gt;0,4-Data!L148,"")</f>
        <v/>
      </c>
      <c r="M148" s="21" t="str">
        <f>IF(Data!M148&gt;0,Data!M148-4,"")</f>
        <v/>
      </c>
      <c r="N148" s="21" t="str">
        <f>IF(Data!N148&gt;0,Data!N148-4,"")</f>
        <v/>
      </c>
      <c r="O148" s="21" t="str">
        <f>IF(Data!O148&gt;0,Data!O148-4,"")</f>
        <v/>
      </c>
      <c r="P148" s="21" t="str">
        <f>IF(Data!P148&gt;0,Data!P148-4,"")</f>
        <v/>
      </c>
      <c r="Q148" s="21" t="str">
        <f>IF(Data!Q148&gt;0,4-Data!Q148,"")</f>
        <v/>
      </c>
      <c r="R148" s="21" t="str">
        <f>IF(Data!R148&gt;0,4-Data!R148,"")</f>
        <v/>
      </c>
      <c r="S148" s="21" t="str">
        <f>IF(Data!S148&gt;0,4-Data!S148,"")</f>
        <v/>
      </c>
      <c r="T148" s="21" t="str">
        <f>IF(Data!T148&gt;0,Data!T148-4,"")</f>
        <v/>
      </c>
      <c r="U148" s="21" t="str">
        <f>IF(Data!U148&gt;0,4-Data!U148,"")</f>
        <v/>
      </c>
      <c r="V148" s="21" t="str">
        <f>IF(Data!V148&gt;0,Data!V148-4,"")</f>
        <v/>
      </c>
      <c r="W148" s="21" t="str">
        <f>IF(Data!W148&gt;0,4-Data!W148,"")</f>
        <v/>
      </c>
      <c r="X148" s="21" t="str">
        <f>IF(Data!X148&gt;0,4-Data!X148,"")</f>
        <v/>
      </c>
      <c r="Y148" s="21" t="str">
        <f>IF(Data!Y148&gt;0,4-Data!Y148,"")</f>
        <v/>
      </c>
      <c r="Z148" s="21" t="str">
        <f>IF(Data!Z148&gt;0,Data!Z148-4,"")</f>
        <v/>
      </c>
      <c r="AC148" s="60" t="str">
        <f t="shared" si="1"/>
        <v/>
      </c>
      <c r="AD148" s="60" t="str">
        <f t="shared" si="2"/>
        <v/>
      </c>
      <c r="AE148" s="60" t="str">
        <f t="shared" si="3"/>
        <v/>
      </c>
      <c r="AF148" s="60" t="str">
        <f t="shared" si="4"/>
        <v/>
      </c>
      <c r="AG148" s="60" t="str">
        <f t="shared" si="5"/>
        <v/>
      </c>
      <c r="AH148" s="60" t="str">
        <f t="shared" si="6"/>
        <v/>
      </c>
      <c r="AI148" s="58" t="str">
        <f t="shared" si="7"/>
        <v/>
      </c>
      <c r="AK148" s="58"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ht="14.25" customHeight="1">
      <c r="A149" s="21" t="str">
        <f>IF(Data!A149&gt;0,Data!A149-4,"")</f>
        <v/>
      </c>
      <c r="B149" s="21" t="str">
        <f>IF(Data!B149&gt;0,Data!B149-4,"")</f>
        <v/>
      </c>
      <c r="C149" s="21" t="str">
        <f>IF(Data!C149&gt;0,4-Data!C149,"")</f>
        <v/>
      </c>
      <c r="D149" s="21" t="str">
        <f>IF(Data!D149&gt;0,4-Data!D149,"")</f>
        <v/>
      </c>
      <c r="E149" s="21" t="str">
        <f>IF(Data!E149&gt;0,4-Data!E149,"")</f>
        <v/>
      </c>
      <c r="F149" s="21" t="str">
        <f>IF(Data!F149&gt;0,Data!F149-4,"")</f>
        <v/>
      </c>
      <c r="G149" s="21" t="str">
        <f>IF(Data!G149&gt;0,Data!G149-4,"")</f>
        <v/>
      </c>
      <c r="H149" s="21" t="str">
        <f>IF(Data!H149&gt;0,Data!H149-4,"")</f>
        <v/>
      </c>
      <c r="I149" s="21" t="str">
        <f>IF(Data!I149&gt;0,4-Data!I149,"")</f>
        <v/>
      </c>
      <c r="J149" s="21" t="str">
        <f>IF(Data!J149&gt;0,4-Data!J149,"")</f>
        <v/>
      </c>
      <c r="K149" s="21" t="str">
        <f>IF(Data!K149&gt;0,Data!K149-4,"")</f>
        <v/>
      </c>
      <c r="L149" s="21" t="str">
        <f>IF(Data!L149&gt;0,4-Data!L149,"")</f>
        <v/>
      </c>
      <c r="M149" s="21" t="str">
        <f>IF(Data!M149&gt;0,Data!M149-4,"")</f>
        <v/>
      </c>
      <c r="N149" s="21" t="str">
        <f>IF(Data!N149&gt;0,Data!N149-4,"")</f>
        <v/>
      </c>
      <c r="O149" s="21" t="str">
        <f>IF(Data!O149&gt;0,Data!O149-4,"")</f>
        <v/>
      </c>
      <c r="P149" s="21" t="str">
        <f>IF(Data!P149&gt;0,Data!P149-4,"")</f>
        <v/>
      </c>
      <c r="Q149" s="21" t="str">
        <f>IF(Data!Q149&gt;0,4-Data!Q149,"")</f>
        <v/>
      </c>
      <c r="R149" s="21" t="str">
        <f>IF(Data!R149&gt;0,4-Data!R149,"")</f>
        <v/>
      </c>
      <c r="S149" s="21" t="str">
        <f>IF(Data!S149&gt;0,4-Data!S149,"")</f>
        <v/>
      </c>
      <c r="T149" s="21" t="str">
        <f>IF(Data!T149&gt;0,Data!T149-4,"")</f>
        <v/>
      </c>
      <c r="U149" s="21" t="str">
        <f>IF(Data!U149&gt;0,4-Data!U149,"")</f>
        <v/>
      </c>
      <c r="V149" s="21" t="str">
        <f>IF(Data!V149&gt;0,Data!V149-4,"")</f>
        <v/>
      </c>
      <c r="W149" s="21" t="str">
        <f>IF(Data!W149&gt;0,4-Data!W149,"")</f>
        <v/>
      </c>
      <c r="X149" s="21" t="str">
        <f>IF(Data!X149&gt;0,4-Data!X149,"")</f>
        <v/>
      </c>
      <c r="Y149" s="21" t="str">
        <f>IF(Data!Y149&gt;0,4-Data!Y149,"")</f>
        <v/>
      </c>
      <c r="Z149" s="21" t="str">
        <f>IF(Data!Z149&gt;0,Data!Z149-4,"")</f>
        <v/>
      </c>
      <c r="AC149" s="60" t="str">
        <f t="shared" si="1"/>
        <v/>
      </c>
      <c r="AD149" s="60" t="str">
        <f t="shared" si="2"/>
        <v/>
      </c>
      <c r="AE149" s="60" t="str">
        <f t="shared" si="3"/>
        <v/>
      </c>
      <c r="AF149" s="60" t="str">
        <f t="shared" si="4"/>
        <v/>
      </c>
      <c r="AG149" s="60" t="str">
        <f t="shared" si="5"/>
        <v/>
      </c>
      <c r="AH149" s="60" t="str">
        <f t="shared" si="6"/>
        <v/>
      </c>
      <c r="AI149" s="58" t="str">
        <f t="shared" si="7"/>
        <v/>
      </c>
      <c r="AK149" s="58"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ht="14.25" customHeight="1">
      <c r="A150" s="21" t="str">
        <f>IF(Data!A150&gt;0,Data!A150-4,"")</f>
        <v/>
      </c>
      <c r="B150" s="21" t="str">
        <f>IF(Data!B150&gt;0,Data!B150-4,"")</f>
        <v/>
      </c>
      <c r="C150" s="21" t="str">
        <f>IF(Data!C150&gt;0,4-Data!C150,"")</f>
        <v/>
      </c>
      <c r="D150" s="21" t="str">
        <f>IF(Data!D150&gt;0,4-Data!D150,"")</f>
        <v/>
      </c>
      <c r="E150" s="21" t="str">
        <f>IF(Data!E150&gt;0,4-Data!E150,"")</f>
        <v/>
      </c>
      <c r="F150" s="21" t="str">
        <f>IF(Data!F150&gt;0,Data!F150-4,"")</f>
        <v/>
      </c>
      <c r="G150" s="21" t="str">
        <f>IF(Data!G150&gt;0,Data!G150-4,"")</f>
        <v/>
      </c>
      <c r="H150" s="21" t="str">
        <f>IF(Data!H150&gt;0,Data!H150-4,"")</f>
        <v/>
      </c>
      <c r="I150" s="21" t="str">
        <f>IF(Data!I150&gt;0,4-Data!I150,"")</f>
        <v/>
      </c>
      <c r="J150" s="21" t="str">
        <f>IF(Data!J150&gt;0,4-Data!J150,"")</f>
        <v/>
      </c>
      <c r="K150" s="21" t="str">
        <f>IF(Data!K150&gt;0,Data!K150-4,"")</f>
        <v/>
      </c>
      <c r="L150" s="21" t="str">
        <f>IF(Data!L150&gt;0,4-Data!L150,"")</f>
        <v/>
      </c>
      <c r="M150" s="21" t="str">
        <f>IF(Data!M150&gt;0,Data!M150-4,"")</f>
        <v/>
      </c>
      <c r="N150" s="21" t="str">
        <f>IF(Data!N150&gt;0,Data!N150-4,"")</f>
        <v/>
      </c>
      <c r="O150" s="21" t="str">
        <f>IF(Data!O150&gt;0,Data!O150-4,"")</f>
        <v/>
      </c>
      <c r="P150" s="21" t="str">
        <f>IF(Data!P150&gt;0,Data!P150-4,"")</f>
        <v/>
      </c>
      <c r="Q150" s="21" t="str">
        <f>IF(Data!Q150&gt;0,4-Data!Q150,"")</f>
        <v/>
      </c>
      <c r="R150" s="21" t="str">
        <f>IF(Data!R150&gt;0,4-Data!R150,"")</f>
        <v/>
      </c>
      <c r="S150" s="21" t="str">
        <f>IF(Data!S150&gt;0,4-Data!S150,"")</f>
        <v/>
      </c>
      <c r="T150" s="21" t="str">
        <f>IF(Data!T150&gt;0,Data!T150-4,"")</f>
        <v/>
      </c>
      <c r="U150" s="21" t="str">
        <f>IF(Data!U150&gt;0,4-Data!U150,"")</f>
        <v/>
      </c>
      <c r="V150" s="21" t="str">
        <f>IF(Data!V150&gt;0,Data!V150-4,"")</f>
        <v/>
      </c>
      <c r="W150" s="21" t="str">
        <f>IF(Data!W150&gt;0,4-Data!W150,"")</f>
        <v/>
      </c>
      <c r="X150" s="21" t="str">
        <f>IF(Data!X150&gt;0,4-Data!X150,"")</f>
        <v/>
      </c>
      <c r="Y150" s="21" t="str">
        <f>IF(Data!Y150&gt;0,4-Data!Y150,"")</f>
        <v/>
      </c>
      <c r="Z150" s="21" t="str">
        <f>IF(Data!Z150&gt;0,Data!Z150-4,"")</f>
        <v/>
      </c>
      <c r="AC150" s="60" t="str">
        <f t="shared" si="1"/>
        <v/>
      </c>
      <c r="AD150" s="60" t="str">
        <f t="shared" si="2"/>
        <v/>
      </c>
      <c r="AE150" s="60" t="str">
        <f t="shared" si="3"/>
        <v/>
      </c>
      <c r="AF150" s="60" t="str">
        <f t="shared" si="4"/>
        <v/>
      </c>
      <c r="AG150" s="60" t="str">
        <f t="shared" si="5"/>
        <v/>
      </c>
      <c r="AH150" s="60" t="str">
        <f t="shared" si="6"/>
        <v/>
      </c>
      <c r="AI150" s="58" t="str">
        <f t="shared" si="7"/>
        <v/>
      </c>
      <c r="AK150" s="58"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ht="14.25" customHeight="1">
      <c r="A151" s="21" t="str">
        <f>IF(Data!A151&gt;0,Data!A151-4,"")</f>
        <v/>
      </c>
      <c r="B151" s="21" t="str">
        <f>IF(Data!B151&gt;0,Data!B151-4,"")</f>
        <v/>
      </c>
      <c r="C151" s="21" t="str">
        <f>IF(Data!C151&gt;0,4-Data!C151,"")</f>
        <v/>
      </c>
      <c r="D151" s="21" t="str">
        <f>IF(Data!D151&gt;0,4-Data!D151,"")</f>
        <v/>
      </c>
      <c r="E151" s="21" t="str">
        <f>IF(Data!E151&gt;0,4-Data!E151,"")</f>
        <v/>
      </c>
      <c r="F151" s="21" t="str">
        <f>IF(Data!F151&gt;0,Data!F151-4,"")</f>
        <v/>
      </c>
      <c r="G151" s="21" t="str">
        <f>IF(Data!G151&gt;0,Data!G151-4,"")</f>
        <v/>
      </c>
      <c r="H151" s="21" t="str">
        <f>IF(Data!H151&gt;0,Data!H151-4,"")</f>
        <v/>
      </c>
      <c r="I151" s="21" t="str">
        <f>IF(Data!I151&gt;0,4-Data!I151,"")</f>
        <v/>
      </c>
      <c r="J151" s="21" t="str">
        <f>IF(Data!J151&gt;0,4-Data!J151,"")</f>
        <v/>
      </c>
      <c r="K151" s="21" t="str">
        <f>IF(Data!K151&gt;0,Data!K151-4,"")</f>
        <v/>
      </c>
      <c r="L151" s="21" t="str">
        <f>IF(Data!L151&gt;0,4-Data!L151,"")</f>
        <v/>
      </c>
      <c r="M151" s="21" t="str">
        <f>IF(Data!M151&gt;0,Data!M151-4,"")</f>
        <v/>
      </c>
      <c r="N151" s="21" t="str">
        <f>IF(Data!N151&gt;0,Data!N151-4,"")</f>
        <v/>
      </c>
      <c r="O151" s="21" t="str">
        <f>IF(Data!O151&gt;0,Data!O151-4,"")</f>
        <v/>
      </c>
      <c r="P151" s="21" t="str">
        <f>IF(Data!P151&gt;0,Data!P151-4,"")</f>
        <v/>
      </c>
      <c r="Q151" s="21" t="str">
        <f>IF(Data!Q151&gt;0,4-Data!Q151,"")</f>
        <v/>
      </c>
      <c r="R151" s="21" t="str">
        <f>IF(Data!R151&gt;0,4-Data!R151,"")</f>
        <v/>
      </c>
      <c r="S151" s="21" t="str">
        <f>IF(Data!S151&gt;0,4-Data!S151,"")</f>
        <v/>
      </c>
      <c r="T151" s="21" t="str">
        <f>IF(Data!T151&gt;0,Data!T151-4,"")</f>
        <v/>
      </c>
      <c r="U151" s="21" t="str">
        <f>IF(Data!U151&gt;0,4-Data!U151,"")</f>
        <v/>
      </c>
      <c r="V151" s="21" t="str">
        <f>IF(Data!V151&gt;0,Data!V151-4,"")</f>
        <v/>
      </c>
      <c r="W151" s="21" t="str">
        <f>IF(Data!W151&gt;0,4-Data!W151,"")</f>
        <v/>
      </c>
      <c r="X151" s="21" t="str">
        <f>IF(Data!X151&gt;0,4-Data!X151,"")</f>
        <v/>
      </c>
      <c r="Y151" s="21" t="str">
        <f>IF(Data!Y151&gt;0,4-Data!Y151,"")</f>
        <v/>
      </c>
      <c r="Z151" s="21" t="str">
        <f>IF(Data!Z151&gt;0,Data!Z151-4,"")</f>
        <v/>
      </c>
      <c r="AC151" s="60" t="str">
        <f t="shared" si="1"/>
        <v/>
      </c>
      <c r="AD151" s="60" t="str">
        <f t="shared" si="2"/>
        <v/>
      </c>
      <c r="AE151" s="60" t="str">
        <f t="shared" si="3"/>
        <v/>
      </c>
      <c r="AF151" s="60" t="str">
        <f t="shared" si="4"/>
        <v/>
      </c>
      <c r="AG151" s="60" t="str">
        <f t="shared" si="5"/>
        <v/>
      </c>
      <c r="AH151" s="60" t="str">
        <f t="shared" si="6"/>
        <v/>
      </c>
      <c r="AI151" s="58" t="str">
        <f t="shared" si="7"/>
        <v/>
      </c>
      <c r="AK151" s="58"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ht="14.25" customHeight="1">
      <c r="A152" s="21" t="str">
        <f>IF(Data!A152&gt;0,Data!A152-4,"")</f>
        <v/>
      </c>
      <c r="B152" s="21" t="str">
        <f>IF(Data!B152&gt;0,Data!B152-4,"")</f>
        <v/>
      </c>
      <c r="C152" s="21" t="str">
        <f>IF(Data!C152&gt;0,4-Data!C152,"")</f>
        <v/>
      </c>
      <c r="D152" s="21" t="str">
        <f>IF(Data!D152&gt;0,4-Data!D152,"")</f>
        <v/>
      </c>
      <c r="E152" s="21" t="str">
        <f>IF(Data!E152&gt;0,4-Data!E152,"")</f>
        <v/>
      </c>
      <c r="F152" s="21" t="str">
        <f>IF(Data!F152&gt;0,Data!F152-4,"")</f>
        <v/>
      </c>
      <c r="G152" s="21" t="str">
        <f>IF(Data!G152&gt;0,Data!G152-4,"")</f>
        <v/>
      </c>
      <c r="H152" s="21" t="str">
        <f>IF(Data!H152&gt;0,Data!H152-4,"")</f>
        <v/>
      </c>
      <c r="I152" s="21" t="str">
        <f>IF(Data!I152&gt;0,4-Data!I152,"")</f>
        <v/>
      </c>
      <c r="J152" s="21" t="str">
        <f>IF(Data!J152&gt;0,4-Data!J152,"")</f>
        <v/>
      </c>
      <c r="K152" s="21" t="str">
        <f>IF(Data!K152&gt;0,Data!K152-4,"")</f>
        <v/>
      </c>
      <c r="L152" s="21" t="str">
        <f>IF(Data!L152&gt;0,4-Data!L152,"")</f>
        <v/>
      </c>
      <c r="M152" s="21" t="str">
        <f>IF(Data!M152&gt;0,Data!M152-4,"")</f>
        <v/>
      </c>
      <c r="N152" s="21" t="str">
        <f>IF(Data!N152&gt;0,Data!N152-4,"")</f>
        <v/>
      </c>
      <c r="O152" s="21" t="str">
        <f>IF(Data!O152&gt;0,Data!O152-4,"")</f>
        <v/>
      </c>
      <c r="P152" s="21" t="str">
        <f>IF(Data!P152&gt;0,Data!P152-4,"")</f>
        <v/>
      </c>
      <c r="Q152" s="21" t="str">
        <f>IF(Data!Q152&gt;0,4-Data!Q152,"")</f>
        <v/>
      </c>
      <c r="R152" s="21" t="str">
        <f>IF(Data!R152&gt;0,4-Data!R152,"")</f>
        <v/>
      </c>
      <c r="S152" s="21" t="str">
        <f>IF(Data!S152&gt;0,4-Data!S152,"")</f>
        <v/>
      </c>
      <c r="T152" s="21" t="str">
        <f>IF(Data!T152&gt;0,Data!T152-4,"")</f>
        <v/>
      </c>
      <c r="U152" s="21" t="str">
        <f>IF(Data!U152&gt;0,4-Data!U152,"")</f>
        <v/>
      </c>
      <c r="V152" s="21" t="str">
        <f>IF(Data!V152&gt;0,Data!V152-4,"")</f>
        <v/>
      </c>
      <c r="W152" s="21" t="str">
        <f>IF(Data!W152&gt;0,4-Data!W152,"")</f>
        <v/>
      </c>
      <c r="X152" s="21" t="str">
        <f>IF(Data!X152&gt;0,4-Data!X152,"")</f>
        <v/>
      </c>
      <c r="Y152" s="21" t="str">
        <f>IF(Data!Y152&gt;0,4-Data!Y152,"")</f>
        <v/>
      </c>
      <c r="Z152" s="21" t="str">
        <f>IF(Data!Z152&gt;0,Data!Z152-4,"")</f>
        <v/>
      </c>
      <c r="AC152" s="60" t="str">
        <f t="shared" si="1"/>
        <v/>
      </c>
      <c r="AD152" s="60" t="str">
        <f t="shared" si="2"/>
        <v/>
      </c>
      <c r="AE152" s="60" t="str">
        <f t="shared" si="3"/>
        <v/>
      </c>
      <c r="AF152" s="60" t="str">
        <f t="shared" si="4"/>
        <v/>
      </c>
      <c r="AG152" s="60" t="str">
        <f t="shared" si="5"/>
        <v/>
      </c>
      <c r="AH152" s="60" t="str">
        <f t="shared" si="6"/>
        <v/>
      </c>
      <c r="AI152" s="58" t="str">
        <f t="shared" si="7"/>
        <v/>
      </c>
      <c r="AK152" s="58"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ht="14.25" customHeight="1">
      <c r="A153" s="21" t="str">
        <f>IF(Data!A153&gt;0,Data!A153-4,"")</f>
        <v/>
      </c>
      <c r="B153" s="21" t="str">
        <f>IF(Data!B153&gt;0,Data!B153-4,"")</f>
        <v/>
      </c>
      <c r="C153" s="21" t="str">
        <f>IF(Data!C153&gt;0,4-Data!C153,"")</f>
        <v/>
      </c>
      <c r="D153" s="21" t="str">
        <f>IF(Data!D153&gt;0,4-Data!D153,"")</f>
        <v/>
      </c>
      <c r="E153" s="21" t="str">
        <f>IF(Data!E153&gt;0,4-Data!E153,"")</f>
        <v/>
      </c>
      <c r="F153" s="21" t="str">
        <f>IF(Data!F153&gt;0,Data!F153-4,"")</f>
        <v/>
      </c>
      <c r="G153" s="21" t="str">
        <f>IF(Data!G153&gt;0,Data!G153-4,"")</f>
        <v/>
      </c>
      <c r="H153" s="21" t="str">
        <f>IF(Data!H153&gt;0,Data!H153-4,"")</f>
        <v/>
      </c>
      <c r="I153" s="21" t="str">
        <f>IF(Data!I153&gt;0,4-Data!I153,"")</f>
        <v/>
      </c>
      <c r="J153" s="21" t="str">
        <f>IF(Data!J153&gt;0,4-Data!J153,"")</f>
        <v/>
      </c>
      <c r="K153" s="21" t="str">
        <f>IF(Data!K153&gt;0,Data!K153-4,"")</f>
        <v/>
      </c>
      <c r="L153" s="21" t="str">
        <f>IF(Data!L153&gt;0,4-Data!L153,"")</f>
        <v/>
      </c>
      <c r="M153" s="21" t="str">
        <f>IF(Data!M153&gt;0,Data!M153-4,"")</f>
        <v/>
      </c>
      <c r="N153" s="21" t="str">
        <f>IF(Data!N153&gt;0,Data!N153-4,"")</f>
        <v/>
      </c>
      <c r="O153" s="21" t="str">
        <f>IF(Data!O153&gt;0,Data!O153-4,"")</f>
        <v/>
      </c>
      <c r="P153" s="21" t="str">
        <f>IF(Data!P153&gt;0,Data!P153-4,"")</f>
        <v/>
      </c>
      <c r="Q153" s="21" t="str">
        <f>IF(Data!Q153&gt;0,4-Data!Q153,"")</f>
        <v/>
      </c>
      <c r="R153" s="21" t="str">
        <f>IF(Data!R153&gt;0,4-Data!R153,"")</f>
        <v/>
      </c>
      <c r="S153" s="21" t="str">
        <f>IF(Data!S153&gt;0,4-Data!S153,"")</f>
        <v/>
      </c>
      <c r="T153" s="21" t="str">
        <f>IF(Data!T153&gt;0,Data!T153-4,"")</f>
        <v/>
      </c>
      <c r="U153" s="21" t="str">
        <f>IF(Data!U153&gt;0,4-Data!U153,"")</f>
        <v/>
      </c>
      <c r="V153" s="21" t="str">
        <f>IF(Data!V153&gt;0,Data!V153-4,"")</f>
        <v/>
      </c>
      <c r="W153" s="21" t="str">
        <f>IF(Data!W153&gt;0,4-Data!W153,"")</f>
        <v/>
      </c>
      <c r="X153" s="21" t="str">
        <f>IF(Data!X153&gt;0,4-Data!X153,"")</f>
        <v/>
      </c>
      <c r="Y153" s="21" t="str">
        <f>IF(Data!Y153&gt;0,4-Data!Y153,"")</f>
        <v/>
      </c>
      <c r="Z153" s="21" t="str">
        <f>IF(Data!Z153&gt;0,Data!Z153-4,"")</f>
        <v/>
      </c>
      <c r="AC153" s="60" t="str">
        <f t="shared" si="1"/>
        <v/>
      </c>
      <c r="AD153" s="60" t="str">
        <f t="shared" si="2"/>
        <v/>
      </c>
      <c r="AE153" s="60" t="str">
        <f t="shared" si="3"/>
        <v/>
      </c>
      <c r="AF153" s="60" t="str">
        <f t="shared" si="4"/>
        <v/>
      </c>
      <c r="AG153" s="60" t="str">
        <f t="shared" si="5"/>
        <v/>
      </c>
      <c r="AH153" s="60" t="str">
        <f t="shared" si="6"/>
        <v/>
      </c>
      <c r="AI153" s="58" t="str">
        <f t="shared" si="7"/>
        <v/>
      </c>
      <c r="AK153" s="58"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ht="14.25" customHeight="1">
      <c r="A154" s="21" t="str">
        <f>IF(Data!A154&gt;0,Data!A154-4,"")</f>
        <v/>
      </c>
      <c r="B154" s="21" t="str">
        <f>IF(Data!B154&gt;0,Data!B154-4,"")</f>
        <v/>
      </c>
      <c r="C154" s="21" t="str">
        <f>IF(Data!C154&gt;0,4-Data!C154,"")</f>
        <v/>
      </c>
      <c r="D154" s="21" t="str">
        <f>IF(Data!D154&gt;0,4-Data!D154,"")</f>
        <v/>
      </c>
      <c r="E154" s="21" t="str">
        <f>IF(Data!E154&gt;0,4-Data!E154,"")</f>
        <v/>
      </c>
      <c r="F154" s="21" t="str">
        <f>IF(Data!F154&gt;0,Data!F154-4,"")</f>
        <v/>
      </c>
      <c r="G154" s="21" t="str">
        <f>IF(Data!G154&gt;0,Data!G154-4,"")</f>
        <v/>
      </c>
      <c r="H154" s="21" t="str">
        <f>IF(Data!H154&gt;0,Data!H154-4,"")</f>
        <v/>
      </c>
      <c r="I154" s="21" t="str">
        <f>IF(Data!I154&gt;0,4-Data!I154,"")</f>
        <v/>
      </c>
      <c r="J154" s="21" t="str">
        <f>IF(Data!J154&gt;0,4-Data!J154,"")</f>
        <v/>
      </c>
      <c r="K154" s="21" t="str">
        <f>IF(Data!K154&gt;0,Data!K154-4,"")</f>
        <v/>
      </c>
      <c r="L154" s="21" t="str">
        <f>IF(Data!L154&gt;0,4-Data!L154,"")</f>
        <v/>
      </c>
      <c r="M154" s="21" t="str">
        <f>IF(Data!M154&gt;0,Data!M154-4,"")</f>
        <v/>
      </c>
      <c r="N154" s="21" t="str">
        <f>IF(Data!N154&gt;0,Data!N154-4,"")</f>
        <v/>
      </c>
      <c r="O154" s="21" t="str">
        <f>IF(Data!O154&gt;0,Data!O154-4,"")</f>
        <v/>
      </c>
      <c r="P154" s="21" t="str">
        <f>IF(Data!P154&gt;0,Data!P154-4,"")</f>
        <v/>
      </c>
      <c r="Q154" s="21" t="str">
        <f>IF(Data!Q154&gt;0,4-Data!Q154,"")</f>
        <v/>
      </c>
      <c r="R154" s="21" t="str">
        <f>IF(Data!R154&gt;0,4-Data!R154,"")</f>
        <v/>
      </c>
      <c r="S154" s="21" t="str">
        <f>IF(Data!S154&gt;0,4-Data!S154,"")</f>
        <v/>
      </c>
      <c r="T154" s="21" t="str">
        <f>IF(Data!T154&gt;0,Data!T154-4,"")</f>
        <v/>
      </c>
      <c r="U154" s="21" t="str">
        <f>IF(Data!U154&gt;0,4-Data!U154,"")</f>
        <v/>
      </c>
      <c r="V154" s="21" t="str">
        <f>IF(Data!V154&gt;0,Data!V154-4,"")</f>
        <v/>
      </c>
      <c r="W154" s="21" t="str">
        <f>IF(Data!W154&gt;0,4-Data!W154,"")</f>
        <v/>
      </c>
      <c r="X154" s="21" t="str">
        <f>IF(Data!X154&gt;0,4-Data!X154,"")</f>
        <v/>
      </c>
      <c r="Y154" s="21" t="str">
        <f>IF(Data!Y154&gt;0,4-Data!Y154,"")</f>
        <v/>
      </c>
      <c r="Z154" s="21" t="str">
        <f>IF(Data!Z154&gt;0,Data!Z154-4,"")</f>
        <v/>
      </c>
      <c r="AC154" s="60" t="str">
        <f t="shared" si="1"/>
        <v/>
      </c>
      <c r="AD154" s="60" t="str">
        <f t="shared" si="2"/>
        <v/>
      </c>
      <c r="AE154" s="60" t="str">
        <f t="shared" si="3"/>
        <v/>
      </c>
      <c r="AF154" s="60" t="str">
        <f t="shared" si="4"/>
        <v/>
      </c>
      <c r="AG154" s="60" t="str">
        <f t="shared" si="5"/>
        <v/>
      </c>
      <c r="AH154" s="60" t="str">
        <f t="shared" si="6"/>
        <v/>
      </c>
      <c r="AI154" s="58" t="str">
        <f t="shared" si="7"/>
        <v/>
      </c>
      <c r="AK154" s="58"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ht="14.25" customHeight="1">
      <c r="A155" s="21" t="str">
        <f>IF(Data!A155&gt;0,Data!A155-4,"")</f>
        <v/>
      </c>
      <c r="B155" s="21" t="str">
        <f>IF(Data!B155&gt;0,Data!B155-4,"")</f>
        <v/>
      </c>
      <c r="C155" s="21" t="str">
        <f>IF(Data!C155&gt;0,4-Data!C155,"")</f>
        <v/>
      </c>
      <c r="D155" s="21" t="str">
        <f>IF(Data!D155&gt;0,4-Data!D155,"")</f>
        <v/>
      </c>
      <c r="E155" s="21" t="str">
        <f>IF(Data!E155&gt;0,4-Data!E155,"")</f>
        <v/>
      </c>
      <c r="F155" s="21" t="str">
        <f>IF(Data!F155&gt;0,Data!F155-4,"")</f>
        <v/>
      </c>
      <c r="G155" s="21" t="str">
        <f>IF(Data!G155&gt;0,Data!G155-4,"")</f>
        <v/>
      </c>
      <c r="H155" s="21" t="str">
        <f>IF(Data!H155&gt;0,Data!H155-4,"")</f>
        <v/>
      </c>
      <c r="I155" s="21" t="str">
        <f>IF(Data!I155&gt;0,4-Data!I155,"")</f>
        <v/>
      </c>
      <c r="J155" s="21" t="str">
        <f>IF(Data!J155&gt;0,4-Data!J155,"")</f>
        <v/>
      </c>
      <c r="K155" s="21" t="str">
        <f>IF(Data!K155&gt;0,Data!K155-4,"")</f>
        <v/>
      </c>
      <c r="L155" s="21" t="str">
        <f>IF(Data!L155&gt;0,4-Data!L155,"")</f>
        <v/>
      </c>
      <c r="M155" s="21" t="str">
        <f>IF(Data!M155&gt;0,Data!M155-4,"")</f>
        <v/>
      </c>
      <c r="N155" s="21" t="str">
        <f>IF(Data!N155&gt;0,Data!N155-4,"")</f>
        <v/>
      </c>
      <c r="O155" s="21" t="str">
        <f>IF(Data!O155&gt;0,Data!O155-4,"")</f>
        <v/>
      </c>
      <c r="P155" s="21" t="str">
        <f>IF(Data!P155&gt;0,Data!P155-4,"")</f>
        <v/>
      </c>
      <c r="Q155" s="21" t="str">
        <f>IF(Data!Q155&gt;0,4-Data!Q155,"")</f>
        <v/>
      </c>
      <c r="R155" s="21" t="str">
        <f>IF(Data!R155&gt;0,4-Data!R155,"")</f>
        <v/>
      </c>
      <c r="S155" s="21" t="str">
        <f>IF(Data!S155&gt;0,4-Data!S155,"")</f>
        <v/>
      </c>
      <c r="T155" s="21" t="str">
        <f>IF(Data!T155&gt;0,Data!T155-4,"")</f>
        <v/>
      </c>
      <c r="U155" s="21" t="str">
        <f>IF(Data!U155&gt;0,4-Data!U155,"")</f>
        <v/>
      </c>
      <c r="V155" s="21" t="str">
        <f>IF(Data!V155&gt;0,Data!V155-4,"")</f>
        <v/>
      </c>
      <c r="W155" s="21" t="str">
        <f>IF(Data!W155&gt;0,4-Data!W155,"")</f>
        <v/>
      </c>
      <c r="X155" s="21" t="str">
        <f>IF(Data!X155&gt;0,4-Data!X155,"")</f>
        <v/>
      </c>
      <c r="Y155" s="21" t="str">
        <f>IF(Data!Y155&gt;0,4-Data!Y155,"")</f>
        <v/>
      </c>
      <c r="Z155" s="21" t="str">
        <f>IF(Data!Z155&gt;0,Data!Z155-4,"")</f>
        <v/>
      </c>
      <c r="AC155" s="60" t="str">
        <f t="shared" si="1"/>
        <v/>
      </c>
      <c r="AD155" s="60" t="str">
        <f t="shared" si="2"/>
        <v/>
      </c>
      <c r="AE155" s="60" t="str">
        <f t="shared" si="3"/>
        <v/>
      </c>
      <c r="AF155" s="60" t="str">
        <f t="shared" si="4"/>
        <v/>
      </c>
      <c r="AG155" s="60" t="str">
        <f t="shared" si="5"/>
        <v/>
      </c>
      <c r="AH155" s="60" t="str">
        <f t="shared" si="6"/>
        <v/>
      </c>
      <c r="AI155" s="58" t="str">
        <f t="shared" si="7"/>
        <v/>
      </c>
      <c r="AK155" s="58"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ht="14.25" customHeight="1">
      <c r="A156" s="21" t="str">
        <f>IF(Data!A156&gt;0,Data!A156-4,"")</f>
        <v/>
      </c>
      <c r="B156" s="21" t="str">
        <f>IF(Data!B156&gt;0,Data!B156-4,"")</f>
        <v/>
      </c>
      <c r="C156" s="21" t="str">
        <f>IF(Data!C156&gt;0,4-Data!C156,"")</f>
        <v/>
      </c>
      <c r="D156" s="21" t="str">
        <f>IF(Data!D156&gt;0,4-Data!D156,"")</f>
        <v/>
      </c>
      <c r="E156" s="21" t="str">
        <f>IF(Data!E156&gt;0,4-Data!E156,"")</f>
        <v/>
      </c>
      <c r="F156" s="21" t="str">
        <f>IF(Data!F156&gt;0,Data!F156-4,"")</f>
        <v/>
      </c>
      <c r="G156" s="21" t="str">
        <f>IF(Data!G156&gt;0,Data!G156-4,"")</f>
        <v/>
      </c>
      <c r="H156" s="21" t="str">
        <f>IF(Data!H156&gt;0,Data!H156-4,"")</f>
        <v/>
      </c>
      <c r="I156" s="21" t="str">
        <f>IF(Data!I156&gt;0,4-Data!I156,"")</f>
        <v/>
      </c>
      <c r="J156" s="21" t="str">
        <f>IF(Data!J156&gt;0,4-Data!J156,"")</f>
        <v/>
      </c>
      <c r="K156" s="21" t="str">
        <f>IF(Data!K156&gt;0,Data!K156-4,"")</f>
        <v/>
      </c>
      <c r="L156" s="21" t="str">
        <f>IF(Data!L156&gt;0,4-Data!L156,"")</f>
        <v/>
      </c>
      <c r="M156" s="21" t="str">
        <f>IF(Data!M156&gt;0,Data!M156-4,"")</f>
        <v/>
      </c>
      <c r="N156" s="21" t="str">
        <f>IF(Data!N156&gt;0,Data!N156-4,"")</f>
        <v/>
      </c>
      <c r="O156" s="21" t="str">
        <f>IF(Data!O156&gt;0,Data!O156-4,"")</f>
        <v/>
      </c>
      <c r="P156" s="21" t="str">
        <f>IF(Data!P156&gt;0,Data!P156-4,"")</f>
        <v/>
      </c>
      <c r="Q156" s="21" t="str">
        <f>IF(Data!Q156&gt;0,4-Data!Q156,"")</f>
        <v/>
      </c>
      <c r="R156" s="21" t="str">
        <f>IF(Data!R156&gt;0,4-Data!R156,"")</f>
        <v/>
      </c>
      <c r="S156" s="21" t="str">
        <f>IF(Data!S156&gt;0,4-Data!S156,"")</f>
        <v/>
      </c>
      <c r="T156" s="21" t="str">
        <f>IF(Data!T156&gt;0,Data!T156-4,"")</f>
        <v/>
      </c>
      <c r="U156" s="21" t="str">
        <f>IF(Data!U156&gt;0,4-Data!U156,"")</f>
        <v/>
      </c>
      <c r="V156" s="21" t="str">
        <f>IF(Data!V156&gt;0,Data!V156-4,"")</f>
        <v/>
      </c>
      <c r="W156" s="21" t="str">
        <f>IF(Data!W156&gt;0,4-Data!W156,"")</f>
        <v/>
      </c>
      <c r="X156" s="21" t="str">
        <f>IF(Data!X156&gt;0,4-Data!X156,"")</f>
        <v/>
      </c>
      <c r="Y156" s="21" t="str">
        <f>IF(Data!Y156&gt;0,4-Data!Y156,"")</f>
        <v/>
      </c>
      <c r="Z156" s="21" t="str">
        <f>IF(Data!Z156&gt;0,Data!Z156-4,"")</f>
        <v/>
      </c>
      <c r="AC156" s="60" t="str">
        <f t="shared" si="1"/>
        <v/>
      </c>
      <c r="AD156" s="60" t="str">
        <f t="shared" si="2"/>
        <v/>
      </c>
      <c r="AE156" s="60" t="str">
        <f t="shared" si="3"/>
        <v/>
      </c>
      <c r="AF156" s="60" t="str">
        <f t="shared" si="4"/>
        <v/>
      </c>
      <c r="AG156" s="60" t="str">
        <f t="shared" si="5"/>
        <v/>
      </c>
      <c r="AH156" s="60" t="str">
        <f t="shared" si="6"/>
        <v/>
      </c>
      <c r="AI156" s="58" t="str">
        <f t="shared" si="7"/>
        <v/>
      </c>
      <c r="AK156" s="58"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ht="14.25" customHeight="1">
      <c r="A157" s="21" t="str">
        <f>IF(Data!A157&gt;0,Data!A157-4,"")</f>
        <v/>
      </c>
      <c r="B157" s="21" t="str">
        <f>IF(Data!B157&gt;0,Data!B157-4,"")</f>
        <v/>
      </c>
      <c r="C157" s="21" t="str">
        <f>IF(Data!C157&gt;0,4-Data!C157,"")</f>
        <v/>
      </c>
      <c r="D157" s="21" t="str">
        <f>IF(Data!D157&gt;0,4-Data!D157,"")</f>
        <v/>
      </c>
      <c r="E157" s="21" t="str">
        <f>IF(Data!E157&gt;0,4-Data!E157,"")</f>
        <v/>
      </c>
      <c r="F157" s="21" t="str">
        <f>IF(Data!F157&gt;0,Data!F157-4,"")</f>
        <v/>
      </c>
      <c r="G157" s="21" t="str">
        <f>IF(Data!G157&gt;0,Data!G157-4,"")</f>
        <v/>
      </c>
      <c r="H157" s="21" t="str">
        <f>IF(Data!H157&gt;0,Data!H157-4,"")</f>
        <v/>
      </c>
      <c r="I157" s="21" t="str">
        <f>IF(Data!I157&gt;0,4-Data!I157,"")</f>
        <v/>
      </c>
      <c r="J157" s="21" t="str">
        <f>IF(Data!J157&gt;0,4-Data!J157,"")</f>
        <v/>
      </c>
      <c r="K157" s="21" t="str">
        <f>IF(Data!K157&gt;0,Data!K157-4,"")</f>
        <v/>
      </c>
      <c r="L157" s="21" t="str">
        <f>IF(Data!L157&gt;0,4-Data!L157,"")</f>
        <v/>
      </c>
      <c r="M157" s="21" t="str">
        <f>IF(Data!M157&gt;0,Data!M157-4,"")</f>
        <v/>
      </c>
      <c r="N157" s="21" t="str">
        <f>IF(Data!N157&gt;0,Data!N157-4,"")</f>
        <v/>
      </c>
      <c r="O157" s="21" t="str">
        <f>IF(Data!O157&gt;0,Data!O157-4,"")</f>
        <v/>
      </c>
      <c r="P157" s="21" t="str">
        <f>IF(Data!P157&gt;0,Data!P157-4,"")</f>
        <v/>
      </c>
      <c r="Q157" s="21" t="str">
        <f>IF(Data!Q157&gt;0,4-Data!Q157,"")</f>
        <v/>
      </c>
      <c r="R157" s="21" t="str">
        <f>IF(Data!R157&gt;0,4-Data!R157,"")</f>
        <v/>
      </c>
      <c r="S157" s="21" t="str">
        <f>IF(Data!S157&gt;0,4-Data!S157,"")</f>
        <v/>
      </c>
      <c r="T157" s="21" t="str">
        <f>IF(Data!T157&gt;0,Data!T157-4,"")</f>
        <v/>
      </c>
      <c r="U157" s="21" t="str">
        <f>IF(Data!U157&gt;0,4-Data!U157,"")</f>
        <v/>
      </c>
      <c r="V157" s="21" t="str">
        <f>IF(Data!V157&gt;0,Data!V157-4,"")</f>
        <v/>
      </c>
      <c r="W157" s="21" t="str">
        <f>IF(Data!W157&gt;0,4-Data!W157,"")</f>
        <v/>
      </c>
      <c r="X157" s="21" t="str">
        <f>IF(Data!X157&gt;0,4-Data!X157,"")</f>
        <v/>
      </c>
      <c r="Y157" s="21" t="str">
        <f>IF(Data!Y157&gt;0,4-Data!Y157,"")</f>
        <v/>
      </c>
      <c r="Z157" s="21" t="str">
        <f>IF(Data!Z157&gt;0,Data!Z157-4,"")</f>
        <v/>
      </c>
      <c r="AC157" s="60" t="str">
        <f t="shared" si="1"/>
        <v/>
      </c>
      <c r="AD157" s="60" t="str">
        <f t="shared" si="2"/>
        <v/>
      </c>
      <c r="AE157" s="60" t="str">
        <f t="shared" si="3"/>
        <v/>
      </c>
      <c r="AF157" s="60" t="str">
        <f t="shared" si="4"/>
        <v/>
      </c>
      <c r="AG157" s="60" t="str">
        <f t="shared" si="5"/>
        <v/>
      </c>
      <c r="AH157" s="60" t="str">
        <f t="shared" si="6"/>
        <v/>
      </c>
      <c r="AI157" s="58" t="str">
        <f t="shared" si="7"/>
        <v/>
      </c>
      <c r="AK157" s="58"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ht="14.25" customHeight="1">
      <c r="A158" s="21" t="str">
        <f>IF(Data!A158&gt;0,Data!A158-4,"")</f>
        <v/>
      </c>
      <c r="B158" s="21" t="str">
        <f>IF(Data!B158&gt;0,Data!B158-4,"")</f>
        <v/>
      </c>
      <c r="C158" s="21" t="str">
        <f>IF(Data!C158&gt;0,4-Data!C158,"")</f>
        <v/>
      </c>
      <c r="D158" s="21" t="str">
        <f>IF(Data!D158&gt;0,4-Data!D158,"")</f>
        <v/>
      </c>
      <c r="E158" s="21" t="str">
        <f>IF(Data!E158&gt;0,4-Data!E158,"")</f>
        <v/>
      </c>
      <c r="F158" s="21" t="str">
        <f>IF(Data!F158&gt;0,Data!F158-4,"")</f>
        <v/>
      </c>
      <c r="G158" s="21" t="str">
        <f>IF(Data!G158&gt;0,Data!G158-4,"")</f>
        <v/>
      </c>
      <c r="H158" s="21" t="str">
        <f>IF(Data!H158&gt;0,Data!H158-4,"")</f>
        <v/>
      </c>
      <c r="I158" s="21" t="str">
        <f>IF(Data!I158&gt;0,4-Data!I158,"")</f>
        <v/>
      </c>
      <c r="J158" s="21" t="str">
        <f>IF(Data!J158&gt;0,4-Data!J158,"")</f>
        <v/>
      </c>
      <c r="K158" s="21" t="str">
        <f>IF(Data!K158&gt;0,Data!K158-4,"")</f>
        <v/>
      </c>
      <c r="L158" s="21" t="str">
        <f>IF(Data!L158&gt;0,4-Data!L158,"")</f>
        <v/>
      </c>
      <c r="M158" s="21" t="str">
        <f>IF(Data!M158&gt;0,Data!M158-4,"")</f>
        <v/>
      </c>
      <c r="N158" s="21" t="str">
        <f>IF(Data!N158&gt;0,Data!N158-4,"")</f>
        <v/>
      </c>
      <c r="O158" s="21" t="str">
        <f>IF(Data!O158&gt;0,Data!O158-4,"")</f>
        <v/>
      </c>
      <c r="P158" s="21" t="str">
        <f>IF(Data!P158&gt;0,Data!P158-4,"")</f>
        <v/>
      </c>
      <c r="Q158" s="21" t="str">
        <f>IF(Data!Q158&gt;0,4-Data!Q158,"")</f>
        <v/>
      </c>
      <c r="R158" s="21" t="str">
        <f>IF(Data!R158&gt;0,4-Data!R158,"")</f>
        <v/>
      </c>
      <c r="S158" s="21" t="str">
        <f>IF(Data!S158&gt;0,4-Data!S158,"")</f>
        <v/>
      </c>
      <c r="T158" s="21" t="str">
        <f>IF(Data!T158&gt;0,Data!T158-4,"")</f>
        <v/>
      </c>
      <c r="U158" s="21" t="str">
        <f>IF(Data!U158&gt;0,4-Data!U158,"")</f>
        <v/>
      </c>
      <c r="V158" s="21" t="str">
        <f>IF(Data!V158&gt;0,Data!V158-4,"")</f>
        <v/>
      </c>
      <c r="W158" s="21" t="str">
        <f>IF(Data!W158&gt;0,4-Data!W158,"")</f>
        <v/>
      </c>
      <c r="X158" s="21" t="str">
        <f>IF(Data!X158&gt;0,4-Data!X158,"")</f>
        <v/>
      </c>
      <c r="Y158" s="21" t="str">
        <f>IF(Data!Y158&gt;0,4-Data!Y158,"")</f>
        <v/>
      </c>
      <c r="Z158" s="21" t="str">
        <f>IF(Data!Z158&gt;0,Data!Z158-4,"")</f>
        <v/>
      </c>
      <c r="AC158" s="60" t="str">
        <f t="shared" si="1"/>
        <v/>
      </c>
      <c r="AD158" s="60" t="str">
        <f t="shared" si="2"/>
        <v/>
      </c>
      <c r="AE158" s="60" t="str">
        <f t="shared" si="3"/>
        <v/>
      </c>
      <c r="AF158" s="60" t="str">
        <f t="shared" si="4"/>
        <v/>
      </c>
      <c r="AG158" s="60" t="str">
        <f t="shared" si="5"/>
        <v/>
      </c>
      <c r="AH158" s="60" t="str">
        <f t="shared" si="6"/>
        <v/>
      </c>
      <c r="AI158" s="58" t="str">
        <f t="shared" si="7"/>
        <v/>
      </c>
      <c r="AK158" s="58"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ht="14.25" customHeight="1">
      <c r="A159" s="21" t="str">
        <f>IF(Data!A159&gt;0,Data!A159-4,"")</f>
        <v/>
      </c>
      <c r="B159" s="21" t="str">
        <f>IF(Data!B159&gt;0,Data!B159-4,"")</f>
        <v/>
      </c>
      <c r="C159" s="21" t="str">
        <f>IF(Data!C159&gt;0,4-Data!C159,"")</f>
        <v/>
      </c>
      <c r="D159" s="21" t="str">
        <f>IF(Data!D159&gt;0,4-Data!D159,"")</f>
        <v/>
      </c>
      <c r="E159" s="21" t="str">
        <f>IF(Data!E159&gt;0,4-Data!E159,"")</f>
        <v/>
      </c>
      <c r="F159" s="21" t="str">
        <f>IF(Data!F159&gt;0,Data!F159-4,"")</f>
        <v/>
      </c>
      <c r="G159" s="21" t="str">
        <f>IF(Data!G159&gt;0,Data!G159-4,"")</f>
        <v/>
      </c>
      <c r="H159" s="21" t="str">
        <f>IF(Data!H159&gt;0,Data!H159-4,"")</f>
        <v/>
      </c>
      <c r="I159" s="21" t="str">
        <f>IF(Data!I159&gt;0,4-Data!I159,"")</f>
        <v/>
      </c>
      <c r="J159" s="21" t="str">
        <f>IF(Data!J159&gt;0,4-Data!J159,"")</f>
        <v/>
      </c>
      <c r="K159" s="21" t="str">
        <f>IF(Data!K159&gt;0,Data!K159-4,"")</f>
        <v/>
      </c>
      <c r="L159" s="21" t="str">
        <f>IF(Data!L159&gt;0,4-Data!L159,"")</f>
        <v/>
      </c>
      <c r="M159" s="21" t="str">
        <f>IF(Data!M159&gt;0,Data!M159-4,"")</f>
        <v/>
      </c>
      <c r="N159" s="21" t="str">
        <f>IF(Data!N159&gt;0,Data!N159-4,"")</f>
        <v/>
      </c>
      <c r="O159" s="21" t="str">
        <f>IF(Data!O159&gt;0,Data!O159-4,"")</f>
        <v/>
      </c>
      <c r="P159" s="21" t="str">
        <f>IF(Data!P159&gt;0,Data!P159-4,"")</f>
        <v/>
      </c>
      <c r="Q159" s="21" t="str">
        <f>IF(Data!Q159&gt;0,4-Data!Q159,"")</f>
        <v/>
      </c>
      <c r="R159" s="21" t="str">
        <f>IF(Data!R159&gt;0,4-Data!R159,"")</f>
        <v/>
      </c>
      <c r="S159" s="21" t="str">
        <f>IF(Data!S159&gt;0,4-Data!S159,"")</f>
        <v/>
      </c>
      <c r="T159" s="21" t="str">
        <f>IF(Data!T159&gt;0,Data!T159-4,"")</f>
        <v/>
      </c>
      <c r="U159" s="21" t="str">
        <f>IF(Data!U159&gt;0,4-Data!U159,"")</f>
        <v/>
      </c>
      <c r="V159" s="21" t="str">
        <f>IF(Data!V159&gt;0,Data!V159-4,"")</f>
        <v/>
      </c>
      <c r="W159" s="21" t="str">
        <f>IF(Data!W159&gt;0,4-Data!W159,"")</f>
        <v/>
      </c>
      <c r="X159" s="21" t="str">
        <f>IF(Data!X159&gt;0,4-Data!X159,"")</f>
        <v/>
      </c>
      <c r="Y159" s="21" t="str">
        <f>IF(Data!Y159&gt;0,4-Data!Y159,"")</f>
        <v/>
      </c>
      <c r="Z159" s="21" t="str">
        <f>IF(Data!Z159&gt;0,Data!Z159-4,"")</f>
        <v/>
      </c>
      <c r="AC159" s="60" t="str">
        <f t="shared" si="1"/>
        <v/>
      </c>
      <c r="AD159" s="60" t="str">
        <f t="shared" si="2"/>
        <v/>
      </c>
      <c r="AE159" s="60" t="str">
        <f t="shared" si="3"/>
        <v/>
      </c>
      <c r="AF159" s="60" t="str">
        <f t="shared" si="4"/>
        <v/>
      </c>
      <c r="AG159" s="60" t="str">
        <f t="shared" si="5"/>
        <v/>
      </c>
      <c r="AH159" s="60" t="str">
        <f t="shared" si="6"/>
        <v/>
      </c>
      <c r="AI159" s="58" t="str">
        <f t="shared" si="7"/>
        <v/>
      </c>
      <c r="AK159" s="58"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ht="14.25" customHeight="1">
      <c r="A160" s="21" t="str">
        <f>IF(Data!A160&gt;0,Data!A160-4,"")</f>
        <v/>
      </c>
      <c r="B160" s="21" t="str">
        <f>IF(Data!B160&gt;0,Data!B160-4,"")</f>
        <v/>
      </c>
      <c r="C160" s="21" t="str">
        <f>IF(Data!C160&gt;0,4-Data!C160,"")</f>
        <v/>
      </c>
      <c r="D160" s="21" t="str">
        <f>IF(Data!D160&gt;0,4-Data!D160,"")</f>
        <v/>
      </c>
      <c r="E160" s="21" t="str">
        <f>IF(Data!E160&gt;0,4-Data!E160,"")</f>
        <v/>
      </c>
      <c r="F160" s="21" t="str">
        <f>IF(Data!F160&gt;0,Data!F160-4,"")</f>
        <v/>
      </c>
      <c r="G160" s="21" t="str">
        <f>IF(Data!G160&gt;0,Data!G160-4,"")</f>
        <v/>
      </c>
      <c r="H160" s="21" t="str">
        <f>IF(Data!H160&gt;0,Data!H160-4,"")</f>
        <v/>
      </c>
      <c r="I160" s="21" t="str">
        <f>IF(Data!I160&gt;0,4-Data!I160,"")</f>
        <v/>
      </c>
      <c r="J160" s="21" t="str">
        <f>IF(Data!J160&gt;0,4-Data!J160,"")</f>
        <v/>
      </c>
      <c r="K160" s="21" t="str">
        <f>IF(Data!K160&gt;0,Data!K160-4,"")</f>
        <v/>
      </c>
      <c r="L160" s="21" t="str">
        <f>IF(Data!L160&gt;0,4-Data!L160,"")</f>
        <v/>
      </c>
      <c r="M160" s="21" t="str">
        <f>IF(Data!M160&gt;0,Data!M160-4,"")</f>
        <v/>
      </c>
      <c r="N160" s="21" t="str">
        <f>IF(Data!N160&gt;0,Data!N160-4,"")</f>
        <v/>
      </c>
      <c r="O160" s="21" t="str">
        <f>IF(Data!O160&gt;0,Data!O160-4,"")</f>
        <v/>
      </c>
      <c r="P160" s="21" t="str">
        <f>IF(Data!P160&gt;0,Data!P160-4,"")</f>
        <v/>
      </c>
      <c r="Q160" s="21" t="str">
        <f>IF(Data!Q160&gt;0,4-Data!Q160,"")</f>
        <v/>
      </c>
      <c r="R160" s="21" t="str">
        <f>IF(Data!R160&gt;0,4-Data!R160,"")</f>
        <v/>
      </c>
      <c r="S160" s="21" t="str">
        <f>IF(Data!S160&gt;0,4-Data!S160,"")</f>
        <v/>
      </c>
      <c r="T160" s="21" t="str">
        <f>IF(Data!T160&gt;0,Data!T160-4,"")</f>
        <v/>
      </c>
      <c r="U160" s="21" t="str">
        <f>IF(Data!U160&gt;0,4-Data!U160,"")</f>
        <v/>
      </c>
      <c r="V160" s="21" t="str">
        <f>IF(Data!V160&gt;0,Data!V160-4,"")</f>
        <v/>
      </c>
      <c r="W160" s="21" t="str">
        <f>IF(Data!W160&gt;0,4-Data!W160,"")</f>
        <v/>
      </c>
      <c r="X160" s="21" t="str">
        <f>IF(Data!X160&gt;0,4-Data!X160,"")</f>
        <v/>
      </c>
      <c r="Y160" s="21" t="str">
        <f>IF(Data!Y160&gt;0,4-Data!Y160,"")</f>
        <v/>
      </c>
      <c r="Z160" s="21" t="str">
        <f>IF(Data!Z160&gt;0,Data!Z160-4,"")</f>
        <v/>
      </c>
      <c r="AC160" s="60" t="str">
        <f t="shared" si="1"/>
        <v/>
      </c>
      <c r="AD160" s="60" t="str">
        <f t="shared" si="2"/>
        <v/>
      </c>
      <c r="AE160" s="60" t="str">
        <f t="shared" si="3"/>
        <v/>
      </c>
      <c r="AF160" s="60" t="str">
        <f t="shared" si="4"/>
        <v/>
      </c>
      <c r="AG160" s="60" t="str">
        <f t="shared" si="5"/>
        <v/>
      </c>
      <c r="AH160" s="60" t="str">
        <f t="shared" si="6"/>
        <v/>
      </c>
      <c r="AI160" s="58" t="str">
        <f t="shared" si="7"/>
        <v/>
      </c>
      <c r="AK160" s="58"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ht="14.25" customHeight="1">
      <c r="A161" s="21" t="str">
        <f>IF(Data!A161&gt;0,Data!A161-4,"")</f>
        <v/>
      </c>
      <c r="B161" s="21" t="str">
        <f>IF(Data!B161&gt;0,Data!B161-4,"")</f>
        <v/>
      </c>
      <c r="C161" s="21" t="str">
        <f>IF(Data!C161&gt;0,4-Data!C161,"")</f>
        <v/>
      </c>
      <c r="D161" s="21" t="str">
        <f>IF(Data!D161&gt;0,4-Data!D161,"")</f>
        <v/>
      </c>
      <c r="E161" s="21" t="str">
        <f>IF(Data!E161&gt;0,4-Data!E161,"")</f>
        <v/>
      </c>
      <c r="F161" s="21" t="str">
        <f>IF(Data!F161&gt;0,Data!F161-4,"")</f>
        <v/>
      </c>
      <c r="G161" s="21" t="str">
        <f>IF(Data!G161&gt;0,Data!G161-4,"")</f>
        <v/>
      </c>
      <c r="H161" s="21" t="str">
        <f>IF(Data!H161&gt;0,Data!H161-4,"")</f>
        <v/>
      </c>
      <c r="I161" s="21" t="str">
        <f>IF(Data!I161&gt;0,4-Data!I161,"")</f>
        <v/>
      </c>
      <c r="J161" s="21" t="str">
        <f>IF(Data!J161&gt;0,4-Data!J161,"")</f>
        <v/>
      </c>
      <c r="K161" s="21" t="str">
        <f>IF(Data!K161&gt;0,Data!K161-4,"")</f>
        <v/>
      </c>
      <c r="L161" s="21" t="str">
        <f>IF(Data!L161&gt;0,4-Data!L161,"")</f>
        <v/>
      </c>
      <c r="M161" s="21" t="str">
        <f>IF(Data!M161&gt;0,Data!M161-4,"")</f>
        <v/>
      </c>
      <c r="N161" s="21" t="str">
        <f>IF(Data!N161&gt;0,Data!N161-4,"")</f>
        <v/>
      </c>
      <c r="O161" s="21" t="str">
        <f>IF(Data!O161&gt;0,Data!O161-4,"")</f>
        <v/>
      </c>
      <c r="P161" s="21" t="str">
        <f>IF(Data!P161&gt;0,Data!P161-4,"")</f>
        <v/>
      </c>
      <c r="Q161" s="21" t="str">
        <f>IF(Data!Q161&gt;0,4-Data!Q161,"")</f>
        <v/>
      </c>
      <c r="R161" s="21" t="str">
        <f>IF(Data!R161&gt;0,4-Data!R161,"")</f>
        <v/>
      </c>
      <c r="S161" s="21" t="str">
        <f>IF(Data!S161&gt;0,4-Data!S161,"")</f>
        <v/>
      </c>
      <c r="T161" s="21" t="str">
        <f>IF(Data!T161&gt;0,Data!T161-4,"")</f>
        <v/>
      </c>
      <c r="U161" s="21" t="str">
        <f>IF(Data!U161&gt;0,4-Data!U161,"")</f>
        <v/>
      </c>
      <c r="V161" s="21" t="str">
        <f>IF(Data!V161&gt;0,Data!V161-4,"")</f>
        <v/>
      </c>
      <c r="W161" s="21" t="str">
        <f>IF(Data!W161&gt;0,4-Data!W161,"")</f>
        <v/>
      </c>
      <c r="X161" s="21" t="str">
        <f>IF(Data!X161&gt;0,4-Data!X161,"")</f>
        <v/>
      </c>
      <c r="Y161" s="21" t="str">
        <f>IF(Data!Y161&gt;0,4-Data!Y161,"")</f>
        <v/>
      </c>
      <c r="Z161" s="21" t="str">
        <f>IF(Data!Z161&gt;0,Data!Z161-4,"")</f>
        <v/>
      </c>
      <c r="AC161" s="60" t="str">
        <f t="shared" si="1"/>
        <v/>
      </c>
      <c r="AD161" s="60" t="str">
        <f t="shared" si="2"/>
        <v/>
      </c>
      <c r="AE161" s="60" t="str">
        <f t="shared" si="3"/>
        <v/>
      </c>
      <c r="AF161" s="60" t="str">
        <f t="shared" si="4"/>
        <v/>
      </c>
      <c r="AG161" s="60" t="str">
        <f t="shared" si="5"/>
        <v/>
      </c>
      <c r="AH161" s="60" t="str">
        <f t="shared" si="6"/>
        <v/>
      </c>
      <c r="AI161" s="58" t="str">
        <f t="shared" si="7"/>
        <v/>
      </c>
      <c r="AK161" s="58"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ht="14.25" customHeight="1">
      <c r="A162" s="21" t="str">
        <f>IF(Data!A162&gt;0,Data!A162-4,"")</f>
        <v/>
      </c>
      <c r="B162" s="21" t="str">
        <f>IF(Data!B162&gt;0,Data!B162-4,"")</f>
        <v/>
      </c>
      <c r="C162" s="21" t="str">
        <f>IF(Data!C162&gt;0,4-Data!C162,"")</f>
        <v/>
      </c>
      <c r="D162" s="21" t="str">
        <f>IF(Data!D162&gt;0,4-Data!D162,"")</f>
        <v/>
      </c>
      <c r="E162" s="21" t="str">
        <f>IF(Data!E162&gt;0,4-Data!E162,"")</f>
        <v/>
      </c>
      <c r="F162" s="21" t="str">
        <f>IF(Data!F162&gt;0,Data!F162-4,"")</f>
        <v/>
      </c>
      <c r="G162" s="21" t="str">
        <f>IF(Data!G162&gt;0,Data!G162-4,"")</f>
        <v/>
      </c>
      <c r="H162" s="21" t="str">
        <f>IF(Data!H162&gt;0,Data!H162-4,"")</f>
        <v/>
      </c>
      <c r="I162" s="21" t="str">
        <f>IF(Data!I162&gt;0,4-Data!I162,"")</f>
        <v/>
      </c>
      <c r="J162" s="21" t="str">
        <f>IF(Data!J162&gt;0,4-Data!J162,"")</f>
        <v/>
      </c>
      <c r="K162" s="21" t="str">
        <f>IF(Data!K162&gt;0,Data!K162-4,"")</f>
        <v/>
      </c>
      <c r="L162" s="21" t="str">
        <f>IF(Data!L162&gt;0,4-Data!L162,"")</f>
        <v/>
      </c>
      <c r="M162" s="21" t="str">
        <f>IF(Data!M162&gt;0,Data!M162-4,"")</f>
        <v/>
      </c>
      <c r="N162" s="21" t="str">
        <f>IF(Data!N162&gt;0,Data!N162-4,"")</f>
        <v/>
      </c>
      <c r="O162" s="21" t="str">
        <f>IF(Data!O162&gt;0,Data!O162-4,"")</f>
        <v/>
      </c>
      <c r="P162" s="21" t="str">
        <f>IF(Data!P162&gt;0,Data!P162-4,"")</f>
        <v/>
      </c>
      <c r="Q162" s="21" t="str">
        <f>IF(Data!Q162&gt;0,4-Data!Q162,"")</f>
        <v/>
      </c>
      <c r="R162" s="21" t="str">
        <f>IF(Data!R162&gt;0,4-Data!R162,"")</f>
        <v/>
      </c>
      <c r="S162" s="21" t="str">
        <f>IF(Data!S162&gt;0,4-Data!S162,"")</f>
        <v/>
      </c>
      <c r="T162" s="21" t="str">
        <f>IF(Data!T162&gt;0,Data!T162-4,"")</f>
        <v/>
      </c>
      <c r="U162" s="21" t="str">
        <f>IF(Data!U162&gt;0,4-Data!U162,"")</f>
        <v/>
      </c>
      <c r="V162" s="21" t="str">
        <f>IF(Data!V162&gt;0,Data!V162-4,"")</f>
        <v/>
      </c>
      <c r="W162" s="21" t="str">
        <f>IF(Data!W162&gt;0,4-Data!W162,"")</f>
        <v/>
      </c>
      <c r="X162" s="21" t="str">
        <f>IF(Data!X162&gt;0,4-Data!X162,"")</f>
        <v/>
      </c>
      <c r="Y162" s="21" t="str">
        <f>IF(Data!Y162&gt;0,4-Data!Y162,"")</f>
        <v/>
      </c>
      <c r="Z162" s="21" t="str">
        <f>IF(Data!Z162&gt;0,Data!Z162-4,"")</f>
        <v/>
      </c>
      <c r="AC162" s="60" t="str">
        <f t="shared" si="1"/>
        <v/>
      </c>
      <c r="AD162" s="60" t="str">
        <f t="shared" si="2"/>
        <v/>
      </c>
      <c r="AE162" s="60" t="str">
        <f t="shared" si="3"/>
        <v/>
      </c>
      <c r="AF162" s="60" t="str">
        <f t="shared" si="4"/>
        <v/>
      </c>
      <c r="AG162" s="60" t="str">
        <f t="shared" si="5"/>
        <v/>
      </c>
      <c r="AH162" s="60" t="str">
        <f t="shared" si="6"/>
        <v/>
      </c>
      <c r="AI162" s="58" t="str">
        <f t="shared" si="7"/>
        <v/>
      </c>
      <c r="AK162" s="58"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ht="14.25" customHeight="1">
      <c r="A163" s="21" t="str">
        <f>IF(Data!A163&gt;0,Data!A163-4,"")</f>
        <v/>
      </c>
      <c r="B163" s="21" t="str">
        <f>IF(Data!B163&gt;0,Data!B163-4,"")</f>
        <v/>
      </c>
      <c r="C163" s="21" t="str">
        <f>IF(Data!C163&gt;0,4-Data!C163,"")</f>
        <v/>
      </c>
      <c r="D163" s="21" t="str">
        <f>IF(Data!D163&gt;0,4-Data!D163,"")</f>
        <v/>
      </c>
      <c r="E163" s="21" t="str">
        <f>IF(Data!E163&gt;0,4-Data!E163,"")</f>
        <v/>
      </c>
      <c r="F163" s="21" t="str">
        <f>IF(Data!F163&gt;0,Data!F163-4,"")</f>
        <v/>
      </c>
      <c r="G163" s="21" t="str">
        <f>IF(Data!G163&gt;0,Data!G163-4,"")</f>
        <v/>
      </c>
      <c r="H163" s="21" t="str">
        <f>IF(Data!H163&gt;0,Data!H163-4,"")</f>
        <v/>
      </c>
      <c r="I163" s="21" t="str">
        <f>IF(Data!I163&gt;0,4-Data!I163,"")</f>
        <v/>
      </c>
      <c r="J163" s="21" t="str">
        <f>IF(Data!J163&gt;0,4-Data!J163,"")</f>
        <v/>
      </c>
      <c r="K163" s="21" t="str">
        <f>IF(Data!K163&gt;0,Data!K163-4,"")</f>
        <v/>
      </c>
      <c r="L163" s="21" t="str">
        <f>IF(Data!L163&gt;0,4-Data!L163,"")</f>
        <v/>
      </c>
      <c r="M163" s="21" t="str">
        <f>IF(Data!M163&gt;0,Data!M163-4,"")</f>
        <v/>
      </c>
      <c r="N163" s="21" t="str">
        <f>IF(Data!N163&gt;0,Data!N163-4,"")</f>
        <v/>
      </c>
      <c r="O163" s="21" t="str">
        <f>IF(Data!O163&gt;0,Data!O163-4,"")</f>
        <v/>
      </c>
      <c r="P163" s="21" t="str">
        <f>IF(Data!P163&gt;0,Data!P163-4,"")</f>
        <v/>
      </c>
      <c r="Q163" s="21" t="str">
        <f>IF(Data!Q163&gt;0,4-Data!Q163,"")</f>
        <v/>
      </c>
      <c r="R163" s="21" t="str">
        <f>IF(Data!R163&gt;0,4-Data!R163,"")</f>
        <v/>
      </c>
      <c r="S163" s="21" t="str">
        <f>IF(Data!S163&gt;0,4-Data!S163,"")</f>
        <v/>
      </c>
      <c r="T163" s="21" t="str">
        <f>IF(Data!T163&gt;0,Data!T163-4,"")</f>
        <v/>
      </c>
      <c r="U163" s="21" t="str">
        <f>IF(Data!U163&gt;0,4-Data!U163,"")</f>
        <v/>
      </c>
      <c r="V163" s="21" t="str">
        <f>IF(Data!V163&gt;0,Data!V163-4,"")</f>
        <v/>
      </c>
      <c r="W163" s="21" t="str">
        <f>IF(Data!W163&gt;0,4-Data!W163,"")</f>
        <v/>
      </c>
      <c r="X163" s="21" t="str">
        <f>IF(Data!X163&gt;0,4-Data!X163,"")</f>
        <v/>
      </c>
      <c r="Y163" s="21" t="str">
        <f>IF(Data!Y163&gt;0,4-Data!Y163,"")</f>
        <v/>
      </c>
      <c r="Z163" s="21" t="str">
        <f>IF(Data!Z163&gt;0,Data!Z163-4,"")</f>
        <v/>
      </c>
      <c r="AC163" s="60" t="str">
        <f t="shared" si="1"/>
        <v/>
      </c>
      <c r="AD163" s="60" t="str">
        <f t="shared" si="2"/>
        <v/>
      </c>
      <c r="AE163" s="60" t="str">
        <f t="shared" si="3"/>
        <v/>
      </c>
      <c r="AF163" s="60" t="str">
        <f t="shared" si="4"/>
        <v/>
      </c>
      <c r="AG163" s="60" t="str">
        <f t="shared" si="5"/>
        <v/>
      </c>
      <c r="AH163" s="60" t="str">
        <f t="shared" si="6"/>
        <v/>
      </c>
      <c r="AI163" s="58" t="str">
        <f t="shared" si="7"/>
        <v/>
      </c>
      <c r="AK163" s="58"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ht="14.25" customHeight="1">
      <c r="A164" s="21" t="str">
        <f>IF(Data!A164&gt;0,Data!A164-4,"")</f>
        <v/>
      </c>
      <c r="B164" s="21" t="str">
        <f>IF(Data!B164&gt;0,Data!B164-4,"")</f>
        <v/>
      </c>
      <c r="C164" s="21" t="str">
        <f>IF(Data!C164&gt;0,4-Data!C164,"")</f>
        <v/>
      </c>
      <c r="D164" s="21" t="str">
        <f>IF(Data!D164&gt;0,4-Data!D164,"")</f>
        <v/>
      </c>
      <c r="E164" s="21" t="str">
        <f>IF(Data!E164&gt;0,4-Data!E164,"")</f>
        <v/>
      </c>
      <c r="F164" s="21" t="str">
        <f>IF(Data!F164&gt;0,Data!F164-4,"")</f>
        <v/>
      </c>
      <c r="G164" s="21" t="str">
        <f>IF(Data!G164&gt;0,Data!G164-4,"")</f>
        <v/>
      </c>
      <c r="H164" s="21" t="str">
        <f>IF(Data!H164&gt;0,Data!H164-4,"")</f>
        <v/>
      </c>
      <c r="I164" s="21" t="str">
        <f>IF(Data!I164&gt;0,4-Data!I164,"")</f>
        <v/>
      </c>
      <c r="J164" s="21" t="str">
        <f>IF(Data!J164&gt;0,4-Data!J164,"")</f>
        <v/>
      </c>
      <c r="K164" s="21" t="str">
        <f>IF(Data!K164&gt;0,Data!K164-4,"")</f>
        <v/>
      </c>
      <c r="L164" s="21" t="str">
        <f>IF(Data!L164&gt;0,4-Data!L164,"")</f>
        <v/>
      </c>
      <c r="M164" s="21" t="str">
        <f>IF(Data!M164&gt;0,Data!M164-4,"")</f>
        <v/>
      </c>
      <c r="N164" s="21" t="str">
        <f>IF(Data!N164&gt;0,Data!N164-4,"")</f>
        <v/>
      </c>
      <c r="O164" s="21" t="str">
        <f>IF(Data!O164&gt;0,Data!O164-4,"")</f>
        <v/>
      </c>
      <c r="P164" s="21" t="str">
        <f>IF(Data!P164&gt;0,Data!P164-4,"")</f>
        <v/>
      </c>
      <c r="Q164" s="21" t="str">
        <f>IF(Data!Q164&gt;0,4-Data!Q164,"")</f>
        <v/>
      </c>
      <c r="R164" s="21" t="str">
        <f>IF(Data!R164&gt;0,4-Data!R164,"")</f>
        <v/>
      </c>
      <c r="S164" s="21" t="str">
        <f>IF(Data!S164&gt;0,4-Data!S164,"")</f>
        <v/>
      </c>
      <c r="T164" s="21" t="str">
        <f>IF(Data!T164&gt;0,Data!T164-4,"")</f>
        <v/>
      </c>
      <c r="U164" s="21" t="str">
        <f>IF(Data!U164&gt;0,4-Data!U164,"")</f>
        <v/>
      </c>
      <c r="V164" s="21" t="str">
        <f>IF(Data!V164&gt;0,Data!V164-4,"")</f>
        <v/>
      </c>
      <c r="W164" s="21" t="str">
        <f>IF(Data!W164&gt;0,4-Data!W164,"")</f>
        <v/>
      </c>
      <c r="X164" s="21" t="str">
        <f>IF(Data!X164&gt;0,4-Data!X164,"")</f>
        <v/>
      </c>
      <c r="Y164" s="21" t="str">
        <f>IF(Data!Y164&gt;0,4-Data!Y164,"")</f>
        <v/>
      </c>
      <c r="Z164" s="21" t="str">
        <f>IF(Data!Z164&gt;0,Data!Z164-4,"")</f>
        <v/>
      </c>
      <c r="AC164" s="60" t="str">
        <f t="shared" si="1"/>
        <v/>
      </c>
      <c r="AD164" s="60" t="str">
        <f t="shared" si="2"/>
        <v/>
      </c>
      <c r="AE164" s="60" t="str">
        <f t="shared" si="3"/>
        <v/>
      </c>
      <c r="AF164" s="60" t="str">
        <f t="shared" si="4"/>
        <v/>
      </c>
      <c r="AG164" s="60" t="str">
        <f t="shared" si="5"/>
        <v/>
      </c>
      <c r="AH164" s="60" t="str">
        <f t="shared" si="6"/>
        <v/>
      </c>
      <c r="AI164" s="58" t="str">
        <f t="shared" si="7"/>
        <v/>
      </c>
      <c r="AK164" s="58"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ht="14.25" customHeight="1">
      <c r="A165" s="21" t="str">
        <f>IF(Data!A165&gt;0,Data!A165-4,"")</f>
        <v/>
      </c>
      <c r="B165" s="21" t="str">
        <f>IF(Data!B165&gt;0,Data!B165-4,"")</f>
        <v/>
      </c>
      <c r="C165" s="21" t="str">
        <f>IF(Data!C165&gt;0,4-Data!C165,"")</f>
        <v/>
      </c>
      <c r="D165" s="21" t="str">
        <f>IF(Data!D165&gt;0,4-Data!D165,"")</f>
        <v/>
      </c>
      <c r="E165" s="21" t="str">
        <f>IF(Data!E165&gt;0,4-Data!E165,"")</f>
        <v/>
      </c>
      <c r="F165" s="21" t="str">
        <f>IF(Data!F165&gt;0,Data!F165-4,"")</f>
        <v/>
      </c>
      <c r="G165" s="21" t="str">
        <f>IF(Data!G165&gt;0,Data!G165-4,"")</f>
        <v/>
      </c>
      <c r="H165" s="21" t="str">
        <f>IF(Data!H165&gt;0,Data!H165-4,"")</f>
        <v/>
      </c>
      <c r="I165" s="21" t="str">
        <f>IF(Data!I165&gt;0,4-Data!I165,"")</f>
        <v/>
      </c>
      <c r="J165" s="21" t="str">
        <f>IF(Data!J165&gt;0,4-Data!J165,"")</f>
        <v/>
      </c>
      <c r="K165" s="21" t="str">
        <f>IF(Data!K165&gt;0,Data!K165-4,"")</f>
        <v/>
      </c>
      <c r="L165" s="21" t="str">
        <f>IF(Data!L165&gt;0,4-Data!L165,"")</f>
        <v/>
      </c>
      <c r="M165" s="21" t="str">
        <f>IF(Data!M165&gt;0,Data!M165-4,"")</f>
        <v/>
      </c>
      <c r="N165" s="21" t="str">
        <f>IF(Data!N165&gt;0,Data!N165-4,"")</f>
        <v/>
      </c>
      <c r="O165" s="21" t="str">
        <f>IF(Data!O165&gt;0,Data!O165-4,"")</f>
        <v/>
      </c>
      <c r="P165" s="21" t="str">
        <f>IF(Data!P165&gt;0,Data!P165-4,"")</f>
        <v/>
      </c>
      <c r="Q165" s="21" t="str">
        <f>IF(Data!Q165&gt;0,4-Data!Q165,"")</f>
        <v/>
      </c>
      <c r="R165" s="21" t="str">
        <f>IF(Data!R165&gt;0,4-Data!R165,"")</f>
        <v/>
      </c>
      <c r="S165" s="21" t="str">
        <f>IF(Data!S165&gt;0,4-Data!S165,"")</f>
        <v/>
      </c>
      <c r="T165" s="21" t="str">
        <f>IF(Data!T165&gt;0,Data!T165-4,"")</f>
        <v/>
      </c>
      <c r="U165" s="21" t="str">
        <f>IF(Data!U165&gt;0,4-Data!U165,"")</f>
        <v/>
      </c>
      <c r="V165" s="21" t="str">
        <f>IF(Data!V165&gt;0,Data!V165-4,"")</f>
        <v/>
      </c>
      <c r="W165" s="21" t="str">
        <f>IF(Data!W165&gt;0,4-Data!W165,"")</f>
        <v/>
      </c>
      <c r="X165" s="21" t="str">
        <f>IF(Data!X165&gt;0,4-Data!X165,"")</f>
        <v/>
      </c>
      <c r="Y165" s="21" t="str">
        <f>IF(Data!Y165&gt;0,4-Data!Y165,"")</f>
        <v/>
      </c>
      <c r="Z165" s="21" t="str">
        <f>IF(Data!Z165&gt;0,Data!Z165-4,"")</f>
        <v/>
      </c>
      <c r="AC165" s="60" t="str">
        <f t="shared" si="1"/>
        <v/>
      </c>
      <c r="AD165" s="60" t="str">
        <f t="shared" si="2"/>
        <v/>
      </c>
      <c r="AE165" s="60" t="str">
        <f t="shared" si="3"/>
        <v/>
      </c>
      <c r="AF165" s="60" t="str">
        <f t="shared" si="4"/>
        <v/>
      </c>
      <c r="AG165" s="60" t="str">
        <f t="shared" si="5"/>
        <v/>
      </c>
      <c r="AH165" s="60" t="str">
        <f t="shared" si="6"/>
        <v/>
      </c>
      <c r="AI165" s="58" t="str">
        <f t="shared" si="7"/>
        <v/>
      </c>
      <c r="AK165" s="58"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ht="14.25" customHeight="1">
      <c r="A166" s="21" t="str">
        <f>IF(Data!A166&gt;0,Data!A166-4,"")</f>
        <v/>
      </c>
      <c r="B166" s="21" t="str">
        <f>IF(Data!B166&gt;0,Data!B166-4,"")</f>
        <v/>
      </c>
      <c r="C166" s="21" t="str">
        <f>IF(Data!C166&gt;0,4-Data!C166,"")</f>
        <v/>
      </c>
      <c r="D166" s="21" t="str">
        <f>IF(Data!D166&gt;0,4-Data!D166,"")</f>
        <v/>
      </c>
      <c r="E166" s="21" t="str">
        <f>IF(Data!E166&gt;0,4-Data!E166,"")</f>
        <v/>
      </c>
      <c r="F166" s="21" t="str">
        <f>IF(Data!F166&gt;0,Data!F166-4,"")</f>
        <v/>
      </c>
      <c r="G166" s="21" t="str">
        <f>IF(Data!G166&gt;0,Data!G166-4,"")</f>
        <v/>
      </c>
      <c r="H166" s="21" t="str">
        <f>IF(Data!H166&gt;0,Data!H166-4,"")</f>
        <v/>
      </c>
      <c r="I166" s="21" t="str">
        <f>IF(Data!I166&gt;0,4-Data!I166,"")</f>
        <v/>
      </c>
      <c r="J166" s="21" t="str">
        <f>IF(Data!J166&gt;0,4-Data!J166,"")</f>
        <v/>
      </c>
      <c r="K166" s="21" t="str">
        <f>IF(Data!K166&gt;0,Data!K166-4,"")</f>
        <v/>
      </c>
      <c r="L166" s="21" t="str">
        <f>IF(Data!L166&gt;0,4-Data!L166,"")</f>
        <v/>
      </c>
      <c r="M166" s="21" t="str">
        <f>IF(Data!M166&gt;0,Data!M166-4,"")</f>
        <v/>
      </c>
      <c r="N166" s="21" t="str">
        <f>IF(Data!N166&gt;0,Data!N166-4,"")</f>
        <v/>
      </c>
      <c r="O166" s="21" t="str">
        <f>IF(Data!O166&gt;0,Data!O166-4,"")</f>
        <v/>
      </c>
      <c r="P166" s="21" t="str">
        <f>IF(Data!P166&gt;0,Data!P166-4,"")</f>
        <v/>
      </c>
      <c r="Q166" s="21" t="str">
        <f>IF(Data!Q166&gt;0,4-Data!Q166,"")</f>
        <v/>
      </c>
      <c r="R166" s="21" t="str">
        <f>IF(Data!R166&gt;0,4-Data!R166,"")</f>
        <v/>
      </c>
      <c r="S166" s="21" t="str">
        <f>IF(Data!S166&gt;0,4-Data!S166,"")</f>
        <v/>
      </c>
      <c r="T166" s="21" t="str">
        <f>IF(Data!T166&gt;0,Data!T166-4,"")</f>
        <v/>
      </c>
      <c r="U166" s="21" t="str">
        <f>IF(Data!U166&gt;0,4-Data!U166,"")</f>
        <v/>
      </c>
      <c r="V166" s="21" t="str">
        <f>IF(Data!V166&gt;0,Data!V166-4,"")</f>
        <v/>
      </c>
      <c r="W166" s="21" t="str">
        <f>IF(Data!W166&gt;0,4-Data!W166,"")</f>
        <v/>
      </c>
      <c r="X166" s="21" t="str">
        <f>IF(Data!X166&gt;0,4-Data!X166,"")</f>
        <v/>
      </c>
      <c r="Y166" s="21" t="str">
        <f>IF(Data!Y166&gt;0,4-Data!Y166,"")</f>
        <v/>
      </c>
      <c r="Z166" s="21" t="str">
        <f>IF(Data!Z166&gt;0,Data!Z166-4,"")</f>
        <v/>
      </c>
      <c r="AC166" s="60" t="str">
        <f t="shared" si="1"/>
        <v/>
      </c>
      <c r="AD166" s="60" t="str">
        <f t="shared" si="2"/>
        <v/>
      </c>
      <c r="AE166" s="60" t="str">
        <f t="shared" si="3"/>
        <v/>
      </c>
      <c r="AF166" s="60" t="str">
        <f t="shared" si="4"/>
        <v/>
      </c>
      <c r="AG166" s="60" t="str">
        <f t="shared" si="5"/>
        <v/>
      </c>
      <c r="AH166" s="60" t="str">
        <f t="shared" si="6"/>
        <v/>
      </c>
      <c r="AI166" s="58" t="str">
        <f t="shared" si="7"/>
        <v/>
      </c>
      <c r="AK166" s="58"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ht="14.25" customHeight="1">
      <c r="A167" s="21" t="str">
        <f>IF(Data!A167&gt;0,Data!A167-4,"")</f>
        <v/>
      </c>
      <c r="B167" s="21" t="str">
        <f>IF(Data!B167&gt;0,Data!B167-4,"")</f>
        <v/>
      </c>
      <c r="C167" s="21" t="str">
        <f>IF(Data!C167&gt;0,4-Data!C167,"")</f>
        <v/>
      </c>
      <c r="D167" s="21" t="str">
        <f>IF(Data!D167&gt;0,4-Data!D167,"")</f>
        <v/>
      </c>
      <c r="E167" s="21" t="str">
        <f>IF(Data!E167&gt;0,4-Data!E167,"")</f>
        <v/>
      </c>
      <c r="F167" s="21" t="str">
        <f>IF(Data!F167&gt;0,Data!F167-4,"")</f>
        <v/>
      </c>
      <c r="G167" s="21" t="str">
        <f>IF(Data!G167&gt;0,Data!G167-4,"")</f>
        <v/>
      </c>
      <c r="H167" s="21" t="str">
        <f>IF(Data!H167&gt;0,Data!H167-4,"")</f>
        <v/>
      </c>
      <c r="I167" s="21" t="str">
        <f>IF(Data!I167&gt;0,4-Data!I167,"")</f>
        <v/>
      </c>
      <c r="J167" s="21" t="str">
        <f>IF(Data!J167&gt;0,4-Data!J167,"")</f>
        <v/>
      </c>
      <c r="K167" s="21" t="str">
        <f>IF(Data!K167&gt;0,Data!K167-4,"")</f>
        <v/>
      </c>
      <c r="L167" s="21" t="str">
        <f>IF(Data!L167&gt;0,4-Data!L167,"")</f>
        <v/>
      </c>
      <c r="M167" s="21" t="str">
        <f>IF(Data!M167&gt;0,Data!M167-4,"")</f>
        <v/>
      </c>
      <c r="N167" s="21" t="str">
        <f>IF(Data!N167&gt;0,Data!N167-4,"")</f>
        <v/>
      </c>
      <c r="O167" s="21" t="str">
        <f>IF(Data!O167&gt;0,Data!O167-4,"")</f>
        <v/>
      </c>
      <c r="P167" s="21" t="str">
        <f>IF(Data!P167&gt;0,Data!P167-4,"")</f>
        <v/>
      </c>
      <c r="Q167" s="21" t="str">
        <f>IF(Data!Q167&gt;0,4-Data!Q167,"")</f>
        <v/>
      </c>
      <c r="R167" s="21" t="str">
        <f>IF(Data!R167&gt;0,4-Data!R167,"")</f>
        <v/>
      </c>
      <c r="S167" s="21" t="str">
        <f>IF(Data!S167&gt;0,4-Data!S167,"")</f>
        <v/>
      </c>
      <c r="T167" s="21" t="str">
        <f>IF(Data!T167&gt;0,Data!T167-4,"")</f>
        <v/>
      </c>
      <c r="U167" s="21" t="str">
        <f>IF(Data!U167&gt;0,4-Data!U167,"")</f>
        <v/>
      </c>
      <c r="V167" s="21" t="str">
        <f>IF(Data!V167&gt;0,Data!V167-4,"")</f>
        <v/>
      </c>
      <c r="W167" s="21" t="str">
        <f>IF(Data!W167&gt;0,4-Data!W167,"")</f>
        <v/>
      </c>
      <c r="X167" s="21" t="str">
        <f>IF(Data!X167&gt;0,4-Data!X167,"")</f>
        <v/>
      </c>
      <c r="Y167" s="21" t="str">
        <f>IF(Data!Y167&gt;0,4-Data!Y167,"")</f>
        <v/>
      </c>
      <c r="Z167" s="21" t="str">
        <f>IF(Data!Z167&gt;0,Data!Z167-4,"")</f>
        <v/>
      </c>
      <c r="AC167" s="60" t="str">
        <f t="shared" si="1"/>
        <v/>
      </c>
      <c r="AD167" s="60" t="str">
        <f t="shared" si="2"/>
        <v/>
      </c>
      <c r="AE167" s="60" t="str">
        <f t="shared" si="3"/>
        <v/>
      </c>
      <c r="AF167" s="60" t="str">
        <f t="shared" si="4"/>
        <v/>
      </c>
      <c r="AG167" s="60" t="str">
        <f t="shared" si="5"/>
        <v/>
      </c>
      <c r="AH167" s="60" t="str">
        <f t="shared" si="6"/>
        <v/>
      </c>
      <c r="AI167" s="58" t="str">
        <f t="shared" si="7"/>
        <v/>
      </c>
      <c r="AK167" s="58"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ht="14.25" customHeight="1">
      <c r="A168" s="21" t="str">
        <f>IF(Data!A168&gt;0,Data!A168-4,"")</f>
        <v/>
      </c>
      <c r="B168" s="21" t="str">
        <f>IF(Data!B168&gt;0,Data!B168-4,"")</f>
        <v/>
      </c>
      <c r="C168" s="21" t="str">
        <f>IF(Data!C168&gt;0,4-Data!C168,"")</f>
        <v/>
      </c>
      <c r="D168" s="21" t="str">
        <f>IF(Data!D168&gt;0,4-Data!D168,"")</f>
        <v/>
      </c>
      <c r="E168" s="21" t="str">
        <f>IF(Data!E168&gt;0,4-Data!E168,"")</f>
        <v/>
      </c>
      <c r="F168" s="21" t="str">
        <f>IF(Data!F168&gt;0,Data!F168-4,"")</f>
        <v/>
      </c>
      <c r="G168" s="21" t="str">
        <f>IF(Data!G168&gt;0,Data!G168-4,"")</f>
        <v/>
      </c>
      <c r="H168" s="21" t="str">
        <f>IF(Data!H168&gt;0,Data!H168-4,"")</f>
        <v/>
      </c>
      <c r="I168" s="21" t="str">
        <f>IF(Data!I168&gt;0,4-Data!I168,"")</f>
        <v/>
      </c>
      <c r="J168" s="21" t="str">
        <f>IF(Data!J168&gt;0,4-Data!J168,"")</f>
        <v/>
      </c>
      <c r="K168" s="21" t="str">
        <f>IF(Data!K168&gt;0,Data!K168-4,"")</f>
        <v/>
      </c>
      <c r="L168" s="21" t="str">
        <f>IF(Data!L168&gt;0,4-Data!L168,"")</f>
        <v/>
      </c>
      <c r="M168" s="21" t="str">
        <f>IF(Data!M168&gt;0,Data!M168-4,"")</f>
        <v/>
      </c>
      <c r="N168" s="21" t="str">
        <f>IF(Data!N168&gt;0,Data!N168-4,"")</f>
        <v/>
      </c>
      <c r="O168" s="21" t="str">
        <f>IF(Data!O168&gt;0,Data!O168-4,"")</f>
        <v/>
      </c>
      <c r="P168" s="21" t="str">
        <f>IF(Data!P168&gt;0,Data!P168-4,"")</f>
        <v/>
      </c>
      <c r="Q168" s="21" t="str">
        <f>IF(Data!Q168&gt;0,4-Data!Q168,"")</f>
        <v/>
      </c>
      <c r="R168" s="21" t="str">
        <f>IF(Data!R168&gt;0,4-Data!R168,"")</f>
        <v/>
      </c>
      <c r="S168" s="21" t="str">
        <f>IF(Data!S168&gt;0,4-Data!S168,"")</f>
        <v/>
      </c>
      <c r="T168" s="21" t="str">
        <f>IF(Data!T168&gt;0,Data!T168-4,"")</f>
        <v/>
      </c>
      <c r="U168" s="21" t="str">
        <f>IF(Data!U168&gt;0,4-Data!U168,"")</f>
        <v/>
      </c>
      <c r="V168" s="21" t="str">
        <f>IF(Data!V168&gt;0,Data!V168-4,"")</f>
        <v/>
      </c>
      <c r="W168" s="21" t="str">
        <f>IF(Data!W168&gt;0,4-Data!W168,"")</f>
        <v/>
      </c>
      <c r="X168" s="21" t="str">
        <f>IF(Data!X168&gt;0,4-Data!X168,"")</f>
        <v/>
      </c>
      <c r="Y168" s="21" t="str">
        <f>IF(Data!Y168&gt;0,4-Data!Y168,"")</f>
        <v/>
      </c>
      <c r="Z168" s="21" t="str">
        <f>IF(Data!Z168&gt;0,Data!Z168-4,"")</f>
        <v/>
      </c>
      <c r="AC168" s="60" t="str">
        <f t="shared" si="1"/>
        <v/>
      </c>
      <c r="AD168" s="60" t="str">
        <f t="shared" si="2"/>
        <v/>
      </c>
      <c r="AE168" s="60" t="str">
        <f t="shared" si="3"/>
        <v/>
      </c>
      <c r="AF168" s="60" t="str">
        <f t="shared" si="4"/>
        <v/>
      </c>
      <c r="AG168" s="60" t="str">
        <f t="shared" si="5"/>
        <v/>
      </c>
      <c r="AH168" s="60" t="str">
        <f t="shared" si="6"/>
        <v/>
      </c>
      <c r="AI168" s="58" t="str">
        <f t="shared" si="7"/>
        <v/>
      </c>
      <c r="AK168" s="58"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ht="14.25" customHeight="1">
      <c r="A169" s="21" t="str">
        <f>IF(Data!A169&gt;0,Data!A169-4,"")</f>
        <v/>
      </c>
      <c r="B169" s="21" t="str">
        <f>IF(Data!B169&gt;0,Data!B169-4,"")</f>
        <v/>
      </c>
      <c r="C169" s="21" t="str">
        <f>IF(Data!C169&gt;0,4-Data!C169,"")</f>
        <v/>
      </c>
      <c r="D169" s="21" t="str">
        <f>IF(Data!D169&gt;0,4-Data!D169,"")</f>
        <v/>
      </c>
      <c r="E169" s="21" t="str">
        <f>IF(Data!E169&gt;0,4-Data!E169,"")</f>
        <v/>
      </c>
      <c r="F169" s="21" t="str">
        <f>IF(Data!F169&gt;0,Data!F169-4,"")</f>
        <v/>
      </c>
      <c r="G169" s="21" t="str">
        <f>IF(Data!G169&gt;0,Data!G169-4,"")</f>
        <v/>
      </c>
      <c r="H169" s="21" t="str">
        <f>IF(Data!H169&gt;0,Data!H169-4,"")</f>
        <v/>
      </c>
      <c r="I169" s="21" t="str">
        <f>IF(Data!I169&gt;0,4-Data!I169,"")</f>
        <v/>
      </c>
      <c r="J169" s="21" t="str">
        <f>IF(Data!J169&gt;0,4-Data!J169,"")</f>
        <v/>
      </c>
      <c r="K169" s="21" t="str">
        <f>IF(Data!K169&gt;0,Data!K169-4,"")</f>
        <v/>
      </c>
      <c r="L169" s="21" t="str">
        <f>IF(Data!L169&gt;0,4-Data!L169,"")</f>
        <v/>
      </c>
      <c r="M169" s="21" t="str">
        <f>IF(Data!M169&gt;0,Data!M169-4,"")</f>
        <v/>
      </c>
      <c r="N169" s="21" t="str">
        <f>IF(Data!N169&gt;0,Data!N169-4,"")</f>
        <v/>
      </c>
      <c r="O169" s="21" t="str">
        <f>IF(Data!O169&gt;0,Data!O169-4,"")</f>
        <v/>
      </c>
      <c r="P169" s="21" t="str">
        <f>IF(Data!P169&gt;0,Data!P169-4,"")</f>
        <v/>
      </c>
      <c r="Q169" s="21" t="str">
        <f>IF(Data!Q169&gt;0,4-Data!Q169,"")</f>
        <v/>
      </c>
      <c r="R169" s="21" t="str">
        <f>IF(Data!R169&gt;0,4-Data!R169,"")</f>
        <v/>
      </c>
      <c r="S169" s="21" t="str">
        <f>IF(Data!S169&gt;0,4-Data!S169,"")</f>
        <v/>
      </c>
      <c r="T169" s="21" t="str">
        <f>IF(Data!T169&gt;0,Data!T169-4,"")</f>
        <v/>
      </c>
      <c r="U169" s="21" t="str">
        <f>IF(Data!U169&gt;0,4-Data!U169,"")</f>
        <v/>
      </c>
      <c r="V169" s="21" t="str">
        <f>IF(Data!V169&gt;0,Data!V169-4,"")</f>
        <v/>
      </c>
      <c r="W169" s="21" t="str">
        <f>IF(Data!W169&gt;0,4-Data!W169,"")</f>
        <v/>
      </c>
      <c r="X169" s="21" t="str">
        <f>IF(Data!X169&gt;0,4-Data!X169,"")</f>
        <v/>
      </c>
      <c r="Y169" s="21" t="str">
        <f>IF(Data!Y169&gt;0,4-Data!Y169,"")</f>
        <v/>
      </c>
      <c r="Z169" s="21" t="str">
        <f>IF(Data!Z169&gt;0,Data!Z169-4,"")</f>
        <v/>
      </c>
      <c r="AC169" s="60" t="str">
        <f t="shared" si="1"/>
        <v/>
      </c>
      <c r="AD169" s="60" t="str">
        <f t="shared" si="2"/>
        <v/>
      </c>
      <c r="AE169" s="60" t="str">
        <f t="shared" si="3"/>
        <v/>
      </c>
      <c r="AF169" s="60" t="str">
        <f t="shared" si="4"/>
        <v/>
      </c>
      <c r="AG169" s="60" t="str">
        <f t="shared" si="5"/>
        <v/>
      </c>
      <c r="AH169" s="60" t="str">
        <f t="shared" si="6"/>
        <v/>
      </c>
      <c r="AI169" s="58" t="str">
        <f t="shared" si="7"/>
        <v/>
      </c>
      <c r="AK169" s="58"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ht="14.25" customHeight="1">
      <c r="A170" s="21" t="str">
        <f>IF(Data!A170&gt;0,Data!A170-4,"")</f>
        <v/>
      </c>
      <c r="B170" s="21" t="str">
        <f>IF(Data!B170&gt;0,Data!B170-4,"")</f>
        <v/>
      </c>
      <c r="C170" s="21" t="str">
        <f>IF(Data!C170&gt;0,4-Data!C170,"")</f>
        <v/>
      </c>
      <c r="D170" s="21" t="str">
        <f>IF(Data!D170&gt;0,4-Data!D170,"")</f>
        <v/>
      </c>
      <c r="E170" s="21" t="str">
        <f>IF(Data!E170&gt;0,4-Data!E170,"")</f>
        <v/>
      </c>
      <c r="F170" s="21" t="str">
        <f>IF(Data!F170&gt;0,Data!F170-4,"")</f>
        <v/>
      </c>
      <c r="G170" s="21" t="str">
        <f>IF(Data!G170&gt;0,Data!G170-4,"")</f>
        <v/>
      </c>
      <c r="H170" s="21" t="str">
        <f>IF(Data!H170&gt;0,Data!H170-4,"")</f>
        <v/>
      </c>
      <c r="I170" s="21" t="str">
        <f>IF(Data!I170&gt;0,4-Data!I170,"")</f>
        <v/>
      </c>
      <c r="J170" s="21" t="str">
        <f>IF(Data!J170&gt;0,4-Data!J170,"")</f>
        <v/>
      </c>
      <c r="K170" s="21" t="str">
        <f>IF(Data!K170&gt;0,Data!K170-4,"")</f>
        <v/>
      </c>
      <c r="L170" s="21" t="str">
        <f>IF(Data!L170&gt;0,4-Data!L170,"")</f>
        <v/>
      </c>
      <c r="M170" s="21" t="str">
        <f>IF(Data!M170&gt;0,Data!M170-4,"")</f>
        <v/>
      </c>
      <c r="N170" s="21" t="str">
        <f>IF(Data!N170&gt;0,Data!N170-4,"")</f>
        <v/>
      </c>
      <c r="O170" s="21" t="str">
        <f>IF(Data!O170&gt;0,Data!O170-4,"")</f>
        <v/>
      </c>
      <c r="P170" s="21" t="str">
        <f>IF(Data!P170&gt;0,Data!P170-4,"")</f>
        <v/>
      </c>
      <c r="Q170" s="21" t="str">
        <f>IF(Data!Q170&gt;0,4-Data!Q170,"")</f>
        <v/>
      </c>
      <c r="R170" s="21" t="str">
        <f>IF(Data!R170&gt;0,4-Data!R170,"")</f>
        <v/>
      </c>
      <c r="S170" s="21" t="str">
        <f>IF(Data!S170&gt;0,4-Data!S170,"")</f>
        <v/>
      </c>
      <c r="T170" s="21" t="str">
        <f>IF(Data!T170&gt;0,Data!T170-4,"")</f>
        <v/>
      </c>
      <c r="U170" s="21" t="str">
        <f>IF(Data!U170&gt;0,4-Data!U170,"")</f>
        <v/>
      </c>
      <c r="V170" s="21" t="str">
        <f>IF(Data!V170&gt;0,Data!V170-4,"")</f>
        <v/>
      </c>
      <c r="W170" s="21" t="str">
        <f>IF(Data!W170&gt;0,4-Data!W170,"")</f>
        <v/>
      </c>
      <c r="X170" s="21" t="str">
        <f>IF(Data!X170&gt;0,4-Data!X170,"")</f>
        <v/>
      </c>
      <c r="Y170" s="21" t="str">
        <f>IF(Data!Y170&gt;0,4-Data!Y170,"")</f>
        <v/>
      </c>
      <c r="Z170" s="21" t="str">
        <f>IF(Data!Z170&gt;0,Data!Z170-4,"")</f>
        <v/>
      </c>
      <c r="AC170" s="60" t="str">
        <f t="shared" si="1"/>
        <v/>
      </c>
      <c r="AD170" s="60" t="str">
        <f t="shared" si="2"/>
        <v/>
      </c>
      <c r="AE170" s="60" t="str">
        <f t="shared" si="3"/>
        <v/>
      </c>
      <c r="AF170" s="60" t="str">
        <f t="shared" si="4"/>
        <v/>
      </c>
      <c r="AG170" s="60" t="str">
        <f t="shared" si="5"/>
        <v/>
      </c>
      <c r="AH170" s="60" t="str">
        <f t="shared" si="6"/>
        <v/>
      </c>
      <c r="AI170" s="58" t="str">
        <f t="shared" si="7"/>
        <v/>
      </c>
      <c r="AK170" s="58"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ht="14.25" customHeight="1">
      <c r="A171" s="21" t="str">
        <f>IF(Data!A171&gt;0,Data!A171-4,"")</f>
        <v/>
      </c>
      <c r="B171" s="21" t="str">
        <f>IF(Data!B171&gt;0,Data!B171-4,"")</f>
        <v/>
      </c>
      <c r="C171" s="21" t="str">
        <f>IF(Data!C171&gt;0,4-Data!C171,"")</f>
        <v/>
      </c>
      <c r="D171" s="21" t="str">
        <f>IF(Data!D171&gt;0,4-Data!D171,"")</f>
        <v/>
      </c>
      <c r="E171" s="21" t="str">
        <f>IF(Data!E171&gt;0,4-Data!E171,"")</f>
        <v/>
      </c>
      <c r="F171" s="21" t="str">
        <f>IF(Data!F171&gt;0,Data!F171-4,"")</f>
        <v/>
      </c>
      <c r="G171" s="21" t="str">
        <f>IF(Data!G171&gt;0,Data!G171-4,"")</f>
        <v/>
      </c>
      <c r="H171" s="21" t="str">
        <f>IF(Data!H171&gt;0,Data!H171-4,"")</f>
        <v/>
      </c>
      <c r="I171" s="21" t="str">
        <f>IF(Data!I171&gt;0,4-Data!I171,"")</f>
        <v/>
      </c>
      <c r="J171" s="21" t="str">
        <f>IF(Data!J171&gt;0,4-Data!J171,"")</f>
        <v/>
      </c>
      <c r="K171" s="21" t="str">
        <f>IF(Data!K171&gt;0,Data!K171-4,"")</f>
        <v/>
      </c>
      <c r="L171" s="21" t="str">
        <f>IF(Data!L171&gt;0,4-Data!L171,"")</f>
        <v/>
      </c>
      <c r="M171" s="21" t="str">
        <f>IF(Data!M171&gt;0,Data!M171-4,"")</f>
        <v/>
      </c>
      <c r="N171" s="21" t="str">
        <f>IF(Data!N171&gt;0,Data!N171-4,"")</f>
        <v/>
      </c>
      <c r="O171" s="21" t="str">
        <f>IF(Data!O171&gt;0,Data!O171-4,"")</f>
        <v/>
      </c>
      <c r="P171" s="21" t="str">
        <f>IF(Data!P171&gt;0,Data!P171-4,"")</f>
        <v/>
      </c>
      <c r="Q171" s="21" t="str">
        <f>IF(Data!Q171&gt;0,4-Data!Q171,"")</f>
        <v/>
      </c>
      <c r="R171" s="21" t="str">
        <f>IF(Data!R171&gt;0,4-Data!R171,"")</f>
        <v/>
      </c>
      <c r="S171" s="21" t="str">
        <f>IF(Data!S171&gt;0,4-Data!S171,"")</f>
        <v/>
      </c>
      <c r="T171" s="21" t="str">
        <f>IF(Data!T171&gt;0,Data!T171-4,"")</f>
        <v/>
      </c>
      <c r="U171" s="21" t="str">
        <f>IF(Data!U171&gt;0,4-Data!U171,"")</f>
        <v/>
      </c>
      <c r="V171" s="21" t="str">
        <f>IF(Data!V171&gt;0,Data!V171-4,"")</f>
        <v/>
      </c>
      <c r="W171" s="21" t="str">
        <f>IF(Data!W171&gt;0,4-Data!W171,"")</f>
        <v/>
      </c>
      <c r="X171" s="21" t="str">
        <f>IF(Data!X171&gt;0,4-Data!X171,"")</f>
        <v/>
      </c>
      <c r="Y171" s="21" t="str">
        <f>IF(Data!Y171&gt;0,4-Data!Y171,"")</f>
        <v/>
      </c>
      <c r="Z171" s="21" t="str">
        <f>IF(Data!Z171&gt;0,Data!Z171-4,"")</f>
        <v/>
      </c>
      <c r="AC171" s="60" t="str">
        <f t="shared" si="1"/>
        <v/>
      </c>
      <c r="AD171" s="60" t="str">
        <f t="shared" si="2"/>
        <v/>
      </c>
      <c r="AE171" s="60" t="str">
        <f t="shared" si="3"/>
        <v/>
      </c>
      <c r="AF171" s="60" t="str">
        <f t="shared" si="4"/>
        <v/>
      </c>
      <c r="AG171" s="60" t="str">
        <f t="shared" si="5"/>
        <v/>
      </c>
      <c r="AH171" s="60" t="str">
        <f t="shared" si="6"/>
        <v/>
      </c>
      <c r="AI171" s="58" t="str">
        <f t="shared" si="7"/>
        <v/>
      </c>
      <c r="AK171" s="58"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ht="14.25" customHeight="1">
      <c r="A172" s="21" t="str">
        <f>IF(Data!A172&gt;0,Data!A172-4,"")</f>
        <v/>
      </c>
      <c r="B172" s="21" t="str">
        <f>IF(Data!B172&gt;0,Data!B172-4,"")</f>
        <v/>
      </c>
      <c r="C172" s="21" t="str">
        <f>IF(Data!C172&gt;0,4-Data!C172,"")</f>
        <v/>
      </c>
      <c r="D172" s="21" t="str">
        <f>IF(Data!D172&gt;0,4-Data!D172,"")</f>
        <v/>
      </c>
      <c r="E172" s="21" t="str">
        <f>IF(Data!E172&gt;0,4-Data!E172,"")</f>
        <v/>
      </c>
      <c r="F172" s="21" t="str">
        <f>IF(Data!F172&gt;0,Data!F172-4,"")</f>
        <v/>
      </c>
      <c r="G172" s="21" t="str">
        <f>IF(Data!G172&gt;0,Data!G172-4,"")</f>
        <v/>
      </c>
      <c r="H172" s="21" t="str">
        <f>IF(Data!H172&gt;0,Data!H172-4,"")</f>
        <v/>
      </c>
      <c r="I172" s="21" t="str">
        <f>IF(Data!I172&gt;0,4-Data!I172,"")</f>
        <v/>
      </c>
      <c r="J172" s="21" t="str">
        <f>IF(Data!J172&gt;0,4-Data!J172,"")</f>
        <v/>
      </c>
      <c r="K172" s="21" t="str">
        <f>IF(Data!K172&gt;0,Data!K172-4,"")</f>
        <v/>
      </c>
      <c r="L172" s="21" t="str">
        <f>IF(Data!L172&gt;0,4-Data!L172,"")</f>
        <v/>
      </c>
      <c r="M172" s="21" t="str">
        <f>IF(Data!M172&gt;0,Data!M172-4,"")</f>
        <v/>
      </c>
      <c r="N172" s="21" t="str">
        <f>IF(Data!N172&gt;0,Data!N172-4,"")</f>
        <v/>
      </c>
      <c r="O172" s="21" t="str">
        <f>IF(Data!O172&gt;0,Data!O172-4,"")</f>
        <v/>
      </c>
      <c r="P172" s="21" t="str">
        <f>IF(Data!P172&gt;0,Data!P172-4,"")</f>
        <v/>
      </c>
      <c r="Q172" s="21" t="str">
        <f>IF(Data!Q172&gt;0,4-Data!Q172,"")</f>
        <v/>
      </c>
      <c r="R172" s="21" t="str">
        <f>IF(Data!R172&gt;0,4-Data!R172,"")</f>
        <v/>
      </c>
      <c r="S172" s="21" t="str">
        <f>IF(Data!S172&gt;0,4-Data!S172,"")</f>
        <v/>
      </c>
      <c r="T172" s="21" t="str">
        <f>IF(Data!T172&gt;0,Data!T172-4,"")</f>
        <v/>
      </c>
      <c r="U172" s="21" t="str">
        <f>IF(Data!U172&gt;0,4-Data!U172,"")</f>
        <v/>
      </c>
      <c r="V172" s="21" t="str">
        <f>IF(Data!V172&gt;0,Data!V172-4,"")</f>
        <v/>
      </c>
      <c r="W172" s="21" t="str">
        <f>IF(Data!W172&gt;0,4-Data!W172,"")</f>
        <v/>
      </c>
      <c r="X172" s="21" t="str">
        <f>IF(Data!X172&gt;0,4-Data!X172,"")</f>
        <v/>
      </c>
      <c r="Y172" s="21" t="str">
        <f>IF(Data!Y172&gt;0,4-Data!Y172,"")</f>
        <v/>
      </c>
      <c r="Z172" s="21" t="str">
        <f>IF(Data!Z172&gt;0,Data!Z172-4,"")</f>
        <v/>
      </c>
      <c r="AC172" s="60" t="str">
        <f t="shared" si="1"/>
        <v/>
      </c>
      <c r="AD172" s="60" t="str">
        <f t="shared" si="2"/>
        <v/>
      </c>
      <c r="AE172" s="60" t="str">
        <f t="shared" si="3"/>
        <v/>
      </c>
      <c r="AF172" s="60" t="str">
        <f t="shared" si="4"/>
        <v/>
      </c>
      <c r="AG172" s="60" t="str">
        <f t="shared" si="5"/>
        <v/>
      </c>
      <c r="AH172" s="60" t="str">
        <f t="shared" si="6"/>
        <v/>
      </c>
      <c r="AI172" s="58" t="str">
        <f t="shared" si="7"/>
        <v/>
      </c>
      <c r="AK172" s="58"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ht="14.25" customHeight="1">
      <c r="A173" s="21" t="str">
        <f>IF(Data!A173&gt;0,Data!A173-4,"")</f>
        <v/>
      </c>
      <c r="B173" s="21" t="str">
        <f>IF(Data!B173&gt;0,Data!B173-4,"")</f>
        <v/>
      </c>
      <c r="C173" s="21" t="str">
        <f>IF(Data!C173&gt;0,4-Data!C173,"")</f>
        <v/>
      </c>
      <c r="D173" s="21" t="str">
        <f>IF(Data!D173&gt;0,4-Data!D173,"")</f>
        <v/>
      </c>
      <c r="E173" s="21" t="str">
        <f>IF(Data!E173&gt;0,4-Data!E173,"")</f>
        <v/>
      </c>
      <c r="F173" s="21" t="str">
        <f>IF(Data!F173&gt;0,Data!F173-4,"")</f>
        <v/>
      </c>
      <c r="G173" s="21" t="str">
        <f>IF(Data!G173&gt;0,Data!G173-4,"")</f>
        <v/>
      </c>
      <c r="H173" s="21" t="str">
        <f>IF(Data!H173&gt;0,Data!H173-4,"")</f>
        <v/>
      </c>
      <c r="I173" s="21" t="str">
        <f>IF(Data!I173&gt;0,4-Data!I173,"")</f>
        <v/>
      </c>
      <c r="J173" s="21" t="str">
        <f>IF(Data!J173&gt;0,4-Data!J173,"")</f>
        <v/>
      </c>
      <c r="K173" s="21" t="str">
        <f>IF(Data!K173&gt;0,Data!K173-4,"")</f>
        <v/>
      </c>
      <c r="L173" s="21" t="str">
        <f>IF(Data!L173&gt;0,4-Data!L173,"")</f>
        <v/>
      </c>
      <c r="M173" s="21" t="str">
        <f>IF(Data!M173&gt;0,Data!M173-4,"")</f>
        <v/>
      </c>
      <c r="N173" s="21" t="str">
        <f>IF(Data!N173&gt;0,Data!N173-4,"")</f>
        <v/>
      </c>
      <c r="O173" s="21" t="str">
        <f>IF(Data!O173&gt;0,Data!O173-4,"")</f>
        <v/>
      </c>
      <c r="P173" s="21" t="str">
        <f>IF(Data!P173&gt;0,Data!P173-4,"")</f>
        <v/>
      </c>
      <c r="Q173" s="21" t="str">
        <f>IF(Data!Q173&gt;0,4-Data!Q173,"")</f>
        <v/>
      </c>
      <c r="R173" s="21" t="str">
        <f>IF(Data!R173&gt;0,4-Data!R173,"")</f>
        <v/>
      </c>
      <c r="S173" s="21" t="str">
        <f>IF(Data!S173&gt;0,4-Data!S173,"")</f>
        <v/>
      </c>
      <c r="T173" s="21" t="str">
        <f>IF(Data!T173&gt;0,Data!T173-4,"")</f>
        <v/>
      </c>
      <c r="U173" s="21" t="str">
        <f>IF(Data!U173&gt;0,4-Data!U173,"")</f>
        <v/>
      </c>
      <c r="V173" s="21" t="str">
        <f>IF(Data!V173&gt;0,Data!V173-4,"")</f>
        <v/>
      </c>
      <c r="W173" s="21" t="str">
        <f>IF(Data!W173&gt;0,4-Data!W173,"")</f>
        <v/>
      </c>
      <c r="X173" s="21" t="str">
        <f>IF(Data!X173&gt;0,4-Data!X173,"")</f>
        <v/>
      </c>
      <c r="Y173" s="21" t="str">
        <f>IF(Data!Y173&gt;0,4-Data!Y173,"")</f>
        <v/>
      </c>
      <c r="Z173" s="21" t="str">
        <f>IF(Data!Z173&gt;0,Data!Z173-4,"")</f>
        <v/>
      </c>
      <c r="AC173" s="60" t="str">
        <f t="shared" si="1"/>
        <v/>
      </c>
      <c r="AD173" s="60" t="str">
        <f t="shared" si="2"/>
        <v/>
      </c>
      <c r="AE173" s="60" t="str">
        <f t="shared" si="3"/>
        <v/>
      </c>
      <c r="AF173" s="60" t="str">
        <f t="shared" si="4"/>
        <v/>
      </c>
      <c r="AG173" s="60" t="str">
        <f t="shared" si="5"/>
        <v/>
      </c>
      <c r="AH173" s="60" t="str">
        <f t="shared" si="6"/>
        <v/>
      </c>
      <c r="AI173" s="58" t="str">
        <f t="shared" si="7"/>
        <v/>
      </c>
      <c r="AK173" s="58"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ht="14.25" customHeight="1">
      <c r="A174" s="21" t="str">
        <f>IF(Data!A174&gt;0,Data!A174-4,"")</f>
        <v/>
      </c>
      <c r="B174" s="21" t="str">
        <f>IF(Data!B174&gt;0,Data!B174-4,"")</f>
        <v/>
      </c>
      <c r="C174" s="21" t="str">
        <f>IF(Data!C174&gt;0,4-Data!C174,"")</f>
        <v/>
      </c>
      <c r="D174" s="21" t="str">
        <f>IF(Data!D174&gt;0,4-Data!D174,"")</f>
        <v/>
      </c>
      <c r="E174" s="21" t="str">
        <f>IF(Data!E174&gt;0,4-Data!E174,"")</f>
        <v/>
      </c>
      <c r="F174" s="21" t="str">
        <f>IF(Data!F174&gt;0,Data!F174-4,"")</f>
        <v/>
      </c>
      <c r="G174" s="21" t="str">
        <f>IF(Data!G174&gt;0,Data!G174-4,"")</f>
        <v/>
      </c>
      <c r="H174" s="21" t="str">
        <f>IF(Data!H174&gt;0,Data!H174-4,"")</f>
        <v/>
      </c>
      <c r="I174" s="21" t="str">
        <f>IF(Data!I174&gt;0,4-Data!I174,"")</f>
        <v/>
      </c>
      <c r="J174" s="21" t="str">
        <f>IF(Data!J174&gt;0,4-Data!J174,"")</f>
        <v/>
      </c>
      <c r="K174" s="21" t="str">
        <f>IF(Data!K174&gt;0,Data!K174-4,"")</f>
        <v/>
      </c>
      <c r="L174" s="21" t="str">
        <f>IF(Data!L174&gt;0,4-Data!L174,"")</f>
        <v/>
      </c>
      <c r="M174" s="21" t="str">
        <f>IF(Data!M174&gt;0,Data!M174-4,"")</f>
        <v/>
      </c>
      <c r="N174" s="21" t="str">
        <f>IF(Data!N174&gt;0,Data!N174-4,"")</f>
        <v/>
      </c>
      <c r="O174" s="21" t="str">
        <f>IF(Data!O174&gt;0,Data!O174-4,"")</f>
        <v/>
      </c>
      <c r="P174" s="21" t="str">
        <f>IF(Data!P174&gt;0,Data!P174-4,"")</f>
        <v/>
      </c>
      <c r="Q174" s="21" t="str">
        <f>IF(Data!Q174&gt;0,4-Data!Q174,"")</f>
        <v/>
      </c>
      <c r="R174" s="21" t="str">
        <f>IF(Data!R174&gt;0,4-Data!R174,"")</f>
        <v/>
      </c>
      <c r="S174" s="21" t="str">
        <f>IF(Data!S174&gt;0,4-Data!S174,"")</f>
        <v/>
      </c>
      <c r="T174" s="21" t="str">
        <f>IF(Data!T174&gt;0,Data!T174-4,"")</f>
        <v/>
      </c>
      <c r="U174" s="21" t="str">
        <f>IF(Data!U174&gt;0,4-Data!U174,"")</f>
        <v/>
      </c>
      <c r="V174" s="21" t="str">
        <f>IF(Data!V174&gt;0,Data!V174-4,"")</f>
        <v/>
      </c>
      <c r="W174" s="21" t="str">
        <f>IF(Data!W174&gt;0,4-Data!W174,"")</f>
        <v/>
      </c>
      <c r="X174" s="21" t="str">
        <f>IF(Data!X174&gt;0,4-Data!X174,"")</f>
        <v/>
      </c>
      <c r="Y174" s="21" t="str">
        <f>IF(Data!Y174&gt;0,4-Data!Y174,"")</f>
        <v/>
      </c>
      <c r="Z174" s="21" t="str">
        <f>IF(Data!Z174&gt;0,Data!Z174-4,"")</f>
        <v/>
      </c>
      <c r="AC174" s="60" t="str">
        <f t="shared" si="1"/>
        <v/>
      </c>
      <c r="AD174" s="60" t="str">
        <f t="shared" si="2"/>
        <v/>
      </c>
      <c r="AE174" s="60" t="str">
        <f t="shared" si="3"/>
        <v/>
      </c>
      <c r="AF174" s="60" t="str">
        <f t="shared" si="4"/>
        <v/>
      </c>
      <c r="AG174" s="60" t="str">
        <f t="shared" si="5"/>
        <v/>
      </c>
      <c r="AH174" s="60" t="str">
        <f t="shared" si="6"/>
        <v/>
      </c>
      <c r="AI174" s="58" t="str">
        <f t="shared" si="7"/>
        <v/>
      </c>
      <c r="AK174" s="58"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ht="14.25" customHeight="1">
      <c r="A175" s="21" t="str">
        <f>IF(Data!A175&gt;0,Data!A175-4,"")</f>
        <v/>
      </c>
      <c r="B175" s="21" t="str">
        <f>IF(Data!B175&gt;0,Data!B175-4,"")</f>
        <v/>
      </c>
      <c r="C175" s="21" t="str">
        <f>IF(Data!C175&gt;0,4-Data!C175,"")</f>
        <v/>
      </c>
      <c r="D175" s="21" t="str">
        <f>IF(Data!D175&gt;0,4-Data!D175,"")</f>
        <v/>
      </c>
      <c r="E175" s="21" t="str">
        <f>IF(Data!E175&gt;0,4-Data!E175,"")</f>
        <v/>
      </c>
      <c r="F175" s="21" t="str">
        <f>IF(Data!F175&gt;0,Data!F175-4,"")</f>
        <v/>
      </c>
      <c r="G175" s="21" t="str">
        <f>IF(Data!G175&gt;0,Data!G175-4,"")</f>
        <v/>
      </c>
      <c r="H175" s="21" t="str">
        <f>IF(Data!H175&gt;0,Data!H175-4,"")</f>
        <v/>
      </c>
      <c r="I175" s="21" t="str">
        <f>IF(Data!I175&gt;0,4-Data!I175,"")</f>
        <v/>
      </c>
      <c r="J175" s="21" t="str">
        <f>IF(Data!J175&gt;0,4-Data!J175,"")</f>
        <v/>
      </c>
      <c r="K175" s="21" t="str">
        <f>IF(Data!K175&gt;0,Data!K175-4,"")</f>
        <v/>
      </c>
      <c r="L175" s="21" t="str">
        <f>IF(Data!L175&gt;0,4-Data!L175,"")</f>
        <v/>
      </c>
      <c r="M175" s="21" t="str">
        <f>IF(Data!M175&gt;0,Data!M175-4,"")</f>
        <v/>
      </c>
      <c r="N175" s="21" t="str">
        <f>IF(Data!N175&gt;0,Data!N175-4,"")</f>
        <v/>
      </c>
      <c r="O175" s="21" t="str">
        <f>IF(Data!O175&gt;0,Data!O175-4,"")</f>
        <v/>
      </c>
      <c r="P175" s="21" t="str">
        <f>IF(Data!P175&gt;0,Data!P175-4,"")</f>
        <v/>
      </c>
      <c r="Q175" s="21" t="str">
        <f>IF(Data!Q175&gt;0,4-Data!Q175,"")</f>
        <v/>
      </c>
      <c r="R175" s="21" t="str">
        <f>IF(Data!R175&gt;0,4-Data!R175,"")</f>
        <v/>
      </c>
      <c r="S175" s="21" t="str">
        <f>IF(Data!S175&gt;0,4-Data!S175,"")</f>
        <v/>
      </c>
      <c r="T175" s="21" t="str">
        <f>IF(Data!T175&gt;0,Data!T175-4,"")</f>
        <v/>
      </c>
      <c r="U175" s="21" t="str">
        <f>IF(Data!U175&gt;0,4-Data!U175,"")</f>
        <v/>
      </c>
      <c r="V175" s="21" t="str">
        <f>IF(Data!V175&gt;0,Data!V175-4,"")</f>
        <v/>
      </c>
      <c r="W175" s="21" t="str">
        <f>IF(Data!W175&gt;0,4-Data!W175,"")</f>
        <v/>
      </c>
      <c r="X175" s="21" t="str">
        <f>IF(Data!X175&gt;0,4-Data!X175,"")</f>
        <v/>
      </c>
      <c r="Y175" s="21" t="str">
        <f>IF(Data!Y175&gt;0,4-Data!Y175,"")</f>
        <v/>
      </c>
      <c r="Z175" s="21" t="str">
        <f>IF(Data!Z175&gt;0,Data!Z175-4,"")</f>
        <v/>
      </c>
      <c r="AC175" s="60" t="str">
        <f t="shared" si="1"/>
        <v/>
      </c>
      <c r="AD175" s="60" t="str">
        <f t="shared" si="2"/>
        <v/>
      </c>
      <c r="AE175" s="60" t="str">
        <f t="shared" si="3"/>
        <v/>
      </c>
      <c r="AF175" s="60" t="str">
        <f t="shared" si="4"/>
        <v/>
      </c>
      <c r="AG175" s="60" t="str">
        <f t="shared" si="5"/>
        <v/>
      </c>
      <c r="AH175" s="60" t="str">
        <f t="shared" si="6"/>
        <v/>
      </c>
      <c r="AI175" s="58" t="str">
        <f t="shared" si="7"/>
        <v/>
      </c>
      <c r="AK175" s="58"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ht="14.25" customHeight="1">
      <c r="A176" s="21" t="str">
        <f>IF(Data!A176&gt;0,Data!A176-4,"")</f>
        <v/>
      </c>
      <c r="B176" s="21" t="str">
        <f>IF(Data!B176&gt;0,Data!B176-4,"")</f>
        <v/>
      </c>
      <c r="C176" s="21" t="str">
        <f>IF(Data!C176&gt;0,4-Data!C176,"")</f>
        <v/>
      </c>
      <c r="D176" s="21" t="str">
        <f>IF(Data!D176&gt;0,4-Data!D176,"")</f>
        <v/>
      </c>
      <c r="E176" s="21" t="str">
        <f>IF(Data!E176&gt;0,4-Data!E176,"")</f>
        <v/>
      </c>
      <c r="F176" s="21" t="str">
        <f>IF(Data!F176&gt;0,Data!F176-4,"")</f>
        <v/>
      </c>
      <c r="G176" s="21" t="str">
        <f>IF(Data!G176&gt;0,Data!G176-4,"")</f>
        <v/>
      </c>
      <c r="H176" s="21" t="str">
        <f>IF(Data!H176&gt;0,Data!H176-4,"")</f>
        <v/>
      </c>
      <c r="I176" s="21" t="str">
        <f>IF(Data!I176&gt;0,4-Data!I176,"")</f>
        <v/>
      </c>
      <c r="J176" s="21" t="str">
        <f>IF(Data!J176&gt;0,4-Data!J176,"")</f>
        <v/>
      </c>
      <c r="K176" s="21" t="str">
        <f>IF(Data!K176&gt;0,Data!K176-4,"")</f>
        <v/>
      </c>
      <c r="L176" s="21" t="str">
        <f>IF(Data!L176&gt;0,4-Data!L176,"")</f>
        <v/>
      </c>
      <c r="M176" s="21" t="str">
        <f>IF(Data!M176&gt;0,Data!M176-4,"")</f>
        <v/>
      </c>
      <c r="N176" s="21" t="str">
        <f>IF(Data!N176&gt;0,Data!N176-4,"")</f>
        <v/>
      </c>
      <c r="O176" s="21" t="str">
        <f>IF(Data!O176&gt;0,Data!O176-4,"")</f>
        <v/>
      </c>
      <c r="P176" s="21" t="str">
        <f>IF(Data!P176&gt;0,Data!P176-4,"")</f>
        <v/>
      </c>
      <c r="Q176" s="21" t="str">
        <f>IF(Data!Q176&gt;0,4-Data!Q176,"")</f>
        <v/>
      </c>
      <c r="R176" s="21" t="str">
        <f>IF(Data!R176&gt;0,4-Data!R176,"")</f>
        <v/>
      </c>
      <c r="S176" s="21" t="str">
        <f>IF(Data!S176&gt;0,4-Data!S176,"")</f>
        <v/>
      </c>
      <c r="T176" s="21" t="str">
        <f>IF(Data!T176&gt;0,Data!T176-4,"")</f>
        <v/>
      </c>
      <c r="U176" s="21" t="str">
        <f>IF(Data!U176&gt;0,4-Data!U176,"")</f>
        <v/>
      </c>
      <c r="V176" s="21" t="str">
        <f>IF(Data!V176&gt;0,Data!V176-4,"")</f>
        <v/>
      </c>
      <c r="W176" s="21" t="str">
        <f>IF(Data!W176&gt;0,4-Data!W176,"")</f>
        <v/>
      </c>
      <c r="X176" s="21" t="str">
        <f>IF(Data!X176&gt;0,4-Data!X176,"")</f>
        <v/>
      </c>
      <c r="Y176" s="21" t="str">
        <f>IF(Data!Y176&gt;0,4-Data!Y176,"")</f>
        <v/>
      </c>
      <c r="Z176" s="21" t="str">
        <f>IF(Data!Z176&gt;0,Data!Z176-4,"")</f>
        <v/>
      </c>
      <c r="AC176" s="60" t="str">
        <f t="shared" si="1"/>
        <v/>
      </c>
      <c r="AD176" s="60" t="str">
        <f t="shared" si="2"/>
        <v/>
      </c>
      <c r="AE176" s="60" t="str">
        <f t="shared" si="3"/>
        <v/>
      </c>
      <c r="AF176" s="60" t="str">
        <f t="shared" si="4"/>
        <v/>
      </c>
      <c r="AG176" s="60" t="str">
        <f t="shared" si="5"/>
        <v/>
      </c>
      <c r="AH176" s="60" t="str">
        <f t="shared" si="6"/>
        <v/>
      </c>
      <c r="AI176" s="58" t="str">
        <f t="shared" si="7"/>
        <v/>
      </c>
      <c r="AK176" s="58"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ht="14.25" customHeight="1">
      <c r="A177" s="21" t="str">
        <f>IF(Data!A177&gt;0,Data!A177-4,"")</f>
        <v/>
      </c>
      <c r="B177" s="21" t="str">
        <f>IF(Data!B177&gt;0,Data!B177-4,"")</f>
        <v/>
      </c>
      <c r="C177" s="21" t="str">
        <f>IF(Data!C177&gt;0,4-Data!C177,"")</f>
        <v/>
      </c>
      <c r="D177" s="21" t="str">
        <f>IF(Data!D177&gt;0,4-Data!D177,"")</f>
        <v/>
      </c>
      <c r="E177" s="21" t="str">
        <f>IF(Data!E177&gt;0,4-Data!E177,"")</f>
        <v/>
      </c>
      <c r="F177" s="21" t="str">
        <f>IF(Data!F177&gt;0,Data!F177-4,"")</f>
        <v/>
      </c>
      <c r="G177" s="21" t="str">
        <f>IF(Data!G177&gt;0,Data!G177-4,"")</f>
        <v/>
      </c>
      <c r="H177" s="21" t="str">
        <f>IF(Data!H177&gt;0,Data!H177-4,"")</f>
        <v/>
      </c>
      <c r="I177" s="21" t="str">
        <f>IF(Data!I177&gt;0,4-Data!I177,"")</f>
        <v/>
      </c>
      <c r="J177" s="21" t="str">
        <f>IF(Data!J177&gt;0,4-Data!J177,"")</f>
        <v/>
      </c>
      <c r="K177" s="21" t="str">
        <f>IF(Data!K177&gt;0,Data!K177-4,"")</f>
        <v/>
      </c>
      <c r="L177" s="21" t="str">
        <f>IF(Data!L177&gt;0,4-Data!L177,"")</f>
        <v/>
      </c>
      <c r="M177" s="21" t="str">
        <f>IF(Data!M177&gt;0,Data!M177-4,"")</f>
        <v/>
      </c>
      <c r="N177" s="21" t="str">
        <f>IF(Data!N177&gt;0,Data!N177-4,"")</f>
        <v/>
      </c>
      <c r="O177" s="21" t="str">
        <f>IF(Data!O177&gt;0,Data!O177-4,"")</f>
        <v/>
      </c>
      <c r="P177" s="21" t="str">
        <f>IF(Data!P177&gt;0,Data!P177-4,"")</f>
        <v/>
      </c>
      <c r="Q177" s="21" t="str">
        <f>IF(Data!Q177&gt;0,4-Data!Q177,"")</f>
        <v/>
      </c>
      <c r="R177" s="21" t="str">
        <f>IF(Data!R177&gt;0,4-Data!R177,"")</f>
        <v/>
      </c>
      <c r="S177" s="21" t="str">
        <f>IF(Data!S177&gt;0,4-Data!S177,"")</f>
        <v/>
      </c>
      <c r="T177" s="21" t="str">
        <f>IF(Data!T177&gt;0,Data!T177-4,"")</f>
        <v/>
      </c>
      <c r="U177" s="21" t="str">
        <f>IF(Data!U177&gt;0,4-Data!U177,"")</f>
        <v/>
      </c>
      <c r="V177" s="21" t="str">
        <f>IF(Data!V177&gt;0,Data!V177-4,"")</f>
        <v/>
      </c>
      <c r="W177" s="21" t="str">
        <f>IF(Data!W177&gt;0,4-Data!W177,"")</f>
        <v/>
      </c>
      <c r="X177" s="21" t="str">
        <f>IF(Data!X177&gt;0,4-Data!X177,"")</f>
        <v/>
      </c>
      <c r="Y177" s="21" t="str">
        <f>IF(Data!Y177&gt;0,4-Data!Y177,"")</f>
        <v/>
      </c>
      <c r="Z177" s="21" t="str">
        <f>IF(Data!Z177&gt;0,Data!Z177-4,"")</f>
        <v/>
      </c>
      <c r="AC177" s="60" t="str">
        <f t="shared" si="1"/>
        <v/>
      </c>
      <c r="AD177" s="60" t="str">
        <f t="shared" si="2"/>
        <v/>
      </c>
      <c r="AE177" s="60" t="str">
        <f t="shared" si="3"/>
        <v/>
      </c>
      <c r="AF177" s="60" t="str">
        <f t="shared" si="4"/>
        <v/>
      </c>
      <c r="AG177" s="60" t="str">
        <f t="shared" si="5"/>
        <v/>
      </c>
      <c r="AH177" s="60" t="str">
        <f t="shared" si="6"/>
        <v/>
      </c>
      <c r="AI177" s="58" t="str">
        <f t="shared" si="7"/>
        <v/>
      </c>
      <c r="AK177" s="58"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ht="14.25" customHeight="1">
      <c r="A178" s="21" t="str">
        <f>IF(Data!A178&gt;0,Data!A178-4,"")</f>
        <v/>
      </c>
      <c r="B178" s="21" t="str">
        <f>IF(Data!B178&gt;0,Data!B178-4,"")</f>
        <v/>
      </c>
      <c r="C178" s="21" t="str">
        <f>IF(Data!C178&gt;0,4-Data!C178,"")</f>
        <v/>
      </c>
      <c r="D178" s="21" t="str">
        <f>IF(Data!D178&gt;0,4-Data!D178,"")</f>
        <v/>
      </c>
      <c r="E178" s="21" t="str">
        <f>IF(Data!E178&gt;0,4-Data!E178,"")</f>
        <v/>
      </c>
      <c r="F178" s="21" t="str">
        <f>IF(Data!F178&gt;0,Data!F178-4,"")</f>
        <v/>
      </c>
      <c r="G178" s="21" t="str">
        <f>IF(Data!G178&gt;0,Data!G178-4,"")</f>
        <v/>
      </c>
      <c r="H178" s="21" t="str">
        <f>IF(Data!H178&gt;0,Data!H178-4,"")</f>
        <v/>
      </c>
      <c r="I178" s="21" t="str">
        <f>IF(Data!I178&gt;0,4-Data!I178,"")</f>
        <v/>
      </c>
      <c r="J178" s="21" t="str">
        <f>IF(Data!J178&gt;0,4-Data!J178,"")</f>
        <v/>
      </c>
      <c r="K178" s="21" t="str">
        <f>IF(Data!K178&gt;0,Data!K178-4,"")</f>
        <v/>
      </c>
      <c r="L178" s="21" t="str">
        <f>IF(Data!L178&gt;0,4-Data!L178,"")</f>
        <v/>
      </c>
      <c r="M178" s="21" t="str">
        <f>IF(Data!M178&gt;0,Data!M178-4,"")</f>
        <v/>
      </c>
      <c r="N178" s="21" t="str">
        <f>IF(Data!N178&gt;0,Data!N178-4,"")</f>
        <v/>
      </c>
      <c r="O178" s="21" t="str">
        <f>IF(Data!O178&gt;0,Data!O178-4,"")</f>
        <v/>
      </c>
      <c r="P178" s="21" t="str">
        <f>IF(Data!P178&gt;0,Data!P178-4,"")</f>
        <v/>
      </c>
      <c r="Q178" s="21" t="str">
        <f>IF(Data!Q178&gt;0,4-Data!Q178,"")</f>
        <v/>
      </c>
      <c r="R178" s="21" t="str">
        <f>IF(Data!R178&gt;0,4-Data!R178,"")</f>
        <v/>
      </c>
      <c r="S178" s="21" t="str">
        <f>IF(Data!S178&gt;0,4-Data!S178,"")</f>
        <v/>
      </c>
      <c r="T178" s="21" t="str">
        <f>IF(Data!T178&gt;0,Data!T178-4,"")</f>
        <v/>
      </c>
      <c r="U178" s="21" t="str">
        <f>IF(Data!U178&gt;0,4-Data!U178,"")</f>
        <v/>
      </c>
      <c r="V178" s="21" t="str">
        <f>IF(Data!V178&gt;0,Data!V178-4,"")</f>
        <v/>
      </c>
      <c r="W178" s="21" t="str">
        <f>IF(Data!W178&gt;0,4-Data!W178,"")</f>
        <v/>
      </c>
      <c r="X178" s="21" t="str">
        <f>IF(Data!X178&gt;0,4-Data!X178,"")</f>
        <v/>
      </c>
      <c r="Y178" s="21" t="str">
        <f>IF(Data!Y178&gt;0,4-Data!Y178,"")</f>
        <v/>
      </c>
      <c r="Z178" s="21" t="str">
        <f>IF(Data!Z178&gt;0,Data!Z178-4,"")</f>
        <v/>
      </c>
      <c r="AC178" s="60" t="str">
        <f t="shared" si="1"/>
        <v/>
      </c>
      <c r="AD178" s="60" t="str">
        <f t="shared" si="2"/>
        <v/>
      </c>
      <c r="AE178" s="60" t="str">
        <f t="shared" si="3"/>
        <v/>
      </c>
      <c r="AF178" s="60" t="str">
        <f t="shared" si="4"/>
        <v/>
      </c>
      <c r="AG178" s="60" t="str">
        <f t="shared" si="5"/>
        <v/>
      </c>
      <c r="AH178" s="60" t="str">
        <f t="shared" si="6"/>
        <v/>
      </c>
      <c r="AI178" s="58" t="str">
        <f t="shared" si="7"/>
        <v/>
      </c>
      <c r="AK178" s="58"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ht="14.25" customHeight="1">
      <c r="A179" s="21" t="str">
        <f>IF(Data!A179&gt;0,Data!A179-4,"")</f>
        <v/>
      </c>
      <c r="B179" s="21" t="str">
        <f>IF(Data!B179&gt;0,Data!B179-4,"")</f>
        <v/>
      </c>
      <c r="C179" s="21" t="str">
        <f>IF(Data!C179&gt;0,4-Data!C179,"")</f>
        <v/>
      </c>
      <c r="D179" s="21" t="str">
        <f>IF(Data!D179&gt;0,4-Data!D179,"")</f>
        <v/>
      </c>
      <c r="E179" s="21" t="str">
        <f>IF(Data!E179&gt;0,4-Data!E179,"")</f>
        <v/>
      </c>
      <c r="F179" s="21" t="str">
        <f>IF(Data!F179&gt;0,Data!F179-4,"")</f>
        <v/>
      </c>
      <c r="G179" s="21" t="str">
        <f>IF(Data!G179&gt;0,Data!G179-4,"")</f>
        <v/>
      </c>
      <c r="H179" s="21" t="str">
        <f>IF(Data!H179&gt;0,Data!H179-4,"")</f>
        <v/>
      </c>
      <c r="I179" s="21" t="str">
        <f>IF(Data!I179&gt;0,4-Data!I179,"")</f>
        <v/>
      </c>
      <c r="J179" s="21" t="str">
        <f>IF(Data!J179&gt;0,4-Data!J179,"")</f>
        <v/>
      </c>
      <c r="K179" s="21" t="str">
        <f>IF(Data!K179&gt;0,Data!K179-4,"")</f>
        <v/>
      </c>
      <c r="L179" s="21" t="str">
        <f>IF(Data!L179&gt;0,4-Data!L179,"")</f>
        <v/>
      </c>
      <c r="M179" s="21" t="str">
        <f>IF(Data!M179&gt;0,Data!M179-4,"")</f>
        <v/>
      </c>
      <c r="N179" s="21" t="str">
        <f>IF(Data!N179&gt;0,Data!N179-4,"")</f>
        <v/>
      </c>
      <c r="O179" s="21" t="str">
        <f>IF(Data!O179&gt;0,Data!O179-4,"")</f>
        <v/>
      </c>
      <c r="P179" s="21" t="str">
        <f>IF(Data!P179&gt;0,Data!P179-4,"")</f>
        <v/>
      </c>
      <c r="Q179" s="21" t="str">
        <f>IF(Data!Q179&gt;0,4-Data!Q179,"")</f>
        <v/>
      </c>
      <c r="R179" s="21" t="str">
        <f>IF(Data!R179&gt;0,4-Data!R179,"")</f>
        <v/>
      </c>
      <c r="S179" s="21" t="str">
        <f>IF(Data!S179&gt;0,4-Data!S179,"")</f>
        <v/>
      </c>
      <c r="T179" s="21" t="str">
        <f>IF(Data!T179&gt;0,Data!T179-4,"")</f>
        <v/>
      </c>
      <c r="U179" s="21" t="str">
        <f>IF(Data!U179&gt;0,4-Data!U179,"")</f>
        <v/>
      </c>
      <c r="V179" s="21" t="str">
        <f>IF(Data!V179&gt;0,Data!V179-4,"")</f>
        <v/>
      </c>
      <c r="W179" s="21" t="str">
        <f>IF(Data!W179&gt;0,4-Data!W179,"")</f>
        <v/>
      </c>
      <c r="X179" s="21" t="str">
        <f>IF(Data!X179&gt;0,4-Data!X179,"")</f>
        <v/>
      </c>
      <c r="Y179" s="21" t="str">
        <f>IF(Data!Y179&gt;0,4-Data!Y179,"")</f>
        <v/>
      </c>
      <c r="Z179" s="21" t="str">
        <f>IF(Data!Z179&gt;0,Data!Z179-4,"")</f>
        <v/>
      </c>
      <c r="AC179" s="60" t="str">
        <f t="shared" si="1"/>
        <v/>
      </c>
      <c r="AD179" s="60" t="str">
        <f t="shared" si="2"/>
        <v/>
      </c>
      <c r="AE179" s="60" t="str">
        <f t="shared" si="3"/>
        <v/>
      </c>
      <c r="AF179" s="60" t="str">
        <f t="shared" si="4"/>
        <v/>
      </c>
      <c r="AG179" s="60" t="str">
        <f t="shared" si="5"/>
        <v/>
      </c>
      <c r="AH179" s="60" t="str">
        <f t="shared" si="6"/>
        <v/>
      </c>
      <c r="AI179" s="58" t="str">
        <f t="shared" si="7"/>
        <v/>
      </c>
      <c r="AK179" s="58"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ht="14.25" customHeight="1">
      <c r="A180" s="21" t="str">
        <f>IF(Data!A180&gt;0,Data!A180-4,"")</f>
        <v/>
      </c>
      <c r="B180" s="21" t="str">
        <f>IF(Data!B180&gt;0,Data!B180-4,"")</f>
        <v/>
      </c>
      <c r="C180" s="21" t="str">
        <f>IF(Data!C180&gt;0,4-Data!C180,"")</f>
        <v/>
      </c>
      <c r="D180" s="21" t="str">
        <f>IF(Data!D180&gt;0,4-Data!D180,"")</f>
        <v/>
      </c>
      <c r="E180" s="21" t="str">
        <f>IF(Data!E180&gt;0,4-Data!E180,"")</f>
        <v/>
      </c>
      <c r="F180" s="21" t="str">
        <f>IF(Data!F180&gt;0,Data!F180-4,"")</f>
        <v/>
      </c>
      <c r="G180" s="21" t="str">
        <f>IF(Data!G180&gt;0,Data!G180-4,"")</f>
        <v/>
      </c>
      <c r="H180" s="21" t="str">
        <f>IF(Data!H180&gt;0,Data!H180-4,"")</f>
        <v/>
      </c>
      <c r="I180" s="21" t="str">
        <f>IF(Data!I180&gt;0,4-Data!I180,"")</f>
        <v/>
      </c>
      <c r="J180" s="21" t="str">
        <f>IF(Data!J180&gt;0,4-Data!J180,"")</f>
        <v/>
      </c>
      <c r="K180" s="21" t="str">
        <f>IF(Data!K180&gt;0,Data!K180-4,"")</f>
        <v/>
      </c>
      <c r="L180" s="21" t="str">
        <f>IF(Data!L180&gt;0,4-Data!L180,"")</f>
        <v/>
      </c>
      <c r="M180" s="21" t="str">
        <f>IF(Data!M180&gt;0,Data!M180-4,"")</f>
        <v/>
      </c>
      <c r="N180" s="21" t="str">
        <f>IF(Data!N180&gt;0,Data!N180-4,"")</f>
        <v/>
      </c>
      <c r="O180" s="21" t="str">
        <f>IF(Data!O180&gt;0,Data!O180-4,"")</f>
        <v/>
      </c>
      <c r="P180" s="21" t="str">
        <f>IF(Data!P180&gt;0,Data!P180-4,"")</f>
        <v/>
      </c>
      <c r="Q180" s="21" t="str">
        <f>IF(Data!Q180&gt;0,4-Data!Q180,"")</f>
        <v/>
      </c>
      <c r="R180" s="21" t="str">
        <f>IF(Data!R180&gt;0,4-Data!R180,"")</f>
        <v/>
      </c>
      <c r="S180" s="21" t="str">
        <f>IF(Data!S180&gt;0,4-Data!S180,"")</f>
        <v/>
      </c>
      <c r="T180" s="21" t="str">
        <f>IF(Data!T180&gt;0,Data!T180-4,"")</f>
        <v/>
      </c>
      <c r="U180" s="21" t="str">
        <f>IF(Data!U180&gt;0,4-Data!U180,"")</f>
        <v/>
      </c>
      <c r="V180" s="21" t="str">
        <f>IF(Data!V180&gt;0,Data!V180-4,"")</f>
        <v/>
      </c>
      <c r="W180" s="21" t="str">
        <f>IF(Data!W180&gt;0,4-Data!W180,"")</f>
        <v/>
      </c>
      <c r="X180" s="21" t="str">
        <f>IF(Data!X180&gt;0,4-Data!X180,"")</f>
        <v/>
      </c>
      <c r="Y180" s="21" t="str">
        <f>IF(Data!Y180&gt;0,4-Data!Y180,"")</f>
        <v/>
      </c>
      <c r="Z180" s="21" t="str">
        <f>IF(Data!Z180&gt;0,Data!Z180-4,"")</f>
        <v/>
      </c>
      <c r="AC180" s="60" t="str">
        <f t="shared" si="1"/>
        <v/>
      </c>
      <c r="AD180" s="60" t="str">
        <f t="shared" si="2"/>
        <v/>
      </c>
      <c r="AE180" s="60" t="str">
        <f t="shared" si="3"/>
        <v/>
      </c>
      <c r="AF180" s="60" t="str">
        <f t="shared" si="4"/>
        <v/>
      </c>
      <c r="AG180" s="60" t="str">
        <f t="shared" si="5"/>
        <v/>
      </c>
      <c r="AH180" s="60" t="str">
        <f t="shared" si="6"/>
        <v/>
      </c>
      <c r="AI180" s="58" t="str">
        <f t="shared" si="7"/>
        <v/>
      </c>
      <c r="AK180" s="58"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ht="14.25" customHeight="1">
      <c r="A181" s="21" t="str">
        <f>IF(Data!A181&gt;0,Data!A181-4,"")</f>
        <v/>
      </c>
      <c r="B181" s="21" t="str">
        <f>IF(Data!B181&gt;0,Data!B181-4,"")</f>
        <v/>
      </c>
      <c r="C181" s="21" t="str">
        <f>IF(Data!C181&gt;0,4-Data!C181,"")</f>
        <v/>
      </c>
      <c r="D181" s="21" t="str">
        <f>IF(Data!D181&gt;0,4-Data!D181,"")</f>
        <v/>
      </c>
      <c r="E181" s="21" t="str">
        <f>IF(Data!E181&gt;0,4-Data!E181,"")</f>
        <v/>
      </c>
      <c r="F181" s="21" t="str">
        <f>IF(Data!F181&gt;0,Data!F181-4,"")</f>
        <v/>
      </c>
      <c r="G181" s="21" t="str">
        <f>IF(Data!G181&gt;0,Data!G181-4,"")</f>
        <v/>
      </c>
      <c r="H181" s="21" t="str">
        <f>IF(Data!H181&gt;0,Data!H181-4,"")</f>
        <v/>
      </c>
      <c r="I181" s="21" t="str">
        <f>IF(Data!I181&gt;0,4-Data!I181,"")</f>
        <v/>
      </c>
      <c r="J181" s="21" t="str">
        <f>IF(Data!J181&gt;0,4-Data!J181,"")</f>
        <v/>
      </c>
      <c r="K181" s="21" t="str">
        <f>IF(Data!K181&gt;0,Data!K181-4,"")</f>
        <v/>
      </c>
      <c r="L181" s="21" t="str">
        <f>IF(Data!L181&gt;0,4-Data!L181,"")</f>
        <v/>
      </c>
      <c r="M181" s="21" t="str">
        <f>IF(Data!M181&gt;0,Data!M181-4,"")</f>
        <v/>
      </c>
      <c r="N181" s="21" t="str">
        <f>IF(Data!N181&gt;0,Data!N181-4,"")</f>
        <v/>
      </c>
      <c r="O181" s="21" t="str">
        <f>IF(Data!O181&gt;0,Data!O181-4,"")</f>
        <v/>
      </c>
      <c r="P181" s="21" t="str">
        <f>IF(Data!P181&gt;0,Data!P181-4,"")</f>
        <v/>
      </c>
      <c r="Q181" s="21" t="str">
        <f>IF(Data!Q181&gt;0,4-Data!Q181,"")</f>
        <v/>
      </c>
      <c r="R181" s="21" t="str">
        <f>IF(Data!R181&gt;0,4-Data!R181,"")</f>
        <v/>
      </c>
      <c r="S181" s="21" t="str">
        <f>IF(Data!S181&gt;0,4-Data!S181,"")</f>
        <v/>
      </c>
      <c r="T181" s="21" t="str">
        <f>IF(Data!T181&gt;0,Data!T181-4,"")</f>
        <v/>
      </c>
      <c r="U181" s="21" t="str">
        <f>IF(Data!U181&gt;0,4-Data!U181,"")</f>
        <v/>
      </c>
      <c r="V181" s="21" t="str">
        <f>IF(Data!V181&gt;0,Data!V181-4,"")</f>
        <v/>
      </c>
      <c r="W181" s="21" t="str">
        <f>IF(Data!W181&gt;0,4-Data!W181,"")</f>
        <v/>
      </c>
      <c r="X181" s="21" t="str">
        <f>IF(Data!X181&gt;0,4-Data!X181,"")</f>
        <v/>
      </c>
      <c r="Y181" s="21" t="str">
        <f>IF(Data!Y181&gt;0,4-Data!Y181,"")</f>
        <v/>
      </c>
      <c r="Z181" s="21" t="str">
        <f>IF(Data!Z181&gt;0,Data!Z181-4,"")</f>
        <v/>
      </c>
      <c r="AC181" s="60" t="str">
        <f t="shared" si="1"/>
        <v/>
      </c>
      <c r="AD181" s="60" t="str">
        <f t="shared" si="2"/>
        <v/>
      </c>
      <c r="AE181" s="60" t="str">
        <f t="shared" si="3"/>
        <v/>
      </c>
      <c r="AF181" s="60" t="str">
        <f t="shared" si="4"/>
        <v/>
      </c>
      <c r="AG181" s="60" t="str">
        <f t="shared" si="5"/>
        <v/>
      </c>
      <c r="AH181" s="60" t="str">
        <f t="shared" si="6"/>
        <v/>
      </c>
      <c r="AI181" s="58" t="str">
        <f t="shared" si="7"/>
        <v/>
      </c>
      <c r="AK181" s="58"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ht="14.25" customHeight="1">
      <c r="A182" s="21" t="str">
        <f>IF(Data!A182&gt;0,Data!A182-4,"")</f>
        <v/>
      </c>
      <c r="B182" s="21" t="str">
        <f>IF(Data!B182&gt;0,Data!B182-4,"")</f>
        <v/>
      </c>
      <c r="C182" s="21" t="str">
        <f>IF(Data!C182&gt;0,4-Data!C182,"")</f>
        <v/>
      </c>
      <c r="D182" s="21" t="str">
        <f>IF(Data!D182&gt;0,4-Data!D182,"")</f>
        <v/>
      </c>
      <c r="E182" s="21" t="str">
        <f>IF(Data!E182&gt;0,4-Data!E182,"")</f>
        <v/>
      </c>
      <c r="F182" s="21" t="str">
        <f>IF(Data!F182&gt;0,Data!F182-4,"")</f>
        <v/>
      </c>
      <c r="G182" s="21" t="str">
        <f>IF(Data!G182&gt;0,Data!G182-4,"")</f>
        <v/>
      </c>
      <c r="H182" s="21" t="str">
        <f>IF(Data!H182&gt;0,Data!H182-4,"")</f>
        <v/>
      </c>
      <c r="I182" s="21" t="str">
        <f>IF(Data!I182&gt;0,4-Data!I182,"")</f>
        <v/>
      </c>
      <c r="J182" s="21" t="str">
        <f>IF(Data!J182&gt;0,4-Data!J182,"")</f>
        <v/>
      </c>
      <c r="K182" s="21" t="str">
        <f>IF(Data!K182&gt;0,Data!K182-4,"")</f>
        <v/>
      </c>
      <c r="L182" s="21" t="str">
        <f>IF(Data!L182&gt;0,4-Data!L182,"")</f>
        <v/>
      </c>
      <c r="M182" s="21" t="str">
        <f>IF(Data!M182&gt;0,Data!M182-4,"")</f>
        <v/>
      </c>
      <c r="N182" s="21" t="str">
        <f>IF(Data!N182&gt;0,Data!N182-4,"")</f>
        <v/>
      </c>
      <c r="O182" s="21" t="str">
        <f>IF(Data!O182&gt;0,Data!O182-4,"")</f>
        <v/>
      </c>
      <c r="P182" s="21" t="str">
        <f>IF(Data!P182&gt;0,Data!P182-4,"")</f>
        <v/>
      </c>
      <c r="Q182" s="21" t="str">
        <f>IF(Data!Q182&gt;0,4-Data!Q182,"")</f>
        <v/>
      </c>
      <c r="R182" s="21" t="str">
        <f>IF(Data!R182&gt;0,4-Data!R182,"")</f>
        <v/>
      </c>
      <c r="S182" s="21" t="str">
        <f>IF(Data!S182&gt;0,4-Data!S182,"")</f>
        <v/>
      </c>
      <c r="T182" s="21" t="str">
        <f>IF(Data!T182&gt;0,Data!T182-4,"")</f>
        <v/>
      </c>
      <c r="U182" s="21" t="str">
        <f>IF(Data!U182&gt;0,4-Data!U182,"")</f>
        <v/>
      </c>
      <c r="V182" s="21" t="str">
        <f>IF(Data!V182&gt;0,Data!V182-4,"")</f>
        <v/>
      </c>
      <c r="W182" s="21" t="str">
        <f>IF(Data!W182&gt;0,4-Data!W182,"")</f>
        <v/>
      </c>
      <c r="X182" s="21" t="str">
        <f>IF(Data!X182&gt;0,4-Data!X182,"")</f>
        <v/>
      </c>
      <c r="Y182" s="21" t="str">
        <f>IF(Data!Y182&gt;0,4-Data!Y182,"")</f>
        <v/>
      </c>
      <c r="Z182" s="21" t="str">
        <f>IF(Data!Z182&gt;0,Data!Z182-4,"")</f>
        <v/>
      </c>
      <c r="AC182" s="60" t="str">
        <f t="shared" si="1"/>
        <v/>
      </c>
      <c r="AD182" s="60" t="str">
        <f t="shared" si="2"/>
        <v/>
      </c>
      <c r="AE182" s="60" t="str">
        <f t="shared" si="3"/>
        <v/>
      </c>
      <c r="AF182" s="60" t="str">
        <f t="shared" si="4"/>
        <v/>
      </c>
      <c r="AG182" s="60" t="str">
        <f t="shared" si="5"/>
        <v/>
      </c>
      <c r="AH182" s="60" t="str">
        <f t="shared" si="6"/>
        <v/>
      </c>
      <c r="AI182" s="58" t="str">
        <f t="shared" si="7"/>
        <v/>
      </c>
      <c r="AK182" s="58"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ht="14.25" customHeight="1">
      <c r="A183" s="21" t="str">
        <f>IF(Data!A183&gt;0,Data!A183-4,"")</f>
        <v/>
      </c>
      <c r="B183" s="21" t="str">
        <f>IF(Data!B183&gt;0,Data!B183-4,"")</f>
        <v/>
      </c>
      <c r="C183" s="21" t="str">
        <f>IF(Data!C183&gt;0,4-Data!C183,"")</f>
        <v/>
      </c>
      <c r="D183" s="21" t="str">
        <f>IF(Data!D183&gt;0,4-Data!D183,"")</f>
        <v/>
      </c>
      <c r="E183" s="21" t="str">
        <f>IF(Data!E183&gt;0,4-Data!E183,"")</f>
        <v/>
      </c>
      <c r="F183" s="21" t="str">
        <f>IF(Data!F183&gt;0,Data!F183-4,"")</f>
        <v/>
      </c>
      <c r="G183" s="21" t="str">
        <f>IF(Data!G183&gt;0,Data!G183-4,"")</f>
        <v/>
      </c>
      <c r="H183" s="21" t="str">
        <f>IF(Data!H183&gt;0,Data!H183-4,"")</f>
        <v/>
      </c>
      <c r="I183" s="21" t="str">
        <f>IF(Data!I183&gt;0,4-Data!I183,"")</f>
        <v/>
      </c>
      <c r="J183" s="21" t="str">
        <f>IF(Data!J183&gt;0,4-Data!J183,"")</f>
        <v/>
      </c>
      <c r="K183" s="21" t="str">
        <f>IF(Data!K183&gt;0,Data!K183-4,"")</f>
        <v/>
      </c>
      <c r="L183" s="21" t="str">
        <f>IF(Data!L183&gt;0,4-Data!L183,"")</f>
        <v/>
      </c>
      <c r="M183" s="21" t="str">
        <f>IF(Data!M183&gt;0,Data!M183-4,"")</f>
        <v/>
      </c>
      <c r="N183" s="21" t="str">
        <f>IF(Data!N183&gt;0,Data!N183-4,"")</f>
        <v/>
      </c>
      <c r="O183" s="21" t="str">
        <f>IF(Data!O183&gt;0,Data!O183-4,"")</f>
        <v/>
      </c>
      <c r="P183" s="21" t="str">
        <f>IF(Data!P183&gt;0,Data!P183-4,"")</f>
        <v/>
      </c>
      <c r="Q183" s="21" t="str">
        <f>IF(Data!Q183&gt;0,4-Data!Q183,"")</f>
        <v/>
      </c>
      <c r="R183" s="21" t="str">
        <f>IF(Data!R183&gt;0,4-Data!R183,"")</f>
        <v/>
      </c>
      <c r="S183" s="21" t="str">
        <f>IF(Data!S183&gt;0,4-Data!S183,"")</f>
        <v/>
      </c>
      <c r="T183" s="21" t="str">
        <f>IF(Data!T183&gt;0,Data!T183-4,"")</f>
        <v/>
      </c>
      <c r="U183" s="21" t="str">
        <f>IF(Data!U183&gt;0,4-Data!U183,"")</f>
        <v/>
      </c>
      <c r="V183" s="21" t="str">
        <f>IF(Data!V183&gt;0,Data!V183-4,"")</f>
        <v/>
      </c>
      <c r="W183" s="21" t="str">
        <f>IF(Data!W183&gt;0,4-Data!W183,"")</f>
        <v/>
      </c>
      <c r="X183" s="21" t="str">
        <f>IF(Data!X183&gt;0,4-Data!X183,"")</f>
        <v/>
      </c>
      <c r="Y183" s="21" t="str">
        <f>IF(Data!Y183&gt;0,4-Data!Y183,"")</f>
        <v/>
      </c>
      <c r="Z183" s="21" t="str">
        <f>IF(Data!Z183&gt;0,Data!Z183-4,"")</f>
        <v/>
      </c>
      <c r="AC183" s="60" t="str">
        <f t="shared" si="1"/>
        <v/>
      </c>
      <c r="AD183" s="60" t="str">
        <f t="shared" si="2"/>
        <v/>
      </c>
      <c r="AE183" s="60" t="str">
        <f t="shared" si="3"/>
        <v/>
      </c>
      <c r="AF183" s="60" t="str">
        <f t="shared" si="4"/>
        <v/>
      </c>
      <c r="AG183" s="60" t="str">
        <f t="shared" si="5"/>
        <v/>
      </c>
      <c r="AH183" s="60" t="str">
        <f t="shared" si="6"/>
        <v/>
      </c>
      <c r="AI183" s="58" t="str">
        <f t="shared" si="7"/>
        <v/>
      </c>
      <c r="AK183" s="58"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ht="14.25" customHeight="1">
      <c r="A184" s="21" t="str">
        <f>IF(Data!A184&gt;0,Data!A184-4,"")</f>
        <v/>
      </c>
      <c r="B184" s="21" t="str">
        <f>IF(Data!B184&gt;0,Data!B184-4,"")</f>
        <v/>
      </c>
      <c r="C184" s="21" t="str">
        <f>IF(Data!C184&gt;0,4-Data!C184,"")</f>
        <v/>
      </c>
      <c r="D184" s="21" t="str">
        <f>IF(Data!D184&gt;0,4-Data!D184,"")</f>
        <v/>
      </c>
      <c r="E184" s="21" t="str">
        <f>IF(Data!E184&gt;0,4-Data!E184,"")</f>
        <v/>
      </c>
      <c r="F184" s="21" t="str">
        <f>IF(Data!F184&gt;0,Data!F184-4,"")</f>
        <v/>
      </c>
      <c r="G184" s="21" t="str">
        <f>IF(Data!G184&gt;0,Data!G184-4,"")</f>
        <v/>
      </c>
      <c r="H184" s="21" t="str">
        <f>IF(Data!H184&gt;0,Data!H184-4,"")</f>
        <v/>
      </c>
      <c r="I184" s="21" t="str">
        <f>IF(Data!I184&gt;0,4-Data!I184,"")</f>
        <v/>
      </c>
      <c r="J184" s="21" t="str">
        <f>IF(Data!J184&gt;0,4-Data!J184,"")</f>
        <v/>
      </c>
      <c r="K184" s="21" t="str">
        <f>IF(Data!K184&gt;0,Data!K184-4,"")</f>
        <v/>
      </c>
      <c r="L184" s="21" t="str">
        <f>IF(Data!L184&gt;0,4-Data!L184,"")</f>
        <v/>
      </c>
      <c r="M184" s="21" t="str">
        <f>IF(Data!M184&gt;0,Data!M184-4,"")</f>
        <v/>
      </c>
      <c r="N184" s="21" t="str">
        <f>IF(Data!N184&gt;0,Data!N184-4,"")</f>
        <v/>
      </c>
      <c r="O184" s="21" t="str">
        <f>IF(Data!O184&gt;0,Data!O184-4,"")</f>
        <v/>
      </c>
      <c r="P184" s="21" t="str">
        <f>IF(Data!P184&gt;0,Data!P184-4,"")</f>
        <v/>
      </c>
      <c r="Q184" s="21" t="str">
        <f>IF(Data!Q184&gt;0,4-Data!Q184,"")</f>
        <v/>
      </c>
      <c r="R184" s="21" t="str">
        <f>IF(Data!R184&gt;0,4-Data!R184,"")</f>
        <v/>
      </c>
      <c r="S184" s="21" t="str">
        <f>IF(Data!S184&gt;0,4-Data!S184,"")</f>
        <v/>
      </c>
      <c r="T184" s="21" t="str">
        <f>IF(Data!T184&gt;0,Data!T184-4,"")</f>
        <v/>
      </c>
      <c r="U184" s="21" t="str">
        <f>IF(Data!U184&gt;0,4-Data!U184,"")</f>
        <v/>
      </c>
      <c r="V184" s="21" t="str">
        <f>IF(Data!V184&gt;0,Data!V184-4,"")</f>
        <v/>
      </c>
      <c r="W184" s="21" t="str">
        <f>IF(Data!W184&gt;0,4-Data!W184,"")</f>
        <v/>
      </c>
      <c r="X184" s="21" t="str">
        <f>IF(Data!X184&gt;0,4-Data!X184,"")</f>
        <v/>
      </c>
      <c r="Y184" s="21" t="str">
        <f>IF(Data!Y184&gt;0,4-Data!Y184,"")</f>
        <v/>
      </c>
      <c r="Z184" s="21" t="str">
        <f>IF(Data!Z184&gt;0,Data!Z184-4,"")</f>
        <v/>
      </c>
      <c r="AC184" s="60" t="str">
        <f t="shared" si="1"/>
        <v/>
      </c>
      <c r="AD184" s="60" t="str">
        <f t="shared" si="2"/>
        <v/>
      </c>
      <c r="AE184" s="60" t="str">
        <f t="shared" si="3"/>
        <v/>
      </c>
      <c r="AF184" s="60" t="str">
        <f t="shared" si="4"/>
        <v/>
      </c>
      <c r="AG184" s="60" t="str">
        <f t="shared" si="5"/>
        <v/>
      </c>
      <c r="AH184" s="60" t="str">
        <f t="shared" si="6"/>
        <v/>
      </c>
      <c r="AI184" s="58" t="str">
        <f t="shared" si="7"/>
        <v/>
      </c>
      <c r="AK184" s="58"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ht="14.25" customHeight="1">
      <c r="A185" s="21" t="str">
        <f>IF(Data!A185&gt;0,Data!A185-4,"")</f>
        <v/>
      </c>
      <c r="B185" s="21" t="str">
        <f>IF(Data!B185&gt;0,Data!B185-4,"")</f>
        <v/>
      </c>
      <c r="C185" s="21" t="str">
        <f>IF(Data!C185&gt;0,4-Data!C185,"")</f>
        <v/>
      </c>
      <c r="D185" s="21" t="str">
        <f>IF(Data!D185&gt;0,4-Data!D185,"")</f>
        <v/>
      </c>
      <c r="E185" s="21" t="str">
        <f>IF(Data!E185&gt;0,4-Data!E185,"")</f>
        <v/>
      </c>
      <c r="F185" s="21" t="str">
        <f>IF(Data!F185&gt;0,Data!F185-4,"")</f>
        <v/>
      </c>
      <c r="G185" s="21" t="str">
        <f>IF(Data!G185&gt;0,Data!G185-4,"")</f>
        <v/>
      </c>
      <c r="H185" s="21" t="str">
        <f>IF(Data!H185&gt;0,Data!H185-4,"")</f>
        <v/>
      </c>
      <c r="I185" s="21" t="str">
        <f>IF(Data!I185&gt;0,4-Data!I185,"")</f>
        <v/>
      </c>
      <c r="J185" s="21" t="str">
        <f>IF(Data!J185&gt;0,4-Data!J185,"")</f>
        <v/>
      </c>
      <c r="K185" s="21" t="str">
        <f>IF(Data!K185&gt;0,Data!K185-4,"")</f>
        <v/>
      </c>
      <c r="L185" s="21" t="str">
        <f>IF(Data!L185&gt;0,4-Data!L185,"")</f>
        <v/>
      </c>
      <c r="M185" s="21" t="str">
        <f>IF(Data!M185&gt;0,Data!M185-4,"")</f>
        <v/>
      </c>
      <c r="N185" s="21" t="str">
        <f>IF(Data!N185&gt;0,Data!N185-4,"")</f>
        <v/>
      </c>
      <c r="O185" s="21" t="str">
        <f>IF(Data!O185&gt;0,Data!O185-4,"")</f>
        <v/>
      </c>
      <c r="P185" s="21" t="str">
        <f>IF(Data!P185&gt;0,Data!P185-4,"")</f>
        <v/>
      </c>
      <c r="Q185" s="21" t="str">
        <f>IF(Data!Q185&gt;0,4-Data!Q185,"")</f>
        <v/>
      </c>
      <c r="R185" s="21" t="str">
        <f>IF(Data!R185&gt;0,4-Data!R185,"")</f>
        <v/>
      </c>
      <c r="S185" s="21" t="str">
        <f>IF(Data!S185&gt;0,4-Data!S185,"")</f>
        <v/>
      </c>
      <c r="T185" s="21" t="str">
        <f>IF(Data!T185&gt;0,Data!T185-4,"")</f>
        <v/>
      </c>
      <c r="U185" s="21" t="str">
        <f>IF(Data!U185&gt;0,4-Data!U185,"")</f>
        <v/>
      </c>
      <c r="V185" s="21" t="str">
        <f>IF(Data!V185&gt;0,Data!V185-4,"")</f>
        <v/>
      </c>
      <c r="W185" s="21" t="str">
        <f>IF(Data!W185&gt;0,4-Data!W185,"")</f>
        <v/>
      </c>
      <c r="X185" s="21" t="str">
        <f>IF(Data!X185&gt;0,4-Data!X185,"")</f>
        <v/>
      </c>
      <c r="Y185" s="21" t="str">
        <f>IF(Data!Y185&gt;0,4-Data!Y185,"")</f>
        <v/>
      </c>
      <c r="Z185" s="21" t="str">
        <f>IF(Data!Z185&gt;0,Data!Z185-4,"")</f>
        <v/>
      </c>
      <c r="AC185" s="60" t="str">
        <f t="shared" si="1"/>
        <v/>
      </c>
      <c r="AD185" s="60" t="str">
        <f t="shared" si="2"/>
        <v/>
      </c>
      <c r="AE185" s="60" t="str">
        <f t="shared" si="3"/>
        <v/>
      </c>
      <c r="AF185" s="60" t="str">
        <f t="shared" si="4"/>
        <v/>
      </c>
      <c r="AG185" s="60" t="str">
        <f t="shared" si="5"/>
        <v/>
      </c>
      <c r="AH185" s="60" t="str">
        <f t="shared" si="6"/>
        <v/>
      </c>
      <c r="AI185" s="58" t="str">
        <f t="shared" si="7"/>
        <v/>
      </c>
      <c r="AK185" s="58"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ht="14.25" customHeight="1">
      <c r="A186" s="21" t="str">
        <f>IF(Data!A186&gt;0,Data!A186-4,"")</f>
        <v/>
      </c>
      <c r="B186" s="21" t="str">
        <f>IF(Data!B186&gt;0,Data!B186-4,"")</f>
        <v/>
      </c>
      <c r="C186" s="21" t="str">
        <f>IF(Data!C186&gt;0,4-Data!C186,"")</f>
        <v/>
      </c>
      <c r="D186" s="21" t="str">
        <f>IF(Data!D186&gt;0,4-Data!D186,"")</f>
        <v/>
      </c>
      <c r="E186" s="21" t="str">
        <f>IF(Data!E186&gt;0,4-Data!E186,"")</f>
        <v/>
      </c>
      <c r="F186" s="21" t="str">
        <f>IF(Data!F186&gt;0,Data!F186-4,"")</f>
        <v/>
      </c>
      <c r="G186" s="21" t="str">
        <f>IF(Data!G186&gt;0,Data!G186-4,"")</f>
        <v/>
      </c>
      <c r="H186" s="21" t="str">
        <f>IF(Data!H186&gt;0,Data!H186-4,"")</f>
        <v/>
      </c>
      <c r="I186" s="21" t="str">
        <f>IF(Data!I186&gt;0,4-Data!I186,"")</f>
        <v/>
      </c>
      <c r="J186" s="21" t="str">
        <f>IF(Data!J186&gt;0,4-Data!J186,"")</f>
        <v/>
      </c>
      <c r="K186" s="21" t="str">
        <f>IF(Data!K186&gt;0,Data!K186-4,"")</f>
        <v/>
      </c>
      <c r="L186" s="21" t="str">
        <f>IF(Data!L186&gt;0,4-Data!L186,"")</f>
        <v/>
      </c>
      <c r="M186" s="21" t="str">
        <f>IF(Data!M186&gt;0,Data!M186-4,"")</f>
        <v/>
      </c>
      <c r="N186" s="21" t="str">
        <f>IF(Data!N186&gt;0,Data!N186-4,"")</f>
        <v/>
      </c>
      <c r="O186" s="21" t="str">
        <f>IF(Data!O186&gt;0,Data!O186-4,"")</f>
        <v/>
      </c>
      <c r="P186" s="21" t="str">
        <f>IF(Data!P186&gt;0,Data!P186-4,"")</f>
        <v/>
      </c>
      <c r="Q186" s="21" t="str">
        <f>IF(Data!Q186&gt;0,4-Data!Q186,"")</f>
        <v/>
      </c>
      <c r="R186" s="21" t="str">
        <f>IF(Data!R186&gt;0,4-Data!R186,"")</f>
        <v/>
      </c>
      <c r="S186" s="21" t="str">
        <f>IF(Data!S186&gt;0,4-Data!S186,"")</f>
        <v/>
      </c>
      <c r="T186" s="21" t="str">
        <f>IF(Data!T186&gt;0,Data!T186-4,"")</f>
        <v/>
      </c>
      <c r="U186" s="21" t="str">
        <f>IF(Data!U186&gt;0,4-Data!U186,"")</f>
        <v/>
      </c>
      <c r="V186" s="21" t="str">
        <f>IF(Data!V186&gt;0,Data!V186-4,"")</f>
        <v/>
      </c>
      <c r="W186" s="21" t="str">
        <f>IF(Data!W186&gt;0,4-Data!W186,"")</f>
        <v/>
      </c>
      <c r="X186" s="21" t="str">
        <f>IF(Data!X186&gt;0,4-Data!X186,"")</f>
        <v/>
      </c>
      <c r="Y186" s="21" t="str">
        <f>IF(Data!Y186&gt;0,4-Data!Y186,"")</f>
        <v/>
      </c>
      <c r="Z186" s="21" t="str">
        <f>IF(Data!Z186&gt;0,Data!Z186-4,"")</f>
        <v/>
      </c>
      <c r="AC186" s="60" t="str">
        <f t="shared" si="1"/>
        <v/>
      </c>
      <c r="AD186" s="60" t="str">
        <f t="shared" si="2"/>
        <v/>
      </c>
      <c r="AE186" s="60" t="str">
        <f t="shared" si="3"/>
        <v/>
      </c>
      <c r="AF186" s="60" t="str">
        <f t="shared" si="4"/>
        <v/>
      </c>
      <c r="AG186" s="60" t="str">
        <f t="shared" si="5"/>
        <v/>
      </c>
      <c r="AH186" s="60" t="str">
        <f t="shared" si="6"/>
        <v/>
      </c>
      <c r="AI186" s="58" t="str">
        <f t="shared" si="7"/>
        <v/>
      </c>
      <c r="AK186" s="58"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ht="14.25" customHeight="1">
      <c r="A187" s="21" t="str">
        <f>IF(Data!A187&gt;0,Data!A187-4,"")</f>
        <v/>
      </c>
      <c r="B187" s="21" t="str">
        <f>IF(Data!B187&gt;0,Data!B187-4,"")</f>
        <v/>
      </c>
      <c r="C187" s="21" t="str">
        <f>IF(Data!C187&gt;0,4-Data!C187,"")</f>
        <v/>
      </c>
      <c r="D187" s="21" t="str">
        <f>IF(Data!D187&gt;0,4-Data!D187,"")</f>
        <v/>
      </c>
      <c r="E187" s="21" t="str">
        <f>IF(Data!E187&gt;0,4-Data!E187,"")</f>
        <v/>
      </c>
      <c r="F187" s="21" t="str">
        <f>IF(Data!F187&gt;0,Data!F187-4,"")</f>
        <v/>
      </c>
      <c r="G187" s="21" t="str">
        <f>IF(Data!G187&gt;0,Data!G187-4,"")</f>
        <v/>
      </c>
      <c r="H187" s="21" t="str">
        <f>IF(Data!H187&gt;0,Data!H187-4,"")</f>
        <v/>
      </c>
      <c r="I187" s="21" t="str">
        <f>IF(Data!I187&gt;0,4-Data!I187,"")</f>
        <v/>
      </c>
      <c r="J187" s="21" t="str">
        <f>IF(Data!J187&gt;0,4-Data!J187,"")</f>
        <v/>
      </c>
      <c r="K187" s="21" t="str">
        <f>IF(Data!K187&gt;0,Data!K187-4,"")</f>
        <v/>
      </c>
      <c r="L187" s="21" t="str">
        <f>IF(Data!L187&gt;0,4-Data!L187,"")</f>
        <v/>
      </c>
      <c r="M187" s="21" t="str">
        <f>IF(Data!M187&gt;0,Data!M187-4,"")</f>
        <v/>
      </c>
      <c r="N187" s="21" t="str">
        <f>IF(Data!N187&gt;0,Data!N187-4,"")</f>
        <v/>
      </c>
      <c r="O187" s="21" t="str">
        <f>IF(Data!O187&gt;0,Data!O187-4,"")</f>
        <v/>
      </c>
      <c r="P187" s="21" t="str">
        <f>IF(Data!P187&gt;0,Data!P187-4,"")</f>
        <v/>
      </c>
      <c r="Q187" s="21" t="str">
        <f>IF(Data!Q187&gt;0,4-Data!Q187,"")</f>
        <v/>
      </c>
      <c r="R187" s="21" t="str">
        <f>IF(Data!R187&gt;0,4-Data!R187,"")</f>
        <v/>
      </c>
      <c r="S187" s="21" t="str">
        <f>IF(Data!S187&gt;0,4-Data!S187,"")</f>
        <v/>
      </c>
      <c r="T187" s="21" t="str">
        <f>IF(Data!T187&gt;0,Data!T187-4,"")</f>
        <v/>
      </c>
      <c r="U187" s="21" t="str">
        <f>IF(Data!U187&gt;0,4-Data!U187,"")</f>
        <v/>
      </c>
      <c r="V187" s="21" t="str">
        <f>IF(Data!V187&gt;0,Data!V187-4,"")</f>
        <v/>
      </c>
      <c r="W187" s="21" t="str">
        <f>IF(Data!W187&gt;0,4-Data!W187,"")</f>
        <v/>
      </c>
      <c r="X187" s="21" t="str">
        <f>IF(Data!X187&gt;0,4-Data!X187,"")</f>
        <v/>
      </c>
      <c r="Y187" s="21" t="str">
        <f>IF(Data!Y187&gt;0,4-Data!Y187,"")</f>
        <v/>
      </c>
      <c r="Z187" s="21" t="str">
        <f>IF(Data!Z187&gt;0,Data!Z187-4,"")</f>
        <v/>
      </c>
      <c r="AC187" s="60" t="str">
        <f t="shared" si="1"/>
        <v/>
      </c>
      <c r="AD187" s="60" t="str">
        <f t="shared" si="2"/>
        <v/>
      </c>
      <c r="AE187" s="60" t="str">
        <f t="shared" si="3"/>
        <v/>
      </c>
      <c r="AF187" s="60" t="str">
        <f t="shared" si="4"/>
        <v/>
      </c>
      <c r="AG187" s="60" t="str">
        <f t="shared" si="5"/>
        <v/>
      </c>
      <c r="AH187" s="60" t="str">
        <f t="shared" si="6"/>
        <v/>
      </c>
      <c r="AI187" s="58" t="str">
        <f t="shared" si="7"/>
        <v/>
      </c>
      <c r="AK187" s="58"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ht="14.25" customHeight="1">
      <c r="A188" s="21" t="str">
        <f>IF(Data!A188&gt;0,Data!A188-4,"")</f>
        <v/>
      </c>
      <c r="B188" s="21" t="str">
        <f>IF(Data!B188&gt;0,Data!B188-4,"")</f>
        <v/>
      </c>
      <c r="C188" s="21" t="str">
        <f>IF(Data!C188&gt;0,4-Data!C188,"")</f>
        <v/>
      </c>
      <c r="D188" s="21" t="str">
        <f>IF(Data!D188&gt;0,4-Data!D188,"")</f>
        <v/>
      </c>
      <c r="E188" s="21" t="str">
        <f>IF(Data!E188&gt;0,4-Data!E188,"")</f>
        <v/>
      </c>
      <c r="F188" s="21" t="str">
        <f>IF(Data!F188&gt;0,Data!F188-4,"")</f>
        <v/>
      </c>
      <c r="G188" s="21" t="str">
        <f>IF(Data!G188&gt;0,Data!G188-4,"")</f>
        <v/>
      </c>
      <c r="H188" s="21" t="str">
        <f>IF(Data!H188&gt;0,Data!H188-4,"")</f>
        <v/>
      </c>
      <c r="I188" s="21" t="str">
        <f>IF(Data!I188&gt;0,4-Data!I188,"")</f>
        <v/>
      </c>
      <c r="J188" s="21" t="str">
        <f>IF(Data!J188&gt;0,4-Data!J188,"")</f>
        <v/>
      </c>
      <c r="K188" s="21" t="str">
        <f>IF(Data!K188&gt;0,Data!K188-4,"")</f>
        <v/>
      </c>
      <c r="L188" s="21" t="str">
        <f>IF(Data!L188&gt;0,4-Data!L188,"")</f>
        <v/>
      </c>
      <c r="M188" s="21" t="str">
        <f>IF(Data!M188&gt;0,Data!M188-4,"")</f>
        <v/>
      </c>
      <c r="N188" s="21" t="str">
        <f>IF(Data!N188&gt;0,Data!N188-4,"")</f>
        <v/>
      </c>
      <c r="O188" s="21" t="str">
        <f>IF(Data!O188&gt;0,Data!O188-4,"")</f>
        <v/>
      </c>
      <c r="P188" s="21" t="str">
        <f>IF(Data!P188&gt;0,Data!P188-4,"")</f>
        <v/>
      </c>
      <c r="Q188" s="21" t="str">
        <f>IF(Data!Q188&gt;0,4-Data!Q188,"")</f>
        <v/>
      </c>
      <c r="R188" s="21" t="str">
        <f>IF(Data!R188&gt;0,4-Data!R188,"")</f>
        <v/>
      </c>
      <c r="S188" s="21" t="str">
        <f>IF(Data!S188&gt;0,4-Data!S188,"")</f>
        <v/>
      </c>
      <c r="T188" s="21" t="str">
        <f>IF(Data!T188&gt;0,Data!T188-4,"")</f>
        <v/>
      </c>
      <c r="U188" s="21" t="str">
        <f>IF(Data!U188&gt;0,4-Data!U188,"")</f>
        <v/>
      </c>
      <c r="V188" s="21" t="str">
        <f>IF(Data!V188&gt;0,Data!V188-4,"")</f>
        <v/>
      </c>
      <c r="W188" s="21" t="str">
        <f>IF(Data!W188&gt;0,4-Data!W188,"")</f>
        <v/>
      </c>
      <c r="X188" s="21" t="str">
        <f>IF(Data!X188&gt;0,4-Data!X188,"")</f>
        <v/>
      </c>
      <c r="Y188" s="21" t="str">
        <f>IF(Data!Y188&gt;0,4-Data!Y188,"")</f>
        <v/>
      </c>
      <c r="Z188" s="21" t="str">
        <f>IF(Data!Z188&gt;0,Data!Z188-4,"")</f>
        <v/>
      </c>
      <c r="AC188" s="60" t="str">
        <f t="shared" si="1"/>
        <v/>
      </c>
      <c r="AD188" s="60" t="str">
        <f t="shared" si="2"/>
        <v/>
      </c>
      <c r="AE188" s="60" t="str">
        <f t="shared" si="3"/>
        <v/>
      </c>
      <c r="AF188" s="60" t="str">
        <f t="shared" si="4"/>
        <v/>
      </c>
      <c r="AG188" s="60" t="str">
        <f t="shared" si="5"/>
        <v/>
      </c>
      <c r="AH188" s="60" t="str">
        <f t="shared" si="6"/>
        <v/>
      </c>
      <c r="AI188" s="58" t="str">
        <f t="shared" si="7"/>
        <v/>
      </c>
      <c r="AK188" s="58"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ht="14.25" customHeight="1">
      <c r="A189" s="21" t="str">
        <f>IF(Data!A189&gt;0,Data!A189-4,"")</f>
        <v/>
      </c>
      <c r="B189" s="21" t="str">
        <f>IF(Data!B189&gt;0,Data!B189-4,"")</f>
        <v/>
      </c>
      <c r="C189" s="21" t="str">
        <f>IF(Data!C189&gt;0,4-Data!C189,"")</f>
        <v/>
      </c>
      <c r="D189" s="21" t="str">
        <f>IF(Data!D189&gt;0,4-Data!D189,"")</f>
        <v/>
      </c>
      <c r="E189" s="21" t="str">
        <f>IF(Data!E189&gt;0,4-Data!E189,"")</f>
        <v/>
      </c>
      <c r="F189" s="21" t="str">
        <f>IF(Data!F189&gt;0,Data!F189-4,"")</f>
        <v/>
      </c>
      <c r="G189" s="21" t="str">
        <f>IF(Data!G189&gt;0,Data!G189-4,"")</f>
        <v/>
      </c>
      <c r="H189" s="21" t="str">
        <f>IF(Data!H189&gt;0,Data!H189-4,"")</f>
        <v/>
      </c>
      <c r="I189" s="21" t="str">
        <f>IF(Data!I189&gt;0,4-Data!I189,"")</f>
        <v/>
      </c>
      <c r="J189" s="21" t="str">
        <f>IF(Data!J189&gt;0,4-Data!J189,"")</f>
        <v/>
      </c>
      <c r="K189" s="21" t="str">
        <f>IF(Data!K189&gt;0,Data!K189-4,"")</f>
        <v/>
      </c>
      <c r="L189" s="21" t="str">
        <f>IF(Data!L189&gt;0,4-Data!L189,"")</f>
        <v/>
      </c>
      <c r="M189" s="21" t="str">
        <f>IF(Data!M189&gt;0,Data!M189-4,"")</f>
        <v/>
      </c>
      <c r="N189" s="21" t="str">
        <f>IF(Data!N189&gt;0,Data!N189-4,"")</f>
        <v/>
      </c>
      <c r="O189" s="21" t="str">
        <f>IF(Data!O189&gt;0,Data!O189-4,"")</f>
        <v/>
      </c>
      <c r="P189" s="21" t="str">
        <f>IF(Data!P189&gt;0,Data!P189-4,"")</f>
        <v/>
      </c>
      <c r="Q189" s="21" t="str">
        <f>IF(Data!Q189&gt;0,4-Data!Q189,"")</f>
        <v/>
      </c>
      <c r="R189" s="21" t="str">
        <f>IF(Data!R189&gt;0,4-Data!R189,"")</f>
        <v/>
      </c>
      <c r="S189" s="21" t="str">
        <f>IF(Data!S189&gt;0,4-Data!S189,"")</f>
        <v/>
      </c>
      <c r="T189" s="21" t="str">
        <f>IF(Data!T189&gt;0,Data!T189-4,"")</f>
        <v/>
      </c>
      <c r="U189" s="21" t="str">
        <f>IF(Data!U189&gt;0,4-Data!U189,"")</f>
        <v/>
      </c>
      <c r="V189" s="21" t="str">
        <f>IF(Data!V189&gt;0,Data!V189-4,"")</f>
        <v/>
      </c>
      <c r="W189" s="21" t="str">
        <f>IF(Data!W189&gt;0,4-Data!W189,"")</f>
        <v/>
      </c>
      <c r="X189" s="21" t="str">
        <f>IF(Data!X189&gt;0,4-Data!X189,"")</f>
        <v/>
      </c>
      <c r="Y189" s="21" t="str">
        <f>IF(Data!Y189&gt;0,4-Data!Y189,"")</f>
        <v/>
      </c>
      <c r="Z189" s="21" t="str">
        <f>IF(Data!Z189&gt;0,Data!Z189-4,"")</f>
        <v/>
      </c>
      <c r="AC189" s="60" t="str">
        <f t="shared" si="1"/>
        <v/>
      </c>
      <c r="AD189" s="60" t="str">
        <f t="shared" si="2"/>
        <v/>
      </c>
      <c r="AE189" s="60" t="str">
        <f t="shared" si="3"/>
        <v/>
      </c>
      <c r="AF189" s="60" t="str">
        <f t="shared" si="4"/>
        <v/>
      </c>
      <c r="AG189" s="60" t="str">
        <f t="shared" si="5"/>
        <v/>
      </c>
      <c r="AH189" s="60" t="str">
        <f t="shared" si="6"/>
        <v/>
      </c>
      <c r="AI189" s="58" t="str">
        <f t="shared" si="7"/>
        <v/>
      </c>
      <c r="AK189" s="58"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ht="14.25" customHeight="1">
      <c r="A190" s="21" t="str">
        <f>IF(Data!A190&gt;0,Data!A190-4,"")</f>
        <v/>
      </c>
      <c r="B190" s="21" t="str">
        <f>IF(Data!B190&gt;0,Data!B190-4,"")</f>
        <v/>
      </c>
      <c r="C190" s="21" t="str">
        <f>IF(Data!C190&gt;0,4-Data!C190,"")</f>
        <v/>
      </c>
      <c r="D190" s="21" t="str">
        <f>IF(Data!D190&gt;0,4-Data!D190,"")</f>
        <v/>
      </c>
      <c r="E190" s="21" t="str">
        <f>IF(Data!E190&gt;0,4-Data!E190,"")</f>
        <v/>
      </c>
      <c r="F190" s="21" t="str">
        <f>IF(Data!F190&gt;0,Data!F190-4,"")</f>
        <v/>
      </c>
      <c r="G190" s="21" t="str">
        <f>IF(Data!G190&gt;0,Data!G190-4,"")</f>
        <v/>
      </c>
      <c r="H190" s="21" t="str">
        <f>IF(Data!H190&gt;0,Data!H190-4,"")</f>
        <v/>
      </c>
      <c r="I190" s="21" t="str">
        <f>IF(Data!I190&gt;0,4-Data!I190,"")</f>
        <v/>
      </c>
      <c r="J190" s="21" t="str">
        <f>IF(Data!J190&gt;0,4-Data!J190,"")</f>
        <v/>
      </c>
      <c r="K190" s="21" t="str">
        <f>IF(Data!K190&gt;0,Data!K190-4,"")</f>
        <v/>
      </c>
      <c r="L190" s="21" t="str">
        <f>IF(Data!L190&gt;0,4-Data!L190,"")</f>
        <v/>
      </c>
      <c r="M190" s="21" t="str">
        <f>IF(Data!M190&gt;0,Data!M190-4,"")</f>
        <v/>
      </c>
      <c r="N190" s="21" t="str">
        <f>IF(Data!N190&gt;0,Data!N190-4,"")</f>
        <v/>
      </c>
      <c r="O190" s="21" t="str">
        <f>IF(Data!O190&gt;0,Data!O190-4,"")</f>
        <v/>
      </c>
      <c r="P190" s="21" t="str">
        <f>IF(Data!P190&gt;0,Data!P190-4,"")</f>
        <v/>
      </c>
      <c r="Q190" s="21" t="str">
        <f>IF(Data!Q190&gt;0,4-Data!Q190,"")</f>
        <v/>
      </c>
      <c r="R190" s="21" t="str">
        <f>IF(Data!R190&gt;0,4-Data!R190,"")</f>
        <v/>
      </c>
      <c r="S190" s="21" t="str">
        <f>IF(Data!S190&gt;0,4-Data!S190,"")</f>
        <v/>
      </c>
      <c r="T190" s="21" t="str">
        <f>IF(Data!T190&gt;0,Data!T190-4,"")</f>
        <v/>
      </c>
      <c r="U190" s="21" t="str">
        <f>IF(Data!U190&gt;0,4-Data!U190,"")</f>
        <v/>
      </c>
      <c r="V190" s="21" t="str">
        <f>IF(Data!V190&gt;0,Data!V190-4,"")</f>
        <v/>
      </c>
      <c r="W190" s="21" t="str">
        <f>IF(Data!W190&gt;0,4-Data!W190,"")</f>
        <v/>
      </c>
      <c r="X190" s="21" t="str">
        <f>IF(Data!X190&gt;0,4-Data!X190,"")</f>
        <v/>
      </c>
      <c r="Y190" s="21" t="str">
        <f>IF(Data!Y190&gt;0,4-Data!Y190,"")</f>
        <v/>
      </c>
      <c r="Z190" s="21" t="str">
        <f>IF(Data!Z190&gt;0,Data!Z190-4,"")</f>
        <v/>
      </c>
      <c r="AC190" s="60" t="str">
        <f t="shared" si="1"/>
        <v/>
      </c>
      <c r="AD190" s="60" t="str">
        <f t="shared" si="2"/>
        <v/>
      </c>
      <c r="AE190" s="60" t="str">
        <f t="shared" si="3"/>
        <v/>
      </c>
      <c r="AF190" s="60" t="str">
        <f t="shared" si="4"/>
        <v/>
      </c>
      <c r="AG190" s="60" t="str">
        <f t="shared" si="5"/>
        <v/>
      </c>
      <c r="AH190" s="60" t="str">
        <f t="shared" si="6"/>
        <v/>
      </c>
      <c r="AI190" s="58" t="str">
        <f t="shared" si="7"/>
        <v/>
      </c>
      <c r="AK190" s="58"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ht="14.25" customHeight="1">
      <c r="A191" s="21" t="str">
        <f>IF(Data!A191&gt;0,Data!A191-4,"")</f>
        <v/>
      </c>
      <c r="B191" s="21" t="str">
        <f>IF(Data!B191&gt;0,Data!B191-4,"")</f>
        <v/>
      </c>
      <c r="C191" s="21" t="str">
        <f>IF(Data!C191&gt;0,4-Data!C191,"")</f>
        <v/>
      </c>
      <c r="D191" s="21" t="str">
        <f>IF(Data!D191&gt;0,4-Data!D191,"")</f>
        <v/>
      </c>
      <c r="E191" s="21" t="str">
        <f>IF(Data!E191&gt;0,4-Data!E191,"")</f>
        <v/>
      </c>
      <c r="F191" s="21" t="str">
        <f>IF(Data!F191&gt;0,Data!F191-4,"")</f>
        <v/>
      </c>
      <c r="G191" s="21" t="str">
        <f>IF(Data!G191&gt;0,Data!G191-4,"")</f>
        <v/>
      </c>
      <c r="H191" s="21" t="str">
        <f>IF(Data!H191&gt;0,Data!H191-4,"")</f>
        <v/>
      </c>
      <c r="I191" s="21" t="str">
        <f>IF(Data!I191&gt;0,4-Data!I191,"")</f>
        <v/>
      </c>
      <c r="J191" s="21" t="str">
        <f>IF(Data!J191&gt;0,4-Data!J191,"")</f>
        <v/>
      </c>
      <c r="K191" s="21" t="str">
        <f>IF(Data!K191&gt;0,Data!K191-4,"")</f>
        <v/>
      </c>
      <c r="L191" s="21" t="str">
        <f>IF(Data!L191&gt;0,4-Data!L191,"")</f>
        <v/>
      </c>
      <c r="M191" s="21" t="str">
        <f>IF(Data!M191&gt;0,Data!M191-4,"")</f>
        <v/>
      </c>
      <c r="N191" s="21" t="str">
        <f>IF(Data!N191&gt;0,Data!N191-4,"")</f>
        <v/>
      </c>
      <c r="O191" s="21" t="str">
        <f>IF(Data!O191&gt;0,Data!O191-4,"")</f>
        <v/>
      </c>
      <c r="P191" s="21" t="str">
        <f>IF(Data!P191&gt;0,Data!P191-4,"")</f>
        <v/>
      </c>
      <c r="Q191" s="21" t="str">
        <f>IF(Data!Q191&gt;0,4-Data!Q191,"")</f>
        <v/>
      </c>
      <c r="R191" s="21" t="str">
        <f>IF(Data!R191&gt;0,4-Data!R191,"")</f>
        <v/>
      </c>
      <c r="S191" s="21" t="str">
        <f>IF(Data!S191&gt;0,4-Data!S191,"")</f>
        <v/>
      </c>
      <c r="T191" s="21" t="str">
        <f>IF(Data!T191&gt;0,Data!T191-4,"")</f>
        <v/>
      </c>
      <c r="U191" s="21" t="str">
        <f>IF(Data!U191&gt;0,4-Data!U191,"")</f>
        <v/>
      </c>
      <c r="V191" s="21" t="str">
        <f>IF(Data!V191&gt;0,Data!V191-4,"")</f>
        <v/>
      </c>
      <c r="W191" s="21" t="str">
        <f>IF(Data!W191&gt;0,4-Data!W191,"")</f>
        <v/>
      </c>
      <c r="X191" s="21" t="str">
        <f>IF(Data!X191&gt;0,4-Data!X191,"")</f>
        <v/>
      </c>
      <c r="Y191" s="21" t="str">
        <f>IF(Data!Y191&gt;0,4-Data!Y191,"")</f>
        <v/>
      </c>
      <c r="Z191" s="21" t="str">
        <f>IF(Data!Z191&gt;0,Data!Z191-4,"")</f>
        <v/>
      </c>
      <c r="AC191" s="60" t="str">
        <f t="shared" si="1"/>
        <v/>
      </c>
      <c r="AD191" s="60" t="str">
        <f t="shared" si="2"/>
        <v/>
      </c>
      <c r="AE191" s="60" t="str">
        <f t="shared" si="3"/>
        <v/>
      </c>
      <c r="AF191" s="60" t="str">
        <f t="shared" si="4"/>
        <v/>
      </c>
      <c r="AG191" s="60" t="str">
        <f t="shared" si="5"/>
        <v/>
      </c>
      <c r="AH191" s="60" t="str">
        <f t="shared" si="6"/>
        <v/>
      </c>
      <c r="AI191" s="58" t="str">
        <f t="shared" si="7"/>
        <v/>
      </c>
      <c r="AK191" s="58"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ht="14.25" customHeight="1">
      <c r="A192" s="21" t="str">
        <f>IF(Data!A192&gt;0,Data!A192-4,"")</f>
        <v/>
      </c>
      <c r="B192" s="21" t="str">
        <f>IF(Data!B192&gt;0,Data!B192-4,"")</f>
        <v/>
      </c>
      <c r="C192" s="21" t="str">
        <f>IF(Data!C192&gt;0,4-Data!C192,"")</f>
        <v/>
      </c>
      <c r="D192" s="21" t="str">
        <f>IF(Data!D192&gt;0,4-Data!D192,"")</f>
        <v/>
      </c>
      <c r="E192" s="21" t="str">
        <f>IF(Data!E192&gt;0,4-Data!E192,"")</f>
        <v/>
      </c>
      <c r="F192" s="21" t="str">
        <f>IF(Data!F192&gt;0,Data!F192-4,"")</f>
        <v/>
      </c>
      <c r="G192" s="21" t="str">
        <f>IF(Data!G192&gt;0,Data!G192-4,"")</f>
        <v/>
      </c>
      <c r="H192" s="21" t="str">
        <f>IF(Data!H192&gt;0,Data!H192-4,"")</f>
        <v/>
      </c>
      <c r="I192" s="21" t="str">
        <f>IF(Data!I192&gt;0,4-Data!I192,"")</f>
        <v/>
      </c>
      <c r="J192" s="21" t="str">
        <f>IF(Data!J192&gt;0,4-Data!J192,"")</f>
        <v/>
      </c>
      <c r="K192" s="21" t="str">
        <f>IF(Data!K192&gt;0,Data!K192-4,"")</f>
        <v/>
      </c>
      <c r="L192" s="21" t="str">
        <f>IF(Data!L192&gt;0,4-Data!L192,"")</f>
        <v/>
      </c>
      <c r="M192" s="21" t="str">
        <f>IF(Data!M192&gt;0,Data!M192-4,"")</f>
        <v/>
      </c>
      <c r="N192" s="21" t="str">
        <f>IF(Data!N192&gt;0,Data!N192-4,"")</f>
        <v/>
      </c>
      <c r="O192" s="21" t="str">
        <f>IF(Data!O192&gt;0,Data!O192-4,"")</f>
        <v/>
      </c>
      <c r="P192" s="21" t="str">
        <f>IF(Data!P192&gt;0,Data!P192-4,"")</f>
        <v/>
      </c>
      <c r="Q192" s="21" t="str">
        <f>IF(Data!Q192&gt;0,4-Data!Q192,"")</f>
        <v/>
      </c>
      <c r="R192" s="21" t="str">
        <f>IF(Data!R192&gt;0,4-Data!R192,"")</f>
        <v/>
      </c>
      <c r="S192" s="21" t="str">
        <f>IF(Data!S192&gt;0,4-Data!S192,"")</f>
        <v/>
      </c>
      <c r="T192" s="21" t="str">
        <f>IF(Data!T192&gt;0,Data!T192-4,"")</f>
        <v/>
      </c>
      <c r="U192" s="21" t="str">
        <f>IF(Data!U192&gt;0,4-Data!U192,"")</f>
        <v/>
      </c>
      <c r="V192" s="21" t="str">
        <f>IF(Data!V192&gt;0,Data!V192-4,"")</f>
        <v/>
      </c>
      <c r="W192" s="21" t="str">
        <f>IF(Data!W192&gt;0,4-Data!W192,"")</f>
        <v/>
      </c>
      <c r="X192" s="21" t="str">
        <f>IF(Data!X192&gt;0,4-Data!X192,"")</f>
        <v/>
      </c>
      <c r="Y192" s="21" t="str">
        <f>IF(Data!Y192&gt;0,4-Data!Y192,"")</f>
        <v/>
      </c>
      <c r="Z192" s="21" t="str">
        <f>IF(Data!Z192&gt;0,Data!Z192-4,"")</f>
        <v/>
      </c>
      <c r="AC192" s="60" t="str">
        <f t="shared" si="1"/>
        <v/>
      </c>
      <c r="AD192" s="60" t="str">
        <f t="shared" si="2"/>
        <v/>
      </c>
      <c r="AE192" s="60" t="str">
        <f t="shared" si="3"/>
        <v/>
      </c>
      <c r="AF192" s="60" t="str">
        <f t="shared" si="4"/>
        <v/>
      </c>
      <c r="AG192" s="60" t="str">
        <f t="shared" si="5"/>
        <v/>
      </c>
      <c r="AH192" s="60" t="str">
        <f t="shared" si="6"/>
        <v/>
      </c>
      <c r="AI192" s="58" t="str">
        <f t="shared" si="7"/>
        <v/>
      </c>
      <c r="AK192" s="58"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ht="14.25" customHeight="1">
      <c r="A193" s="21" t="str">
        <f>IF(Data!A193&gt;0,Data!A193-4,"")</f>
        <v/>
      </c>
      <c r="B193" s="21" t="str">
        <f>IF(Data!B193&gt;0,Data!B193-4,"")</f>
        <v/>
      </c>
      <c r="C193" s="21" t="str">
        <f>IF(Data!C193&gt;0,4-Data!C193,"")</f>
        <v/>
      </c>
      <c r="D193" s="21" t="str">
        <f>IF(Data!D193&gt;0,4-Data!D193,"")</f>
        <v/>
      </c>
      <c r="E193" s="21" t="str">
        <f>IF(Data!E193&gt;0,4-Data!E193,"")</f>
        <v/>
      </c>
      <c r="F193" s="21" t="str">
        <f>IF(Data!F193&gt;0,Data!F193-4,"")</f>
        <v/>
      </c>
      <c r="G193" s="21" t="str">
        <f>IF(Data!G193&gt;0,Data!G193-4,"")</f>
        <v/>
      </c>
      <c r="H193" s="21" t="str">
        <f>IF(Data!H193&gt;0,Data!H193-4,"")</f>
        <v/>
      </c>
      <c r="I193" s="21" t="str">
        <f>IF(Data!I193&gt;0,4-Data!I193,"")</f>
        <v/>
      </c>
      <c r="J193" s="21" t="str">
        <f>IF(Data!J193&gt;0,4-Data!J193,"")</f>
        <v/>
      </c>
      <c r="K193" s="21" t="str">
        <f>IF(Data!K193&gt;0,Data!K193-4,"")</f>
        <v/>
      </c>
      <c r="L193" s="21" t="str">
        <f>IF(Data!L193&gt;0,4-Data!L193,"")</f>
        <v/>
      </c>
      <c r="M193" s="21" t="str">
        <f>IF(Data!M193&gt;0,Data!M193-4,"")</f>
        <v/>
      </c>
      <c r="N193" s="21" t="str">
        <f>IF(Data!N193&gt;0,Data!N193-4,"")</f>
        <v/>
      </c>
      <c r="O193" s="21" t="str">
        <f>IF(Data!O193&gt;0,Data!O193-4,"")</f>
        <v/>
      </c>
      <c r="P193" s="21" t="str">
        <f>IF(Data!P193&gt;0,Data!P193-4,"")</f>
        <v/>
      </c>
      <c r="Q193" s="21" t="str">
        <f>IF(Data!Q193&gt;0,4-Data!Q193,"")</f>
        <v/>
      </c>
      <c r="R193" s="21" t="str">
        <f>IF(Data!R193&gt;0,4-Data!R193,"")</f>
        <v/>
      </c>
      <c r="S193" s="21" t="str">
        <f>IF(Data!S193&gt;0,4-Data!S193,"")</f>
        <v/>
      </c>
      <c r="T193" s="21" t="str">
        <f>IF(Data!T193&gt;0,Data!T193-4,"")</f>
        <v/>
      </c>
      <c r="U193" s="21" t="str">
        <f>IF(Data!U193&gt;0,4-Data!U193,"")</f>
        <v/>
      </c>
      <c r="V193" s="21" t="str">
        <f>IF(Data!V193&gt;0,Data!V193-4,"")</f>
        <v/>
      </c>
      <c r="W193" s="21" t="str">
        <f>IF(Data!W193&gt;0,4-Data!W193,"")</f>
        <v/>
      </c>
      <c r="X193" s="21" t="str">
        <f>IF(Data!X193&gt;0,4-Data!X193,"")</f>
        <v/>
      </c>
      <c r="Y193" s="21" t="str">
        <f>IF(Data!Y193&gt;0,4-Data!Y193,"")</f>
        <v/>
      </c>
      <c r="Z193" s="21" t="str">
        <f>IF(Data!Z193&gt;0,Data!Z193-4,"")</f>
        <v/>
      </c>
      <c r="AC193" s="60" t="str">
        <f t="shared" si="1"/>
        <v/>
      </c>
      <c r="AD193" s="60" t="str">
        <f t="shared" si="2"/>
        <v/>
      </c>
      <c r="AE193" s="60" t="str">
        <f t="shared" si="3"/>
        <v/>
      </c>
      <c r="AF193" s="60" t="str">
        <f t="shared" si="4"/>
        <v/>
      </c>
      <c r="AG193" s="60" t="str">
        <f t="shared" si="5"/>
        <v/>
      </c>
      <c r="AH193" s="60" t="str">
        <f t="shared" si="6"/>
        <v/>
      </c>
      <c r="AI193" s="58" t="str">
        <f t="shared" si="7"/>
        <v/>
      </c>
      <c r="AK193" s="58"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ht="14.25" customHeight="1">
      <c r="A194" s="21" t="str">
        <f>IF(Data!A194&gt;0,Data!A194-4,"")</f>
        <v/>
      </c>
      <c r="B194" s="21" t="str">
        <f>IF(Data!B194&gt;0,Data!B194-4,"")</f>
        <v/>
      </c>
      <c r="C194" s="21" t="str">
        <f>IF(Data!C194&gt;0,4-Data!C194,"")</f>
        <v/>
      </c>
      <c r="D194" s="21" t="str">
        <f>IF(Data!D194&gt;0,4-Data!D194,"")</f>
        <v/>
      </c>
      <c r="E194" s="21" t="str">
        <f>IF(Data!E194&gt;0,4-Data!E194,"")</f>
        <v/>
      </c>
      <c r="F194" s="21" t="str">
        <f>IF(Data!F194&gt;0,Data!F194-4,"")</f>
        <v/>
      </c>
      <c r="G194" s="21" t="str">
        <f>IF(Data!G194&gt;0,Data!G194-4,"")</f>
        <v/>
      </c>
      <c r="H194" s="21" t="str">
        <f>IF(Data!H194&gt;0,Data!H194-4,"")</f>
        <v/>
      </c>
      <c r="I194" s="21" t="str">
        <f>IF(Data!I194&gt;0,4-Data!I194,"")</f>
        <v/>
      </c>
      <c r="J194" s="21" t="str">
        <f>IF(Data!J194&gt;0,4-Data!J194,"")</f>
        <v/>
      </c>
      <c r="K194" s="21" t="str">
        <f>IF(Data!K194&gt;0,Data!K194-4,"")</f>
        <v/>
      </c>
      <c r="L194" s="21" t="str">
        <f>IF(Data!L194&gt;0,4-Data!L194,"")</f>
        <v/>
      </c>
      <c r="M194" s="21" t="str">
        <f>IF(Data!M194&gt;0,Data!M194-4,"")</f>
        <v/>
      </c>
      <c r="N194" s="21" t="str">
        <f>IF(Data!N194&gt;0,Data!N194-4,"")</f>
        <v/>
      </c>
      <c r="O194" s="21" t="str">
        <f>IF(Data!O194&gt;0,Data!O194-4,"")</f>
        <v/>
      </c>
      <c r="P194" s="21" t="str">
        <f>IF(Data!P194&gt;0,Data!P194-4,"")</f>
        <v/>
      </c>
      <c r="Q194" s="21" t="str">
        <f>IF(Data!Q194&gt;0,4-Data!Q194,"")</f>
        <v/>
      </c>
      <c r="R194" s="21" t="str">
        <f>IF(Data!R194&gt;0,4-Data!R194,"")</f>
        <v/>
      </c>
      <c r="S194" s="21" t="str">
        <f>IF(Data!S194&gt;0,4-Data!S194,"")</f>
        <v/>
      </c>
      <c r="T194" s="21" t="str">
        <f>IF(Data!T194&gt;0,Data!T194-4,"")</f>
        <v/>
      </c>
      <c r="U194" s="21" t="str">
        <f>IF(Data!U194&gt;0,4-Data!U194,"")</f>
        <v/>
      </c>
      <c r="V194" s="21" t="str">
        <f>IF(Data!V194&gt;0,Data!V194-4,"")</f>
        <v/>
      </c>
      <c r="W194" s="21" t="str">
        <f>IF(Data!W194&gt;0,4-Data!W194,"")</f>
        <v/>
      </c>
      <c r="X194" s="21" t="str">
        <f>IF(Data!X194&gt;0,4-Data!X194,"")</f>
        <v/>
      </c>
      <c r="Y194" s="21" t="str">
        <f>IF(Data!Y194&gt;0,4-Data!Y194,"")</f>
        <v/>
      </c>
      <c r="Z194" s="21" t="str">
        <f>IF(Data!Z194&gt;0,Data!Z194-4,"")</f>
        <v/>
      </c>
      <c r="AC194" s="60" t="str">
        <f t="shared" si="1"/>
        <v/>
      </c>
      <c r="AD194" s="60" t="str">
        <f t="shared" si="2"/>
        <v/>
      </c>
      <c r="AE194" s="60" t="str">
        <f t="shared" si="3"/>
        <v/>
      </c>
      <c r="AF194" s="60" t="str">
        <f t="shared" si="4"/>
        <v/>
      </c>
      <c r="AG194" s="60" t="str">
        <f t="shared" si="5"/>
        <v/>
      </c>
      <c r="AH194" s="60" t="str">
        <f t="shared" si="6"/>
        <v/>
      </c>
      <c r="AI194" s="58" t="str">
        <f t="shared" si="7"/>
        <v/>
      </c>
      <c r="AK194" s="58"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ht="14.25" customHeight="1">
      <c r="A195" s="21" t="str">
        <f>IF(Data!A195&gt;0,Data!A195-4,"")</f>
        <v/>
      </c>
      <c r="B195" s="21" t="str">
        <f>IF(Data!B195&gt;0,Data!B195-4,"")</f>
        <v/>
      </c>
      <c r="C195" s="21" t="str">
        <f>IF(Data!C195&gt;0,4-Data!C195,"")</f>
        <v/>
      </c>
      <c r="D195" s="21" t="str">
        <f>IF(Data!D195&gt;0,4-Data!D195,"")</f>
        <v/>
      </c>
      <c r="E195" s="21" t="str">
        <f>IF(Data!E195&gt;0,4-Data!E195,"")</f>
        <v/>
      </c>
      <c r="F195" s="21" t="str">
        <f>IF(Data!F195&gt;0,Data!F195-4,"")</f>
        <v/>
      </c>
      <c r="G195" s="21" t="str">
        <f>IF(Data!G195&gt;0,Data!G195-4,"")</f>
        <v/>
      </c>
      <c r="H195" s="21" t="str">
        <f>IF(Data!H195&gt;0,Data!H195-4,"")</f>
        <v/>
      </c>
      <c r="I195" s="21" t="str">
        <f>IF(Data!I195&gt;0,4-Data!I195,"")</f>
        <v/>
      </c>
      <c r="J195" s="21" t="str">
        <f>IF(Data!J195&gt;0,4-Data!J195,"")</f>
        <v/>
      </c>
      <c r="K195" s="21" t="str">
        <f>IF(Data!K195&gt;0,Data!K195-4,"")</f>
        <v/>
      </c>
      <c r="L195" s="21" t="str">
        <f>IF(Data!L195&gt;0,4-Data!L195,"")</f>
        <v/>
      </c>
      <c r="M195" s="21" t="str">
        <f>IF(Data!M195&gt;0,Data!M195-4,"")</f>
        <v/>
      </c>
      <c r="N195" s="21" t="str">
        <f>IF(Data!N195&gt;0,Data!N195-4,"")</f>
        <v/>
      </c>
      <c r="O195" s="21" t="str">
        <f>IF(Data!O195&gt;0,Data!O195-4,"")</f>
        <v/>
      </c>
      <c r="P195" s="21" t="str">
        <f>IF(Data!P195&gt;0,Data!P195-4,"")</f>
        <v/>
      </c>
      <c r="Q195" s="21" t="str">
        <f>IF(Data!Q195&gt;0,4-Data!Q195,"")</f>
        <v/>
      </c>
      <c r="R195" s="21" t="str">
        <f>IF(Data!R195&gt;0,4-Data!R195,"")</f>
        <v/>
      </c>
      <c r="S195" s="21" t="str">
        <f>IF(Data!S195&gt;0,4-Data!S195,"")</f>
        <v/>
      </c>
      <c r="T195" s="21" t="str">
        <f>IF(Data!T195&gt;0,Data!T195-4,"")</f>
        <v/>
      </c>
      <c r="U195" s="21" t="str">
        <f>IF(Data!U195&gt;0,4-Data!U195,"")</f>
        <v/>
      </c>
      <c r="V195" s="21" t="str">
        <f>IF(Data!V195&gt;0,Data!V195-4,"")</f>
        <v/>
      </c>
      <c r="W195" s="21" t="str">
        <f>IF(Data!W195&gt;0,4-Data!W195,"")</f>
        <v/>
      </c>
      <c r="X195" s="21" t="str">
        <f>IF(Data!X195&gt;0,4-Data!X195,"")</f>
        <v/>
      </c>
      <c r="Y195" s="21" t="str">
        <f>IF(Data!Y195&gt;0,4-Data!Y195,"")</f>
        <v/>
      </c>
      <c r="Z195" s="21" t="str">
        <f>IF(Data!Z195&gt;0,Data!Z195-4,"")</f>
        <v/>
      </c>
      <c r="AC195" s="60" t="str">
        <f t="shared" si="1"/>
        <v/>
      </c>
      <c r="AD195" s="60" t="str">
        <f t="shared" si="2"/>
        <v/>
      </c>
      <c r="AE195" s="60" t="str">
        <f t="shared" si="3"/>
        <v/>
      </c>
      <c r="AF195" s="60" t="str">
        <f t="shared" si="4"/>
        <v/>
      </c>
      <c r="AG195" s="60" t="str">
        <f t="shared" si="5"/>
        <v/>
      </c>
      <c r="AH195" s="60" t="str">
        <f t="shared" si="6"/>
        <v/>
      </c>
      <c r="AI195" s="58" t="str">
        <f t="shared" si="7"/>
        <v/>
      </c>
      <c r="AK195" s="58"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ht="14.25" customHeight="1">
      <c r="A196" s="21" t="str">
        <f>IF(Data!A196&gt;0,Data!A196-4,"")</f>
        <v/>
      </c>
      <c r="B196" s="21" t="str">
        <f>IF(Data!B196&gt;0,Data!B196-4,"")</f>
        <v/>
      </c>
      <c r="C196" s="21" t="str">
        <f>IF(Data!C196&gt;0,4-Data!C196,"")</f>
        <v/>
      </c>
      <c r="D196" s="21" t="str">
        <f>IF(Data!D196&gt;0,4-Data!D196,"")</f>
        <v/>
      </c>
      <c r="E196" s="21" t="str">
        <f>IF(Data!E196&gt;0,4-Data!E196,"")</f>
        <v/>
      </c>
      <c r="F196" s="21" t="str">
        <f>IF(Data!F196&gt;0,Data!F196-4,"")</f>
        <v/>
      </c>
      <c r="G196" s="21" t="str">
        <f>IF(Data!G196&gt;0,Data!G196-4,"")</f>
        <v/>
      </c>
      <c r="H196" s="21" t="str">
        <f>IF(Data!H196&gt;0,Data!H196-4,"")</f>
        <v/>
      </c>
      <c r="I196" s="21" t="str">
        <f>IF(Data!I196&gt;0,4-Data!I196,"")</f>
        <v/>
      </c>
      <c r="J196" s="21" t="str">
        <f>IF(Data!J196&gt;0,4-Data!J196,"")</f>
        <v/>
      </c>
      <c r="K196" s="21" t="str">
        <f>IF(Data!K196&gt;0,Data!K196-4,"")</f>
        <v/>
      </c>
      <c r="L196" s="21" t="str">
        <f>IF(Data!L196&gt;0,4-Data!L196,"")</f>
        <v/>
      </c>
      <c r="M196" s="21" t="str">
        <f>IF(Data!M196&gt;0,Data!M196-4,"")</f>
        <v/>
      </c>
      <c r="N196" s="21" t="str">
        <f>IF(Data!N196&gt;0,Data!N196-4,"")</f>
        <v/>
      </c>
      <c r="O196" s="21" t="str">
        <f>IF(Data!O196&gt;0,Data!O196-4,"")</f>
        <v/>
      </c>
      <c r="P196" s="21" t="str">
        <f>IF(Data!P196&gt;0,Data!P196-4,"")</f>
        <v/>
      </c>
      <c r="Q196" s="21" t="str">
        <f>IF(Data!Q196&gt;0,4-Data!Q196,"")</f>
        <v/>
      </c>
      <c r="R196" s="21" t="str">
        <f>IF(Data!R196&gt;0,4-Data!R196,"")</f>
        <v/>
      </c>
      <c r="S196" s="21" t="str">
        <f>IF(Data!S196&gt;0,4-Data!S196,"")</f>
        <v/>
      </c>
      <c r="T196" s="21" t="str">
        <f>IF(Data!T196&gt;0,Data!T196-4,"")</f>
        <v/>
      </c>
      <c r="U196" s="21" t="str">
        <f>IF(Data!U196&gt;0,4-Data!U196,"")</f>
        <v/>
      </c>
      <c r="V196" s="21" t="str">
        <f>IF(Data!V196&gt;0,Data!V196-4,"")</f>
        <v/>
      </c>
      <c r="W196" s="21" t="str">
        <f>IF(Data!W196&gt;0,4-Data!W196,"")</f>
        <v/>
      </c>
      <c r="X196" s="21" t="str">
        <f>IF(Data!X196&gt;0,4-Data!X196,"")</f>
        <v/>
      </c>
      <c r="Y196" s="21" t="str">
        <f>IF(Data!Y196&gt;0,4-Data!Y196,"")</f>
        <v/>
      </c>
      <c r="Z196" s="21" t="str">
        <f>IF(Data!Z196&gt;0,Data!Z196-4,"")</f>
        <v/>
      </c>
      <c r="AC196" s="60" t="str">
        <f t="shared" si="1"/>
        <v/>
      </c>
      <c r="AD196" s="60" t="str">
        <f t="shared" si="2"/>
        <v/>
      </c>
      <c r="AE196" s="60" t="str">
        <f t="shared" si="3"/>
        <v/>
      </c>
      <c r="AF196" s="60" t="str">
        <f t="shared" si="4"/>
        <v/>
      </c>
      <c r="AG196" s="60" t="str">
        <f t="shared" si="5"/>
        <v/>
      </c>
      <c r="AH196" s="60" t="str">
        <f t="shared" si="6"/>
        <v/>
      </c>
      <c r="AI196" s="58" t="str">
        <f t="shared" si="7"/>
        <v/>
      </c>
      <c r="AK196" s="58"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ht="14.25" customHeight="1">
      <c r="A197" s="21" t="str">
        <f>IF(Data!A197&gt;0,Data!A197-4,"")</f>
        <v/>
      </c>
      <c r="B197" s="21" t="str">
        <f>IF(Data!B197&gt;0,Data!B197-4,"")</f>
        <v/>
      </c>
      <c r="C197" s="21" t="str">
        <f>IF(Data!C197&gt;0,4-Data!C197,"")</f>
        <v/>
      </c>
      <c r="D197" s="21" t="str">
        <f>IF(Data!D197&gt;0,4-Data!D197,"")</f>
        <v/>
      </c>
      <c r="E197" s="21" t="str">
        <f>IF(Data!E197&gt;0,4-Data!E197,"")</f>
        <v/>
      </c>
      <c r="F197" s="21" t="str">
        <f>IF(Data!F197&gt;0,Data!F197-4,"")</f>
        <v/>
      </c>
      <c r="G197" s="21" t="str">
        <f>IF(Data!G197&gt;0,Data!G197-4,"")</f>
        <v/>
      </c>
      <c r="H197" s="21" t="str">
        <f>IF(Data!H197&gt;0,Data!H197-4,"")</f>
        <v/>
      </c>
      <c r="I197" s="21" t="str">
        <f>IF(Data!I197&gt;0,4-Data!I197,"")</f>
        <v/>
      </c>
      <c r="J197" s="21" t="str">
        <f>IF(Data!J197&gt;0,4-Data!J197,"")</f>
        <v/>
      </c>
      <c r="K197" s="21" t="str">
        <f>IF(Data!K197&gt;0,Data!K197-4,"")</f>
        <v/>
      </c>
      <c r="L197" s="21" t="str">
        <f>IF(Data!L197&gt;0,4-Data!L197,"")</f>
        <v/>
      </c>
      <c r="M197" s="21" t="str">
        <f>IF(Data!M197&gt;0,Data!M197-4,"")</f>
        <v/>
      </c>
      <c r="N197" s="21" t="str">
        <f>IF(Data!N197&gt;0,Data!N197-4,"")</f>
        <v/>
      </c>
      <c r="O197" s="21" t="str">
        <f>IF(Data!O197&gt;0,Data!O197-4,"")</f>
        <v/>
      </c>
      <c r="P197" s="21" t="str">
        <f>IF(Data!P197&gt;0,Data!P197-4,"")</f>
        <v/>
      </c>
      <c r="Q197" s="21" t="str">
        <f>IF(Data!Q197&gt;0,4-Data!Q197,"")</f>
        <v/>
      </c>
      <c r="R197" s="21" t="str">
        <f>IF(Data!R197&gt;0,4-Data!R197,"")</f>
        <v/>
      </c>
      <c r="S197" s="21" t="str">
        <f>IF(Data!S197&gt;0,4-Data!S197,"")</f>
        <v/>
      </c>
      <c r="T197" s="21" t="str">
        <f>IF(Data!T197&gt;0,Data!T197-4,"")</f>
        <v/>
      </c>
      <c r="U197" s="21" t="str">
        <f>IF(Data!U197&gt;0,4-Data!U197,"")</f>
        <v/>
      </c>
      <c r="V197" s="21" t="str">
        <f>IF(Data!V197&gt;0,Data!V197-4,"")</f>
        <v/>
      </c>
      <c r="W197" s="21" t="str">
        <f>IF(Data!W197&gt;0,4-Data!W197,"")</f>
        <v/>
      </c>
      <c r="X197" s="21" t="str">
        <f>IF(Data!X197&gt;0,4-Data!X197,"")</f>
        <v/>
      </c>
      <c r="Y197" s="21" t="str">
        <f>IF(Data!Y197&gt;0,4-Data!Y197,"")</f>
        <v/>
      </c>
      <c r="Z197" s="21" t="str">
        <f>IF(Data!Z197&gt;0,Data!Z197-4,"")</f>
        <v/>
      </c>
      <c r="AC197" s="60" t="str">
        <f t="shared" si="1"/>
        <v/>
      </c>
      <c r="AD197" s="60" t="str">
        <f t="shared" si="2"/>
        <v/>
      </c>
      <c r="AE197" s="60" t="str">
        <f t="shared" si="3"/>
        <v/>
      </c>
      <c r="AF197" s="60" t="str">
        <f t="shared" si="4"/>
        <v/>
      </c>
      <c r="AG197" s="60" t="str">
        <f t="shared" si="5"/>
        <v/>
      </c>
      <c r="AH197" s="60" t="str">
        <f t="shared" si="6"/>
        <v/>
      </c>
      <c r="AI197" s="58" t="str">
        <f t="shared" si="7"/>
        <v/>
      </c>
      <c r="AK197" s="58"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ht="14.25" customHeight="1">
      <c r="A198" s="21" t="str">
        <f>IF(Data!A198&gt;0,Data!A198-4,"")</f>
        <v/>
      </c>
      <c r="B198" s="21" t="str">
        <f>IF(Data!B198&gt;0,Data!B198-4,"")</f>
        <v/>
      </c>
      <c r="C198" s="21" t="str">
        <f>IF(Data!C198&gt;0,4-Data!C198,"")</f>
        <v/>
      </c>
      <c r="D198" s="21" t="str">
        <f>IF(Data!D198&gt;0,4-Data!D198,"")</f>
        <v/>
      </c>
      <c r="E198" s="21" t="str">
        <f>IF(Data!E198&gt;0,4-Data!E198,"")</f>
        <v/>
      </c>
      <c r="F198" s="21" t="str">
        <f>IF(Data!F198&gt;0,Data!F198-4,"")</f>
        <v/>
      </c>
      <c r="G198" s="21" t="str">
        <f>IF(Data!G198&gt;0,Data!G198-4,"")</f>
        <v/>
      </c>
      <c r="H198" s="21" t="str">
        <f>IF(Data!H198&gt;0,Data!H198-4,"")</f>
        <v/>
      </c>
      <c r="I198" s="21" t="str">
        <f>IF(Data!I198&gt;0,4-Data!I198,"")</f>
        <v/>
      </c>
      <c r="J198" s="21" t="str">
        <f>IF(Data!J198&gt;0,4-Data!J198,"")</f>
        <v/>
      </c>
      <c r="K198" s="21" t="str">
        <f>IF(Data!K198&gt;0,Data!K198-4,"")</f>
        <v/>
      </c>
      <c r="L198" s="21" t="str">
        <f>IF(Data!L198&gt;0,4-Data!L198,"")</f>
        <v/>
      </c>
      <c r="M198" s="21" t="str">
        <f>IF(Data!M198&gt;0,Data!M198-4,"")</f>
        <v/>
      </c>
      <c r="N198" s="21" t="str">
        <f>IF(Data!N198&gt;0,Data!N198-4,"")</f>
        <v/>
      </c>
      <c r="O198" s="21" t="str">
        <f>IF(Data!O198&gt;0,Data!O198-4,"")</f>
        <v/>
      </c>
      <c r="P198" s="21" t="str">
        <f>IF(Data!P198&gt;0,Data!P198-4,"")</f>
        <v/>
      </c>
      <c r="Q198" s="21" t="str">
        <f>IF(Data!Q198&gt;0,4-Data!Q198,"")</f>
        <v/>
      </c>
      <c r="R198" s="21" t="str">
        <f>IF(Data!R198&gt;0,4-Data!R198,"")</f>
        <v/>
      </c>
      <c r="S198" s="21" t="str">
        <f>IF(Data!S198&gt;0,4-Data!S198,"")</f>
        <v/>
      </c>
      <c r="T198" s="21" t="str">
        <f>IF(Data!T198&gt;0,Data!T198-4,"")</f>
        <v/>
      </c>
      <c r="U198" s="21" t="str">
        <f>IF(Data!U198&gt;0,4-Data!U198,"")</f>
        <v/>
      </c>
      <c r="V198" s="21" t="str">
        <f>IF(Data!V198&gt;0,Data!V198-4,"")</f>
        <v/>
      </c>
      <c r="W198" s="21" t="str">
        <f>IF(Data!W198&gt;0,4-Data!W198,"")</f>
        <v/>
      </c>
      <c r="X198" s="21" t="str">
        <f>IF(Data!X198&gt;0,4-Data!X198,"")</f>
        <v/>
      </c>
      <c r="Y198" s="21" t="str">
        <f>IF(Data!Y198&gt;0,4-Data!Y198,"")</f>
        <v/>
      </c>
      <c r="Z198" s="21" t="str">
        <f>IF(Data!Z198&gt;0,Data!Z198-4,"")</f>
        <v/>
      </c>
      <c r="AC198" s="60" t="str">
        <f t="shared" si="1"/>
        <v/>
      </c>
      <c r="AD198" s="60" t="str">
        <f t="shared" si="2"/>
        <v/>
      </c>
      <c r="AE198" s="60" t="str">
        <f t="shared" si="3"/>
        <v/>
      </c>
      <c r="AF198" s="60" t="str">
        <f t="shared" si="4"/>
        <v/>
      </c>
      <c r="AG198" s="60" t="str">
        <f t="shared" si="5"/>
        <v/>
      </c>
      <c r="AH198" s="60" t="str">
        <f t="shared" si="6"/>
        <v/>
      </c>
      <c r="AI198" s="58" t="str">
        <f t="shared" si="7"/>
        <v/>
      </c>
      <c r="AK198" s="58"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ht="14.25" customHeight="1">
      <c r="A199" s="21" t="str">
        <f>IF(Data!A199&gt;0,Data!A199-4,"")</f>
        <v/>
      </c>
      <c r="B199" s="21" t="str">
        <f>IF(Data!B199&gt;0,Data!B199-4,"")</f>
        <v/>
      </c>
      <c r="C199" s="21" t="str">
        <f>IF(Data!C199&gt;0,4-Data!C199,"")</f>
        <v/>
      </c>
      <c r="D199" s="21" t="str">
        <f>IF(Data!D199&gt;0,4-Data!D199,"")</f>
        <v/>
      </c>
      <c r="E199" s="21" t="str">
        <f>IF(Data!E199&gt;0,4-Data!E199,"")</f>
        <v/>
      </c>
      <c r="F199" s="21" t="str">
        <f>IF(Data!F199&gt;0,Data!F199-4,"")</f>
        <v/>
      </c>
      <c r="G199" s="21" t="str">
        <f>IF(Data!G199&gt;0,Data!G199-4,"")</f>
        <v/>
      </c>
      <c r="H199" s="21" t="str">
        <f>IF(Data!H199&gt;0,Data!H199-4,"")</f>
        <v/>
      </c>
      <c r="I199" s="21" t="str">
        <f>IF(Data!I199&gt;0,4-Data!I199,"")</f>
        <v/>
      </c>
      <c r="J199" s="21" t="str">
        <f>IF(Data!J199&gt;0,4-Data!J199,"")</f>
        <v/>
      </c>
      <c r="K199" s="21" t="str">
        <f>IF(Data!K199&gt;0,Data!K199-4,"")</f>
        <v/>
      </c>
      <c r="L199" s="21" t="str">
        <f>IF(Data!L199&gt;0,4-Data!L199,"")</f>
        <v/>
      </c>
      <c r="M199" s="21" t="str">
        <f>IF(Data!M199&gt;0,Data!M199-4,"")</f>
        <v/>
      </c>
      <c r="N199" s="21" t="str">
        <f>IF(Data!N199&gt;0,Data!N199-4,"")</f>
        <v/>
      </c>
      <c r="O199" s="21" t="str">
        <f>IF(Data!O199&gt;0,Data!O199-4,"")</f>
        <v/>
      </c>
      <c r="P199" s="21" t="str">
        <f>IF(Data!P199&gt;0,Data!P199-4,"")</f>
        <v/>
      </c>
      <c r="Q199" s="21" t="str">
        <f>IF(Data!Q199&gt;0,4-Data!Q199,"")</f>
        <v/>
      </c>
      <c r="R199" s="21" t="str">
        <f>IF(Data!R199&gt;0,4-Data!R199,"")</f>
        <v/>
      </c>
      <c r="S199" s="21" t="str">
        <f>IF(Data!S199&gt;0,4-Data!S199,"")</f>
        <v/>
      </c>
      <c r="T199" s="21" t="str">
        <f>IF(Data!T199&gt;0,Data!T199-4,"")</f>
        <v/>
      </c>
      <c r="U199" s="21" t="str">
        <f>IF(Data!U199&gt;0,4-Data!U199,"")</f>
        <v/>
      </c>
      <c r="V199" s="21" t="str">
        <f>IF(Data!V199&gt;0,Data!V199-4,"")</f>
        <v/>
      </c>
      <c r="W199" s="21" t="str">
        <f>IF(Data!W199&gt;0,4-Data!W199,"")</f>
        <v/>
      </c>
      <c r="X199" s="21" t="str">
        <f>IF(Data!X199&gt;0,4-Data!X199,"")</f>
        <v/>
      </c>
      <c r="Y199" s="21" t="str">
        <f>IF(Data!Y199&gt;0,4-Data!Y199,"")</f>
        <v/>
      </c>
      <c r="Z199" s="21" t="str">
        <f>IF(Data!Z199&gt;0,Data!Z199-4,"")</f>
        <v/>
      </c>
      <c r="AC199" s="60" t="str">
        <f t="shared" si="1"/>
        <v/>
      </c>
      <c r="AD199" s="60" t="str">
        <f t="shared" si="2"/>
        <v/>
      </c>
      <c r="AE199" s="60" t="str">
        <f t="shared" si="3"/>
        <v/>
      </c>
      <c r="AF199" s="60" t="str">
        <f t="shared" si="4"/>
        <v/>
      </c>
      <c r="AG199" s="60" t="str">
        <f t="shared" si="5"/>
        <v/>
      </c>
      <c r="AH199" s="60" t="str">
        <f t="shared" si="6"/>
        <v/>
      </c>
      <c r="AI199" s="58" t="str">
        <f t="shared" si="7"/>
        <v/>
      </c>
      <c r="AK199" s="58"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ht="14.25" customHeight="1">
      <c r="A200" s="21" t="str">
        <f>IF(Data!A200&gt;0,Data!A200-4,"")</f>
        <v/>
      </c>
      <c r="B200" s="21" t="str">
        <f>IF(Data!B200&gt;0,Data!B200-4,"")</f>
        <v/>
      </c>
      <c r="C200" s="21" t="str">
        <f>IF(Data!C200&gt;0,4-Data!C200,"")</f>
        <v/>
      </c>
      <c r="D200" s="21" t="str">
        <f>IF(Data!D200&gt;0,4-Data!D200,"")</f>
        <v/>
      </c>
      <c r="E200" s="21" t="str">
        <f>IF(Data!E200&gt;0,4-Data!E200,"")</f>
        <v/>
      </c>
      <c r="F200" s="21" t="str">
        <f>IF(Data!F200&gt;0,Data!F200-4,"")</f>
        <v/>
      </c>
      <c r="G200" s="21" t="str">
        <f>IF(Data!G200&gt;0,Data!G200-4,"")</f>
        <v/>
      </c>
      <c r="H200" s="21" t="str">
        <f>IF(Data!H200&gt;0,Data!H200-4,"")</f>
        <v/>
      </c>
      <c r="I200" s="21" t="str">
        <f>IF(Data!I200&gt;0,4-Data!I200,"")</f>
        <v/>
      </c>
      <c r="J200" s="21" t="str">
        <f>IF(Data!J200&gt;0,4-Data!J200,"")</f>
        <v/>
      </c>
      <c r="K200" s="21" t="str">
        <f>IF(Data!K200&gt;0,Data!K200-4,"")</f>
        <v/>
      </c>
      <c r="L200" s="21" t="str">
        <f>IF(Data!L200&gt;0,4-Data!L200,"")</f>
        <v/>
      </c>
      <c r="M200" s="21" t="str">
        <f>IF(Data!M200&gt;0,Data!M200-4,"")</f>
        <v/>
      </c>
      <c r="N200" s="21" t="str">
        <f>IF(Data!N200&gt;0,Data!N200-4,"")</f>
        <v/>
      </c>
      <c r="O200" s="21" t="str">
        <f>IF(Data!O200&gt;0,Data!O200-4,"")</f>
        <v/>
      </c>
      <c r="P200" s="21" t="str">
        <f>IF(Data!P200&gt;0,Data!P200-4,"")</f>
        <v/>
      </c>
      <c r="Q200" s="21" t="str">
        <f>IF(Data!Q200&gt;0,4-Data!Q200,"")</f>
        <v/>
      </c>
      <c r="R200" s="21" t="str">
        <f>IF(Data!R200&gt;0,4-Data!R200,"")</f>
        <v/>
      </c>
      <c r="S200" s="21" t="str">
        <f>IF(Data!S200&gt;0,4-Data!S200,"")</f>
        <v/>
      </c>
      <c r="T200" s="21" t="str">
        <f>IF(Data!T200&gt;0,Data!T200-4,"")</f>
        <v/>
      </c>
      <c r="U200" s="21" t="str">
        <f>IF(Data!U200&gt;0,4-Data!U200,"")</f>
        <v/>
      </c>
      <c r="V200" s="21" t="str">
        <f>IF(Data!V200&gt;0,Data!V200-4,"")</f>
        <v/>
      </c>
      <c r="W200" s="21" t="str">
        <f>IF(Data!W200&gt;0,4-Data!W200,"")</f>
        <v/>
      </c>
      <c r="X200" s="21" t="str">
        <f>IF(Data!X200&gt;0,4-Data!X200,"")</f>
        <v/>
      </c>
      <c r="Y200" s="21" t="str">
        <f>IF(Data!Y200&gt;0,4-Data!Y200,"")</f>
        <v/>
      </c>
      <c r="Z200" s="21" t="str">
        <f>IF(Data!Z200&gt;0,Data!Z200-4,"")</f>
        <v/>
      </c>
      <c r="AC200" s="60" t="str">
        <f t="shared" si="1"/>
        <v/>
      </c>
      <c r="AD200" s="60" t="str">
        <f t="shared" si="2"/>
        <v/>
      </c>
      <c r="AE200" s="60" t="str">
        <f t="shared" si="3"/>
        <v/>
      </c>
      <c r="AF200" s="60" t="str">
        <f t="shared" si="4"/>
        <v/>
      </c>
      <c r="AG200" s="60" t="str">
        <f t="shared" si="5"/>
        <v/>
      </c>
      <c r="AH200" s="60" t="str">
        <f t="shared" si="6"/>
        <v/>
      </c>
      <c r="AI200" s="58" t="str">
        <f t="shared" si="7"/>
        <v/>
      </c>
      <c r="AK200" s="58"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ht="14.25" customHeight="1">
      <c r="A201" s="21" t="str">
        <f>IF(Data!A201&gt;0,Data!A201-4,"")</f>
        <v/>
      </c>
      <c r="B201" s="21" t="str">
        <f>IF(Data!B201&gt;0,Data!B201-4,"")</f>
        <v/>
      </c>
      <c r="C201" s="21" t="str">
        <f>IF(Data!C201&gt;0,4-Data!C201,"")</f>
        <v/>
      </c>
      <c r="D201" s="21" t="str">
        <f>IF(Data!D201&gt;0,4-Data!D201,"")</f>
        <v/>
      </c>
      <c r="E201" s="21" t="str">
        <f>IF(Data!E201&gt;0,4-Data!E201,"")</f>
        <v/>
      </c>
      <c r="F201" s="21" t="str">
        <f>IF(Data!F201&gt;0,Data!F201-4,"")</f>
        <v/>
      </c>
      <c r="G201" s="21" t="str">
        <f>IF(Data!G201&gt;0,Data!G201-4,"")</f>
        <v/>
      </c>
      <c r="H201" s="21" t="str">
        <f>IF(Data!H201&gt;0,Data!H201-4,"")</f>
        <v/>
      </c>
      <c r="I201" s="21" t="str">
        <f>IF(Data!I201&gt;0,4-Data!I201,"")</f>
        <v/>
      </c>
      <c r="J201" s="21" t="str">
        <f>IF(Data!J201&gt;0,4-Data!J201,"")</f>
        <v/>
      </c>
      <c r="K201" s="21" t="str">
        <f>IF(Data!K201&gt;0,Data!K201-4,"")</f>
        <v/>
      </c>
      <c r="L201" s="21" t="str">
        <f>IF(Data!L201&gt;0,4-Data!L201,"")</f>
        <v/>
      </c>
      <c r="M201" s="21" t="str">
        <f>IF(Data!M201&gt;0,Data!M201-4,"")</f>
        <v/>
      </c>
      <c r="N201" s="21" t="str">
        <f>IF(Data!N201&gt;0,Data!N201-4,"")</f>
        <v/>
      </c>
      <c r="O201" s="21" t="str">
        <f>IF(Data!O201&gt;0,Data!O201-4,"")</f>
        <v/>
      </c>
      <c r="P201" s="21" t="str">
        <f>IF(Data!P201&gt;0,Data!P201-4,"")</f>
        <v/>
      </c>
      <c r="Q201" s="21" t="str">
        <f>IF(Data!Q201&gt;0,4-Data!Q201,"")</f>
        <v/>
      </c>
      <c r="R201" s="21" t="str">
        <f>IF(Data!R201&gt;0,4-Data!R201,"")</f>
        <v/>
      </c>
      <c r="S201" s="21" t="str">
        <f>IF(Data!S201&gt;0,4-Data!S201,"")</f>
        <v/>
      </c>
      <c r="T201" s="21" t="str">
        <f>IF(Data!T201&gt;0,Data!T201-4,"")</f>
        <v/>
      </c>
      <c r="U201" s="21" t="str">
        <f>IF(Data!U201&gt;0,4-Data!U201,"")</f>
        <v/>
      </c>
      <c r="V201" s="21" t="str">
        <f>IF(Data!V201&gt;0,Data!V201-4,"")</f>
        <v/>
      </c>
      <c r="W201" s="21" t="str">
        <f>IF(Data!W201&gt;0,4-Data!W201,"")</f>
        <v/>
      </c>
      <c r="X201" s="21" t="str">
        <f>IF(Data!X201&gt;0,4-Data!X201,"")</f>
        <v/>
      </c>
      <c r="Y201" s="21" t="str">
        <f>IF(Data!Y201&gt;0,4-Data!Y201,"")</f>
        <v/>
      </c>
      <c r="Z201" s="21" t="str">
        <f>IF(Data!Z201&gt;0,Data!Z201-4,"")</f>
        <v/>
      </c>
      <c r="AC201" s="60" t="str">
        <f t="shared" si="1"/>
        <v/>
      </c>
      <c r="AD201" s="60" t="str">
        <f t="shared" si="2"/>
        <v/>
      </c>
      <c r="AE201" s="60" t="str">
        <f t="shared" si="3"/>
        <v/>
      </c>
      <c r="AF201" s="60" t="str">
        <f t="shared" si="4"/>
        <v/>
      </c>
      <c r="AG201" s="60" t="str">
        <f t="shared" si="5"/>
        <v/>
      </c>
      <c r="AH201" s="60" t="str">
        <f t="shared" si="6"/>
        <v/>
      </c>
      <c r="AI201" s="58" t="str">
        <f t="shared" si="7"/>
        <v/>
      </c>
      <c r="AK201" s="58"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ht="14.25" customHeight="1">
      <c r="A202" s="21" t="str">
        <f>IF(Data!A202&gt;0,Data!A202-4,"")</f>
        <v/>
      </c>
      <c r="B202" s="21" t="str">
        <f>IF(Data!B202&gt;0,Data!B202-4,"")</f>
        <v/>
      </c>
      <c r="C202" s="21" t="str">
        <f>IF(Data!C202&gt;0,4-Data!C202,"")</f>
        <v/>
      </c>
      <c r="D202" s="21" t="str">
        <f>IF(Data!D202&gt;0,4-Data!D202,"")</f>
        <v/>
      </c>
      <c r="E202" s="21" t="str">
        <f>IF(Data!E202&gt;0,4-Data!E202,"")</f>
        <v/>
      </c>
      <c r="F202" s="21" t="str">
        <f>IF(Data!F202&gt;0,Data!F202-4,"")</f>
        <v/>
      </c>
      <c r="G202" s="21" t="str">
        <f>IF(Data!G202&gt;0,Data!G202-4,"")</f>
        <v/>
      </c>
      <c r="H202" s="21" t="str">
        <f>IF(Data!H202&gt;0,Data!H202-4,"")</f>
        <v/>
      </c>
      <c r="I202" s="21" t="str">
        <f>IF(Data!I202&gt;0,4-Data!I202,"")</f>
        <v/>
      </c>
      <c r="J202" s="21" t="str">
        <f>IF(Data!J202&gt;0,4-Data!J202,"")</f>
        <v/>
      </c>
      <c r="K202" s="21" t="str">
        <f>IF(Data!K202&gt;0,Data!K202-4,"")</f>
        <v/>
      </c>
      <c r="L202" s="21" t="str">
        <f>IF(Data!L202&gt;0,4-Data!L202,"")</f>
        <v/>
      </c>
      <c r="M202" s="21" t="str">
        <f>IF(Data!M202&gt;0,Data!M202-4,"")</f>
        <v/>
      </c>
      <c r="N202" s="21" t="str">
        <f>IF(Data!N202&gt;0,Data!N202-4,"")</f>
        <v/>
      </c>
      <c r="O202" s="21" t="str">
        <f>IF(Data!O202&gt;0,Data!O202-4,"")</f>
        <v/>
      </c>
      <c r="P202" s="21" t="str">
        <f>IF(Data!P202&gt;0,Data!P202-4,"")</f>
        <v/>
      </c>
      <c r="Q202" s="21" t="str">
        <f>IF(Data!Q202&gt;0,4-Data!Q202,"")</f>
        <v/>
      </c>
      <c r="R202" s="21" t="str">
        <f>IF(Data!R202&gt;0,4-Data!R202,"")</f>
        <v/>
      </c>
      <c r="S202" s="21" t="str">
        <f>IF(Data!S202&gt;0,4-Data!S202,"")</f>
        <v/>
      </c>
      <c r="T202" s="21" t="str">
        <f>IF(Data!T202&gt;0,Data!T202-4,"")</f>
        <v/>
      </c>
      <c r="U202" s="21" t="str">
        <f>IF(Data!U202&gt;0,4-Data!U202,"")</f>
        <v/>
      </c>
      <c r="V202" s="21" t="str">
        <f>IF(Data!V202&gt;0,Data!V202-4,"")</f>
        <v/>
      </c>
      <c r="W202" s="21" t="str">
        <f>IF(Data!W202&gt;0,4-Data!W202,"")</f>
        <v/>
      </c>
      <c r="X202" s="21" t="str">
        <f>IF(Data!X202&gt;0,4-Data!X202,"")</f>
        <v/>
      </c>
      <c r="Y202" s="21" t="str">
        <f>IF(Data!Y202&gt;0,4-Data!Y202,"")</f>
        <v/>
      </c>
      <c r="Z202" s="21" t="str">
        <f>IF(Data!Z202&gt;0,Data!Z202-4,"")</f>
        <v/>
      </c>
      <c r="AC202" s="60" t="str">
        <f t="shared" si="1"/>
        <v/>
      </c>
      <c r="AD202" s="60" t="str">
        <f t="shared" si="2"/>
        <v/>
      </c>
      <c r="AE202" s="60" t="str">
        <f t="shared" si="3"/>
        <v/>
      </c>
      <c r="AF202" s="60" t="str">
        <f t="shared" si="4"/>
        <v/>
      </c>
      <c r="AG202" s="60" t="str">
        <f t="shared" si="5"/>
        <v/>
      </c>
      <c r="AH202" s="60" t="str">
        <f t="shared" si="6"/>
        <v/>
      </c>
      <c r="AI202" s="58" t="str">
        <f t="shared" si="7"/>
        <v/>
      </c>
      <c r="AK202" s="58"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ht="14.25" customHeight="1">
      <c r="A203" s="21" t="str">
        <f>IF(Data!A203&gt;0,Data!A203-4,"")</f>
        <v/>
      </c>
      <c r="B203" s="21" t="str">
        <f>IF(Data!B203&gt;0,Data!B203-4,"")</f>
        <v/>
      </c>
      <c r="C203" s="21" t="str">
        <f>IF(Data!C203&gt;0,4-Data!C203,"")</f>
        <v/>
      </c>
      <c r="D203" s="21" t="str">
        <f>IF(Data!D203&gt;0,4-Data!D203,"")</f>
        <v/>
      </c>
      <c r="E203" s="21" t="str">
        <f>IF(Data!E203&gt;0,4-Data!E203,"")</f>
        <v/>
      </c>
      <c r="F203" s="21" t="str">
        <f>IF(Data!F203&gt;0,Data!F203-4,"")</f>
        <v/>
      </c>
      <c r="G203" s="21" t="str">
        <f>IF(Data!G203&gt;0,Data!G203-4,"")</f>
        <v/>
      </c>
      <c r="H203" s="21" t="str">
        <f>IF(Data!H203&gt;0,Data!H203-4,"")</f>
        <v/>
      </c>
      <c r="I203" s="21" t="str">
        <f>IF(Data!I203&gt;0,4-Data!I203,"")</f>
        <v/>
      </c>
      <c r="J203" s="21" t="str">
        <f>IF(Data!J203&gt;0,4-Data!J203,"")</f>
        <v/>
      </c>
      <c r="K203" s="21" t="str">
        <f>IF(Data!K203&gt;0,Data!K203-4,"")</f>
        <v/>
      </c>
      <c r="L203" s="21" t="str">
        <f>IF(Data!L203&gt;0,4-Data!L203,"")</f>
        <v/>
      </c>
      <c r="M203" s="21" t="str">
        <f>IF(Data!M203&gt;0,Data!M203-4,"")</f>
        <v/>
      </c>
      <c r="N203" s="21" t="str">
        <f>IF(Data!N203&gt;0,Data!N203-4,"")</f>
        <v/>
      </c>
      <c r="O203" s="21" t="str">
        <f>IF(Data!O203&gt;0,Data!O203-4,"")</f>
        <v/>
      </c>
      <c r="P203" s="21" t="str">
        <f>IF(Data!P203&gt;0,Data!P203-4,"")</f>
        <v/>
      </c>
      <c r="Q203" s="21" t="str">
        <f>IF(Data!Q203&gt;0,4-Data!Q203,"")</f>
        <v/>
      </c>
      <c r="R203" s="21" t="str">
        <f>IF(Data!R203&gt;0,4-Data!R203,"")</f>
        <v/>
      </c>
      <c r="S203" s="21" t="str">
        <f>IF(Data!S203&gt;0,4-Data!S203,"")</f>
        <v/>
      </c>
      <c r="T203" s="21" t="str">
        <f>IF(Data!T203&gt;0,Data!T203-4,"")</f>
        <v/>
      </c>
      <c r="U203" s="21" t="str">
        <f>IF(Data!U203&gt;0,4-Data!U203,"")</f>
        <v/>
      </c>
      <c r="V203" s="21" t="str">
        <f>IF(Data!V203&gt;0,Data!V203-4,"")</f>
        <v/>
      </c>
      <c r="W203" s="21" t="str">
        <f>IF(Data!W203&gt;0,4-Data!W203,"")</f>
        <v/>
      </c>
      <c r="X203" s="21" t="str">
        <f>IF(Data!X203&gt;0,4-Data!X203,"")</f>
        <v/>
      </c>
      <c r="Y203" s="21" t="str">
        <f>IF(Data!Y203&gt;0,4-Data!Y203,"")</f>
        <v/>
      </c>
      <c r="Z203" s="21" t="str">
        <f>IF(Data!Z203&gt;0,Data!Z203-4,"")</f>
        <v/>
      </c>
      <c r="AC203" s="60" t="str">
        <f t="shared" si="1"/>
        <v/>
      </c>
      <c r="AD203" s="60" t="str">
        <f t="shared" si="2"/>
        <v/>
      </c>
      <c r="AE203" s="60" t="str">
        <f t="shared" si="3"/>
        <v/>
      </c>
      <c r="AF203" s="60" t="str">
        <f t="shared" si="4"/>
        <v/>
      </c>
      <c r="AG203" s="60" t="str">
        <f t="shared" si="5"/>
        <v/>
      </c>
      <c r="AH203" s="60" t="str">
        <f t="shared" si="6"/>
        <v/>
      </c>
      <c r="AI203" s="58" t="str">
        <f t="shared" si="7"/>
        <v/>
      </c>
      <c r="AK203" s="58"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ht="14.25" customHeight="1">
      <c r="A204" s="21" t="str">
        <f>IF(Data!A204&gt;0,Data!A204-4,"")</f>
        <v/>
      </c>
      <c r="B204" s="21" t="str">
        <f>IF(Data!B204&gt;0,Data!B204-4,"")</f>
        <v/>
      </c>
      <c r="C204" s="21" t="str">
        <f>IF(Data!C204&gt;0,4-Data!C204,"")</f>
        <v/>
      </c>
      <c r="D204" s="21" t="str">
        <f>IF(Data!D204&gt;0,4-Data!D204,"")</f>
        <v/>
      </c>
      <c r="E204" s="21" t="str">
        <f>IF(Data!E204&gt;0,4-Data!E204,"")</f>
        <v/>
      </c>
      <c r="F204" s="21" t="str">
        <f>IF(Data!F204&gt;0,Data!F204-4,"")</f>
        <v/>
      </c>
      <c r="G204" s="21" t="str">
        <f>IF(Data!G204&gt;0,Data!G204-4,"")</f>
        <v/>
      </c>
      <c r="H204" s="21" t="str">
        <f>IF(Data!H204&gt;0,Data!H204-4,"")</f>
        <v/>
      </c>
      <c r="I204" s="21" t="str">
        <f>IF(Data!I204&gt;0,4-Data!I204,"")</f>
        <v/>
      </c>
      <c r="J204" s="21" t="str">
        <f>IF(Data!J204&gt;0,4-Data!J204,"")</f>
        <v/>
      </c>
      <c r="K204" s="21" t="str">
        <f>IF(Data!K204&gt;0,Data!K204-4,"")</f>
        <v/>
      </c>
      <c r="L204" s="21" t="str">
        <f>IF(Data!L204&gt;0,4-Data!L204,"")</f>
        <v/>
      </c>
      <c r="M204" s="21" t="str">
        <f>IF(Data!M204&gt;0,Data!M204-4,"")</f>
        <v/>
      </c>
      <c r="N204" s="21" t="str">
        <f>IF(Data!N204&gt;0,Data!N204-4,"")</f>
        <v/>
      </c>
      <c r="O204" s="21" t="str">
        <f>IF(Data!O204&gt;0,Data!O204-4,"")</f>
        <v/>
      </c>
      <c r="P204" s="21" t="str">
        <f>IF(Data!P204&gt;0,Data!P204-4,"")</f>
        <v/>
      </c>
      <c r="Q204" s="21" t="str">
        <f>IF(Data!Q204&gt;0,4-Data!Q204,"")</f>
        <v/>
      </c>
      <c r="R204" s="21" t="str">
        <f>IF(Data!R204&gt;0,4-Data!R204,"")</f>
        <v/>
      </c>
      <c r="S204" s="21" t="str">
        <f>IF(Data!S204&gt;0,4-Data!S204,"")</f>
        <v/>
      </c>
      <c r="T204" s="21" t="str">
        <f>IF(Data!T204&gt;0,Data!T204-4,"")</f>
        <v/>
      </c>
      <c r="U204" s="21" t="str">
        <f>IF(Data!U204&gt;0,4-Data!U204,"")</f>
        <v/>
      </c>
      <c r="V204" s="21" t="str">
        <f>IF(Data!V204&gt;0,Data!V204-4,"")</f>
        <v/>
      </c>
      <c r="W204" s="21" t="str">
        <f>IF(Data!W204&gt;0,4-Data!W204,"")</f>
        <v/>
      </c>
      <c r="X204" s="21" t="str">
        <f>IF(Data!X204&gt;0,4-Data!X204,"")</f>
        <v/>
      </c>
      <c r="Y204" s="21" t="str">
        <f>IF(Data!Y204&gt;0,4-Data!Y204,"")</f>
        <v/>
      </c>
      <c r="Z204" s="21" t="str">
        <f>IF(Data!Z204&gt;0,Data!Z204-4,"")</f>
        <v/>
      </c>
      <c r="AC204" s="60" t="str">
        <f t="shared" si="1"/>
        <v/>
      </c>
      <c r="AD204" s="60" t="str">
        <f t="shared" si="2"/>
        <v/>
      </c>
      <c r="AE204" s="60" t="str">
        <f t="shared" si="3"/>
        <v/>
      </c>
      <c r="AF204" s="60" t="str">
        <f t="shared" si="4"/>
        <v/>
      </c>
      <c r="AG204" s="60" t="str">
        <f t="shared" si="5"/>
        <v/>
      </c>
      <c r="AH204" s="60" t="str">
        <f t="shared" si="6"/>
        <v/>
      </c>
      <c r="AI204" s="58" t="str">
        <f t="shared" si="7"/>
        <v/>
      </c>
      <c r="AK204" s="58"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ht="14.25" customHeight="1">
      <c r="A205" s="21" t="str">
        <f>IF(Data!A205&gt;0,Data!A205-4,"")</f>
        <v/>
      </c>
      <c r="B205" s="21" t="str">
        <f>IF(Data!B205&gt;0,Data!B205-4,"")</f>
        <v/>
      </c>
      <c r="C205" s="21" t="str">
        <f>IF(Data!C205&gt;0,4-Data!C205,"")</f>
        <v/>
      </c>
      <c r="D205" s="21" t="str">
        <f>IF(Data!D205&gt;0,4-Data!D205,"")</f>
        <v/>
      </c>
      <c r="E205" s="21" t="str">
        <f>IF(Data!E205&gt;0,4-Data!E205,"")</f>
        <v/>
      </c>
      <c r="F205" s="21" t="str">
        <f>IF(Data!F205&gt;0,Data!F205-4,"")</f>
        <v/>
      </c>
      <c r="G205" s="21" t="str">
        <f>IF(Data!G205&gt;0,Data!G205-4,"")</f>
        <v/>
      </c>
      <c r="H205" s="21" t="str">
        <f>IF(Data!H205&gt;0,Data!H205-4,"")</f>
        <v/>
      </c>
      <c r="I205" s="21" t="str">
        <f>IF(Data!I205&gt;0,4-Data!I205,"")</f>
        <v/>
      </c>
      <c r="J205" s="21" t="str">
        <f>IF(Data!J205&gt;0,4-Data!J205,"")</f>
        <v/>
      </c>
      <c r="K205" s="21" t="str">
        <f>IF(Data!K205&gt;0,Data!K205-4,"")</f>
        <v/>
      </c>
      <c r="L205" s="21" t="str">
        <f>IF(Data!L205&gt;0,4-Data!L205,"")</f>
        <v/>
      </c>
      <c r="M205" s="21" t="str">
        <f>IF(Data!M205&gt;0,Data!M205-4,"")</f>
        <v/>
      </c>
      <c r="N205" s="21" t="str">
        <f>IF(Data!N205&gt;0,Data!N205-4,"")</f>
        <v/>
      </c>
      <c r="O205" s="21" t="str">
        <f>IF(Data!O205&gt;0,Data!O205-4,"")</f>
        <v/>
      </c>
      <c r="P205" s="21" t="str">
        <f>IF(Data!P205&gt;0,Data!P205-4,"")</f>
        <v/>
      </c>
      <c r="Q205" s="21" t="str">
        <f>IF(Data!Q205&gt;0,4-Data!Q205,"")</f>
        <v/>
      </c>
      <c r="R205" s="21" t="str">
        <f>IF(Data!R205&gt;0,4-Data!R205,"")</f>
        <v/>
      </c>
      <c r="S205" s="21" t="str">
        <f>IF(Data!S205&gt;0,4-Data!S205,"")</f>
        <v/>
      </c>
      <c r="T205" s="21" t="str">
        <f>IF(Data!T205&gt;0,Data!T205-4,"")</f>
        <v/>
      </c>
      <c r="U205" s="21" t="str">
        <f>IF(Data!U205&gt;0,4-Data!U205,"")</f>
        <v/>
      </c>
      <c r="V205" s="21" t="str">
        <f>IF(Data!V205&gt;0,Data!V205-4,"")</f>
        <v/>
      </c>
      <c r="W205" s="21" t="str">
        <f>IF(Data!W205&gt;0,4-Data!W205,"")</f>
        <v/>
      </c>
      <c r="X205" s="21" t="str">
        <f>IF(Data!X205&gt;0,4-Data!X205,"")</f>
        <v/>
      </c>
      <c r="Y205" s="21" t="str">
        <f>IF(Data!Y205&gt;0,4-Data!Y205,"")</f>
        <v/>
      </c>
      <c r="Z205" s="21" t="str">
        <f>IF(Data!Z205&gt;0,Data!Z205-4,"")</f>
        <v/>
      </c>
      <c r="AC205" s="60" t="str">
        <f t="shared" si="1"/>
        <v/>
      </c>
      <c r="AD205" s="60" t="str">
        <f t="shared" si="2"/>
        <v/>
      </c>
      <c r="AE205" s="60" t="str">
        <f t="shared" si="3"/>
        <v/>
      </c>
      <c r="AF205" s="60" t="str">
        <f t="shared" si="4"/>
        <v/>
      </c>
      <c r="AG205" s="60" t="str">
        <f t="shared" si="5"/>
        <v/>
      </c>
      <c r="AH205" s="60" t="str">
        <f t="shared" si="6"/>
        <v/>
      </c>
      <c r="AI205" s="58" t="str">
        <f t="shared" si="7"/>
        <v/>
      </c>
      <c r="AK205" s="58"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ht="14.25" customHeight="1">
      <c r="A206" s="21" t="str">
        <f>IF(Data!A206&gt;0,Data!A206-4,"")</f>
        <v/>
      </c>
      <c r="B206" s="21" t="str">
        <f>IF(Data!B206&gt;0,Data!B206-4,"")</f>
        <v/>
      </c>
      <c r="C206" s="21" t="str">
        <f>IF(Data!C206&gt;0,4-Data!C206,"")</f>
        <v/>
      </c>
      <c r="D206" s="21" t="str">
        <f>IF(Data!D206&gt;0,4-Data!D206,"")</f>
        <v/>
      </c>
      <c r="E206" s="21" t="str">
        <f>IF(Data!E206&gt;0,4-Data!E206,"")</f>
        <v/>
      </c>
      <c r="F206" s="21" t="str">
        <f>IF(Data!F206&gt;0,Data!F206-4,"")</f>
        <v/>
      </c>
      <c r="G206" s="21" t="str">
        <f>IF(Data!G206&gt;0,Data!G206-4,"")</f>
        <v/>
      </c>
      <c r="H206" s="21" t="str">
        <f>IF(Data!H206&gt;0,Data!H206-4,"")</f>
        <v/>
      </c>
      <c r="I206" s="21" t="str">
        <f>IF(Data!I206&gt;0,4-Data!I206,"")</f>
        <v/>
      </c>
      <c r="J206" s="21" t="str">
        <f>IF(Data!J206&gt;0,4-Data!J206,"")</f>
        <v/>
      </c>
      <c r="K206" s="21" t="str">
        <f>IF(Data!K206&gt;0,Data!K206-4,"")</f>
        <v/>
      </c>
      <c r="L206" s="21" t="str">
        <f>IF(Data!L206&gt;0,4-Data!L206,"")</f>
        <v/>
      </c>
      <c r="M206" s="21" t="str">
        <f>IF(Data!M206&gt;0,Data!M206-4,"")</f>
        <v/>
      </c>
      <c r="N206" s="21" t="str">
        <f>IF(Data!N206&gt;0,Data!N206-4,"")</f>
        <v/>
      </c>
      <c r="O206" s="21" t="str">
        <f>IF(Data!O206&gt;0,Data!O206-4,"")</f>
        <v/>
      </c>
      <c r="P206" s="21" t="str">
        <f>IF(Data!P206&gt;0,Data!P206-4,"")</f>
        <v/>
      </c>
      <c r="Q206" s="21" t="str">
        <f>IF(Data!Q206&gt;0,4-Data!Q206,"")</f>
        <v/>
      </c>
      <c r="R206" s="21" t="str">
        <f>IF(Data!R206&gt;0,4-Data!R206,"")</f>
        <v/>
      </c>
      <c r="S206" s="21" t="str">
        <f>IF(Data!S206&gt;0,4-Data!S206,"")</f>
        <v/>
      </c>
      <c r="T206" s="21" t="str">
        <f>IF(Data!T206&gt;0,Data!T206-4,"")</f>
        <v/>
      </c>
      <c r="U206" s="21" t="str">
        <f>IF(Data!U206&gt;0,4-Data!U206,"")</f>
        <v/>
      </c>
      <c r="V206" s="21" t="str">
        <f>IF(Data!V206&gt;0,Data!V206-4,"")</f>
        <v/>
      </c>
      <c r="W206" s="21" t="str">
        <f>IF(Data!W206&gt;0,4-Data!W206,"")</f>
        <v/>
      </c>
      <c r="X206" s="21" t="str">
        <f>IF(Data!X206&gt;0,4-Data!X206,"")</f>
        <v/>
      </c>
      <c r="Y206" s="21" t="str">
        <f>IF(Data!Y206&gt;0,4-Data!Y206,"")</f>
        <v/>
      </c>
      <c r="Z206" s="21" t="str">
        <f>IF(Data!Z206&gt;0,Data!Z206-4,"")</f>
        <v/>
      </c>
      <c r="AC206" s="60" t="str">
        <f t="shared" si="1"/>
        <v/>
      </c>
      <c r="AD206" s="60" t="str">
        <f t="shared" si="2"/>
        <v/>
      </c>
      <c r="AE206" s="60" t="str">
        <f t="shared" si="3"/>
        <v/>
      </c>
      <c r="AF206" s="60" t="str">
        <f t="shared" si="4"/>
        <v/>
      </c>
      <c r="AG206" s="60" t="str">
        <f t="shared" si="5"/>
        <v/>
      </c>
      <c r="AH206" s="60" t="str">
        <f t="shared" si="6"/>
        <v/>
      </c>
      <c r="AI206" s="58" t="str">
        <f t="shared" si="7"/>
        <v/>
      </c>
      <c r="AK206" s="58"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ht="14.25" customHeight="1">
      <c r="A207" s="21" t="str">
        <f>IF(Data!A207&gt;0,Data!A207-4,"")</f>
        <v/>
      </c>
      <c r="B207" s="21" t="str">
        <f>IF(Data!B207&gt;0,Data!B207-4,"")</f>
        <v/>
      </c>
      <c r="C207" s="21" t="str">
        <f>IF(Data!C207&gt;0,4-Data!C207,"")</f>
        <v/>
      </c>
      <c r="D207" s="21" t="str">
        <f>IF(Data!D207&gt;0,4-Data!D207,"")</f>
        <v/>
      </c>
      <c r="E207" s="21" t="str">
        <f>IF(Data!E207&gt;0,4-Data!E207,"")</f>
        <v/>
      </c>
      <c r="F207" s="21" t="str">
        <f>IF(Data!F207&gt;0,Data!F207-4,"")</f>
        <v/>
      </c>
      <c r="G207" s="21" t="str">
        <f>IF(Data!G207&gt;0,Data!G207-4,"")</f>
        <v/>
      </c>
      <c r="H207" s="21" t="str">
        <f>IF(Data!H207&gt;0,Data!H207-4,"")</f>
        <v/>
      </c>
      <c r="I207" s="21" t="str">
        <f>IF(Data!I207&gt;0,4-Data!I207,"")</f>
        <v/>
      </c>
      <c r="J207" s="21" t="str">
        <f>IF(Data!J207&gt;0,4-Data!J207,"")</f>
        <v/>
      </c>
      <c r="K207" s="21" t="str">
        <f>IF(Data!K207&gt;0,Data!K207-4,"")</f>
        <v/>
      </c>
      <c r="L207" s="21" t="str">
        <f>IF(Data!L207&gt;0,4-Data!L207,"")</f>
        <v/>
      </c>
      <c r="M207" s="21" t="str">
        <f>IF(Data!M207&gt;0,Data!M207-4,"")</f>
        <v/>
      </c>
      <c r="N207" s="21" t="str">
        <f>IF(Data!N207&gt;0,Data!N207-4,"")</f>
        <v/>
      </c>
      <c r="O207" s="21" t="str">
        <f>IF(Data!O207&gt;0,Data!O207-4,"")</f>
        <v/>
      </c>
      <c r="P207" s="21" t="str">
        <f>IF(Data!P207&gt;0,Data!P207-4,"")</f>
        <v/>
      </c>
      <c r="Q207" s="21" t="str">
        <f>IF(Data!Q207&gt;0,4-Data!Q207,"")</f>
        <v/>
      </c>
      <c r="R207" s="21" t="str">
        <f>IF(Data!R207&gt;0,4-Data!R207,"")</f>
        <v/>
      </c>
      <c r="S207" s="21" t="str">
        <f>IF(Data!S207&gt;0,4-Data!S207,"")</f>
        <v/>
      </c>
      <c r="T207" s="21" t="str">
        <f>IF(Data!T207&gt;0,Data!T207-4,"")</f>
        <v/>
      </c>
      <c r="U207" s="21" t="str">
        <f>IF(Data!U207&gt;0,4-Data!U207,"")</f>
        <v/>
      </c>
      <c r="V207" s="21" t="str">
        <f>IF(Data!V207&gt;0,Data!V207-4,"")</f>
        <v/>
      </c>
      <c r="W207" s="21" t="str">
        <f>IF(Data!W207&gt;0,4-Data!W207,"")</f>
        <v/>
      </c>
      <c r="X207" s="21" t="str">
        <f>IF(Data!X207&gt;0,4-Data!X207,"")</f>
        <v/>
      </c>
      <c r="Y207" s="21" t="str">
        <f>IF(Data!Y207&gt;0,4-Data!Y207,"")</f>
        <v/>
      </c>
      <c r="Z207" s="21" t="str">
        <f>IF(Data!Z207&gt;0,Data!Z207-4,"")</f>
        <v/>
      </c>
      <c r="AC207" s="60" t="str">
        <f t="shared" si="1"/>
        <v/>
      </c>
      <c r="AD207" s="60" t="str">
        <f t="shared" si="2"/>
        <v/>
      </c>
      <c r="AE207" s="60" t="str">
        <f t="shared" si="3"/>
        <v/>
      </c>
      <c r="AF207" s="60" t="str">
        <f t="shared" si="4"/>
        <v/>
      </c>
      <c r="AG207" s="60" t="str">
        <f t="shared" si="5"/>
        <v/>
      </c>
      <c r="AH207" s="60" t="str">
        <f t="shared" si="6"/>
        <v/>
      </c>
      <c r="AI207" s="58" t="str">
        <f t="shared" si="7"/>
        <v/>
      </c>
      <c r="AK207" s="58"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ht="14.25" customHeight="1">
      <c r="A208" s="21" t="str">
        <f>IF(Data!A208&gt;0,Data!A208-4,"")</f>
        <v/>
      </c>
      <c r="B208" s="21" t="str">
        <f>IF(Data!B208&gt;0,Data!B208-4,"")</f>
        <v/>
      </c>
      <c r="C208" s="21" t="str">
        <f>IF(Data!C208&gt;0,4-Data!C208,"")</f>
        <v/>
      </c>
      <c r="D208" s="21" t="str">
        <f>IF(Data!D208&gt;0,4-Data!D208,"")</f>
        <v/>
      </c>
      <c r="E208" s="21" t="str">
        <f>IF(Data!E208&gt;0,4-Data!E208,"")</f>
        <v/>
      </c>
      <c r="F208" s="21" t="str">
        <f>IF(Data!F208&gt;0,Data!F208-4,"")</f>
        <v/>
      </c>
      <c r="G208" s="21" t="str">
        <f>IF(Data!G208&gt;0,Data!G208-4,"")</f>
        <v/>
      </c>
      <c r="H208" s="21" t="str">
        <f>IF(Data!H208&gt;0,Data!H208-4,"")</f>
        <v/>
      </c>
      <c r="I208" s="21" t="str">
        <f>IF(Data!I208&gt;0,4-Data!I208,"")</f>
        <v/>
      </c>
      <c r="J208" s="21" t="str">
        <f>IF(Data!J208&gt;0,4-Data!J208,"")</f>
        <v/>
      </c>
      <c r="K208" s="21" t="str">
        <f>IF(Data!K208&gt;0,Data!K208-4,"")</f>
        <v/>
      </c>
      <c r="L208" s="21" t="str">
        <f>IF(Data!L208&gt;0,4-Data!L208,"")</f>
        <v/>
      </c>
      <c r="M208" s="21" t="str">
        <f>IF(Data!M208&gt;0,Data!M208-4,"")</f>
        <v/>
      </c>
      <c r="N208" s="21" t="str">
        <f>IF(Data!N208&gt;0,Data!N208-4,"")</f>
        <v/>
      </c>
      <c r="O208" s="21" t="str">
        <f>IF(Data!O208&gt;0,Data!O208-4,"")</f>
        <v/>
      </c>
      <c r="P208" s="21" t="str">
        <f>IF(Data!P208&gt;0,Data!P208-4,"")</f>
        <v/>
      </c>
      <c r="Q208" s="21" t="str">
        <f>IF(Data!Q208&gt;0,4-Data!Q208,"")</f>
        <v/>
      </c>
      <c r="R208" s="21" t="str">
        <f>IF(Data!R208&gt;0,4-Data!R208,"")</f>
        <v/>
      </c>
      <c r="S208" s="21" t="str">
        <f>IF(Data!S208&gt;0,4-Data!S208,"")</f>
        <v/>
      </c>
      <c r="T208" s="21" t="str">
        <f>IF(Data!T208&gt;0,Data!T208-4,"")</f>
        <v/>
      </c>
      <c r="U208" s="21" t="str">
        <f>IF(Data!U208&gt;0,4-Data!U208,"")</f>
        <v/>
      </c>
      <c r="V208" s="21" t="str">
        <f>IF(Data!V208&gt;0,Data!V208-4,"")</f>
        <v/>
      </c>
      <c r="W208" s="21" t="str">
        <f>IF(Data!W208&gt;0,4-Data!W208,"")</f>
        <v/>
      </c>
      <c r="X208" s="21" t="str">
        <f>IF(Data!X208&gt;0,4-Data!X208,"")</f>
        <v/>
      </c>
      <c r="Y208" s="21" t="str">
        <f>IF(Data!Y208&gt;0,4-Data!Y208,"")</f>
        <v/>
      </c>
      <c r="Z208" s="21" t="str">
        <f>IF(Data!Z208&gt;0,Data!Z208-4,"")</f>
        <v/>
      </c>
      <c r="AC208" s="60" t="str">
        <f t="shared" si="1"/>
        <v/>
      </c>
      <c r="AD208" s="60" t="str">
        <f t="shared" si="2"/>
        <v/>
      </c>
      <c r="AE208" s="60" t="str">
        <f t="shared" si="3"/>
        <v/>
      </c>
      <c r="AF208" s="60" t="str">
        <f t="shared" si="4"/>
        <v/>
      </c>
      <c r="AG208" s="60" t="str">
        <f t="shared" si="5"/>
        <v/>
      </c>
      <c r="AH208" s="60" t="str">
        <f t="shared" si="6"/>
        <v/>
      </c>
      <c r="AI208" s="58" t="str">
        <f t="shared" si="7"/>
        <v/>
      </c>
      <c r="AK208" s="58"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ht="14.25" customHeight="1">
      <c r="A209" s="21" t="str">
        <f>IF(Data!A209&gt;0,Data!A209-4,"")</f>
        <v/>
      </c>
      <c r="B209" s="21" t="str">
        <f>IF(Data!B209&gt;0,Data!B209-4,"")</f>
        <v/>
      </c>
      <c r="C209" s="21" t="str">
        <f>IF(Data!C209&gt;0,4-Data!C209,"")</f>
        <v/>
      </c>
      <c r="D209" s="21" t="str">
        <f>IF(Data!D209&gt;0,4-Data!D209,"")</f>
        <v/>
      </c>
      <c r="E209" s="21" t="str">
        <f>IF(Data!E209&gt;0,4-Data!E209,"")</f>
        <v/>
      </c>
      <c r="F209" s="21" t="str">
        <f>IF(Data!F209&gt;0,Data!F209-4,"")</f>
        <v/>
      </c>
      <c r="G209" s="21" t="str">
        <f>IF(Data!G209&gt;0,Data!G209-4,"")</f>
        <v/>
      </c>
      <c r="H209" s="21" t="str">
        <f>IF(Data!H209&gt;0,Data!H209-4,"")</f>
        <v/>
      </c>
      <c r="I209" s="21" t="str">
        <f>IF(Data!I209&gt;0,4-Data!I209,"")</f>
        <v/>
      </c>
      <c r="J209" s="21" t="str">
        <f>IF(Data!J209&gt;0,4-Data!J209,"")</f>
        <v/>
      </c>
      <c r="K209" s="21" t="str">
        <f>IF(Data!K209&gt;0,Data!K209-4,"")</f>
        <v/>
      </c>
      <c r="L209" s="21" t="str">
        <f>IF(Data!L209&gt;0,4-Data!L209,"")</f>
        <v/>
      </c>
      <c r="M209" s="21" t="str">
        <f>IF(Data!M209&gt;0,Data!M209-4,"")</f>
        <v/>
      </c>
      <c r="N209" s="21" t="str">
        <f>IF(Data!N209&gt;0,Data!N209-4,"")</f>
        <v/>
      </c>
      <c r="O209" s="21" t="str">
        <f>IF(Data!O209&gt;0,Data!O209-4,"")</f>
        <v/>
      </c>
      <c r="P209" s="21" t="str">
        <f>IF(Data!P209&gt;0,Data!P209-4,"")</f>
        <v/>
      </c>
      <c r="Q209" s="21" t="str">
        <f>IF(Data!Q209&gt;0,4-Data!Q209,"")</f>
        <v/>
      </c>
      <c r="R209" s="21" t="str">
        <f>IF(Data!R209&gt;0,4-Data!R209,"")</f>
        <v/>
      </c>
      <c r="S209" s="21" t="str">
        <f>IF(Data!S209&gt;0,4-Data!S209,"")</f>
        <v/>
      </c>
      <c r="T209" s="21" t="str">
        <f>IF(Data!T209&gt;0,Data!T209-4,"")</f>
        <v/>
      </c>
      <c r="U209" s="21" t="str">
        <f>IF(Data!U209&gt;0,4-Data!U209,"")</f>
        <v/>
      </c>
      <c r="V209" s="21" t="str">
        <f>IF(Data!V209&gt;0,Data!V209-4,"")</f>
        <v/>
      </c>
      <c r="W209" s="21" t="str">
        <f>IF(Data!W209&gt;0,4-Data!W209,"")</f>
        <v/>
      </c>
      <c r="X209" s="21" t="str">
        <f>IF(Data!X209&gt;0,4-Data!X209,"")</f>
        <v/>
      </c>
      <c r="Y209" s="21" t="str">
        <f>IF(Data!Y209&gt;0,4-Data!Y209,"")</f>
        <v/>
      </c>
      <c r="Z209" s="21" t="str">
        <f>IF(Data!Z209&gt;0,Data!Z209-4,"")</f>
        <v/>
      </c>
      <c r="AC209" s="60" t="str">
        <f t="shared" si="1"/>
        <v/>
      </c>
      <c r="AD209" s="60" t="str">
        <f t="shared" si="2"/>
        <v/>
      </c>
      <c r="AE209" s="60" t="str">
        <f t="shared" si="3"/>
        <v/>
      </c>
      <c r="AF209" s="60" t="str">
        <f t="shared" si="4"/>
        <v/>
      </c>
      <c r="AG209" s="60" t="str">
        <f t="shared" si="5"/>
        <v/>
      </c>
      <c r="AH209" s="60" t="str">
        <f t="shared" si="6"/>
        <v/>
      </c>
      <c r="AI209" s="58" t="str">
        <f t="shared" si="7"/>
        <v/>
      </c>
      <c r="AK209" s="58"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ht="14.25" customHeight="1">
      <c r="A210" s="21" t="str">
        <f>IF(Data!A210&gt;0,Data!A210-4,"")</f>
        <v/>
      </c>
      <c r="B210" s="21" t="str">
        <f>IF(Data!B210&gt;0,Data!B210-4,"")</f>
        <v/>
      </c>
      <c r="C210" s="21" t="str">
        <f>IF(Data!C210&gt;0,4-Data!C210,"")</f>
        <v/>
      </c>
      <c r="D210" s="21" t="str">
        <f>IF(Data!D210&gt;0,4-Data!D210,"")</f>
        <v/>
      </c>
      <c r="E210" s="21" t="str">
        <f>IF(Data!E210&gt;0,4-Data!E210,"")</f>
        <v/>
      </c>
      <c r="F210" s="21" t="str">
        <f>IF(Data!F210&gt;0,Data!F210-4,"")</f>
        <v/>
      </c>
      <c r="G210" s="21" t="str">
        <f>IF(Data!G210&gt;0,Data!G210-4,"")</f>
        <v/>
      </c>
      <c r="H210" s="21" t="str">
        <f>IF(Data!H210&gt;0,Data!H210-4,"")</f>
        <v/>
      </c>
      <c r="I210" s="21" t="str">
        <f>IF(Data!I210&gt;0,4-Data!I210,"")</f>
        <v/>
      </c>
      <c r="J210" s="21" t="str">
        <f>IF(Data!J210&gt;0,4-Data!J210,"")</f>
        <v/>
      </c>
      <c r="K210" s="21" t="str">
        <f>IF(Data!K210&gt;0,Data!K210-4,"")</f>
        <v/>
      </c>
      <c r="L210" s="21" t="str">
        <f>IF(Data!L210&gt;0,4-Data!L210,"")</f>
        <v/>
      </c>
      <c r="M210" s="21" t="str">
        <f>IF(Data!M210&gt;0,Data!M210-4,"")</f>
        <v/>
      </c>
      <c r="N210" s="21" t="str">
        <f>IF(Data!N210&gt;0,Data!N210-4,"")</f>
        <v/>
      </c>
      <c r="O210" s="21" t="str">
        <f>IF(Data!O210&gt;0,Data!O210-4,"")</f>
        <v/>
      </c>
      <c r="P210" s="21" t="str">
        <f>IF(Data!P210&gt;0,Data!P210-4,"")</f>
        <v/>
      </c>
      <c r="Q210" s="21" t="str">
        <f>IF(Data!Q210&gt;0,4-Data!Q210,"")</f>
        <v/>
      </c>
      <c r="R210" s="21" t="str">
        <f>IF(Data!R210&gt;0,4-Data!R210,"")</f>
        <v/>
      </c>
      <c r="S210" s="21" t="str">
        <f>IF(Data!S210&gt;0,4-Data!S210,"")</f>
        <v/>
      </c>
      <c r="T210" s="21" t="str">
        <f>IF(Data!T210&gt;0,Data!T210-4,"")</f>
        <v/>
      </c>
      <c r="U210" s="21" t="str">
        <f>IF(Data!U210&gt;0,4-Data!U210,"")</f>
        <v/>
      </c>
      <c r="V210" s="21" t="str">
        <f>IF(Data!V210&gt;0,Data!V210-4,"")</f>
        <v/>
      </c>
      <c r="W210" s="21" t="str">
        <f>IF(Data!W210&gt;0,4-Data!W210,"")</f>
        <v/>
      </c>
      <c r="X210" s="21" t="str">
        <f>IF(Data!X210&gt;0,4-Data!X210,"")</f>
        <v/>
      </c>
      <c r="Y210" s="21" t="str">
        <f>IF(Data!Y210&gt;0,4-Data!Y210,"")</f>
        <v/>
      </c>
      <c r="Z210" s="21" t="str">
        <f>IF(Data!Z210&gt;0,Data!Z210-4,"")</f>
        <v/>
      </c>
      <c r="AC210" s="60" t="str">
        <f t="shared" si="1"/>
        <v/>
      </c>
      <c r="AD210" s="60" t="str">
        <f t="shared" si="2"/>
        <v/>
      </c>
      <c r="AE210" s="60" t="str">
        <f t="shared" si="3"/>
        <v/>
      </c>
      <c r="AF210" s="60" t="str">
        <f t="shared" si="4"/>
        <v/>
      </c>
      <c r="AG210" s="60" t="str">
        <f t="shared" si="5"/>
        <v/>
      </c>
      <c r="AH210" s="60" t="str">
        <f t="shared" si="6"/>
        <v/>
      </c>
      <c r="AI210" s="58" t="str">
        <f t="shared" si="7"/>
        <v/>
      </c>
      <c r="AK210" s="58"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ht="14.25" customHeight="1">
      <c r="A211" s="21" t="str">
        <f>IF(Data!A211&gt;0,Data!A211-4,"")</f>
        <v/>
      </c>
      <c r="B211" s="21" t="str">
        <f>IF(Data!B211&gt;0,Data!B211-4,"")</f>
        <v/>
      </c>
      <c r="C211" s="21" t="str">
        <f>IF(Data!C211&gt;0,4-Data!C211,"")</f>
        <v/>
      </c>
      <c r="D211" s="21" t="str">
        <f>IF(Data!D211&gt;0,4-Data!D211,"")</f>
        <v/>
      </c>
      <c r="E211" s="21" t="str">
        <f>IF(Data!E211&gt;0,4-Data!E211,"")</f>
        <v/>
      </c>
      <c r="F211" s="21" t="str">
        <f>IF(Data!F211&gt;0,Data!F211-4,"")</f>
        <v/>
      </c>
      <c r="G211" s="21" t="str">
        <f>IF(Data!G211&gt;0,Data!G211-4,"")</f>
        <v/>
      </c>
      <c r="H211" s="21" t="str">
        <f>IF(Data!H211&gt;0,Data!H211-4,"")</f>
        <v/>
      </c>
      <c r="I211" s="21" t="str">
        <f>IF(Data!I211&gt;0,4-Data!I211,"")</f>
        <v/>
      </c>
      <c r="J211" s="21" t="str">
        <f>IF(Data!J211&gt;0,4-Data!J211,"")</f>
        <v/>
      </c>
      <c r="K211" s="21" t="str">
        <f>IF(Data!K211&gt;0,Data!K211-4,"")</f>
        <v/>
      </c>
      <c r="L211" s="21" t="str">
        <f>IF(Data!L211&gt;0,4-Data!L211,"")</f>
        <v/>
      </c>
      <c r="M211" s="21" t="str">
        <f>IF(Data!M211&gt;0,Data!M211-4,"")</f>
        <v/>
      </c>
      <c r="N211" s="21" t="str">
        <f>IF(Data!N211&gt;0,Data!N211-4,"")</f>
        <v/>
      </c>
      <c r="O211" s="21" t="str">
        <f>IF(Data!O211&gt;0,Data!O211-4,"")</f>
        <v/>
      </c>
      <c r="P211" s="21" t="str">
        <f>IF(Data!P211&gt;0,Data!P211-4,"")</f>
        <v/>
      </c>
      <c r="Q211" s="21" t="str">
        <f>IF(Data!Q211&gt;0,4-Data!Q211,"")</f>
        <v/>
      </c>
      <c r="R211" s="21" t="str">
        <f>IF(Data!R211&gt;0,4-Data!R211,"")</f>
        <v/>
      </c>
      <c r="S211" s="21" t="str">
        <f>IF(Data!S211&gt;0,4-Data!S211,"")</f>
        <v/>
      </c>
      <c r="T211" s="21" t="str">
        <f>IF(Data!T211&gt;0,Data!T211-4,"")</f>
        <v/>
      </c>
      <c r="U211" s="21" t="str">
        <f>IF(Data!U211&gt;0,4-Data!U211,"")</f>
        <v/>
      </c>
      <c r="V211" s="21" t="str">
        <f>IF(Data!V211&gt;0,Data!V211-4,"")</f>
        <v/>
      </c>
      <c r="W211" s="21" t="str">
        <f>IF(Data!W211&gt;0,4-Data!W211,"")</f>
        <v/>
      </c>
      <c r="X211" s="21" t="str">
        <f>IF(Data!X211&gt;0,4-Data!X211,"")</f>
        <v/>
      </c>
      <c r="Y211" s="21" t="str">
        <f>IF(Data!Y211&gt;0,4-Data!Y211,"")</f>
        <v/>
      </c>
      <c r="Z211" s="21" t="str">
        <f>IF(Data!Z211&gt;0,Data!Z211-4,"")</f>
        <v/>
      </c>
      <c r="AC211" s="60" t="str">
        <f t="shared" si="1"/>
        <v/>
      </c>
      <c r="AD211" s="60" t="str">
        <f t="shared" si="2"/>
        <v/>
      </c>
      <c r="AE211" s="60" t="str">
        <f t="shared" si="3"/>
        <v/>
      </c>
      <c r="AF211" s="60" t="str">
        <f t="shared" si="4"/>
        <v/>
      </c>
      <c r="AG211" s="60" t="str">
        <f t="shared" si="5"/>
        <v/>
      </c>
      <c r="AH211" s="60" t="str">
        <f t="shared" si="6"/>
        <v/>
      </c>
      <c r="AI211" s="58" t="str">
        <f t="shared" si="7"/>
        <v/>
      </c>
      <c r="AK211" s="58"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ht="14.25" customHeight="1">
      <c r="A212" s="21" t="str">
        <f>IF(Data!A212&gt;0,Data!A212-4,"")</f>
        <v/>
      </c>
      <c r="B212" s="21" t="str">
        <f>IF(Data!B212&gt;0,Data!B212-4,"")</f>
        <v/>
      </c>
      <c r="C212" s="21" t="str">
        <f>IF(Data!C212&gt;0,4-Data!C212,"")</f>
        <v/>
      </c>
      <c r="D212" s="21" t="str">
        <f>IF(Data!D212&gt;0,4-Data!D212,"")</f>
        <v/>
      </c>
      <c r="E212" s="21" t="str">
        <f>IF(Data!E212&gt;0,4-Data!E212,"")</f>
        <v/>
      </c>
      <c r="F212" s="21" t="str">
        <f>IF(Data!F212&gt;0,Data!F212-4,"")</f>
        <v/>
      </c>
      <c r="G212" s="21" t="str">
        <f>IF(Data!G212&gt;0,Data!G212-4,"")</f>
        <v/>
      </c>
      <c r="H212" s="21" t="str">
        <f>IF(Data!H212&gt;0,Data!H212-4,"")</f>
        <v/>
      </c>
      <c r="I212" s="21" t="str">
        <f>IF(Data!I212&gt;0,4-Data!I212,"")</f>
        <v/>
      </c>
      <c r="J212" s="21" t="str">
        <f>IF(Data!J212&gt;0,4-Data!J212,"")</f>
        <v/>
      </c>
      <c r="K212" s="21" t="str">
        <f>IF(Data!K212&gt;0,Data!K212-4,"")</f>
        <v/>
      </c>
      <c r="L212" s="21" t="str">
        <f>IF(Data!L212&gt;0,4-Data!L212,"")</f>
        <v/>
      </c>
      <c r="M212" s="21" t="str">
        <f>IF(Data!M212&gt;0,Data!M212-4,"")</f>
        <v/>
      </c>
      <c r="N212" s="21" t="str">
        <f>IF(Data!N212&gt;0,Data!N212-4,"")</f>
        <v/>
      </c>
      <c r="O212" s="21" t="str">
        <f>IF(Data!O212&gt;0,Data!O212-4,"")</f>
        <v/>
      </c>
      <c r="P212" s="21" t="str">
        <f>IF(Data!P212&gt;0,Data!P212-4,"")</f>
        <v/>
      </c>
      <c r="Q212" s="21" t="str">
        <f>IF(Data!Q212&gt;0,4-Data!Q212,"")</f>
        <v/>
      </c>
      <c r="R212" s="21" t="str">
        <f>IF(Data!R212&gt;0,4-Data!R212,"")</f>
        <v/>
      </c>
      <c r="S212" s="21" t="str">
        <f>IF(Data!S212&gt;0,4-Data!S212,"")</f>
        <v/>
      </c>
      <c r="T212" s="21" t="str">
        <f>IF(Data!T212&gt;0,Data!T212-4,"")</f>
        <v/>
      </c>
      <c r="U212" s="21" t="str">
        <f>IF(Data!U212&gt;0,4-Data!U212,"")</f>
        <v/>
      </c>
      <c r="V212" s="21" t="str">
        <f>IF(Data!V212&gt;0,Data!V212-4,"")</f>
        <v/>
      </c>
      <c r="W212" s="21" t="str">
        <f>IF(Data!W212&gt;0,4-Data!W212,"")</f>
        <v/>
      </c>
      <c r="X212" s="21" t="str">
        <f>IF(Data!X212&gt;0,4-Data!X212,"")</f>
        <v/>
      </c>
      <c r="Y212" s="21" t="str">
        <f>IF(Data!Y212&gt;0,4-Data!Y212,"")</f>
        <v/>
      </c>
      <c r="Z212" s="21" t="str">
        <f>IF(Data!Z212&gt;0,Data!Z212-4,"")</f>
        <v/>
      </c>
      <c r="AC212" s="60" t="str">
        <f t="shared" si="1"/>
        <v/>
      </c>
      <c r="AD212" s="60" t="str">
        <f t="shared" si="2"/>
        <v/>
      </c>
      <c r="AE212" s="60" t="str">
        <f t="shared" si="3"/>
        <v/>
      </c>
      <c r="AF212" s="60" t="str">
        <f t="shared" si="4"/>
        <v/>
      </c>
      <c r="AG212" s="60" t="str">
        <f t="shared" si="5"/>
        <v/>
      </c>
      <c r="AH212" s="60" t="str">
        <f t="shared" si="6"/>
        <v/>
      </c>
      <c r="AI212" s="58" t="str">
        <f t="shared" si="7"/>
        <v/>
      </c>
      <c r="AK212" s="58"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ht="14.25" customHeight="1">
      <c r="A213" s="21" t="str">
        <f>IF(Data!A213&gt;0,Data!A213-4,"")</f>
        <v/>
      </c>
      <c r="B213" s="21" t="str">
        <f>IF(Data!B213&gt;0,Data!B213-4,"")</f>
        <v/>
      </c>
      <c r="C213" s="21" t="str">
        <f>IF(Data!C213&gt;0,4-Data!C213,"")</f>
        <v/>
      </c>
      <c r="D213" s="21" t="str">
        <f>IF(Data!D213&gt;0,4-Data!D213,"")</f>
        <v/>
      </c>
      <c r="E213" s="21" t="str">
        <f>IF(Data!E213&gt;0,4-Data!E213,"")</f>
        <v/>
      </c>
      <c r="F213" s="21" t="str">
        <f>IF(Data!F213&gt;0,Data!F213-4,"")</f>
        <v/>
      </c>
      <c r="G213" s="21" t="str">
        <f>IF(Data!G213&gt;0,Data!G213-4,"")</f>
        <v/>
      </c>
      <c r="H213" s="21" t="str">
        <f>IF(Data!H213&gt;0,Data!H213-4,"")</f>
        <v/>
      </c>
      <c r="I213" s="21" t="str">
        <f>IF(Data!I213&gt;0,4-Data!I213,"")</f>
        <v/>
      </c>
      <c r="J213" s="21" t="str">
        <f>IF(Data!J213&gt;0,4-Data!J213,"")</f>
        <v/>
      </c>
      <c r="K213" s="21" t="str">
        <f>IF(Data!K213&gt;0,Data!K213-4,"")</f>
        <v/>
      </c>
      <c r="L213" s="21" t="str">
        <f>IF(Data!L213&gt;0,4-Data!L213,"")</f>
        <v/>
      </c>
      <c r="M213" s="21" t="str">
        <f>IF(Data!M213&gt;0,Data!M213-4,"")</f>
        <v/>
      </c>
      <c r="N213" s="21" t="str">
        <f>IF(Data!N213&gt;0,Data!N213-4,"")</f>
        <v/>
      </c>
      <c r="O213" s="21" t="str">
        <f>IF(Data!O213&gt;0,Data!O213-4,"")</f>
        <v/>
      </c>
      <c r="P213" s="21" t="str">
        <f>IF(Data!P213&gt;0,Data!P213-4,"")</f>
        <v/>
      </c>
      <c r="Q213" s="21" t="str">
        <f>IF(Data!Q213&gt;0,4-Data!Q213,"")</f>
        <v/>
      </c>
      <c r="R213" s="21" t="str">
        <f>IF(Data!R213&gt;0,4-Data!R213,"")</f>
        <v/>
      </c>
      <c r="S213" s="21" t="str">
        <f>IF(Data!S213&gt;0,4-Data!S213,"")</f>
        <v/>
      </c>
      <c r="T213" s="21" t="str">
        <f>IF(Data!T213&gt;0,Data!T213-4,"")</f>
        <v/>
      </c>
      <c r="U213" s="21" t="str">
        <f>IF(Data!U213&gt;0,4-Data!U213,"")</f>
        <v/>
      </c>
      <c r="V213" s="21" t="str">
        <f>IF(Data!V213&gt;0,Data!V213-4,"")</f>
        <v/>
      </c>
      <c r="W213" s="21" t="str">
        <f>IF(Data!W213&gt;0,4-Data!W213,"")</f>
        <v/>
      </c>
      <c r="X213" s="21" t="str">
        <f>IF(Data!X213&gt;0,4-Data!X213,"")</f>
        <v/>
      </c>
      <c r="Y213" s="21" t="str">
        <f>IF(Data!Y213&gt;0,4-Data!Y213,"")</f>
        <v/>
      </c>
      <c r="Z213" s="21" t="str">
        <f>IF(Data!Z213&gt;0,Data!Z213-4,"")</f>
        <v/>
      </c>
      <c r="AC213" s="60" t="str">
        <f t="shared" si="1"/>
        <v/>
      </c>
      <c r="AD213" s="60" t="str">
        <f t="shared" si="2"/>
        <v/>
      </c>
      <c r="AE213" s="60" t="str">
        <f t="shared" si="3"/>
        <v/>
      </c>
      <c r="AF213" s="60" t="str">
        <f t="shared" si="4"/>
        <v/>
      </c>
      <c r="AG213" s="60" t="str">
        <f t="shared" si="5"/>
        <v/>
      </c>
      <c r="AH213" s="60" t="str">
        <f t="shared" si="6"/>
        <v/>
      </c>
      <c r="AI213" s="58" t="str">
        <f t="shared" si="7"/>
        <v/>
      </c>
      <c r="AK213" s="58"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ht="14.25" customHeight="1">
      <c r="A214" s="21" t="str">
        <f>IF(Data!A214&gt;0,Data!A214-4,"")</f>
        <v/>
      </c>
      <c r="B214" s="21" t="str">
        <f>IF(Data!B214&gt;0,Data!B214-4,"")</f>
        <v/>
      </c>
      <c r="C214" s="21" t="str">
        <f>IF(Data!C214&gt;0,4-Data!C214,"")</f>
        <v/>
      </c>
      <c r="D214" s="21" t="str">
        <f>IF(Data!D214&gt;0,4-Data!D214,"")</f>
        <v/>
      </c>
      <c r="E214" s="21" t="str">
        <f>IF(Data!E214&gt;0,4-Data!E214,"")</f>
        <v/>
      </c>
      <c r="F214" s="21" t="str">
        <f>IF(Data!F214&gt;0,Data!F214-4,"")</f>
        <v/>
      </c>
      <c r="G214" s="21" t="str">
        <f>IF(Data!G214&gt;0,Data!G214-4,"")</f>
        <v/>
      </c>
      <c r="H214" s="21" t="str">
        <f>IF(Data!H214&gt;0,Data!H214-4,"")</f>
        <v/>
      </c>
      <c r="I214" s="21" t="str">
        <f>IF(Data!I214&gt;0,4-Data!I214,"")</f>
        <v/>
      </c>
      <c r="J214" s="21" t="str">
        <f>IF(Data!J214&gt;0,4-Data!J214,"")</f>
        <v/>
      </c>
      <c r="K214" s="21" t="str">
        <f>IF(Data!K214&gt;0,Data!K214-4,"")</f>
        <v/>
      </c>
      <c r="L214" s="21" t="str">
        <f>IF(Data!L214&gt;0,4-Data!L214,"")</f>
        <v/>
      </c>
      <c r="M214" s="21" t="str">
        <f>IF(Data!M214&gt;0,Data!M214-4,"")</f>
        <v/>
      </c>
      <c r="N214" s="21" t="str">
        <f>IF(Data!N214&gt;0,Data!N214-4,"")</f>
        <v/>
      </c>
      <c r="O214" s="21" t="str">
        <f>IF(Data!O214&gt;0,Data!O214-4,"")</f>
        <v/>
      </c>
      <c r="P214" s="21" t="str">
        <f>IF(Data!P214&gt;0,Data!P214-4,"")</f>
        <v/>
      </c>
      <c r="Q214" s="21" t="str">
        <f>IF(Data!Q214&gt;0,4-Data!Q214,"")</f>
        <v/>
      </c>
      <c r="R214" s="21" t="str">
        <f>IF(Data!R214&gt;0,4-Data!R214,"")</f>
        <v/>
      </c>
      <c r="S214" s="21" t="str">
        <f>IF(Data!S214&gt;0,4-Data!S214,"")</f>
        <v/>
      </c>
      <c r="T214" s="21" t="str">
        <f>IF(Data!T214&gt;0,Data!T214-4,"")</f>
        <v/>
      </c>
      <c r="U214" s="21" t="str">
        <f>IF(Data!U214&gt;0,4-Data!U214,"")</f>
        <v/>
      </c>
      <c r="V214" s="21" t="str">
        <f>IF(Data!V214&gt;0,Data!V214-4,"")</f>
        <v/>
      </c>
      <c r="W214" s="21" t="str">
        <f>IF(Data!W214&gt;0,4-Data!W214,"")</f>
        <v/>
      </c>
      <c r="X214" s="21" t="str">
        <f>IF(Data!X214&gt;0,4-Data!X214,"")</f>
        <v/>
      </c>
      <c r="Y214" s="21" t="str">
        <f>IF(Data!Y214&gt;0,4-Data!Y214,"")</f>
        <v/>
      </c>
      <c r="Z214" s="21" t="str">
        <f>IF(Data!Z214&gt;0,Data!Z214-4,"")</f>
        <v/>
      </c>
      <c r="AC214" s="60" t="str">
        <f t="shared" si="1"/>
        <v/>
      </c>
      <c r="AD214" s="60" t="str">
        <f t="shared" si="2"/>
        <v/>
      </c>
      <c r="AE214" s="60" t="str">
        <f t="shared" si="3"/>
        <v/>
      </c>
      <c r="AF214" s="60" t="str">
        <f t="shared" si="4"/>
        <v/>
      </c>
      <c r="AG214" s="60" t="str">
        <f t="shared" si="5"/>
        <v/>
      </c>
      <c r="AH214" s="60" t="str">
        <f t="shared" si="6"/>
        <v/>
      </c>
      <c r="AI214" s="58" t="str">
        <f t="shared" si="7"/>
        <v/>
      </c>
      <c r="AK214" s="58"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ht="14.25" customHeight="1">
      <c r="A215" s="21" t="str">
        <f>IF(Data!A215&gt;0,Data!A215-4,"")</f>
        <v/>
      </c>
      <c r="B215" s="21" t="str">
        <f>IF(Data!B215&gt;0,Data!B215-4,"")</f>
        <v/>
      </c>
      <c r="C215" s="21" t="str">
        <f>IF(Data!C215&gt;0,4-Data!C215,"")</f>
        <v/>
      </c>
      <c r="D215" s="21" t="str">
        <f>IF(Data!D215&gt;0,4-Data!D215,"")</f>
        <v/>
      </c>
      <c r="E215" s="21" t="str">
        <f>IF(Data!E215&gt;0,4-Data!E215,"")</f>
        <v/>
      </c>
      <c r="F215" s="21" t="str">
        <f>IF(Data!F215&gt;0,Data!F215-4,"")</f>
        <v/>
      </c>
      <c r="G215" s="21" t="str">
        <f>IF(Data!G215&gt;0,Data!G215-4,"")</f>
        <v/>
      </c>
      <c r="H215" s="21" t="str">
        <f>IF(Data!H215&gt;0,Data!H215-4,"")</f>
        <v/>
      </c>
      <c r="I215" s="21" t="str">
        <f>IF(Data!I215&gt;0,4-Data!I215,"")</f>
        <v/>
      </c>
      <c r="J215" s="21" t="str">
        <f>IF(Data!J215&gt;0,4-Data!J215,"")</f>
        <v/>
      </c>
      <c r="K215" s="21" t="str">
        <f>IF(Data!K215&gt;0,Data!K215-4,"")</f>
        <v/>
      </c>
      <c r="L215" s="21" t="str">
        <f>IF(Data!L215&gt;0,4-Data!L215,"")</f>
        <v/>
      </c>
      <c r="M215" s="21" t="str">
        <f>IF(Data!M215&gt;0,Data!M215-4,"")</f>
        <v/>
      </c>
      <c r="N215" s="21" t="str">
        <f>IF(Data!N215&gt;0,Data!N215-4,"")</f>
        <v/>
      </c>
      <c r="O215" s="21" t="str">
        <f>IF(Data!O215&gt;0,Data!O215-4,"")</f>
        <v/>
      </c>
      <c r="P215" s="21" t="str">
        <f>IF(Data!P215&gt;0,Data!P215-4,"")</f>
        <v/>
      </c>
      <c r="Q215" s="21" t="str">
        <f>IF(Data!Q215&gt;0,4-Data!Q215,"")</f>
        <v/>
      </c>
      <c r="R215" s="21" t="str">
        <f>IF(Data!R215&gt;0,4-Data!R215,"")</f>
        <v/>
      </c>
      <c r="S215" s="21" t="str">
        <f>IF(Data!S215&gt;0,4-Data!S215,"")</f>
        <v/>
      </c>
      <c r="T215" s="21" t="str">
        <f>IF(Data!T215&gt;0,Data!T215-4,"")</f>
        <v/>
      </c>
      <c r="U215" s="21" t="str">
        <f>IF(Data!U215&gt;0,4-Data!U215,"")</f>
        <v/>
      </c>
      <c r="V215" s="21" t="str">
        <f>IF(Data!V215&gt;0,Data!V215-4,"")</f>
        <v/>
      </c>
      <c r="W215" s="21" t="str">
        <f>IF(Data!W215&gt;0,4-Data!W215,"")</f>
        <v/>
      </c>
      <c r="X215" s="21" t="str">
        <f>IF(Data!X215&gt;0,4-Data!X215,"")</f>
        <v/>
      </c>
      <c r="Y215" s="21" t="str">
        <f>IF(Data!Y215&gt;0,4-Data!Y215,"")</f>
        <v/>
      </c>
      <c r="Z215" s="21" t="str">
        <f>IF(Data!Z215&gt;0,Data!Z215-4,"")</f>
        <v/>
      </c>
      <c r="AC215" s="60" t="str">
        <f t="shared" si="1"/>
        <v/>
      </c>
      <c r="AD215" s="60" t="str">
        <f t="shared" si="2"/>
        <v/>
      </c>
      <c r="AE215" s="60" t="str">
        <f t="shared" si="3"/>
        <v/>
      </c>
      <c r="AF215" s="60" t="str">
        <f t="shared" si="4"/>
        <v/>
      </c>
      <c r="AG215" s="60" t="str">
        <f t="shared" si="5"/>
        <v/>
      </c>
      <c r="AH215" s="60" t="str">
        <f t="shared" si="6"/>
        <v/>
      </c>
      <c r="AI215" s="58" t="str">
        <f t="shared" si="7"/>
        <v/>
      </c>
      <c r="AK215" s="58"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ht="14.25" customHeight="1">
      <c r="A216" s="21" t="str">
        <f>IF(Data!A216&gt;0,Data!A216-4,"")</f>
        <v/>
      </c>
      <c r="B216" s="21" t="str">
        <f>IF(Data!B216&gt;0,Data!B216-4,"")</f>
        <v/>
      </c>
      <c r="C216" s="21" t="str">
        <f>IF(Data!C216&gt;0,4-Data!C216,"")</f>
        <v/>
      </c>
      <c r="D216" s="21" t="str">
        <f>IF(Data!D216&gt;0,4-Data!D216,"")</f>
        <v/>
      </c>
      <c r="E216" s="21" t="str">
        <f>IF(Data!E216&gt;0,4-Data!E216,"")</f>
        <v/>
      </c>
      <c r="F216" s="21" t="str">
        <f>IF(Data!F216&gt;0,Data!F216-4,"")</f>
        <v/>
      </c>
      <c r="G216" s="21" t="str">
        <f>IF(Data!G216&gt;0,Data!G216-4,"")</f>
        <v/>
      </c>
      <c r="H216" s="21" t="str">
        <f>IF(Data!H216&gt;0,Data!H216-4,"")</f>
        <v/>
      </c>
      <c r="I216" s="21" t="str">
        <f>IF(Data!I216&gt;0,4-Data!I216,"")</f>
        <v/>
      </c>
      <c r="J216" s="21" t="str">
        <f>IF(Data!J216&gt;0,4-Data!J216,"")</f>
        <v/>
      </c>
      <c r="K216" s="21" t="str">
        <f>IF(Data!K216&gt;0,Data!K216-4,"")</f>
        <v/>
      </c>
      <c r="L216" s="21" t="str">
        <f>IF(Data!L216&gt;0,4-Data!L216,"")</f>
        <v/>
      </c>
      <c r="M216" s="21" t="str">
        <f>IF(Data!M216&gt;0,Data!M216-4,"")</f>
        <v/>
      </c>
      <c r="N216" s="21" t="str">
        <f>IF(Data!N216&gt;0,Data!N216-4,"")</f>
        <v/>
      </c>
      <c r="O216" s="21" t="str">
        <f>IF(Data!O216&gt;0,Data!O216-4,"")</f>
        <v/>
      </c>
      <c r="P216" s="21" t="str">
        <f>IF(Data!P216&gt;0,Data!P216-4,"")</f>
        <v/>
      </c>
      <c r="Q216" s="21" t="str">
        <f>IF(Data!Q216&gt;0,4-Data!Q216,"")</f>
        <v/>
      </c>
      <c r="R216" s="21" t="str">
        <f>IF(Data!R216&gt;0,4-Data!R216,"")</f>
        <v/>
      </c>
      <c r="S216" s="21" t="str">
        <f>IF(Data!S216&gt;0,4-Data!S216,"")</f>
        <v/>
      </c>
      <c r="T216" s="21" t="str">
        <f>IF(Data!T216&gt;0,Data!T216-4,"")</f>
        <v/>
      </c>
      <c r="U216" s="21" t="str">
        <f>IF(Data!U216&gt;0,4-Data!U216,"")</f>
        <v/>
      </c>
      <c r="V216" s="21" t="str">
        <f>IF(Data!V216&gt;0,Data!V216-4,"")</f>
        <v/>
      </c>
      <c r="W216" s="21" t="str">
        <f>IF(Data!W216&gt;0,4-Data!W216,"")</f>
        <v/>
      </c>
      <c r="X216" s="21" t="str">
        <f>IF(Data!X216&gt;0,4-Data!X216,"")</f>
        <v/>
      </c>
      <c r="Y216" s="21" t="str">
        <f>IF(Data!Y216&gt;0,4-Data!Y216,"")</f>
        <v/>
      </c>
      <c r="Z216" s="21" t="str">
        <f>IF(Data!Z216&gt;0,Data!Z216-4,"")</f>
        <v/>
      </c>
      <c r="AC216" s="60" t="str">
        <f t="shared" si="1"/>
        <v/>
      </c>
      <c r="AD216" s="60" t="str">
        <f t="shared" si="2"/>
        <v/>
      </c>
      <c r="AE216" s="60" t="str">
        <f t="shared" si="3"/>
        <v/>
      </c>
      <c r="AF216" s="60" t="str">
        <f t="shared" si="4"/>
        <v/>
      </c>
      <c r="AG216" s="60" t="str">
        <f t="shared" si="5"/>
        <v/>
      </c>
      <c r="AH216" s="60" t="str">
        <f t="shared" si="6"/>
        <v/>
      </c>
      <c r="AI216" s="58" t="str">
        <f t="shared" si="7"/>
        <v/>
      </c>
      <c r="AK216" s="58"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ht="14.25" customHeight="1">
      <c r="A217" s="21" t="str">
        <f>IF(Data!A217&gt;0,Data!A217-4,"")</f>
        <v/>
      </c>
      <c r="B217" s="21" t="str">
        <f>IF(Data!B217&gt;0,Data!B217-4,"")</f>
        <v/>
      </c>
      <c r="C217" s="21" t="str">
        <f>IF(Data!C217&gt;0,4-Data!C217,"")</f>
        <v/>
      </c>
      <c r="D217" s="21" t="str">
        <f>IF(Data!D217&gt;0,4-Data!D217,"")</f>
        <v/>
      </c>
      <c r="E217" s="21" t="str">
        <f>IF(Data!E217&gt;0,4-Data!E217,"")</f>
        <v/>
      </c>
      <c r="F217" s="21" t="str">
        <f>IF(Data!F217&gt;0,Data!F217-4,"")</f>
        <v/>
      </c>
      <c r="G217" s="21" t="str">
        <f>IF(Data!G217&gt;0,Data!G217-4,"")</f>
        <v/>
      </c>
      <c r="H217" s="21" t="str">
        <f>IF(Data!H217&gt;0,Data!H217-4,"")</f>
        <v/>
      </c>
      <c r="I217" s="21" t="str">
        <f>IF(Data!I217&gt;0,4-Data!I217,"")</f>
        <v/>
      </c>
      <c r="J217" s="21" t="str">
        <f>IF(Data!J217&gt;0,4-Data!J217,"")</f>
        <v/>
      </c>
      <c r="K217" s="21" t="str">
        <f>IF(Data!K217&gt;0,Data!K217-4,"")</f>
        <v/>
      </c>
      <c r="L217" s="21" t="str">
        <f>IF(Data!L217&gt;0,4-Data!L217,"")</f>
        <v/>
      </c>
      <c r="M217" s="21" t="str">
        <f>IF(Data!M217&gt;0,Data!M217-4,"")</f>
        <v/>
      </c>
      <c r="N217" s="21" t="str">
        <f>IF(Data!N217&gt;0,Data!N217-4,"")</f>
        <v/>
      </c>
      <c r="O217" s="21" t="str">
        <f>IF(Data!O217&gt;0,Data!O217-4,"")</f>
        <v/>
      </c>
      <c r="P217" s="21" t="str">
        <f>IF(Data!P217&gt;0,Data!P217-4,"")</f>
        <v/>
      </c>
      <c r="Q217" s="21" t="str">
        <f>IF(Data!Q217&gt;0,4-Data!Q217,"")</f>
        <v/>
      </c>
      <c r="R217" s="21" t="str">
        <f>IF(Data!R217&gt;0,4-Data!R217,"")</f>
        <v/>
      </c>
      <c r="S217" s="21" t="str">
        <f>IF(Data!S217&gt;0,4-Data!S217,"")</f>
        <v/>
      </c>
      <c r="T217" s="21" t="str">
        <f>IF(Data!T217&gt;0,Data!T217-4,"")</f>
        <v/>
      </c>
      <c r="U217" s="21" t="str">
        <f>IF(Data!U217&gt;0,4-Data!U217,"")</f>
        <v/>
      </c>
      <c r="V217" s="21" t="str">
        <f>IF(Data!V217&gt;0,Data!V217-4,"")</f>
        <v/>
      </c>
      <c r="W217" s="21" t="str">
        <f>IF(Data!W217&gt;0,4-Data!W217,"")</f>
        <v/>
      </c>
      <c r="X217" s="21" t="str">
        <f>IF(Data!X217&gt;0,4-Data!X217,"")</f>
        <v/>
      </c>
      <c r="Y217" s="21" t="str">
        <f>IF(Data!Y217&gt;0,4-Data!Y217,"")</f>
        <v/>
      </c>
      <c r="Z217" s="21" t="str">
        <f>IF(Data!Z217&gt;0,Data!Z217-4,"")</f>
        <v/>
      </c>
      <c r="AC217" s="60" t="str">
        <f t="shared" si="1"/>
        <v/>
      </c>
      <c r="AD217" s="60" t="str">
        <f t="shared" si="2"/>
        <v/>
      </c>
      <c r="AE217" s="60" t="str">
        <f t="shared" si="3"/>
        <v/>
      </c>
      <c r="AF217" s="60" t="str">
        <f t="shared" si="4"/>
        <v/>
      </c>
      <c r="AG217" s="60" t="str">
        <f t="shared" si="5"/>
        <v/>
      </c>
      <c r="AH217" s="60" t="str">
        <f t="shared" si="6"/>
        <v/>
      </c>
      <c r="AI217" s="58" t="str">
        <f t="shared" si="7"/>
        <v/>
      </c>
      <c r="AK217" s="58"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ht="14.25" customHeight="1">
      <c r="A218" s="21" t="str">
        <f>IF(Data!A218&gt;0,Data!A218-4,"")</f>
        <v/>
      </c>
      <c r="B218" s="21" t="str">
        <f>IF(Data!B218&gt;0,Data!B218-4,"")</f>
        <v/>
      </c>
      <c r="C218" s="21" t="str">
        <f>IF(Data!C218&gt;0,4-Data!C218,"")</f>
        <v/>
      </c>
      <c r="D218" s="21" t="str">
        <f>IF(Data!D218&gt;0,4-Data!D218,"")</f>
        <v/>
      </c>
      <c r="E218" s="21" t="str">
        <f>IF(Data!E218&gt;0,4-Data!E218,"")</f>
        <v/>
      </c>
      <c r="F218" s="21" t="str">
        <f>IF(Data!F218&gt;0,Data!F218-4,"")</f>
        <v/>
      </c>
      <c r="G218" s="21" t="str">
        <f>IF(Data!G218&gt;0,Data!G218-4,"")</f>
        <v/>
      </c>
      <c r="H218" s="21" t="str">
        <f>IF(Data!H218&gt;0,Data!H218-4,"")</f>
        <v/>
      </c>
      <c r="I218" s="21" t="str">
        <f>IF(Data!I218&gt;0,4-Data!I218,"")</f>
        <v/>
      </c>
      <c r="J218" s="21" t="str">
        <f>IF(Data!J218&gt;0,4-Data!J218,"")</f>
        <v/>
      </c>
      <c r="K218" s="21" t="str">
        <f>IF(Data!K218&gt;0,Data!K218-4,"")</f>
        <v/>
      </c>
      <c r="L218" s="21" t="str">
        <f>IF(Data!L218&gt;0,4-Data!L218,"")</f>
        <v/>
      </c>
      <c r="M218" s="21" t="str">
        <f>IF(Data!M218&gt;0,Data!M218-4,"")</f>
        <v/>
      </c>
      <c r="N218" s="21" t="str">
        <f>IF(Data!N218&gt;0,Data!N218-4,"")</f>
        <v/>
      </c>
      <c r="O218" s="21" t="str">
        <f>IF(Data!O218&gt;0,Data!O218-4,"")</f>
        <v/>
      </c>
      <c r="P218" s="21" t="str">
        <f>IF(Data!P218&gt;0,Data!P218-4,"")</f>
        <v/>
      </c>
      <c r="Q218" s="21" t="str">
        <f>IF(Data!Q218&gt;0,4-Data!Q218,"")</f>
        <v/>
      </c>
      <c r="R218" s="21" t="str">
        <f>IF(Data!R218&gt;0,4-Data!R218,"")</f>
        <v/>
      </c>
      <c r="S218" s="21" t="str">
        <f>IF(Data!S218&gt;0,4-Data!S218,"")</f>
        <v/>
      </c>
      <c r="T218" s="21" t="str">
        <f>IF(Data!T218&gt;0,Data!T218-4,"")</f>
        <v/>
      </c>
      <c r="U218" s="21" t="str">
        <f>IF(Data!U218&gt;0,4-Data!U218,"")</f>
        <v/>
      </c>
      <c r="V218" s="21" t="str">
        <f>IF(Data!V218&gt;0,Data!V218-4,"")</f>
        <v/>
      </c>
      <c r="W218" s="21" t="str">
        <f>IF(Data!W218&gt;0,4-Data!W218,"")</f>
        <v/>
      </c>
      <c r="X218" s="21" t="str">
        <f>IF(Data!X218&gt;0,4-Data!X218,"")</f>
        <v/>
      </c>
      <c r="Y218" s="21" t="str">
        <f>IF(Data!Y218&gt;0,4-Data!Y218,"")</f>
        <v/>
      </c>
      <c r="Z218" s="21" t="str">
        <f>IF(Data!Z218&gt;0,Data!Z218-4,"")</f>
        <v/>
      </c>
      <c r="AC218" s="60" t="str">
        <f t="shared" si="1"/>
        <v/>
      </c>
      <c r="AD218" s="60" t="str">
        <f t="shared" si="2"/>
        <v/>
      </c>
      <c r="AE218" s="60" t="str">
        <f t="shared" si="3"/>
        <v/>
      </c>
      <c r="AF218" s="60" t="str">
        <f t="shared" si="4"/>
        <v/>
      </c>
      <c r="AG218" s="60" t="str">
        <f t="shared" si="5"/>
        <v/>
      </c>
      <c r="AH218" s="60" t="str">
        <f t="shared" si="6"/>
        <v/>
      </c>
      <c r="AI218" s="58" t="str">
        <f t="shared" si="7"/>
        <v/>
      </c>
      <c r="AK218" s="58"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ht="14.25" customHeight="1">
      <c r="A219" s="21" t="str">
        <f>IF(Data!A219&gt;0,Data!A219-4,"")</f>
        <v/>
      </c>
      <c r="B219" s="21" t="str">
        <f>IF(Data!B219&gt;0,Data!B219-4,"")</f>
        <v/>
      </c>
      <c r="C219" s="21" t="str">
        <f>IF(Data!C219&gt;0,4-Data!C219,"")</f>
        <v/>
      </c>
      <c r="D219" s="21" t="str">
        <f>IF(Data!D219&gt;0,4-Data!D219,"")</f>
        <v/>
      </c>
      <c r="E219" s="21" t="str">
        <f>IF(Data!E219&gt;0,4-Data!E219,"")</f>
        <v/>
      </c>
      <c r="F219" s="21" t="str">
        <f>IF(Data!F219&gt;0,Data!F219-4,"")</f>
        <v/>
      </c>
      <c r="G219" s="21" t="str">
        <f>IF(Data!G219&gt;0,Data!G219-4,"")</f>
        <v/>
      </c>
      <c r="H219" s="21" t="str">
        <f>IF(Data!H219&gt;0,Data!H219-4,"")</f>
        <v/>
      </c>
      <c r="I219" s="21" t="str">
        <f>IF(Data!I219&gt;0,4-Data!I219,"")</f>
        <v/>
      </c>
      <c r="J219" s="21" t="str">
        <f>IF(Data!J219&gt;0,4-Data!J219,"")</f>
        <v/>
      </c>
      <c r="K219" s="21" t="str">
        <f>IF(Data!K219&gt;0,Data!K219-4,"")</f>
        <v/>
      </c>
      <c r="L219" s="21" t="str">
        <f>IF(Data!L219&gt;0,4-Data!L219,"")</f>
        <v/>
      </c>
      <c r="M219" s="21" t="str">
        <f>IF(Data!M219&gt;0,Data!M219-4,"")</f>
        <v/>
      </c>
      <c r="N219" s="21" t="str">
        <f>IF(Data!N219&gt;0,Data!N219-4,"")</f>
        <v/>
      </c>
      <c r="O219" s="21" t="str">
        <f>IF(Data!O219&gt;0,Data!O219-4,"")</f>
        <v/>
      </c>
      <c r="P219" s="21" t="str">
        <f>IF(Data!P219&gt;0,Data!P219-4,"")</f>
        <v/>
      </c>
      <c r="Q219" s="21" t="str">
        <f>IF(Data!Q219&gt;0,4-Data!Q219,"")</f>
        <v/>
      </c>
      <c r="R219" s="21" t="str">
        <f>IF(Data!R219&gt;0,4-Data!R219,"")</f>
        <v/>
      </c>
      <c r="S219" s="21" t="str">
        <f>IF(Data!S219&gt;0,4-Data!S219,"")</f>
        <v/>
      </c>
      <c r="T219" s="21" t="str">
        <f>IF(Data!T219&gt;0,Data!T219-4,"")</f>
        <v/>
      </c>
      <c r="U219" s="21" t="str">
        <f>IF(Data!U219&gt;0,4-Data!U219,"")</f>
        <v/>
      </c>
      <c r="V219" s="21" t="str">
        <f>IF(Data!V219&gt;0,Data!V219-4,"")</f>
        <v/>
      </c>
      <c r="W219" s="21" t="str">
        <f>IF(Data!W219&gt;0,4-Data!W219,"")</f>
        <v/>
      </c>
      <c r="X219" s="21" t="str">
        <f>IF(Data!X219&gt;0,4-Data!X219,"")</f>
        <v/>
      </c>
      <c r="Y219" s="21" t="str">
        <f>IF(Data!Y219&gt;0,4-Data!Y219,"")</f>
        <v/>
      </c>
      <c r="Z219" s="21" t="str">
        <f>IF(Data!Z219&gt;0,Data!Z219-4,"")</f>
        <v/>
      </c>
      <c r="AC219" s="60" t="str">
        <f t="shared" si="1"/>
        <v/>
      </c>
      <c r="AD219" s="60" t="str">
        <f t="shared" si="2"/>
        <v/>
      </c>
      <c r="AE219" s="60" t="str">
        <f t="shared" si="3"/>
        <v/>
      </c>
      <c r="AF219" s="60" t="str">
        <f t="shared" si="4"/>
        <v/>
      </c>
      <c r="AG219" s="60" t="str">
        <f t="shared" si="5"/>
        <v/>
      </c>
      <c r="AH219" s="60" t="str">
        <f t="shared" si="6"/>
        <v/>
      </c>
      <c r="AI219" s="58" t="str">
        <f t="shared" si="7"/>
        <v/>
      </c>
      <c r="AK219" s="58"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ht="14.25" customHeight="1">
      <c r="A220" s="21" t="str">
        <f>IF(Data!A220&gt;0,Data!A220-4,"")</f>
        <v/>
      </c>
      <c r="B220" s="21" t="str">
        <f>IF(Data!B220&gt;0,Data!B220-4,"")</f>
        <v/>
      </c>
      <c r="C220" s="21" t="str">
        <f>IF(Data!C220&gt;0,4-Data!C220,"")</f>
        <v/>
      </c>
      <c r="D220" s="21" t="str">
        <f>IF(Data!D220&gt;0,4-Data!D220,"")</f>
        <v/>
      </c>
      <c r="E220" s="21" t="str">
        <f>IF(Data!E220&gt;0,4-Data!E220,"")</f>
        <v/>
      </c>
      <c r="F220" s="21" t="str">
        <f>IF(Data!F220&gt;0,Data!F220-4,"")</f>
        <v/>
      </c>
      <c r="G220" s="21" t="str">
        <f>IF(Data!G220&gt;0,Data!G220-4,"")</f>
        <v/>
      </c>
      <c r="H220" s="21" t="str">
        <f>IF(Data!H220&gt;0,Data!H220-4,"")</f>
        <v/>
      </c>
      <c r="I220" s="21" t="str">
        <f>IF(Data!I220&gt;0,4-Data!I220,"")</f>
        <v/>
      </c>
      <c r="J220" s="21" t="str">
        <f>IF(Data!J220&gt;0,4-Data!J220,"")</f>
        <v/>
      </c>
      <c r="K220" s="21" t="str">
        <f>IF(Data!K220&gt;0,Data!K220-4,"")</f>
        <v/>
      </c>
      <c r="L220" s="21" t="str">
        <f>IF(Data!L220&gt;0,4-Data!L220,"")</f>
        <v/>
      </c>
      <c r="M220" s="21" t="str">
        <f>IF(Data!M220&gt;0,Data!M220-4,"")</f>
        <v/>
      </c>
      <c r="N220" s="21" t="str">
        <f>IF(Data!N220&gt;0,Data!N220-4,"")</f>
        <v/>
      </c>
      <c r="O220" s="21" t="str">
        <f>IF(Data!O220&gt;0,Data!O220-4,"")</f>
        <v/>
      </c>
      <c r="P220" s="21" t="str">
        <f>IF(Data!P220&gt;0,Data!P220-4,"")</f>
        <v/>
      </c>
      <c r="Q220" s="21" t="str">
        <f>IF(Data!Q220&gt;0,4-Data!Q220,"")</f>
        <v/>
      </c>
      <c r="R220" s="21" t="str">
        <f>IF(Data!R220&gt;0,4-Data!R220,"")</f>
        <v/>
      </c>
      <c r="S220" s="21" t="str">
        <f>IF(Data!S220&gt;0,4-Data!S220,"")</f>
        <v/>
      </c>
      <c r="T220" s="21" t="str">
        <f>IF(Data!T220&gt;0,Data!T220-4,"")</f>
        <v/>
      </c>
      <c r="U220" s="21" t="str">
        <f>IF(Data!U220&gt;0,4-Data!U220,"")</f>
        <v/>
      </c>
      <c r="V220" s="21" t="str">
        <f>IF(Data!V220&gt;0,Data!V220-4,"")</f>
        <v/>
      </c>
      <c r="W220" s="21" t="str">
        <f>IF(Data!W220&gt;0,4-Data!W220,"")</f>
        <v/>
      </c>
      <c r="X220" s="21" t="str">
        <f>IF(Data!X220&gt;0,4-Data!X220,"")</f>
        <v/>
      </c>
      <c r="Y220" s="21" t="str">
        <f>IF(Data!Y220&gt;0,4-Data!Y220,"")</f>
        <v/>
      </c>
      <c r="Z220" s="21" t="str">
        <f>IF(Data!Z220&gt;0,Data!Z220-4,"")</f>
        <v/>
      </c>
      <c r="AC220" s="60" t="str">
        <f t="shared" si="1"/>
        <v/>
      </c>
      <c r="AD220" s="60" t="str">
        <f t="shared" si="2"/>
        <v/>
      </c>
      <c r="AE220" s="60" t="str">
        <f t="shared" si="3"/>
        <v/>
      </c>
      <c r="AF220" s="60" t="str">
        <f t="shared" si="4"/>
        <v/>
      </c>
      <c r="AG220" s="60" t="str">
        <f t="shared" si="5"/>
        <v/>
      </c>
      <c r="AH220" s="60" t="str">
        <f t="shared" si="6"/>
        <v/>
      </c>
      <c r="AI220" s="58" t="str">
        <f t="shared" si="7"/>
        <v/>
      </c>
      <c r="AK220" s="58"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ht="14.25" customHeight="1">
      <c r="A221" s="21" t="str">
        <f>IF(Data!A221&gt;0,Data!A221-4,"")</f>
        <v/>
      </c>
      <c r="B221" s="21" t="str">
        <f>IF(Data!B221&gt;0,Data!B221-4,"")</f>
        <v/>
      </c>
      <c r="C221" s="21" t="str">
        <f>IF(Data!C221&gt;0,4-Data!C221,"")</f>
        <v/>
      </c>
      <c r="D221" s="21" t="str">
        <f>IF(Data!D221&gt;0,4-Data!D221,"")</f>
        <v/>
      </c>
      <c r="E221" s="21" t="str">
        <f>IF(Data!E221&gt;0,4-Data!E221,"")</f>
        <v/>
      </c>
      <c r="F221" s="21" t="str">
        <f>IF(Data!F221&gt;0,Data!F221-4,"")</f>
        <v/>
      </c>
      <c r="G221" s="21" t="str">
        <f>IF(Data!G221&gt;0,Data!G221-4,"")</f>
        <v/>
      </c>
      <c r="H221" s="21" t="str">
        <f>IF(Data!H221&gt;0,Data!H221-4,"")</f>
        <v/>
      </c>
      <c r="I221" s="21" t="str">
        <f>IF(Data!I221&gt;0,4-Data!I221,"")</f>
        <v/>
      </c>
      <c r="J221" s="21" t="str">
        <f>IF(Data!J221&gt;0,4-Data!J221,"")</f>
        <v/>
      </c>
      <c r="K221" s="21" t="str">
        <f>IF(Data!K221&gt;0,Data!K221-4,"")</f>
        <v/>
      </c>
      <c r="L221" s="21" t="str">
        <f>IF(Data!L221&gt;0,4-Data!L221,"")</f>
        <v/>
      </c>
      <c r="M221" s="21" t="str">
        <f>IF(Data!M221&gt;0,Data!M221-4,"")</f>
        <v/>
      </c>
      <c r="N221" s="21" t="str">
        <f>IF(Data!N221&gt;0,Data!N221-4,"")</f>
        <v/>
      </c>
      <c r="O221" s="21" t="str">
        <f>IF(Data!O221&gt;0,Data!O221-4,"")</f>
        <v/>
      </c>
      <c r="P221" s="21" t="str">
        <f>IF(Data!P221&gt;0,Data!P221-4,"")</f>
        <v/>
      </c>
      <c r="Q221" s="21" t="str">
        <f>IF(Data!Q221&gt;0,4-Data!Q221,"")</f>
        <v/>
      </c>
      <c r="R221" s="21" t="str">
        <f>IF(Data!R221&gt;0,4-Data!R221,"")</f>
        <v/>
      </c>
      <c r="S221" s="21" t="str">
        <f>IF(Data!S221&gt;0,4-Data!S221,"")</f>
        <v/>
      </c>
      <c r="T221" s="21" t="str">
        <f>IF(Data!T221&gt;0,Data!T221-4,"")</f>
        <v/>
      </c>
      <c r="U221" s="21" t="str">
        <f>IF(Data!U221&gt;0,4-Data!U221,"")</f>
        <v/>
      </c>
      <c r="V221" s="21" t="str">
        <f>IF(Data!V221&gt;0,Data!V221-4,"")</f>
        <v/>
      </c>
      <c r="W221" s="21" t="str">
        <f>IF(Data!W221&gt;0,4-Data!W221,"")</f>
        <v/>
      </c>
      <c r="X221" s="21" t="str">
        <f>IF(Data!X221&gt;0,4-Data!X221,"")</f>
        <v/>
      </c>
      <c r="Y221" s="21" t="str">
        <f>IF(Data!Y221&gt;0,4-Data!Y221,"")</f>
        <v/>
      </c>
      <c r="Z221" s="21" t="str">
        <f>IF(Data!Z221&gt;0,Data!Z221-4,"")</f>
        <v/>
      </c>
      <c r="AC221" s="60" t="str">
        <f t="shared" si="1"/>
        <v/>
      </c>
      <c r="AD221" s="60" t="str">
        <f t="shared" si="2"/>
        <v/>
      </c>
      <c r="AE221" s="60" t="str">
        <f t="shared" si="3"/>
        <v/>
      </c>
      <c r="AF221" s="60" t="str">
        <f t="shared" si="4"/>
        <v/>
      </c>
      <c r="AG221" s="60" t="str">
        <f t="shared" si="5"/>
        <v/>
      </c>
      <c r="AH221" s="60" t="str">
        <f t="shared" si="6"/>
        <v/>
      </c>
      <c r="AI221" s="58" t="str">
        <f t="shared" si="7"/>
        <v/>
      </c>
      <c r="AK221" s="58"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ht="14.25" customHeight="1">
      <c r="A222" s="21" t="str">
        <f>IF(Data!A222&gt;0,Data!A222-4,"")</f>
        <v/>
      </c>
      <c r="B222" s="21" t="str">
        <f>IF(Data!B222&gt;0,Data!B222-4,"")</f>
        <v/>
      </c>
      <c r="C222" s="21" t="str">
        <f>IF(Data!C222&gt;0,4-Data!C222,"")</f>
        <v/>
      </c>
      <c r="D222" s="21" t="str">
        <f>IF(Data!D222&gt;0,4-Data!D222,"")</f>
        <v/>
      </c>
      <c r="E222" s="21" t="str">
        <f>IF(Data!E222&gt;0,4-Data!E222,"")</f>
        <v/>
      </c>
      <c r="F222" s="21" t="str">
        <f>IF(Data!F222&gt;0,Data!F222-4,"")</f>
        <v/>
      </c>
      <c r="G222" s="21" t="str">
        <f>IF(Data!G222&gt;0,Data!G222-4,"")</f>
        <v/>
      </c>
      <c r="H222" s="21" t="str">
        <f>IF(Data!H222&gt;0,Data!H222-4,"")</f>
        <v/>
      </c>
      <c r="I222" s="21" t="str">
        <f>IF(Data!I222&gt;0,4-Data!I222,"")</f>
        <v/>
      </c>
      <c r="J222" s="21" t="str">
        <f>IF(Data!J222&gt;0,4-Data!J222,"")</f>
        <v/>
      </c>
      <c r="K222" s="21" t="str">
        <f>IF(Data!K222&gt;0,Data!K222-4,"")</f>
        <v/>
      </c>
      <c r="L222" s="21" t="str">
        <f>IF(Data!L222&gt;0,4-Data!L222,"")</f>
        <v/>
      </c>
      <c r="M222" s="21" t="str">
        <f>IF(Data!M222&gt;0,Data!M222-4,"")</f>
        <v/>
      </c>
      <c r="N222" s="21" t="str">
        <f>IF(Data!N222&gt;0,Data!N222-4,"")</f>
        <v/>
      </c>
      <c r="O222" s="21" t="str">
        <f>IF(Data!O222&gt;0,Data!O222-4,"")</f>
        <v/>
      </c>
      <c r="P222" s="21" t="str">
        <f>IF(Data!P222&gt;0,Data!P222-4,"")</f>
        <v/>
      </c>
      <c r="Q222" s="21" t="str">
        <f>IF(Data!Q222&gt;0,4-Data!Q222,"")</f>
        <v/>
      </c>
      <c r="R222" s="21" t="str">
        <f>IF(Data!R222&gt;0,4-Data!R222,"")</f>
        <v/>
      </c>
      <c r="S222" s="21" t="str">
        <f>IF(Data!S222&gt;0,4-Data!S222,"")</f>
        <v/>
      </c>
      <c r="T222" s="21" t="str">
        <f>IF(Data!T222&gt;0,Data!T222-4,"")</f>
        <v/>
      </c>
      <c r="U222" s="21" t="str">
        <f>IF(Data!U222&gt;0,4-Data!U222,"")</f>
        <v/>
      </c>
      <c r="V222" s="21" t="str">
        <f>IF(Data!V222&gt;0,Data!V222-4,"")</f>
        <v/>
      </c>
      <c r="W222" s="21" t="str">
        <f>IF(Data!W222&gt;0,4-Data!W222,"")</f>
        <v/>
      </c>
      <c r="X222" s="21" t="str">
        <f>IF(Data!X222&gt;0,4-Data!X222,"")</f>
        <v/>
      </c>
      <c r="Y222" s="21" t="str">
        <f>IF(Data!Y222&gt;0,4-Data!Y222,"")</f>
        <v/>
      </c>
      <c r="Z222" s="21" t="str">
        <f>IF(Data!Z222&gt;0,Data!Z222-4,"")</f>
        <v/>
      </c>
      <c r="AC222" s="60" t="str">
        <f t="shared" si="1"/>
        <v/>
      </c>
      <c r="AD222" s="60" t="str">
        <f t="shared" si="2"/>
        <v/>
      </c>
      <c r="AE222" s="60" t="str">
        <f t="shared" si="3"/>
        <v/>
      </c>
      <c r="AF222" s="60" t="str">
        <f t="shared" si="4"/>
        <v/>
      </c>
      <c r="AG222" s="60" t="str">
        <f t="shared" si="5"/>
        <v/>
      </c>
      <c r="AH222" s="60" t="str">
        <f t="shared" si="6"/>
        <v/>
      </c>
      <c r="AI222" s="58" t="str">
        <f t="shared" si="7"/>
        <v/>
      </c>
      <c r="AK222" s="58"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ht="14.25" customHeight="1">
      <c r="A223" s="21" t="str">
        <f>IF(Data!A223&gt;0,Data!A223-4,"")</f>
        <v/>
      </c>
      <c r="B223" s="21" t="str">
        <f>IF(Data!B223&gt;0,Data!B223-4,"")</f>
        <v/>
      </c>
      <c r="C223" s="21" t="str">
        <f>IF(Data!C223&gt;0,4-Data!C223,"")</f>
        <v/>
      </c>
      <c r="D223" s="21" t="str">
        <f>IF(Data!D223&gt;0,4-Data!D223,"")</f>
        <v/>
      </c>
      <c r="E223" s="21" t="str">
        <f>IF(Data!E223&gt;0,4-Data!E223,"")</f>
        <v/>
      </c>
      <c r="F223" s="21" t="str">
        <f>IF(Data!F223&gt;0,Data!F223-4,"")</f>
        <v/>
      </c>
      <c r="G223" s="21" t="str">
        <f>IF(Data!G223&gt;0,Data!G223-4,"")</f>
        <v/>
      </c>
      <c r="H223" s="21" t="str">
        <f>IF(Data!H223&gt;0,Data!H223-4,"")</f>
        <v/>
      </c>
      <c r="I223" s="21" t="str">
        <f>IF(Data!I223&gt;0,4-Data!I223,"")</f>
        <v/>
      </c>
      <c r="J223" s="21" t="str">
        <f>IF(Data!J223&gt;0,4-Data!J223,"")</f>
        <v/>
      </c>
      <c r="K223" s="21" t="str">
        <f>IF(Data!K223&gt;0,Data!K223-4,"")</f>
        <v/>
      </c>
      <c r="L223" s="21" t="str">
        <f>IF(Data!L223&gt;0,4-Data!L223,"")</f>
        <v/>
      </c>
      <c r="M223" s="21" t="str">
        <f>IF(Data!M223&gt;0,Data!M223-4,"")</f>
        <v/>
      </c>
      <c r="N223" s="21" t="str">
        <f>IF(Data!N223&gt;0,Data!N223-4,"")</f>
        <v/>
      </c>
      <c r="O223" s="21" t="str">
        <f>IF(Data!O223&gt;0,Data!O223-4,"")</f>
        <v/>
      </c>
      <c r="P223" s="21" t="str">
        <f>IF(Data!P223&gt;0,Data!P223-4,"")</f>
        <v/>
      </c>
      <c r="Q223" s="21" t="str">
        <f>IF(Data!Q223&gt;0,4-Data!Q223,"")</f>
        <v/>
      </c>
      <c r="R223" s="21" t="str">
        <f>IF(Data!R223&gt;0,4-Data!R223,"")</f>
        <v/>
      </c>
      <c r="S223" s="21" t="str">
        <f>IF(Data!S223&gt;0,4-Data!S223,"")</f>
        <v/>
      </c>
      <c r="T223" s="21" t="str">
        <f>IF(Data!T223&gt;0,Data!T223-4,"")</f>
        <v/>
      </c>
      <c r="U223" s="21" t="str">
        <f>IF(Data!U223&gt;0,4-Data!U223,"")</f>
        <v/>
      </c>
      <c r="V223" s="21" t="str">
        <f>IF(Data!V223&gt;0,Data!V223-4,"")</f>
        <v/>
      </c>
      <c r="W223" s="21" t="str">
        <f>IF(Data!W223&gt;0,4-Data!W223,"")</f>
        <v/>
      </c>
      <c r="X223" s="21" t="str">
        <f>IF(Data!X223&gt;0,4-Data!X223,"")</f>
        <v/>
      </c>
      <c r="Y223" s="21" t="str">
        <f>IF(Data!Y223&gt;0,4-Data!Y223,"")</f>
        <v/>
      </c>
      <c r="Z223" s="21" t="str">
        <f>IF(Data!Z223&gt;0,Data!Z223-4,"")</f>
        <v/>
      </c>
      <c r="AC223" s="60" t="str">
        <f t="shared" si="1"/>
        <v/>
      </c>
      <c r="AD223" s="60" t="str">
        <f t="shared" si="2"/>
        <v/>
      </c>
      <c r="AE223" s="60" t="str">
        <f t="shared" si="3"/>
        <v/>
      </c>
      <c r="AF223" s="60" t="str">
        <f t="shared" si="4"/>
        <v/>
      </c>
      <c r="AG223" s="60" t="str">
        <f t="shared" si="5"/>
        <v/>
      </c>
      <c r="AH223" s="60" t="str">
        <f t="shared" si="6"/>
        <v/>
      </c>
      <c r="AI223" s="58" t="str">
        <f t="shared" si="7"/>
        <v/>
      </c>
      <c r="AK223" s="58"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ht="14.25" customHeight="1">
      <c r="A224" s="21" t="str">
        <f>IF(Data!A224&gt;0,Data!A224-4,"")</f>
        <v/>
      </c>
      <c r="B224" s="21" t="str">
        <f>IF(Data!B224&gt;0,Data!B224-4,"")</f>
        <v/>
      </c>
      <c r="C224" s="21" t="str">
        <f>IF(Data!C224&gt;0,4-Data!C224,"")</f>
        <v/>
      </c>
      <c r="D224" s="21" t="str">
        <f>IF(Data!D224&gt;0,4-Data!D224,"")</f>
        <v/>
      </c>
      <c r="E224" s="21" t="str">
        <f>IF(Data!E224&gt;0,4-Data!E224,"")</f>
        <v/>
      </c>
      <c r="F224" s="21" t="str">
        <f>IF(Data!F224&gt;0,Data!F224-4,"")</f>
        <v/>
      </c>
      <c r="G224" s="21" t="str">
        <f>IF(Data!G224&gt;0,Data!G224-4,"")</f>
        <v/>
      </c>
      <c r="H224" s="21" t="str">
        <f>IF(Data!H224&gt;0,Data!H224-4,"")</f>
        <v/>
      </c>
      <c r="I224" s="21" t="str">
        <f>IF(Data!I224&gt;0,4-Data!I224,"")</f>
        <v/>
      </c>
      <c r="J224" s="21" t="str">
        <f>IF(Data!J224&gt;0,4-Data!J224,"")</f>
        <v/>
      </c>
      <c r="K224" s="21" t="str">
        <f>IF(Data!K224&gt;0,Data!K224-4,"")</f>
        <v/>
      </c>
      <c r="L224" s="21" t="str">
        <f>IF(Data!L224&gt;0,4-Data!L224,"")</f>
        <v/>
      </c>
      <c r="M224" s="21" t="str">
        <f>IF(Data!M224&gt;0,Data!M224-4,"")</f>
        <v/>
      </c>
      <c r="N224" s="21" t="str">
        <f>IF(Data!N224&gt;0,Data!N224-4,"")</f>
        <v/>
      </c>
      <c r="O224" s="21" t="str">
        <f>IF(Data!O224&gt;0,Data!O224-4,"")</f>
        <v/>
      </c>
      <c r="P224" s="21" t="str">
        <f>IF(Data!P224&gt;0,Data!P224-4,"")</f>
        <v/>
      </c>
      <c r="Q224" s="21" t="str">
        <f>IF(Data!Q224&gt;0,4-Data!Q224,"")</f>
        <v/>
      </c>
      <c r="R224" s="21" t="str">
        <f>IF(Data!R224&gt;0,4-Data!R224,"")</f>
        <v/>
      </c>
      <c r="S224" s="21" t="str">
        <f>IF(Data!S224&gt;0,4-Data!S224,"")</f>
        <v/>
      </c>
      <c r="T224" s="21" t="str">
        <f>IF(Data!T224&gt;0,Data!T224-4,"")</f>
        <v/>
      </c>
      <c r="U224" s="21" t="str">
        <f>IF(Data!U224&gt;0,4-Data!U224,"")</f>
        <v/>
      </c>
      <c r="V224" s="21" t="str">
        <f>IF(Data!V224&gt;0,Data!V224-4,"")</f>
        <v/>
      </c>
      <c r="W224" s="21" t="str">
        <f>IF(Data!W224&gt;0,4-Data!W224,"")</f>
        <v/>
      </c>
      <c r="X224" s="21" t="str">
        <f>IF(Data!X224&gt;0,4-Data!X224,"")</f>
        <v/>
      </c>
      <c r="Y224" s="21" t="str">
        <f>IF(Data!Y224&gt;0,4-Data!Y224,"")</f>
        <v/>
      </c>
      <c r="Z224" s="21" t="str">
        <f>IF(Data!Z224&gt;0,Data!Z224-4,"")</f>
        <v/>
      </c>
      <c r="AC224" s="60" t="str">
        <f t="shared" si="1"/>
        <v/>
      </c>
      <c r="AD224" s="60" t="str">
        <f t="shared" si="2"/>
        <v/>
      </c>
      <c r="AE224" s="60" t="str">
        <f t="shared" si="3"/>
        <v/>
      </c>
      <c r="AF224" s="60" t="str">
        <f t="shared" si="4"/>
        <v/>
      </c>
      <c r="AG224" s="60" t="str">
        <f t="shared" si="5"/>
        <v/>
      </c>
      <c r="AH224" s="60" t="str">
        <f t="shared" si="6"/>
        <v/>
      </c>
      <c r="AI224" s="58" t="str">
        <f t="shared" si="7"/>
        <v/>
      </c>
      <c r="AK224" s="58"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ht="14.25" customHeight="1">
      <c r="A225" s="21" t="str">
        <f>IF(Data!A225&gt;0,Data!A225-4,"")</f>
        <v/>
      </c>
      <c r="B225" s="21" t="str">
        <f>IF(Data!B225&gt;0,Data!B225-4,"")</f>
        <v/>
      </c>
      <c r="C225" s="21" t="str">
        <f>IF(Data!C225&gt;0,4-Data!C225,"")</f>
        <v/>
      </c>
      <c r="D225" s="21" t="str">
        <f>IF(Data!D225&gt;0,4-Data!D225,"")</f>
        <v/>
      </c>
      <c r="E225" s="21" t="str">
        <f>IF(Data!E225&gt;0,4-Data!E225,"")</f>
        <v/>
      </c>
      <c r="F225" s="21" t="str">
        <f>IF(Data!F225&gt;0,Data!F225-4,"")</f>
        <v/>
      </c>
      <c r="G225" s="21" t="str">
        <f>IF(Data!G225&gt;0,Data!G225-4,"")</f>
        <v/>
      </c>
      <c r="H225" s="21" t="str">
        <f>IF(Data!H225&gt;0,Data!H225-4,"")</f>
        <v/>
      </c>
      <c r="I225" s="21" t="str">
        <f>IF(Data!I225&gt;0,4-Data!I225,"")</f>
        <v/>
      </c>
      <c r="J225" s="21" t="str">
        <f>IF(Data!J225&gt;0,4-Data!J225,"")</f>
        <v/>
      </c>
      <c r="K225" s="21" t="str">
        <f>IF(Data!K225&gt;0,Data!K225-4,"")</f>
        <v/>
      </c>
      <c r="L225" s="21" t="str">
        <f>IF(Data!L225&gt;0,4-Data!L225,"")</f>
        <v/>
      </c>
      <c r="M225" s="21" t="str">
        <f>IF(Data!M225&gt;0,Data!M225-4,"")</f>
        <v/>
      </c>
      <c r="N225" s="21" t="str">
        <f>IF(Data!N225&gt;0,Data!N225-4,"")</f>
        <v/>
      </c>
      <c r="O225" s="21" t="str">
        <f>IF(Data!O225&gt;0,Data!O225-4,"")</f>
        <v/>
      </c>
      <c r="P225" s="21" t="str">
        <f>IF(Data!P225&gt;0,Data!P225-4,"")</f>
        <v/>
      </c>
      <c r="Q225" s="21" t="str">
        <f>IF(Data!Q225&gt;0,4-Data!Q225,"")</f>
        <v/>
      </c>
      <c r="R225" s="21" t="str">
        <f>IF(Data!R225&gt;0,4-Data!R225,"")</f>
        <v/>
      </c>
      <c r="S225" s="21" t="str">
        <f>IF(Data!S225&gt;0,4-Data!S225,"")</f>
        <v/>
      </c>
      <c r="T225" s="21" t="str">
        <f>IF(Data!T225&gt;0,Data!T225-4,"")</f>
        <v/>
      </c>
      <c r="U225" s="21" t="str">
        <f>IF(Data!U225&gt;0,4-Data!U225,"")</f>
        <v/>
      </c>
      <c r="V225" s="21" t="str">
        <f>IF(Data!V225&gt;0,Data!V225-4,"")</f>
        <v/>
      </c>
      <c r="W225" s="21" t="str">
        <f>IF(Data!W225&gt;0,4-Data!W225,"")</f>
        <v/>
      </c>
      <c r="X225" s="21" t="str">
        <f>IF(Data!X225&gt;0,4-Data!X225,"")</f>
        <v/>
      </c>
      <c r="Y225" s="21" t="str">
        <f>IF(Data!Y225&gt;0,4-Data!Y225,"")</f>
        <v/>
      </c>
      <c r="Z225" s="21" t="str">
        <f>IF(Data!Z225&gt;0,Data!Z225-4,"")</f>
        <v/>
      </c>
      <c r="AC225" s="60" t="str">
        <f t="shared" si="1"/>
        <v/>
      </c>
      <c r="AD225" s="60" t="str">
        <f t="shared" si="2"/>
        <v/>
      </c>
      <c r="AE225" s="60" t="str">
        <f t="shared" si="3"/>
        <v/>
      </c>
      <c r="AF225" s="60" t="str">
        <f t="shared" si="4"/>
        <v/>
      </c>
      <c r="AG225" s="60" t="str">
        <f t="shared" si="5"/>
        <v/>
      </c>
      <c r="AH225" s="60" t="str">
        <f t="shared" si="6"/>
        <v/>
      </c>
      <c r="AI225" s="58" t="str">
        <f t="shared" si="7"/>
        <v/>
      </c>
      <c r="AK225" s="58"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ht="14.25" customHeight="1">
      <c r="A226" s="21" t="str">
        <f>IF(Data!A226&gt;0,Data!A226-4,"")</f>
        <v/>
      </c>
      <c r="B226" s="21" t="str">
        <f>IF(Data!B226&gt;0,Data!B226-4,"")</f>
        <v/>
      </c>
      <c r="C226" s="21" t="str">
        <f>IF(Data!C226&gt;0,4-Data!C226,"")</f>
        <v/>
      </c>
      <c r="D226" s="21" t="str">
        <f>IF(Data!D226&gt;0,4-Data!D226,"")</f>
        <v/>
      </c>
      <c r="E226" s="21" t="str">
        <f>IF(Data!E226&gt;0,4-Data!E226,"")</f>
        <v/>
      </c>
      <c r="F226" s="21" t="str">
        <f>IF(Data!F226&gt;0,Data!F226-4,"")</f>
        <v/>
      </c>
      <c r="G226" s="21" t="str">
        <f>IF(Data!G226&gt;0,Data!G226-4,"")</f>
        <v/>
      </c>
      <c r="H226" s="21" t="str">
        <f>IF(Data!H226&gt;0,Data!H226-4,"")</f>
        <v/>
      </c>
      <c r="I226" s="21" t="str">
        <f>IF(Data!I226&gt;0,4-Data!I226,"")</f>
        <v/>
      </c>
      <c r="J226" s="21" t="str">
        <f>IF(Data!J226&gt;0,4-Data!J226,"")</f>
        <v/>
      </c>
      <c r="K226" s="21" t="str">
        <f>IF(Data!K226&gt;0,Data!K226-4,"")</f>
        <v/>
      </c>
      <c r="L226" s="21" t="str">
        <f>IF(Data!L226&gt;0,4-Data!L226,"")</f>
        <v/>
      </c>
      <c r="M226" s="21" t="str">
        <f>IF(Data!M226&gt;0,Data!M226-4,"")</f>
        <v/>
      </c>
      <c r="N226" s="21" t="str">
        <f>IF(Data!N226&gt;0,Data!N226-4,"")</f>
        <v/>
      </c>
      <c r="O226" s="21" t="str">
        <f>IF(Data!O226&gt;0,Data!O226-4,"")</f>
        <v/>
      </c>
      <c r="P226" s="21" t="str">
        <f>IF(Data!P226&gt;0,Data!P226-4,"")</f>
        <v/>
      </c>
      <c r="Q226" s="21" t="str">
        <f>IF(Data!Q226&gt;0,4-Data!Q226,"")</f>
        <v/>
      </c>
      <c r="R226" s="21" t="str">
        <f>IF(Data!R226&gt;0,4-Data!R226,"")</f>
        <v/>
      </c>
      <c r="S226" s="21" t="str">
        <f>IF(Data!S226&gt;0,4-Data!S226,"")</f>
        <v/>
      </c>
      <c r="T226" s="21" t="str">
        <f>IF(Data!T226&gt;0,Data!T226-4,"")</f>
        <v/>
      </c>
      <c r="U226" s="21" t="str">
        <f>IF(Data!U226&gt;0,4-Data!U226,"")</f>
        <v/>
      </c>
      <c r="V226" s="21" t="str">
        <f>IF(Data!V226&gt;0,Data!V226-4,"")</f>
        <v/>
      </c>
      <c r="W226" s="21" t="str">
        <f>IF(Data!W226&gt;0,4-Data!W226,"")</f>
        <v/>
      </c>
      <c r="X226" s="21" t="str">
        <f>IF(Data!X226&gt;0,4-Data!X226,"")</f>
        <v/>
      </c>
      <c r="Y226" s="21" t="str">
        <f>IF(Data!Y226&gt;0,4-Data!Y226,"")</f>
        <v/>
      </c>
      <c r="Z226" s="21" t="str">
        <f>IF(Data!Z226&gt;0,Data!Z226-4,"")</f>
        <v/>
      </c>
      <c r="AC226" s="60" t="str">
        <f t="shared" si="1"/>
        <v/>
      </c>
      <c r="AD226" s="60" t="str">
        <f t="shared" si="2"/>
        <v/>
      </c>
      <c r="AE226" s="60" t="str">
        <f t="shared" si="3"/>
        <v/>
      </c>
      <c r="AF226" s="60" t="str">
        <f t="shared" si="4"/>
        <v/>
      </c>
      <c r="AG226" s="60" t="str">
        <f t="shared" si="5"/>
        <v/>
      </c>
      <c r="AH226" s="60" t="str">
        <f t="shared" si="6"/>
        <v/>
      </c>
      <c r="AI226" s="58" t="str">
        <f t="shared" si="7"/>
        <v/>
      </c>
      <c r="AK226" s="58"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ht="14.25" customHeight="1">
      <c r="A227" s="21" t="str">
        <f>IF(Data!A227&gt;0,Data!A227-4,"")</f>
        <v/>
      </c>
      <c r="B227" s="21" t="str">
        <f>IF(Data!B227&gt;0,Data!B227-4,"")</f>
        <v/>
      </c>
      <c r="C227" s="21" t="str">
        <f>IF(Data!C227&gt;0,4-Data!C227,"")</f>
        <v/>
      </c>
      <c r="D227" s="21" t="str">
        <f>IF(Data!D227&gt;0,4-Data!D227,"")</f>
        <v/>
      </c>
      <c r="E227" s="21" t="str">
        <f>IF(Data!E227&gt;0,4-Data!E227,"")</f>
        <v/>
      </c>
      <c r="F227" s="21" t="str">
        <f>IF(Data!F227&gt;0,Data!F227-4,"")</f>
        <v/>
      </c>
      <c r="G227" s="21" t="str">
        <f>IF(Data!G227&gt;0,Data!G227-4,"")</f>
        <v/>
      </c>
      <c r="H227" s="21" t="str">
        <f>IF(Data!H227&gt;0,Data!H227-4,"")</f>
        <v/>
      </c>
      <c r="I227" s="21" t="str">
        <f>IF(Data!I227&gt;0,4-Data!I227,"")</f>
        <v/>
      </c>
      <c r="J227" s="21" t="str">
        <f>IF(Data!J227&gt;0,4-Data!J227,"")</f>
        <v/>
      </c>
      <c r="K227" s="21" t="str">
        <f>IF(Data!K227&gt;0,Data!K227-4,"")</f>
        <v/>
      </c>
      <c r="L227" s="21" t="str">
        <f>IF(Data!L227&gt;0,4-Data!L227,"")</f>
        <v/>
      </c>
      <c r="M227" s="21" t="str">
        <f>IF(Data!M227&gt;0,Data!M227-4,"")</f>
        <v/>
      </c>
      <c r="N227" s="21" t="str">
        <f>IF(Data!N227&gt;0,Data!N227-4,"")</f>
        <v/>
      </c>
      <c r="O227" s="21" t="str">
        <f>IF(Data!O227&gt;0,Data!O227-4,"")</f>
        <v/>
      </c>
      <c r="P227" s="21" t="str">
        <f>IF(Data!P227&gt;0,Data!P227-4,"")</f>
        <v/>
      </c>
      <c r="Q227" s="21" t="str">
        <f>IF(Data!Q227&gt;0,4-Data!Q227,"")</f>
        <v/>
      </c>
      <c r="R227" s="21" t="str">
        <f>IF(Data!R227&gt;0,4-Data!R227,"")</f>
        <v/>
      </c>
      <c r="S227" s="21" t="str">
        <f>IF(Data!S227&gt;0,4-Data!S227,"")</f>
        <v/>
      </c>
      <c r="T227" s="21" t="str">
        <f>IF(Data!T227&gt;0,Data!T227-4,"")</f>
        <v/>
      </c>
      <c r="U227" s="21" t="str">
        <f>IF(Data!U227&gt;0,4-Data!U227,"")</f>
        <v/>
      </c>
      <c r="V227" s="21" t="str">
        <f>IF(Data!V227&gt;0,Data!V227-4,"")</f>
        <v/>
      </c>
      <c r="W227" s="21" t="str">
        <f>IF(Data!W227&gt;0,4-Data!W227,"")</f>
        <v/>
      </c>
      <c r="X227" s="21" t="str">
        <f>IF(Data!X227&gt;0,4-Data!X227,"")</f>
        <v/>
      </c>
      <c r="Y227" s="21" t="str">
        <f>IF(Data!Y227&gt;0,4-Data!Y227,"")</f>
        <v/>
      </c>
      <c r="Z227" s="21" t="str">
        <f>IF(Data!Z227&gt;0,Data!Z227-4,"")</f>
        <v/>
      </c>
      <c r="AC227" s="60" t="str">
        <f t="shared" si="1"/>
        <v/>
      </c>
      <c r="AD227" s="60" t="str">
        <f t="shared" si="2"/>
        <v/>
      </c>
      <c r="AE227" s="60" t="str">
        <f t="shared" si="3"/>
        <v/>
      </c>
      <c r="AF227" s="60" t="str">
        <f t="shared" si="4"/>
        <v/>
      </c>
      <c r="AG227" s="60" t="str">
        <f t="shared" si="5"/>
        <v/>
      </c>
      <c r="AH227" s="60" t="str">
        <f t="shared" si="6"/>
        <v/>
      </c>
      <c r="AI227" s="58" t="str">
        <f t="shared" si="7"/>
        <v/>
      </c>
      <c r="AK227" s="58"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ht="14.25" customHeight="1">
      <c r="A228" s="21" t="str">
        <f>IF(Data!A228&gt;0,Data!A228-4,"")</f>
        <v/>
      </c>
      <c r="B228" s="21" t="str">
        <f>IF(Data!B228&gt;0,Data!B228-4,"")</f>
        <v/>
      </c>
      <c r="C228" s="21" t="str">
        <f>IF(Data!C228&gt;0,4-Data!C228,"")</f>
        <v/>
      </c>
      <c r="D228" s="21" t="str">
        <f>IF(Data!D228&gt;0,4-Data!D228,"")</f>
        <v/>
      </c>
      <c r="E228" s="21" t="str">
        <f>IF(Data!E228&gt;0,4-Data!E228,"")</f>
        <v/>
      </c>
      <c r="F228" s="21" t="str">
        <f>IF(Data!F228&gt;0,Data!F228-4,"")</f>
        <v/>
      </c>
      <c r="G228" s="21" t="str">
        <f>IF(Data!G228&gt;0,Data!G228-4,"")</f>
        <v/>
      </c>
      <c r="H228" s="21" t="str">
        <f>IF(Data!H228&gt;0,Data!H228-4,"")</f>
        <v/>
      </c>
      <c r="I228" s="21" t="str">
        <f>IF(Data!I228&gt;0,4-Data!I228,"")</f>
        <v/>
      </c>
      <c r="J228" s="21" t="str">
        <f>IF(Data!J228&gt;0,4-Data!J228,"")</f>
        <v/>
      </c>
      <c r="K228" s="21" t="str">
        <f>IF(Data!K228&gt;0,Data!K228-4,"")</f>
        <v/>
      </c>
      <c r="L228" s="21" t="str">
        <f>IF(Data!L228&gt;0,4-Data!L228,"")</f>
        <v/>
      </c>
      <c r="M228" s="21" t="str">
        <f>IF(Data!M228&gt;0,Data!M228-4,"")</f>
        <v/>
      </c>
      <c r="N228" s="21" t="str">
        <f>IF(Data!N228&gt;0,Data!N228-4,"")</f>
        <v/>
      </c>
      <c r="O228" s="21" t="str">
        <f>IF(Data!O228&gt;0,Data!O228-4,"")</f>
        <v/>
      </c>
      <c r="P228" s="21" t="str">
        <f>IF(Data!P228&gt;0,Data!P228-4,"")</f>
        <v/>
      </c>
      <c r="Q228" s="21" t="str">
        <f>IF(Data!Q228&gt;0,4-Data!Q228,"")</f>
        <v/>
      </c>
      <c r="R228" s="21" t="str">
        <f>IF(Data!R228&gt;0,4-Data!R228,"")</f>
        <v/>
      </c>
      <c r="S228" s="21" t="str">
        <f>IF(Data!S228&gt;0,4-Data!S228,"")</f>
        <v/>
      </c>
      <c r="T228" s="21" t="str">
        <f>IF(Data!T228&gt;0,Data!T228-4,"")</f>
        <v/>
      </c>
      <c r="U228" s="21" t="str">
        <f>IF(Data!U228&gt;0,4-Data!U228,"")</f>
        <v/>
      </c>
      <c r="V228" s="21" t="str">
        <f>IF(Data!V228&gt;0,Data!V228-4,"")</f>
        <v/>
      </c>
      <c r="W228" s="21" t="str">
        <f>IF(Data!W228&gt;0,4-Data!W228,"")</f>
        <v/>
      </c>
      <c r="X228" s="21" t="str">
        <f>IF(Data!X228&gt;0,4-Data!X228,"")</f>
        <v/>
      </c>
      <c r="Y228" s="21" t="str">
        <f>IF(Data!Y228&gt;0,4-Data!Y228,"")</f>
        <v/>
      </c>
      <c r="Z228" s="21" t="str">
        <f>IF(Data!Z228&gt;0,Data!Z228-4,"")</f>
        <v/>
      </c>
      <c r="AC228" s="60" t="str">
        <f t="shared" si="1"/>
        <v/>
      </c>
      <c r="AD228" s="60" t="str">
        <f t="shared" si="2"/>
        <v/>
      </c>
      <c r="AE228" s="60" t="str">
        <f t="shared" si="3"/>
        <v/>
      </c>
      <c r="AF228" s="60" t="str">
        <f t="shared" si="4"/>
        <v/>
      </c>
      <c r="AG228" s="60" t="str">
        <f t="shared" si="5"/>
        <v/>
      </c>
      <c r="AH228" s="60" t="str">
        <f t="shared" si="6"/>
        <v/>
      </c>
      <c r="AI228" s="58" t="str">
        <f t="shared" si="7"/>
        <v/>
      </c>
      <c r="AK228" s="58"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ht="14.25" customHeight="1">
      <c r="A229" s="21" t="str">
        <f>IF(Data!A229&gt;0,Data!A229-4,"")</f>
        <v/>
      </c>
      <c r="B229" s="21" t="str">
        <f>IF(Data!B229&gt;0,Data!B229-4,"")</f>
        <v/>
      </c>
      <c r="C229" s="21" t="str">
        <f>IF(Data!C229&gt;0,4-Data!C229,"")</f>
        <v/>
      </c>
      <c r="D229" s="21" t="str">
        <f>IF(Data!D229&gt;0,4-Data!D229,"")</f>
        <v/>
      </c>
      <c r="E229" s="21" t="str">
        <f>IF(Data!E229&gt;0,4-Data!E229,"")</f>
        <v/>
      </c>
      <c r="F229" s="21" t="str">
        <f>IF(Data!F229&gt;0,Data!F229-4,"")</f>
        <v/>
      </c>
      <c r="G229" s="21" t="str">
        <f>IF(Data!G229&gt;0,Data!G229-4,"")</f>
        <v/>
      </c>
      <c r="H229" s="21" t="str">
        <f>IF(Data!H229&gt;0,Data!H229-4,"")</f>
        <v/>
      </c>
      <c r="I229" s="21" t="str">
        <f>IF(Data!I229&gt;0,4-Data!I229,"")</f>
        <v/>
      </c>
      <c r="J229" s="21" t="str">
        <f>IF(Data!J229&gt;0,4-Data!J229,"")</f>
        <v/>
      </c>
      <c r="K229" s="21" t="str">
        <f>IF(Data!K229&gt;0,Data!K229-4,"")</f>
        <v/>
      </c>
      <c r="L229" s="21" t="str">
        <f>IF(Data!L229&gt;0,4-Data!L229,"")</f>
        <v/>
      </c>
      <c r="M229" s="21" t="str">
        <f>IF(Data!M229&gt;0,Data!M229-4,"")</f>
        <v/>
      </c>
      <c r="N229" s="21" t="str">
        <f>IF(Data!N229&gt;0,Data!N229-4,"")</f>
        <v/>
      </c>
      <c r="O229" s="21" t="str">
        <f>IF(Data!O229&gt;0,Data!O229-4,"")</f>
        <v/>
      </c>
      <c r="P229" s="21" t="str">
        <f>IF(Data!P229&gt;0,Data!P229-4,"")</f>
        <v/>
      </c>
      <c r="Q229" s="21" t="str">
        <f>IF(Data!Q229&gt;0,4-Data!Q229,"")</f>
        <v/>
      </c>
      <c r="R229" s="21" t="str">
        <f>IF(Data!R229&gt;0,4-Data!R229,"")</f>
        <v/>
      </c>
      <c r="S229" s="21" t="str">
        <f>IF(Data!S229&gt;0,4-Data!S229,"")</f>
        <v/>
      </c>
      <c r="T229" s="21" t="str">
        <f>IF(Data!T229&gt;0,Data!T229-4,"")</f>
        <v/>
      </c>
      <c r="U229" s="21" t="str">
        <f>IF(Data!U229&gt;0,4-Data!U229,"")</f>
        <v/>
      </c>
      <c r="V229" s="21" t="str">
        <f>IF(Data!V229&gt;0,Data!V229-4,"")</f>
        <v/>
      </c>
      <c r="W229" s="21" t="str">
        <f>IF(Data!W229&gt;0,4-Data!W229,"")</f>
        <v/>
      </c>
      <c r="X229" s="21" t="str">
        <f>IF(Data!X229&gt;0,4-Data!X229,"")</f>
        <v/>
      </c>
      <c r="Y229" s="21" t="str">
        <f>IF(Data!Y229&gt;0,4-Data!Y229,"")</f>
        <v/>
      </c>
      <c r="Z229" s="21" t="str">
        <f>IF(Data!Z229&gt;0,Data!Z229-4,"")</f>
        <v/>
      </c>
      <c r="AC229" s="60" t="str">
        <f t="shared" si="1"/>
        <v/>
      </c>
      <c r="AD229" s="60" t="str">
        <f t="shared" si="2"/>
        <v/>
      </c>
      <c r="AE229" s="60" t="str">
        <f t="shared" si="3"/>
        <v/>
      </c>
      <c r="AF229" s="60" t="str">
        <f t="shared" si="4"/>
        <v/>
      </c>
      <c r="AG229" s="60" t="str">
        <f t="shared" si="5"/>
        <v/>
      </c>
      <c r="AH229" s="60" t="str">
        <f t="shared" si="6"/>
        <v/>
      </c>
      <c r="AI229" s="58" t="str">
        <f t="shared" si="7"/>
        <v/>
      </c>
      <c r="AK229" s="58"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ht="14.25" customHeight="1">
      <c r="A230" s="21" t="str">
        <f>IF(Data!A230&gt;0,Data!A230-4,"")</f>
        <v/>
      </c>
      <c r="B230" s="21" t="str">
        <f>IF(Data!B230&gt;0,Data!B230-4,"")</f>
        <v/>
      </c>
      <c r="C230" s="21" t="str">
        <f>IF(Data!C230&gt;0,4-Data!C230,"")</f>
        <v/>
      </c>
      <c r="D230" s="21" t="str">
        <f>IF(Data!D230&gt;0,4-Data!D230,"")</f>
        <v/>
      </c>
      <c r="E230" s="21" t="str">
        <f>IF(Data!E230&gt;0,4-Data!E230,"")</f>
        <v/>
      </c>
      <c r="F230" s="21" t="str">
        <f>IF(Data!F230&gt;0,Data!F230-4,"")</f>
        <v/>
      </c>
      <c r="G230" s="21" t="str">
        <f>IF(Data!G230&gt;0,Data!G230-4,"")</f>
        <v/>
      </c>
      <c r="H230" s="21" t="str">
        <f>IF(Data!H230&gt;0,Data!H230-4,"")</f>
        <v/>
      </c>
      <c r="I230" s="21" t="str">
        <f>IF(Data!I230&gt;0,4-Data!I230,"")</f>
        <v/>
      </c>
      <c r="J230" s="21" t="str">
        <f>IF(Data!J230&gt;0,4-Data!J230,"")</f>
        <v/>
      </c>
      <c r="K230" s="21" t="str">
        <f>IF(Data!K230&gt;0,Data!K230-4,"")</f>
        <v/>
      </c>
      <c r="L230" s="21" t="str">
        <f>IF(Data!L230&gt;0,4-Data!L230,"")</f>
        <v/>
      </c>
      <c r="M230" s="21" t="str">
        <f>IF(Data!M230&gt;0,Data!M230-4,"")</f>
        <v/>
      </c>
      <c r="N230" s="21" t="str">
        <f>IF(Data!N230&gt;0,Data!N230-4,"")</f>
        <v/>
      </c>
      <c r="O230" s="21" t="str">
        <f>IF(Data!O230&gt;0,Data!O230-4,"")</f>
        <v/>
      </c>
      <c r="P230" s="21" t="str">
        <f>IF(Data!P230&gt;0,Data!P230-4,"")</f>
        <v/>
      </c>
      <c r="Q230" s="21" t="str">
        <f>IF(Data!Q230&gt;0,4-Data!Q230,"")</f>
        <v/>
      </c>
      <c r="R230" s="21" t="str">
        <f>IF(Data!R230&gt;0,4-Data!R230,"")</f>
        <v/>
      </c>
      <c r="S230" s="21" t="str">
        <f>IF(Data!S230&gt;0,4-Data!S230,"")</f>
        <v/>
      </c>
      <c r="T230" s="21" t="str">
        <f>IF(Data!T230&gt;0,Data!T230-4,"")</f>
        <v/>
      </c>
      <c r="U230" s="21" t="str">
        <f>IF(Data!U230&gt;0,4-Data!U230,"")</f>
        <v/>
      </c>
      <c r="V230" s="21" t="str">
        <f>IF(Data!V230&gt;0,Data!V230-4,"")</f>
        <v/>
      </c>
      <c r="W230" s="21" t="str">
        <f>IF(Data!W230&gt;0,4-Data!W230,"")</f>
        <v/>
      </c>
      <c r="X230" s="21" t="str">
        <f>IF(Data!X230&gt;0,4-Data!X230,"")</f>
        <v/>
      </c>
      <c r="Y230" s="21" t="str">
        <f>IF(Data!Y230&gt;0,4-Data!Y230,"")</f>
        <v/>
      </c>
      <c r="Z230" s="21" t="str">
        <f>IF(Data!Z230&gt;0,Data!Z230-4,"")</f>
        <v/>
      </c>
      <c r="AC230" s="60" t="str">
        <f t="shared" si="1"/>
        <v/>
      </c>
      <c r="AD230" s="60" t="str">
        <f t="shared" si="2"/>
        <v/>
      </c>
      <c r="AE230" s="60" t="str">
        <f t="shared" si="3"/>
        <v/>
      </c>
      <c r="AF230" s="60" t="str">
        <f t="shared" si="4"/>
        <v/>
      </c>
      <c r="AG230" s="60" t="str">
        <f t="shared" si="5"/>
        <v/>
      </c>
      <c r="AH230" s="60" t="str">
        <f t="shared" si="6"/>
        <v/>
      </c>
      <c r="AI230" s="58" t="str">
        <f t="shared" si="7"/>
        <v/>
      </c>
      <c r="AK230" s="58"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ht="14.25" customHeight="1">
      <c r="A231" s="21" t="str">
        <f>IF(Data!A231&gt;0,Data!A231-4,"")</f>
        <v/>
      </c>
      <c r="B231" s="21" t="str">
        <f>IF(Data!B231&gt;0,Data!B231-4,"")</f>
        <v/>
      </c>
      <c r="C231" s="21" t="str">
        <f>IF(Data!C231&gt;0,4-Data!C231,"")</f>
        <v/>
      </c>
      <c r="D231" s="21" t="str">
        <f>IF(Data!D231&gt;0,4-Data!D231,"")</f>
        <v/>
      </c>
      <c r="E231" s="21" t="str">
        <f>IF(Data!E231&gt;0,4-Data!E231,"")</f>
        <v/>
      </c>
      <c r="F231" s="21" t="str">
        <f>IF(Data!F231&gt;0,Data!F231-4,"")</f>
        <v/>
      </c>
      <c r="G231" s="21" t="str">
        <f>IF(Data!G231&gt;0,Data!G231-4,"")</f>
        <v/>
      </c>
      <c r="H231" s="21" t="str">
        <f>IF(Data!H231&gt;0,Data!H231-4,"")</f>
        <v/>
      </c>
      <c r="I231" s="21" t="str">
        <f>IF(Data!I231&gt;0,4-Data!I231,"")</f>
        <v/>
      </c>
      <c r="J231" s="21" t="str">
        <f>IF(Data!J231&gt;0,4-Data!J231,"")</f>
        <v/>
      </c>
      <c r="K231" s="21" t="str">
        <f>IF(Data!K231&gt;0,Data!K231-4,"")</f>
        <v/>
      </c>
      <c r="L231" s="21" t="str">
        <f>IF(Data!L231&gt;0,4-Data!L231,"")</f>
        <v/>
      </c>
      <c r="M231" s="21" t="str">
        <f>IF(Data!M231&gt;0,Data!M231-4,"")</f>
        <v/>
      </c>
      <c r="N231" s="21" t="str">
        <f>IF(Data!N231&gt;0,Data!N231-4,"")</f>
        <v/>
      </c>
      <c r="O231" s="21" t="str">
        <f>IF(Data!O231&gt;0,Data!O231-4,"")</f>
        <v/>
      </c>
      <c r="P231" s="21" t="str">
        <f>IF(Data!P231&gt;0,Data!P231-4,"")</f>
        <v/>
      </c>
      <c r="Q231" s="21" t="str">
        <f>IF(Data!Q231&gt;0,4-Data!Q231,"")</f>
        <v/>
      </c>
      <c r="R231" s="21" t="str">
        <f>IF(Data!R231&gt;0,4-Data!R231,"")</f>
        <v/>
      </c>
      <c r="S231" s="21" t="str">
        <f>IF(Data!S231&gt;0,4-Data!S231,"")</f>
        <v/>
      </c>
      <c r="T231" s="21" t="str">
        <f>IF(Data!T231&gt;0,Data!T231-4,"")</f>
        <v/>
      </c>
      <c r="U231" s="21" t="str">
        <f>IF(Data!U231&gt;0,4-Data!U231,"")</f>
        <v/>
      </c>
      <c r="V231" s="21" t="str">
        <f>IF(Data!V231&gt;0,Data!V231-4,"")</f>
        <v/>
      </c>
      <c r="W231" s="21" t="str">
        <f>IF(Data!W231&gt;0,4-Data!W231,"")</f>
        <v/>
      </c>
      <c r="X231" s="21" t="str">
        <f>IF(Data!X231&gt;0,4-Data!X231,"")</f>
        <v/>
      </c>
      <c r="Y231" s="21" t="str">
        <f>IF(Data!Y231&gt;0,4-Data!Y231,"")</f>
        <v/>
      </c>
      <c r="Z231" s="21" t="str">
        <f>IF(Data!Z231&gt;0,Data!Z231-4,"")</f>
        <v/>
      </c>
      <c r="AC231" s="60" t="str">
        <f t="shared" si="1"/>
        <v/>
      </c>
      <c r="AD231" s="60" t="str">
        <f t="shared" si="2"/>
        <v/>
      </c>
      <c r="AE231" s="60" t="str">
        <f t="shared" si="3"/>
        <v/>
      </c>
      <c r="AF231" s="60" t="str">
        <f t="shared" si="4"/>
        <v/>
      </c>
      <c r="AG231" s="60" t="str">
        <f t="shared" si="5"/>
        <v/>
      </c>
      <c r="AH231" s="60" t="str">
        <f t="shared" si="6"/>
        <v/>
      </c>
      <c r="AI231" s="58" t="str">
        <f t="shared" si="7"/>
        <v/>
      </c>
      <c r="AK231" s="58"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ht="14.25" customHeight="1">
      <c r="A232" s="21" t="str">
        <f>IF(Data!A232&gt;0,Data!A232-4,"")</f>
        <v/>
      </c>
      <c r="B232" s="21" t="str">
        <f>IF(Data!B232&gt;0,Data!B232-4,"")</f>
        <v/>
      </c>
      <c r="C232" s="21" t="str">
        <f>IF(Data!C232&gt;0,4-Data!C232,"")</f>
        <v/>
      </c>
      <c r="D232" s="21" t="str">
        <f>IF(Data!D232&gt;0,4-Data!D232,"")</f>
        <v/>
      </c>
      <c r="E232" s="21" t="str">
        <f>IF(Data!E232&gt;0,4-Data!E232,"")</f>
        <v/>
      </c>
      <c r="F232" s="21" t="str">
        <f>IF(Data!F232&gt;0,Data!F232-4,"")</f>
        <v/>
      </c>
      <c r="G232" s="21" t="str">
        <f>IF(Data!G232&gt;0,Data!G232-4,"")</f>
        <v/>
      </c>
      <c r="H232" s="21" t="str">
        <f>IF(Data!H232&gt;0,Data!H232-4,"")</f>
        <v/>
      </c>
      <c r="I232" s="21" t="str">
        <f>IF(Data!I232&gt;0,4-Data!I232,"")</f>
        <v/>
      </c>
      <c r="J232" s="21" t="str">
        <f>IF(Data!J232&gt;0,4-Data!J232,"")</f>
        <v/>
      </c>
      <c r="K232" s="21" t="str">
        <f>IF(Data!K232&gt;0,Data!K232-4,"")</f>
        <v/>
      </c>
      <c r="L232" s="21" t="str">
        <f>IF(Data!L232&gt;0,4-Data!L232,"")</f>
        <v/>
      </c>
      <c r="M232" s="21" t="str">
        <f>IF(Data!M232&gt;0,Data!M232-4,"")</f>
        <v/>
      </c>
      <c r="N232" s="21" t="str">
        <f>IF(Data!N232&gt;0,Data!N232-4,"")</f>
        <v/>
      </c>
      <c r="O232" s="21" t="str">
        <f>IF(Data!O232&gt;0,Data!O232-4,"")</f>
        <v/>
      </c>
      <c r="P232" s="21" t="str">
        <f>IF(Data!P232&gt;0,Data!P232-4,"")</f>
        <v/>
      </c>
      <c r="Q232" s="21" t="str">
        <f>IF(Data!Q232&gt;0,4-Data!Q232,"")</f>
        <v/>
      </c>
      <c r="R232" s="21" t="str">
        <f>IF(Data!R232&gt;0,4-Data!R232,"")</f>
        <v/>
      </c>
      <c r="S232" s="21" t="str">
        <f>IF(Data!S232&gt;0,4-Data!S232,"")</f>
        <v/>
      </c>
      <c r="T232" s="21" t="str">
        <f>IF(Data!T232&gt;0,Data!T232-4,"")</f>
        <v/>
      </c>
      <c r="U232" s="21" t="str">
        <f>IF(Data!U232&gt;0,4-Data!U232,"")</f>
        <v/>
      </c>
      <c r="V232" s="21" t="str">
        <f>IF(Data!V232&gt;0,Data!V232-4,"")</f>
        <v/>
      </c>
      <c r="W232" s="21" t="str">
        <f>IF(Data!W232&gt;0,4-Data!W232,"")</f>
        <v/>
      </c>
      <c r="X232" s="21" t="str">
        <f>IF(Data!X232&gt;0,4-Data!X232,"")</f>
        <v/>
      </c>
      <c r="Y232" s="21" t="str">
        <f>IF(Data!Y232&gt;0,4-Data!Y232,"")</f>
        <v/>
      </c>
      <c r="Z232" s="21" t="str">
        <f>IF(Data!Z232&gt;0,Data!Z232-4,"")</f>
        <v/>
      </c>
      <c r="AC232" s="60" t="str">
        <f t="shared" si="1"/>
        <v/>
      </c>
      <c r="AD232" s="60" t="str">
        <f t="shared" si="2"/>
        <v/>
      </c>
      <c r="AE232" s="60" t="str">
        <f t="shared" si="3"/>
        <v/>
      </c>
      <c r="AF232" s="60" t="str">
        <f t="shared" si="4"/>
        <v/>
      </c>
      <c r="AG232" s="60" t="str">
        <f t="shared" si="5"/>
        <v/>
      </c>
      <c r="AH232" s="60" t="str">
        <f t="shared" si="6"/>
        <v/>
      </c>
      <c r="AI232" s="58" t="str">
        <f t="shared" si="7"/>
        <v/>
      </c>
      <c r="AK232" s="58"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ht="14.25" customHeight="1">
      <c r="A233" s="21" t="str">
        <f>IF(Data!A233&gt;0,Data!A233-4,"")</f>
        <v/>
      </c>
      <c r="B233" s="21" t="str">
        <f>IF(Data!B233&gt;0,Data!B233-4,"")</f>
        <v/>
      </c>
      <c r="C233" s="21" t="str">
        <f>IF(Data!C233&gt;0,4-Data!C233,"")</f>
        <v/>
      </c>
      <c r="D233" s="21" t="str">
        <f>IF(Data!D233&gt;0,4-Data!D233,"")</f>
        <v/>
      </c>
      <c r="E233" s="21" t="str">
        <f>IF(Data!E233&gt;0,4-Data!E233,"")</f>
        <v/>
      </c>
      <c r="F233" s="21" t="str">
        <f>IF(Data!F233&gt;0,Data!F233-4,"")</f>
        <v/>
      </c>
      <c r="G233" s="21" t="str">
        <f>IF(Data!G233&gt;0,Data!G233-4,"")</f>
        <v/>
      </c>
      <c r="H233" s="21" t="str">
        <f>IF(Data!H233&gt;0,Data!H233-4,"")</f>
        <v/>
      </c>
      <c r="I233" s="21" t="str">
        <f>IF(Data!I233&gt;0,4-Data!I233,"")</f>
        <v/>
      </c>
      <c r="J233" s="21" t="str">
        <f>IF(Data!J233&gt;0,4-Data!J233,"")</f>
        <v/>
      </c>
      <c r="K233" s="21" t="str">
        <f>IF(Data!K233&gt;0,Data!K233-4,"")</f>
        <v/>
      </c>
      <c r="L233" s="21" t="str">
        <f>IF(Data!L233&gt;0,4-Data!L233,"")</f>
        <v/>
      </c>
      <c r="M233" s="21" t="str">
        <f>IF(Data!M233&gt;0,Data!M233-4,"")</f>
        <v/>
      </c>
      <c r="N233" s="21" t="str">
        <f>IF(Data!N233&gt;0,Data!N233-4,"")</f>
        <v/>
      </c>
      <c r="O233" s="21" t="str">
        <f>IF(Data!O233&gt;0,Data!O233-4,"")</f>
        <v/>
      </c>
      <c r="P233" s="21" t="str">
        <f>IF(Data!P233&gt;0,Data!P233-4,"")</f>
        <v/>
      </c>
      <c r="Q233" s="21" t="str">
        <f>IF(Data!Q233&gt;0,4-Data!Q233,"")</f>
        <v/>
      </c>
      <c r="R233" s="21" t="str">
        <f>IF(Data!R233&gt;0,4-Data!R233,"")</f>
        <v/>
      </c>
      <c r="S233" s="21" t="str">
        <f>IF(Data!S233&gt;0,4-Data!S233,"")</f>
        <v/>
      </c>
      <c r="T233" s="21" t="str">
        <f>IF(Data!T233&gt;0,Data!T233-4,"")</f>
        <v/>
      </c>
      <c r="U233" s="21" t="str">
        <f>IF(Data!U233&gt;0,4-Data!U233,"")</f>
        <v/>
      </c>
      <c r="V233" s="21" t="str">
        <f>IF(Data!V233&gt;0,Data!V233-4,"")</f>
        <v/>
      </c>
      <c r="W233" s="21" t="str">
        <f>IF(Data!W233&gt;0,4-Data!W233,"")</f>
        <v/>
      </c>
      <c r="X233" s="21" t="str">
        <f>IF(Data!X233&gt;0,4-Data!X233,"")</f>
        <v/>
      </c>
      <c r="Y233" s="21" t="str">
        <f>IF(Data!Y233&gt;0,4-Data!Y233,"")</f>
        <v/>
      </c>
      <c r="Z233" s="21" t="str">
        <f>IF(Data!Z233&gt;0,Data!Z233-4,"")</f>
        <v/>
      </c>
      <c r="AC233" s="60" t="str">
        <f t="shared" si="1"/>
        <v/>
      </c>
      <c r="AD233" s="60" t="str">
        <f t="shared" si="2"/>
        <v/>
      </c>
      <c r="AE233" s="60" t="str">
        <f t="shared" si="3"/>
        <v/>
      </c>
      <c r="AF233" s="60" t="str">
        <f t="shared" si="4"/>
        <v/>
      </c>
      <c r="AG233" s="60" t="str">
        <f t="shared" si="5"/>
        <v/>
      </c>
      <c r="AH233" s="60" t="str">
        <f t="shared" si="6"/>
        <v/>
      </c>
      <c r="AI233" s="58" t="str">
        <f t="shared" si="7"/>
        <v/>
      </c>
      <c r="AK233" s="58"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ht="14.25" customHeight="1">
      <c r="A234" s="21" t="str">
        <f>IF(Data!A234&gt;0,Data!A234-4,"")</f>
        <v/>
      </c>
      <c r="B234" s="21" t="str">
        <f>IF(Data!B234&gt;0,Data!B234-4,"")</f>
        <v/>
      </c>
      <c r="C234" s="21" t="str">
        <f>IF(Data!C234&gt;0,4-Data!C234,"")</f>
        <v/>
      </c>
      <c r="D234" s="21" t="str">
        <f>IF(Data!D234&gt;0,4-Data!D234,"")</f>
        <v/>
      </c>
      <c r="E234" s="21" t="str">
        <f>IF(Data!E234&gt;0,4-Data!E234,"")</f>
        <v/>
      </c>
      <c r="F234" s="21" t="str">
        <f>IF(Data!F234&gt;0,Data!F234-4,"")</f>
        <v/>
      </c>
      <c r="G234" s="21" t="str">
        <f>IF(Data!G234&gt;0,Data!G234-4,"")</f>
        <v/>
      </c>
      <c r="H234" s="21" t="str">
        <f>IF(Data!H234&gt;0,Data!H234-4,"")</f>
        <v/>
      </c>
      <c r="I234" s="21" t="str">
        <f>IF(Data!I234&gt;0,4-Data!I234,"")</f>
        <v/>
      </c>
      <c r="J234" s="21" t="str">
        <f>IF(Data!J234&gt;0,4-Data!J234,"")</f>
        <v/>
      </c>
      <c r="K234" s="21" t="str">
        <f>IF(Data!K234&gt;0,Data!K234-4,"")</f>
        <v/>
      </c>
      <c r="L234" s="21" t="str">
        <f>IF(Data!L234&gt;0,4-Data!L234,"")</f>
        <v/>
      </c>
      <c r="M234" s="21" t="str">
        <f>IF(Data!M234&gt;0,Data!M234-4,"")</f>
        <v/>
      </c>
      <c r="N234" s="21" t="str">
        <f>IF(Data!N234&gt;0,Data!N234-4,"")</f>
        <v/>
      </c>
      <c r="O234" s="21" t="str">
        <f>IF(Data!O234&gt;0,Data!O234-4,"")</f>
        <v/>
      </c>
      <c r="P234" s="21" t="str">
        <f>IF(Data!P234&gt;0,Data!P234-4,"")</f>
        <v/>
      </c>
      <c r="Q234" s="21" t="str">
        <f>IF(Data!Q234&gt;0,4-Data!Q234,"")</f>
        <v/>
      </c>
      <c r="R234" s="21" t="str">
        <f>IF(Data!R234&gt;0,4-Data!R234,"")</f>
        <v/>
      </c>
      <c r="S234" s="21" t="str">
        <f>IF(Data!S234&gt;0,4-Data!S234,"")</f>
        <v/>
      </c>
      <c r="T234" s="21" t="str">
        <f>IF(Data!T234&gt;0,Data!T234-4,"")</f>
        <v/>
      </c>
      <c r="U234" s="21" t="str">
        <f>IF(Data!U234&gt;0,4-Data!U234,"")</f>
        <v/>
      </c>
      <c r="V234" s="21" t="str">
        <f>IF(Data!V234&gt;0,Data!V234-4,"")</f>
        <v/>
      </c>
      <c r="W234" s="21" t="str">
        <f>IF(Data!W234&gt;0,4-Data!W234,"")</f>
        <v/>
      </c>
      <c r="X234" s="21" t="str">
        <f>IF(Data!X234&gt;0,4-Data!X234,"")</f>
        <v/>
      </c>
      <c r="Y234" s="21" t="str">
        <f>IF(Data!Y234&gt;0,4-Data!Y234,"")</f>
        <v/>
      </c>
      <c r="Z234" s="21" t="str">
        <f>IF(Data!Z234&gt;0,Data!Z234-4,"")</f>
        <v/>
      </c>
      <c r="AC234" s="60" t="str">
        <f t="shared" si="1"/>
        <v/>
      </c>
      <c r="AD234" s="60" t="str">
        <f t="shared" si="2"/>
        <v/>
      </c>
      <c r="AE234" s="60" t="str">
        <f t="shared" si="3"/>
        <v/>
      </c>
      <c r="AF234" s="60" t="str">
        <f t="shared" si="4"/>
        <v/>
      </c>
      <c r="AG234" s="60" t="str">
        <f t="shared" si="5"/>
        <v/>
      </c>
      <c r="AH234" s="60" t="str">
        <f t="shared" si="6"/>
        <v/>
      </c>
      <c r="AI234" s="58" t="str">
        <f t="shared" si="7"/>
        <v/>
      </c>
      <c r="AK234" s="58"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ht="14.25" customHeight="1">
      <c r="A235" s="21" t="str">
        <f>IF(Data!A235&gt;0,Data!A235-4,"")</f>
        <v/>
      </c>
      <c r="B235" s="21" t="str">
        <f>IF(Data!B235&gt;0,Data!B235-4,"")</f>
        <v/>
      </c>
      <c r="C235" s="21" t="str">
        <f>IF(Data!C235&gt;0,4-Data!C235,"")</f>
        <v/>
      </c>
      <c r="D235" s="21" t="str">
        <f>IF(Data!D235&gt;0,4-Data!D235,"")</f>
        <v/>
      </c>
      <c r="E235" s="21" t="str">
        <f>IF(Data!E235&gt;0,4-Data!E235,"")</f>
        <v/>
      </c>
      <c r="F235" s="21" t="str">
        <f>IF(Data!F235&gt;0,Data!F235-4,"")</f>
        <v/>
      </c>
      <c r="G235" s="21" t="str">
        <f>IF(Data!G235&gt;0,Data!G235-4,"")</f>
        <v/>
      </c>
      <c r="H235" s="21" t="str">
        <f>IF(Data!H235&gt;0,Data!H235-4,"")</f>
        <v/>
      </c>
      <c r="I235" s="21" t="str">
        <f>IF(Data!I235&gt;0,4-Data!I235,"")</f>
        <v/>
      </c>
      <c r="J235" s="21" t="str">
        <f>IF(Data!J235&gt;0,4-Data!J235,"")</f>
        <v/>
      </c>
      <c r="K235" s="21" t="str">
        <f>IF(Data!K235&gt;0,Data!K235-4,"")</f>
        <v/>
      </c>
      <c r="L235" s="21" t="str">
        <f>IF(Data!L235&gt;0,4-Data!L235,"")</f>
        <v/>
      </c>
      <c r="M235" s="21" t="str">
        <f>IF(Data!M235&gt;0,Data!M235-4,"")</f>
        <v/>
      </c>
      <c r="N235" s="21" t="str">
        <f>IF(Data!N235&gt;0,Data!N235-4,"")</f>
        <v/>
      </c>
      <c r="O235" s="21" t="str">
        <f>IF(Data!O235&gt;0,Data!O235-4,"")</f>
        <v/>
      </c>
      <c r="P235" s="21" t="str">
        <f>IF(Data!P235&gt;0,Data!P235-4,"")</f>
        <v/>
      </c>
      <c r="Q235" s="21" t="str">
        <f>IF(Data!Q235&gt;0,4-Data!Q235,"")</f>
        <v/>
      </c>
      <c r="R235" s="21" t="str">
        <f>IF(Data!R235&gt;0,4-Data!R235,"")</f>
        <v/>
      </c>
      <c r="S235" s="21" t="str">
        <f>IF(Data!S235&gt;0,4-Data!S235,"")</f>
        <v/>
      </c>
      <c r="T235" s="21" t="str">
        <f>IF(Data!T235&gt;0,Data!T235-4,"")</f>
        <v/>
      </c>
      <c r="U235" s="21" t="str">
        <f>IF(Data!U235&gt;0,4-Data!U235,"")</f>
        <v/>
      </c>
      <c r="V235" s="21" t="str">
        <f>IF(Data!V235&gt;0,Data!V235-4,"")</f>
        <v/>
      </c>
      <c r="W235" s="21" t="str">
        <f>IF(Data!W235&gt;0,4-Data!W235,"")</f>
        <v/>
      </c>
      <c r="X235" s="21" t="str">
        <f>IF(Data!X235&gt;0,4-Data!X235,"")</f>
        <v/>
      </c>
      <c r="Y235" s="21" t="str">
        <f>IF(Data!Y235&gt;0,4-Data!Y235,"")</f>
        <v/>
      </c>
      <c r="Z235" s="21" t="str">
        <f>IF(Data!Z235&gt;0,Data!Z235-4,"")</f>
        <v/>
      </c>
      <c r="AC235" s="60" t="str">
        <f t="shared" si="1"/>
        <v/>
      </c>
      <c r="AD235" s="60" t="str">
        <f t="shared" si="2"/>
        <v/>
      </c>
      <c r="AE235" s="60" t="str">
        <f t="shared" si="3"/>
        <v/>
      </c>
      <c r="AF235" s="60" t="str">
        <f t="shared" si="4"/>
        <v/>
      </c>
      <c r="AG235" s="60" t="str">
        <f t="shared" si="5"/>
        <v/>
      </c>
      <c r="AH235" s="60" t="str">
        <f t="shared" si="6"/>
        <v/>
      </c>
      <c r="AI235" s="58" t="str">
        <f t="shared" si="7"/>
        <v/>
      </c>
      <c r="AK235" s="58"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ht="14.25" customHeight="1">
      <c r="A236" s="21" t="str">
        <f>IF(Data!A236&gt;0,Data!A236-4,"")</f>
        <v/>
      </c>
      <c r="B236" s="21" t="str">
        <f>IF(Data!B236&gt;0,Data!B236-4,"")</f>
        <v/>
      </c>
      <c r="C236" s="21" t="str">
        <f>IF(Data!C236&gt;0,4-Data!C236,"")</f>
        <v/>
      </c>
      <c r="D236" s="21" t="str">
        <f>IF(Data!D236&gt;0,4-Data!D236,"")</f>
        <v/>
      </c>
      <c r="E236" s="21" t="str">
        <f>IF(Data!E236&gt;0,4-Data!E236,"")</f>
        <v/>
      </c>
      <c r="F236" s="21" t="str">
        <f>IF(Data!F236&gt;0,Data!F236-4,"")</f>
        <v/>
      </c>
      <c r="G236" s="21" t="str">
        <f>IF(Data!G236&gt;0,Data!G236-4,"")</f>
        <v/>
      </c>
      <c r="H236" s="21" t="str">
        <f>IF(Data!H236&gt;0,Data!H236-4,"")</f>
        <v/>
      </c>
      <c r="I236" s="21" t="str">
        <f>IF(Data!I236&gt;0,4-Data!I236,"")</f>
        <v/>
      </c>
      <c r="J236" s="21" t="str">
        <f>IF(Data!J236&gt;0,4-Data!J236,"")</f>
        <v/>
      </c>
      <c r="K236" s="21" t="str">
        <f>IF(Data!K236&gt;0,Data!K236-4,"")</f>
        <v/>
      </c>
      <c r="L236" s="21" t="str">
        <f>IF(Data!L236&gt;0,4-Data!L236,"")</f>
        <v/>
      </c>
      <c r="M236" s="21" t="str">
        <f>IF(Data!M236&gt;0,Data!M236-4,"")</f>
        <v/>
      </c>
      <c r="N236" s="21" t="str">
        <f>IF(Data!N236&gt;0,Data!N236-4,"")</f>
        <v/>
      </c>
      <c r="O236" s="21" t="str">
        <f>IF(Data!O236&gt;0,Data!O236-4,"")</f>
        <v/>
      </c>
      <c r="P236" s="21" t="str">
        <f>IF(Data!P236&gt;0,Data!P236-4,"")</f>
        <v/>
      </c>
      <c r="Q236" s="21" t="str">
        <f>IF(Data!Q236&gt;0,4-Data!Q236,"")</f>
        <v/>
      </c>
      <c r="R236" s="21" t="str">
        <f>IF(Data!R236&gt;0,4-Data!R236,"")</f>
        <v/>
      </c>
      <c r="S236" s="21" t="str">
        <f>IF(Data!S236&gt;0,4-Data!S236,"")</f>
        <v/>
      </c>
      <c r="T236" s="21" t="str">
        <f>IF(Data!T236&gt;0,Data!T236-4,"")</f>
        <v/>
      </c>
      <c r="U236" s="21" t="str">
        <f>IF(Data!U236&gt;0,4-Data!U236,"")</f>
        <v/>
      </c>
      <c r="V236" s="21" t="str">
        <f>IF(Data!V236&gt;0,Data!V236-4,"")</f>
        <v/>
      </c>
      <c r="W236" s="21" t="str">
        <f>IF(Data!W236&gt;0,4-Data!W236,"")</f>
        <v/>
      </c>
      <c r="X236" s="21" t="str">
        <f>IF(Data!X236&gt;0,4-Data!X236,"")</f>
        <v/>
      </c>
      <c r="Y236" s="21" t="str">
        <f>IF(Data!Y236&gt;0,4-Data!Y236,"")</f>
        <v/>
      </c>
      <c r="Z236" s="21" t="str">
        <f>IF(Data!Z236&gt;0,Data!Z236-4,"")</f>
        <v/>
      </c>
      <c r="AC236" s="60" t="str">
        <f t="shared" si="1"/>
        <v/>
      </c>
      <c r="AD236" s="60" t="str">
        <f t="shared" si="2"/>
        <v/>
      </c>
      <c r="AE236" s="60" t="str">
        <f t="shared" si="3"/>
        <v/>
      </c>
      <c r="AF236" s="60" t="str">
        <f t="shared" si="4"/>
        <v/>
      </c>
      <c r="AG236" s="60" t="str">
        <f t="shared" si="5"/>
        <v/>
      </c>
      <c r="AH236" s="60" t="str">
        <f t="shared" si="6"/>
        <v/>
      </c>
      <c r="AI236" s="58" t="str">
        <f t="shared" si="7"/>
        <v/>
      </c>
      <c r="AK236" s="58"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ht="14.25" customHeight="1">
      <c r="A237" s="21" t="str">
        <f>IF(Data!A237&gt;0,Data!A237-4,"")</f>
        <v/>
      </c>
      <c r="B237" s="21" t="str">
        <f>IF(Data!B237&gt;0,Data!B237-4,"")</f>
        <v/>
      </c>
      <c r="C237" s="21" t="str">
        <f>IF(Data!C237&gt;0,4-Data!C237,"")</f>
        <v/>
      </c>
      <c r="D237" s="21" t="str">
        <f>IF(Data!D237&gt;0,4-Data!D237,"")</f>
        <v/>
      </c>
      <c r="E237" s="21" t="str">
        <f>IF(Data!E237&gt;0,4-Data!E237,"")</f>
        <v/>
      </c>
      <c r="F237" s="21" t="str">
        <f>IF(Data!F237&gt;0,Data!F237-4,"")</f>
        <v/>
      </c>
      <c r="G237" s="21" t="str">
        <f>IF(Data!G237&gt;0,Data!G237-4,"")</f>
        <v/>
      </c>
      <c r="H237" s="21" t="str">
        <f>IF(Data!H237&gt;0,Data!H237-4,"")</f>
        <v/>
      </c>
      <c r="I237" s="21" t="str">
        <f>IF(Data!I237&gt;0,4-Data!I237,"")</f>
        <v/>
      </c>
      <c r="J237" s="21" t="str">
        <f>IF(Data!J237&gt;0,4-Data!J237,"")</f>
        <v/>
      </c>
      <c r="K237" s="21" t="str">
        <f>IF(Data!K237&gt;0,Data!K237-4,"")</f>
        <v/>
      </c>
      <c r="L237" s="21" t="str">
        <f>IF(Data!L237&gt;0,4-Data!L237,"")</f>
        <v/>
      </c>
      <c r="M237" s="21" t="str">
        <f>IF(Data!M237&gt;0,Data!M237-4,"")</f>
        <v/>
      </c>
      <c r="N237" s="21" t="str">
        <f>IF(Data!N237&gt;0,Data!N237-4,"")</f>
        <v/>
      </c>
      <c r="O237" s="21" t="str">
        <f>IF(Data!O237&gt;0,Data!O237-4,"")</f>
        <v/>
      </c>
      <c r="P237" s="21" t="str">
        <f>IF(Data!P237&gt;0,Data!P237-4,"")</f>
        <v/>
      </c>
      <c r="Q237" s="21" t="str">
        <f>IF(Data!Q237&gt;0,4-Data!Q237,"")</f>
        <v/>
      </c>
      <c r="R237" s="21" t="str">
        <f>IF(Data!R237&gt;0,4-Data!R237,"")</f>
        <v/>
      </c>
      <c r="S237" s="21" t="str">
        <f>IF(Data!S237&gt;0,4-Data!S237,"")</f>
        <v/>
      </c>
      <c r="T237" s="21" t="str">
        <f>IF(Data!T237&gt;0,Data!T237-4,"")</f>
        <v/>
      </c>
      <c r="U237" s="21" t="str">
        <f>IF(Data!U237&gt;0,4-Data!U237,"")</f>
        <v/>
      </c>
      <c r="V237" s="21" t="str">
        <f>IF(Data!V237&gt;0,Data!V237-4,"")</f>
        <v/>
      </c>
      <c r="W237" s="21" t="str">
        <f>IF(Data!W237&gt;0,4-Data!W237,"")</f>
        <v/>
      </c>
      <c r="X237" s="21" t="str">
        <f>IF(Data!X237&gt;0,4-Data!X237,"")</f>
        <v/>
      </c>
      <c r="Y237" s="21" t="str">
        <f>IF(Data!Y237&gt;0,4-Data!Y237,"")</f>
        <v/>
      </c>
      <c r="Z237" s="21" t="str">
        <f>IF(Data!Z237&gt;0,Data!Z237-4,"")</f>
        <v/>
      </c>
      <c r="AC237" s="60" t="str">
        <f t="shared" si="1"/>
        <v/>
      </c>
      <c r="AD237" s="60" t="str">
        <f t="shared" si="2"/>
        <v/>
      </c>
      <c r="AE237" s="60" t="str">
        <f t="shared" si="3"/>
        <v/>
      </c>
      <c r="AF237" s="60" t="str">
        <f t="shared" si="4"/>
        <v/>
      </c>
      <c r="AG237" s="60" t="str">
        <f t="shared" si="5"/>
        <v/>
      </c>
      <c r="AH237" s="60" t="str">
        <f t="shared" si="6"/>
        <v/>
      </c>
      <c r="AI237" s="58" t="str">
        <f t="shared" si="7"/>
        <v/>
      </c>
      <c r="AK237" s="58"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ht="14.25" customHeight="1">
      <c r="A238" s="21" t="str">
        <f>IF(Data!A238&gt;0,Data!A238-4,"")</f>
        <v/>
      </c>
      <c r="B238" s="21" t="str">
        <f>IF(Data!B238&gt;0,Data!B238-4,"")</f>
        <v/>
      </c>
      <c r="C238" s="21" t="str">
        <f>IF(Data!C238&gt;0,4-Data!C238,"")</f>
        <v/>
      </c>
      <c r="D238" s="21" t="str">
        <f>IF(Data!D238&gt;0,4-Data!D238,"")</f>
        <v/>
      </c>
      <c r="E238" s="21" t="str">
        <f>IF(Data!E238&gt;0,4-Data!E238,"")</f>
        <v/>
      </c>
      <c r="F238" s="21" t="str">
        <f>IF(Data!F238&gt;0,Data!F238-4,"")</f>
        <v/>
      </c>
      <c r="G238" s="21" t="str">
        <f>IF(Data!G238&gt;0,Data!G238-4,"")</f>
        <v/>
      </c>
      <c r="H238" s="21" t="str">
        <f>IF(Data!H238&gt;0,Data!H238-4,"")</f>
        <v/>
      </c>
      <c r="I238" s="21" t="str">
        <f>IF(Data!I238&gt;0,4-Data!I238,"")</f>
        <v/>
      </c>
      <c r="J238" s="21" t="str">
        <f>IF(Data!J238&gt;0,4-Data!J238,"")</f>
        <v/>
      </c>
      <c r="K238" s="21" t="str">
        <f>IF(Data!K238&gt;0,Data!K238-4,"")</f>
        <v/>
      </c>
      <c r="L238" s="21" t="str">
        <f>IF(Data!L238&gt;0,4-Data!L238,"")</f>
        <v/>
      </c>
      <c r="M238" s="21" t="str">
        <f>IF(Data!M238&gt;0,Data!M238-4,"")</f>
        <v/>
      </c>
      <c r="N238" s="21" t="str">
        <f>IF(Data!N238&gt;0,Data!N238-4,"")</f>
        <v/>
      </c>
      <c r="O238" s="21" t="str">
        <f>IF(Data!O238&gt;0,Data!O238-4,"")</f>
        <v/>
      </c>
      <c r="P238" s="21" t="str">
        <f>IF(Data!P238&gt;0,Data!P238-4,"")</f>
        <v/>
      </c>
      <c r="Q238" s="21" t="str">
        <f>IF(Data!Q238&gt;0,4-Data!Q238,"")</f>
        <v/>
      </c>
      <c r="R238" s="21" t="str">
        <f>IF(Data!R238&gt;0,4-Data!R238,"")</f>
        <v/>
      </c>
      <c r="S238" s="21" t="str">
        <f>IF(Data!S238&gt;0,4-Data!S238,"")</f>
        <v/>
      </c>
      <c r="T238" s="21" t="str">
        <f>IF(Data!T238&gt;0,Data!T238-4,"")</f>
        <v/>
      </c>
      <c r="U238" s="21" t="str">
        <f>IF(Data!U238&gt;0,4-Data!U238,"")</f>
        <v/>
      </c>
      <c r="V238" s="21" t="str">
        <f>IF(Data!V238&gt;0,Data!V238-4,"")</f>
        <v/>
      </c>
      <c r="W238" s="21" t="str">
        <f>IF(Data!W238&gt;0,4-Data!W238,"")</f>
        <v/>
      </c>
      <c r="X238" s="21" t="str">
        <f>IF(Data!X238&gt;0,4-Data!X238,"")</f>
        <v/>
      </c>
      <c r="Y238" s="21" t="str">
        <f>IF(Data!Y238&gt;0,4-Data!Y238,"")</f>
        <v/>
      </c>
      <c r="Z238" s="21" t="str">
        <f>IF(Data!Z238&gt;0,Data!Z238-4,"")</f>
        <v/>
      </c>
      <c r="AC238" s="60" t="str">
        <f t="shared" si="1"/>
        <v/>
      </c>
      <c r="AD238" s="60" t="str">
        <f t="shared" si="2"/>
        <v/>
      </c>
      <c r="AE238" s="60" t="str">
        <f t="shared" si="3"/>
        <v/>
      </c>
      <c r="AF238" s="60" t="str">
        <f t="shared" si="4"/>
        <v/>
      </c>
      <c r="AG238" s="60" t="str">
        <f t="shared" si="5"/>
        <v/>
      </c>
      <c r="AH238" s="60" t="str">
        <f t="shared" si="6"/>
        <v/>
      </c>
      <c r="AI238" s="58" t="str">
        <f t="shared" si="7"/>
        <v/>
      </c>
      <c r="AK238" s="58"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ht="14.25" customHeight="1">
      <c r="A239" s="21" t="str">
        <f>IF(Data!A239&gt;0,Data!A239-4,"")</f>
        <v/>
      </c>
      <c r="B239" s="21" t="str">
        <f>IF(Data!B239&gt;0,Data!B239-4,"")</f>
        <v/>
      </c>
      <c r="C239" s="21" t="str">
        <f>IF(Data!C239&gt;0,4-Data!C239,"")</f>
        <v/>
      </c>
      <c r="D239" s="21" t="str">
        <f>IF(Data!D239&gt;0,4-Data!D239,"")</f>
        <v/>
      </c>
      <c r="E239" s="21" t="str">
        <f>IF(Data!E239&gt;0,4-Data!E239,"")</f>
        <v/>
      </c>
      <c r="F239" s="21" t="str">
        <f>IF(Data!F239&gt;0,Data!F239-4,"")</f>
        <v/>
      </c>
      <c r="G239" s="21" t="str">
        <f>IF(Data!G239&gt;0,Data!G239-4,"")</f>
        <v/>
      </c>
      <c r="H239" s="21" t="str">
        <f>IF(Data!H239&gt;0,Data!H239-4,"")</f>
        <v/>
      </c>
      <c r="I239" s="21" t="str">
        <f>IF(Data!I239&gt;0,4-Data!I239,"")</f>
        <v/>
      </c>
      <c r="J239" s="21" t="str">
        <f>IF(Data!J239&gt;0,4-Data!J239,"")</f>
        <v/>
      </c>
      <c r="K239" s="21" t="str">
        <f>IF(Data!K239&gt;0,Data!K239-4,"")</f>
        <v/>
      </c>
      <c r="L239" s="21" t="str">
        <f>IF(Data!L239&gt;0,4-Data!L239,"")</f>
        <v/>
      </c>
      <c r="M239" s="21" t="str">
        <f>IF(Data!M239&gt;0,Data!M239-4,"")</f>
        <v/>
      </c>
      <c r="N239" s="21" t="str">
        <f>IF(Data!N239&gt;0,Data!N239-4,"")</f>
        <v/>
      </c>
      <c r="O239" s="21" t="str">
        <f>IF(Data!O239&gt;0,Data!O239-4,"")</f>
        <v/>
      </c>
      <c r="P239" s="21" t="str">
        <f>IF(Data!P239&gt;0,Data!P239-4,"")</f>
        <v/>
      </c>
      <c r="Q239" s="21" t="str">
        <f>IF(Data!Q239&gt;0,4-Data!Q239,"")</f>
        <v/>
      </c>
      <c r="R239" s="21" t="str">
        <f>IF(Data!R239&gt;0,4-Data!R239,"")</f>
        <v/>
      </c>
      <c r="S239" s="21" t="str">
        <f>IF(Data!S239&gt;0,4-Data!S239,"")</f>
        <v/>
      </c>
      <c r="T239" s="21" t="str">
        <f>IF(Data!T239&gt;0,Data!T239-4,"")</f>
        <v/>
      </c>
      <c r="U239" s="21" t="str">
        <f>IF(Data!U239&gt;0,4-Data!U239,"")</f>
        <v/>
      </c>
      <c r="V239" s="21" t="str">
        <f>IF(Data!V239&gt;0,Data!V239-4,"")</f>
        <v/>
      </c>
      <c r="W239" s="21" t="str">
        <f>IF(Data!W239&gt;0,4-Data!W239,"")</f>
        <v/>
      </c>
      <c r="X239" s="21" t="str">
        <f>IF(Data!X239&gt;0,4-Data!X239,"")</f>
        <v/>
      </c>
      <c r="Y239" s="21" t="str">
        <f>IF(Data!Y239&gt;0,4-Data!Y239,"")</f>
        <v/>
      </c>
      <c r="Z239" s="21" t="str">
        <f>IF(Data!Z239&gt;0,Data!Z239-4,"")</f>
        <v/>
      </c>
      <c r="AC239" s="60" t="str">
        <f t="shared" si="1"/>
        <v/>
      </c>
      <c r="AD239" s="60" t="str">
        <f t="shared" si="2"/>
        <v/>
      </c>
      <c r="AE239" s="60" t="str">
        <f t="shared" si="3"/>
        <v/>
      </c>
      <c r="AF239" s="60" t="str">
        <f t="shared" si="4"/>
        <v/>
      </c>
      <c r="AG239" s="60" t="str">
        <f t="shared" si="5"/>
        <v/>
      </c>
      <c r="AH239" s="60" t="str">
        <f t="shared" si="6"/>
        <v/>
      </c>
      <c r="AI239" s="58" t="str">
        <f t="shared" si="7"/>
        <v/>
      </c>
      <c r="AK239" s="58"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ht="14.25" customHeight="1">
      <c r="A240" s="21" t="str">
        <f>IF(Data!A240&gt;0,Data!A240-4,"")</f>
        <v/>
      </c>
      <c r="B240" s="21" t="str">
        <f>IF(Data!B240&gt;0,Data!B240-4,"")</f>
        <v/>
      </c>
      <c r="C240" s="21" t="str">
        <f>IF(Data!C240&gt;0,4-Data!C240,"")</f>
        <v/>
      </c>
      <c r="D240" s="21" t="str">
        <f>IF(Data!D240&gt;0,4-Data!D240,"")</f>
        <v/>
      </c>
      <c r="E240" s="21" t="str">
        <f>IF(Data!E240&gt;0,4-Data!E240,"")</f>
        <v/>
      </c>
      <c r="F240" s="21" t="str">
        <f>IF(Data!F240&gt;0,Data!F240-4,"")</f>
        <v/>
      </c>
      <c r="G240" s="21" t="str">
        <f>IF(Data!G240&gt;0,Data!G240-4,"")</f>
        <v/>
      </c>
      <c r="H240" s="21" t="str">
        <f>IF(Data!H240&gt;0,Data!H240-4,"")</f>
        <v/>
      </c>
      <c r="I240" s="21" t="str">
        <f>IF(Data!I240&gt;0,4-Data!I240,"")</f>
        <v/>
      </c>
      <c r="J240" s="21" t="str">
        <f>IF(Data!J240&gt;0,4-Data!J240,"")</f>
        <v/>
      </c>
      <c r="K240" s="21" t="str">
        <f>IF(Data!K240&gt;0,Data!K240-4,"")</f>
        <v/>
      </c>
      <c r="L240" s="21" t="str">
        <f>IF(Data!L240&gt;0,4-Data!L240,"")</f>
        <v/>
      </c>
      <c r="M240" s="21" t="str">
        <f>IF(Data!M240&gt;0,Data!M240-4,"")</f>
        <v/>
      </c>
      <c r="N240" s="21" t="str">
        <f>IF(Data!N240&gt;0,Data!N240-4,"")</f>
        <v/>
      </c>
      <c r="O240" s="21" t="str">
        <f>IF(Data!O240&gt;0,Data!O240-4,"")</f>
        <v/>
      </c>
      <c r="P240" s="21" t="str">
        <f>IF(Data!P240&gt;0,Data!P240-4,"")</f>
        <v/>
      </c>
      <c r="Q240" s="21" t="str">
        <f>IF(Data!Q240&gt;0,4-Data!Q240,"")</f>
        <v/>
      </c>
      <c r="R240" s="21" t="str">
        <f>IF(Data!R240&gt;0,4-Data!R240,"")</f>
        <v/>
      </c>
      <c r="S240" s="21" t="str">
        <f>IF(Data!S240&gt;0,4-Data!S240,"")</f>
        <v/>
      </c>
      <c r="T240" s="21" t="str">
        <f>IF(Data!T240&gt;0,Data!T240-4,"")</f>
        <v/>
      </c>
      <c r="U240" s="21" t="str">
        <f>IF(Data!U240&gt;0,4-Data!U240,"")</f>
        <v/>
      </c>
      <c r="V240" s="21" t="str">
        <f>IF(Data!V240&gt;0,Data!V240-4,"")</f>
        <v/>
      </c>
      <c r="W240" s="21" t="str">
        <f>IF(Data!W240&gt;0,4-Data!W240,"")</f>
        <v/>
      </c>
      <c r="X240" s="21" t="str">
        <f>IF(Data!X240&gt;0,4-Data!X240,"")</f>
        <v/>
      </c>
      <c r="Y240" s="21" t="str">
        <f>IF(Data!Y240&gt;0,4-Data!Y240,"")</f>
        <v/>
      </c>
      <c r="Z240" s="21" t="str">
        <f>IF(Data!Z240&gt;0,Data!Z240-4,"")</f>
        <v/>
      </c>
      <c r="AC240" s="60" t="str">
        <f t="shared" si="1"/>
        <v/>
      </c>
      <c r="AD240" s="60" t="str">
        <f t="shared" si="2"/>
        <v/>
      </c>
      <c r="AE240" s="60" t="str">
        <f t="shared" si="3"/>
        <v/>
      </c>
      <c r="AF240" s="60" t="str">
        <f t="shared" si="4"/>
        <v/>
      </c>
      <c r="AG240" s="60" t="str">
        <f t="shared" si="5"/>
        <v/>
      </c>
      <c r="AH240" s="60" t="str">
        <f t="shared" si="6"/>
        <v/>
      </c>
      <c r="AI240" s="58" t="str">
        <f t="shared" si="7"/>
        <v/>
      </c>
      <c r="AK240" s="58"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ht="14.25" customHeight="1">
      <c r="A241" s="21" t="str">
        <f>IF(Data!A241&gt;0,Data!A241-4,"")</f>
        <v/>
      </c>
      <c r="B241" s="21" t="str">
        <f>IF(Data!B241&gt;0,Data!B241-4,"")</f>
        <v/>
      </c>
      <c r="C241" s="21" t="str">
        <f>IF(Data!C241&gt;0,4-Data!C241,"")</f>
        <v/>
      </c>
      <c r="D241" s="21" t="str">
        <f>IF(Data!D241&gt;0,4-Data!D241,"")</f>
        <v/>
      </c>
      <c r="E241" s="21" t="str">
        <f>IF(Data!E241&gt;0,4-Data!E241,"")</f>
        <v/>
      </c>
      <c r="F241" s="21" t="str">
        <f>IF(Data!F241&gt;0,Data!F241-4,"")</f>
        <v/>
      </c>
      <c r="G241" s="21" t="str">
        <f>IF(Data!G241&gt;0,Data!G241-4,"")</f>
        <v/>
      </c>
      <c r="H241" s="21" t="str">
        <f>IF(Data!H241&gt;0,Data!H241-4,"")</f>
        <v/>
      </c>
      <c r="I241" s="21" t="str">
        <f>IF(Data!I241&gt;0,4-Data!I241,"")</f>
        <v/>
      </c>
      <c r="J241" s="21" t="str">
        <f>IF(Data!J241&gt;0,4-Data!J241,"")</f>
        <v/>
      </c>
      <c r="K241" s="21" t="str">
        <f>IF(Data!K241&gt;0,Data!K241-4,"")</f>
        <v/>
      </c>
      <c r="L241" s="21" t="str">
        <f>IF(Data!L241&gt;0,4-Data!L241,"")</f>
        <v/>
      </c>
      <c r="M241" s="21" t="str">
        <f>IF(Data!M241&gt;0,Data!M241-4,"")</f>
        <v/>
      </c>
      <c r="N241" s="21" t="str">
        <f>IF(Data!N241&gt;0,Data!N241-4,"")</f>
        <v/>
      </c>
      <c r="O241" s="21" t="str">
        <f>IF(Data!O241&gt;0,Data!O241-4,"")</f>
        <v/>
      </c>
      <c r="P241" s="21" t="str">
        <f>IF(Data!P241&gt;0,Data!P241-4,"")</f>
        <v/>
      </c>
      <c r="Q241" s="21" t="str">
        <f>IF(Data!Q241&gt;0,4-Data!Q241,"")</f>
        <v/>
      </c>
      <c r="R241" s="21" t="str">
        <f>IF(Data!R241&gt;0,4-Data!R241,"")</f>
        <v/>
      </c>
      <c r="S241" s="21" t="str">
        <f>IF(Data!S241&gt;0,4-Data!S241,"")</f>
        <v/>
      </c>
      <c r="T241" s="21" t="str">
        <f>IF(Data!T241&gt;0,Data!T241-4,"")</f>
        <v/>
      </c>
      <c r="U241" s="21" t="str">
        <f>IF(Data!U241&gt;0,4-Data!U241,"")</f>
        <v/>
      </c>
      <c r="V241" s="21" t="str">
        <f>IF(Data!V241&gt;0,Data!V241-4,"")</f>
        <v/>
      </c>
      <c r="W241" s="21" t="str">
        <f>IF(Data!W241&gt;0,4-Data!W241,"")</f>
        <v/>
      </c>
      <c r="X241" s="21" t="str">
        <f>IF(Data!X241&gt;0,4-Data!X241,"")</f>
        <v/>
      </c>
      <c r="Y241" s="21" t="str">
        <f>IF(Data!Y241&gt;0,4-Data!Y241,"")</f>
        <v/>
      </c>
      <c r="Z241" s="21" t="str">
        <f>IF(Data!Z241&gt;0,Data!Z241-4,"")</f>
        <v/>
      </c>
      <c r="AC241" s="60" t="str">
        <f t="shared" si="1"/>
        <v/>
      </c>
      <c r="AD241" s="60" t="str">
        <f t="shared" si="2"/>
        <v/>
      </c>
      <c r="AE241" s="60" t="str">
        <f t="shared" si="3"/>
        <v/>
      </c>
      <c r="AF241" s="60" t="str">
        <f t="shared" si="4"/>
        <v/>
      </c>
      <c r="AG241" s="60" t="str">
        <f t="shared" si="5"/>
        <v/>
      </c>
      <c r="AH241" s="60" t="str">
        <f t="shared" si="6"/>
        <v/>
      </c>
      <c r="AI241" s="58" t="str">
        <f t="shared" si="7"/>
        <v/>
      </c>
      <c r="AK241" s="58"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ht="14.25" customHeight="1">
      <c r="A242" s="21" t="str">
        <f>IF(Data!A242&gt;0,Data!A242-4,"")</f>
        <v/>
      </c>
      <c r="B242" s="21" t="str">
        <f>IF(Data!B242&gt;0,Data!B242-4,"")</f>
        <v/>
      </c>
      <c r="C242" s="21" t="str">
        <f>IF(Data!C242&gt;0,4-Data!C242,"")</f>
        <v/>
      </c>
      <c r="D242" s="21" t="str">
        <f>IF(Data!D242&gt;0,4-Data!D242,"")</f>
        <v/>
      </c>
      <c r="E242" s="21" t="str">
        <f>IF(Data!E242&gt;0,4-Data!E242,"")</f>
        <v/>
      </c>
      <c r="F242" s="21" t="str">
        <f>IF(Data!F242&gt;0,Data!F242-4,"")</f>
        <v/>
      </c>
      <c r="G242" s="21" t="str">
        <f>IF(Data!G242&gt;0,Data!G242-4,"")</f>
        <v/>
      </c>
      <c r="H242" s="21" t="str">
        <f>IF(Data!H242&gt;0,Data!H242-4,"")</f>
        <v/>
      </c>
      <c r="I242" s="21" t="str">
        <f>IF(Data!I242&gt;0,4-Data!I242,"")</f>
        <v/>
      </c>
      <c r="J242" s="21" t="str">
        <f>IF(Data!J242&gt;0,4-Data!J242,"")</f>
        <v/>
      </c>
      <c r="K242" s="21" t="str">
        <f>IF(Data!K242&gt;0,Data!K242-4,"")</f>
        <v/>
      </c>
      <c r="L242" s="21" t="str">
        <f>IF(Data!L242&gt;0,4-Data!L242,"")</f>
        <v/>
      </c>
      <c r="M242" s="21" t="str">
        <f>IF(Data!M242&gt;0,Data!M242-4,"")</f>
        <v/>
      </c>
      <c r="N242" s="21" t="str">
        <f>IF(Data!N242&gt;0,Data!N242-4,"")</f>
        <v/>
      </c>
      <c r="O242" s="21" t="str">
        <f>IF(Data!O242&gt;0,Data!O242-4,"")</f>
        <v/>
      </c>
      <c r="P242" s="21" t="str">
        <f>IF(Data!P242&gt;0,Data!P242-4,"")</f>
        <v/>
      </c>
      <c r="Q242" s="21" t="str">
        <f>IF(Data!Q242&gt;0,4-Data!Q242,"")</f>
        <v/>
      </c>
      <c r="R242" s="21" t="str">
        <f>IF(Data!R242&gt;0,4-Data!R242,"")</f>
        <v/>
      </c>
      <c r="S242" s="21" t="str">
        <f>IF(Data!S242&gt;0,4-Data!S242,"")</f>
        <v/>
      </c>
      <c r="T242" s="21" t="str">
        <f>IF(Data!T242&gt;0,Data!T242-4,"")</f>
        <v/>
      </c>
      <c r="U242" s="21" t="str">
        <f>IF(Data!U242&gt;0,4-Data!U242,"")</f>
        <v/>
      </c>
      <c r="V242" s="21" t="str">
        <f>IF(Data!V242&gt;0,Data!V242-4,"")</f>
        <v/>
      </c>
      <c r="W242" s="21" t="str">
        <f>IF(Data!W242&gt;0,4-Data!W242,"")</f>
        <v/>
      </c>
      <c r="X242" s="21" t="str">
        <f>IF(Data!X242&gt;0,4-Data!X242,"")</f>
        <v/>
      </c>
      <c r="Y242" s="21" t="str">
        <f>IF(Data!Y242&gt;0,4-Data!Y242,"")</f>
        <v/>
      </c>
      <c r="Z242" s="21" t="str">
        <f>IF(Data!Z242&gt;0,Data!Z242-4,"")</f>
        <v/>
      </c>
      <c r="AC242" s="60" t="str">
        <f t="shared" si="1"/>
        <v/>
      </c>
      <c r="AD242" s="60" t="str">
        <f t="shared" si="2"/>
        <v/>
      </c>
      <c r="AE242" s="60" t="str">
        <f t="shared" si="3"/>
        <v/>
      </c>
      <c r="AF242" s="60" t="str">
        <f t="shared" si="4"/>
        <v/>
      </c>
      <c r="AG242" s="60" t="str">
        <f t="shared" si="5"/>
        <v/>
      </c>
      <c r="AH242" s="60" t="str">
        <f t="shared" si="6"/>
        <v/>
      </c>
      <c r="AI242" s="58" t="str">
        <f t="shared" si="7"/>
        <v/>
      </c>
      <c r="AK242" s="58"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ht="14.25" customHeight="1">
      <c r="A243" s="21" t="str">
        <f>IF(Data!A243&gt;0,Data!A243-4,"")</f>
        <v/>
      </c>
      <c r="B243" s="21" t="str">
        <f>IF(Data!B243&gt;0,Data!B243-4,"")</f>
        <v/>
      </c>
      <c r="C243" s="21" t="str">
        <f>IF(Data!C243&gt;0,4-Data!C243,"")</f>
        <v/>
      </c>
      <c r="D243" s="21" t="str">
        <f>IF(Data!D243&gt;0,4-Data!D243,"")</f>
        <v/>
      </c>
      <c r="E243" s="21" t="str">
        <f>IF(Data!E243&gt;0,4-Data!E243,"")</f>
        <v/>
      </c>
      <c r="F243" s="21" t="str">
        <f>IF(Data!F243&gt;0,Data!F243-4,"")</f>
        <v/>
      </c>
      <c r="G243" s="21" t="str">
        <f>IF(Data!G243&gt;0,Data!G243-4,"")</f>
        <v/>
      </c>
      <c r="H243" s="21" t="str">
        <f>IF(Data!H243&gt;0,Data!H243-4,"")</f>
        <v/>
      </c>
      <c r="I243" s="21" t="str">
        <f>IF(Data!I243&gt;0,4-Data!I243,"")</f>
        <v/>
      </c>
      <c r="J243" s="21" t="str">
        <f>IF(Data!J243&gt;0,4-Data!J243,"")</f>
        <v/>
      </c>
      <c r="K243" s="21" t="str">
        <f>IF(Data!K243&gt;0,Data!K243-4,"")</f>
        <v/>
      </c>
      <c r="L243" s="21" t="str">
        <f>IF(Data!L243&gt;0,4-Data!L243,"")</f>
        <v/>
      </c>
      <c r="M243" s="21" t="str">
        <f>IF(Data!M243&gt;0,Data!M243-4,"")</f>
        <v/>
      </c>
      <c r="N243" s="21" t="str">
        <f>IF(Data!N243&gt;0,Data!N243-4,"")</f>
        <v/>
      </c>
      <c r="O243" s="21" t="str">
        <f>IF(Data!O243&gt;0,Data!O243-4,"")</f>
        <v/>
      </c>
      <c r="P243" s="21" t="str">
        <f>IF(Data!P243&gt;0,Data!P243-4,"")</f>
        <v/>
      </c>
      <c r="Q243" s="21" t="str">
        <f>IF(Data!Q243&gt;0,4-Data!Q243,"")</f>
        <v/>
      </c>
      <c r="R243" s="21" t="str">
        <f>IF(Data!R243&gt;0,4-Data!R243,"")</f>
        <v/>
      </c>
      <c r="S243" s="21" t="str">
        <f>IF(Data!S243&gt;0,4-Data!S243,"")</f>
        <v/>
      </c>
      <c r="T243" s="21" t="str">
        <f>IF(Data!T243&gt;0,Data!T243-4,"")</f>
        <v/>
      </c>
      <c r="U243" s="21" t="str">
        <f>IF(Data!U243&gt;0,4-Data!U243,"")</f>
        <v/>
      </c>
      <c r="V243" s="21" t="str">
        <f>IF(Data!V243&gt;0,Data!V243-4,"")</f>
        <v/>
      </c>
      <c r="W243" s="21" t="str">
        <f>IF(Data!W243&gt;0,4-Data!W243,"")</f>
        <v/>
      </c>
      <c r="X243" s="21" t="str">
        <f>IF(Data!X243&gt;0,4-Data!X243,"")</f>
        <v/>
      </c>
      <c r="Y243" s="21" t="str">
        <f>IF(Data!Y243&gt;0,4-Data!Y243,"")</f>
        <v/>
      </c>
      <c r="Z243" s="21" t="str">
        <f>IF(Data!Z243&gt;0,Data!Z243-4,"")</f>
        <v/>
      </c>
      <c r="AC243" s="60" t="str">
        <f t="shared" si="1"/>
        <v/>
      </c>
      <c r="AD243" s="60" t="str">
        <f t="shared" si="2"/>
        <v/>
      </c>
      <c r="AE243" s="60" t="str">
        <f t="shared" si="3"/>
        <v/>
      </c>
      <c r="AF243" s="60" t="str">
        <f t="shared" si="4"/>
        <v/>
      </c>
      <c r="AG243" s="60" t="str">
        <f t="shared" si="5"/>
        <v/>
      </c>
      <c r="AH243" s="60" t="str">
        <f t="shared" si="6"/>
        <v/>
      </c>
      <c r="AI243" s="58" t="str">
        <f t="shared" si="7"/>
        <v/>
      </c>
      <c r="AK243" s="58"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ht="14.25" customHeight="1">
      <c r="A244" s="21" t="str">
        <f>IF(Data!A244&gt;0,Data!A244-4,"")</f>
        <v/>
      </c>
      <c r="B244" s="21" t="str">
        <f>IF(Data!B244&gt;0,Data!B244-4,"")</f>
        <v/>
      </c>
      <c r="C244" s="21" t="str">
        <f>IF(Data!C244&gt;0,4-Data!C244,"")</f>
        <v/>
      </c>
      <c r="D244" s="21" t="str">
        <f>IF(Data!D244&gt;0,4-Data!D244,"")</f>
        <v/>
      </c>
      <c r="E244" s="21" t="str">
        <f>IF(Data!E244&gt;0,4-Data!E244,"")</f>
        <v/>
      </c>
      <c r="F244" s="21" t="str">
        <f>IF(Data!F244&gt;0,Data!F244-4,"")</f>
        <v/>
      </c>
      <c r="G244" s="21" t="str">
        <f>IF(Data!G244&gt;0,Data!G244-4,"")</f>
        <v/>
      </c>
      <c r="H244" s="21" t="str">
        <f>IF(Data!H244&gt;0,Data!H244-4,"")</f>
        <v/>
      </c>
      <c r="I244" s="21" t="str">
        <f>IF(Data!I244&gt;0,4-Data!I244,"")</f>
        <v/>
      </c>
      <c r="J244" s="21" t="str">
        <f>IF(Data!J244&gt;0,4-Data!J244,"")</f>
        <v/>
      </c>
      <c r="K244" s="21" t="str">
        <f>IF(Data!K244&gt;0,Data!K244-4,"")</f>
        <v/>
      </c>
      <c r="L244" s="21" t="str">
        <f>IF(Data!L244&gt;0,4-Data!L244,"")</f>
        <v/>
      </c>
      <c r="M244" s="21" t="str">
        <f>IF(Data!M244&gt;0,Data!M244-4,"")</f>
        <v/>
      </c>
      <c r="N244" s="21" t="str">
        <f>IF(Data!N244&gt;0,Data!N244-4,"")</f>
        <v/>
      </c>
      <c r="O244" s="21" t="str">
        <f>IF(Data!O244&gt;0,Data!O244-4,"")</f>
        <v/>
      </c>
      <c r="P244" s="21" t="str">
        <f>IF(Data!P244&gt;0,Data!P244-4,"")</f>
        <v/>
      </c>
      <c r="Q244" s="21" t="str">
        <f>IF(Data!Q244&gt;0,4-Data!Q244,"")</f>
        <v/>
      </c>
      <c r="R244" s="21" t="str">
        <f>IF(Data!R244&gt;0,4-Data!R244,"")</f>
        <v/>
      </c>
      <c r="S244" s="21" t="str">
        <f>IF(Data!S244&gt;0,4-Data!S244,"")</f>
        <v/>
      </c>
      <c r="T244" s="21" t="str">
        <f>IF(Data!T244&gt;0,Data!T244-4,"")</f>
        <v/>
      </c>
      <c r="U244" s="21" t="str">
        <f>IF(Data!U244&gt;0,4-Data!U244,"")</f>
        <v/>
      </c>
      <c r="V244" s="21" t="str">
        <f>IF(Data!V244&gt;0,Data!V244-4,"")</f>
        <v/>
      </c>
      <c r="W244" s="21" t="str">
        <f>IF(Data!W244&gt;0,4-Data!W244,"")</f>
        <v/>
      </c>
      <c r="X244" s="21" t="str">
        <f>IF(Data!X244&gt;0,4-Data!X244,"")</f>
        <v/>
      </c>
      <c r="Y244" s="21" t="str">
        <f>IF(Data!Y244&gt;0,4-Data!Y244,"")</f>
        <v/>
      </c>
      <c r="Z244" s="21" t="str">
        <f>IF(Data!Z244&gt;0,Data!Z244-4,"")</f>
        <v/>
      </c>
      <c r="AC244" s="60" t="str">
        <f t="shared" si="1"/>
        <v/>
      </c>
      <c r="AD244" s="60" t="str">
        <f t="shared" si="2"/>
        <v/>
      </c>
      <c r="AE244" s="60" t="str">
        <f t="shared" si="3"/>
        <v/>
      </c>
      <c r="AF244" s="60" t="str">
        <f t="shared" si="4"/>
        <v/>
      </c>
      <c r="AG244" s="60" t="str">
        <f t="shared" si="5"/>
        <v/>
      </c>
      <c r="AH244" s="60" t="str">
        <f t="shared" si="6"/>
        <v/>
      </c>
      <c r="AI244" s="58" t="str">
        <f t="shared" si="7"/>
        <v/>
      </c>
      <c r="AK244" s="58"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ht="14.25" customHeight="1">
      <c r="A245" s="21" t="str">
        <f>IF(Data!A245&gt;0,Data!A245-4,"")</f>
        <v/>
      </c>
      <c r="B245" s="21" t="str">
        <f>IF(Data!B245&gt;0,Data!B245-4,"")</f>
        <v/>
      </c>
      <c r="C245" s="21" t="str">
        <f>IF(Data!C245&gt;0,4-Data!C245,"")</f>
        <v/>
      </c>
      <c r="D245" s="21" t="str">
        <f>IF(Data!D245&gt;0,4-Data!D245,"")</f>
        <v/>
      </c>
      <c r="E245" s="21" t="str">
        <f>IF(Data!E245&gt;0,4-Data!E245,"")</f>
        <v/>
      </c>
      <c r="F245" s="21" t="str">
        <f>IF(Data!F245&gt;0,Data!F245-4,"")</f>
        <v/>
      </c>
      <c r="G245" s="21" t="str">
        <f>IF(Data!G245&gt;0,Data!G245-4,"")</f>
        <v/>
      </c>
      <c r="H245" s="21" t="str">
        <f>IF(Data!H245&gt;0,Data!H245-4,"")</f>
        <v/>
      </c>
      <c r="I245" s="21" t="str">
        <f>IF(Data!I245&gt;0,4-Data!I245,"")</f>
        <v/>
      </c>
      <c r="J245" s="21" t="str">
        <f>IF(Data!J245&gt;0,4-Data!J245,"")</f>
        <v/>
      </c>
      <c r="K245" s="21" t="str">
        <f>IF(Data!K245&gt;0,Data!K245-4,"")</f>
        <v/>
      </c>
      <c r="L245" s="21" t="str">
        <f>IF(Data!L245&gt;0,4-Data!L245,"")</f>
        <v/>
      </c>
      <c r="M245" s="21" t="str">
        <f>IF(Data!M245&gt;0,Data!M245-4,"")</f>
        <v/>
      </c>
      <c r="N245" s="21" t="str">
        <f>IF(Data!N245&gt;0,Data!N245-4,"")</f>
        <v/>
      </c>
      <c r="O245" s="21" t="str">
        <f>IF(Data!O245&gt;0,Data!O245-4,"")</f>
        <v/>
      </c>
      <c r="P245" s="21" t="str">
        <f>IF(Data!P245&gt;0,Data!P245-4,"")</f>
        <v/>
      </c>
      <c r="Q245" s="21" t="str">
        <f>IF(Data!Q245&gt;0,4-Data!Q245,"")</f>
        <v/>
      </c>
      <c r="R245" s="21" t="str">
        <f>IF(Data!R245&gt;0,4-Data!R245,"")</f>
        <v/>
      </c>
      <c r="S245" s="21" t="str">
        <f>IF(Data!S245&gt;0,4-Data!S245,"")</f>
        <v/>
      </c>
      <c r="T245" s="21" t="str">
        <f>IF(Data!T245&gt;0,Data!T245-4,"")</f>
        <v/>
      </c>
      <c r="U245" s="21" t="str">
        <f>IF(Data!U245&gt;0,4-Data!U245,"")</f>
        <v/>
      </c>
      <c r="V245" s="21" t="str">
        <f>IF(Data!V245&gt;0,Data!V245-4,"")</f>
        <v/>
      </c>
      <c r="W245" s="21" t="str">
        <f>IF(Data!W245&gt;0,4-Data!W245,"")</f>
        <v/>
      </c>
      <c r="X245" s="21" t="str">
        <f>IF(Data!X245&gt;0,4-Data!X245,"")</f>
        <v/>
      </c>
      <c r="Y245" s="21" t="str">
        <f>IF(Data!Y245&gt;0,4-Data!Y245,"")</f>
        <v/>
      </c>
      <c r="Z245" s="21" t="str">
        <f>IF(Data!Z245&gt;0,Data!Z245-4,"")</f>
        <v/>
      </c>
      <c r="AC245" s="60" t="str">
        <f t="shared" si="1"/>
        <v/>
      </c>
      <c r="AD245" s="60" t="str">
        <f t="shared" si="2"/>
        <v/>
      </c>
      <c r="AE245" s="60" t="str">
        <f t="shared" si="3"/>
        <v/>
      </c>
      <c r="AF245" s="60" t="str">
        <f t="shared" si="4"/>
        <v/>
      </c>
      <c r="AG245" s="60" t="str">
        <f t="shared" si="5"/>
        <v/>
      </c>
      <c r="AH245" s="60" t="str">
        <f t="shared" si="6"/>
        <v/>
      </c>
      <c r="AI245" s="58" t="str">
        <f t="shared" si="7"/>
        <v/>
      </c>
      <c r="AK245" s="58"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ht="14.25" customHeight="1">
      <c r="A246" s="21" t="str">
        <f>IF(Data!A246&gt;0,Data!A246-4,"")</f>
        <v/>
      </c>
      <c r="B246" s="21" t="str">
        <f>IF(Data!B246&gt;0,Data!B246-4,"")</f>
        <v/>
      </c>
      <c r="C246" s="21" t="str">
        <f>IF(Data!C246&gt;0,4-Data!C246,"")</f>
        <v/>
      </c>
      <c r="D246" s="21" t="str">
        <f>IF(Data!D246&gt;0,4-Data!D246,"")</f>
        <v/>
      </c>
      <c r="E246" s="21" t="str">
        <f>IF(Data!E246&gt;0,4-Data!E246,"")</f>
        <v/>
      </c>
      <c r="F246" s="21" t="str">
        <f>IF(Data!F246&gt;0,Data!F246-4,"")</f>
        <v/>
      </c>
      <c r="G246" s="21" t="str">
        <f>IF(Data!G246&gt;0,Data!G246-4,"")</f>
        <v/>
      </c>
      <c r="H246" s="21" t="str">
        <f>IF(Data!H246&gt;0,Data!H246-4,"")</f>
        <v/>
      </c>
      <c r="I246" s="21" t="str">
        <f>IF(Data!I246&gt;0,4-Data!I246,"")</f>
        <v/>
      </c>
      <c r="J246" s="21" t="str">
        <f>IF(Data!J246&gt;0,4-Data!J246,"")</f>
        <v/>
      </c>
      <c r="K246" s="21" t="str">
        <f>IF(Data!K246&gt;0,Data!K246-4,"")</f>
        <v/>
      </c>
      <c r="L246" s="21" t="str">
        <f>IF(Data!L246&gt;0,4-Data!L246,"")</f>
        <v/>
      </c>
      <c r="M246" s="21" t="str">
        <f>IF(Data!M246&gt;0,Data!M246-4,"")</f>
        <v/>
      </c>
      <c r="N246" s="21" t="str">
        <f>IF(Data!N246&gt;0,Data!N246-4,"")</f>
        <v/>
      </c>
      <c r="O246" s="21" t="str">
        <f>IF(Data!O246&gt;0,Data!O246-4,"")</f>
        <v/>
      </c>
      <c r="P246" s="21" t="str">
        <f>IF(Data!P246&gt;0,Data!P246-4,"")</f>
        <v/>
      </c>
      <c r="Q246" s="21" t="str">
        <f>IF(Data!Q246&gt;0,4-Data!Q246,"")</f>
        <v/>
      </c>
      <c r="R246" s="21" t="str">
        <f>IF(Data!R246&gt;0,4-Data!R246,"")</f>
        <v/>
      </c>
      <c r="S246" s="21" t="str">
        <f>IF(Data!S246&gt;0,4-Data!S246,"")</f>
        <v/>
      </c>
      <c r="T246" s="21" t="str">
        <f>IF(Data!T246&gt;0,Data!T246-4,"")</f>
        <v/>
      </c>
      <c r="U246" s="21" t="str">
        <f>IF(Data!U246&gt;0,4-Data!U246,"")</f>
        <v/>
      </c>
      <c r="V246" s="21" t="str">
        <f>IF(Data!V246&gt;0,Data!V246-4,"")</f>
        <v/>
      </c>
      <c r="W246" s="21" t="str">
        <f>IF(Data!W246&gt;0,4-Data!W246,"")</f>
        <v/>
      </c>
      <c r="X246" s="21" t="str">
        <f>IF(Data!X246&gt;0,4-Data!X246,"")</f>
        <v/>
      </c>
      <c r="Y246" s="21" t="str">
        <f>IF(Data!Y246&gt;0,4-Data!Y246,"")</f>
        <v/>
      </c>
      <c r="Z246" s="21" t="str">
        <f>IF(Data!Z246&gt;0,Data!Z246-4,"")</f>
        <v/>
      </c>
      <c r="AC246" s="60" t="str">
        <f t="shared" si="1"/>
        <v/>
      </c>
      <c r="AD246" s="60" t="str">
        <f t="shared" si="2"/>
        <v/>
      </c>
      <c r="AE246" s="60" t="str">
        <f t="shared" si="3"/>
        <v/>
      </c>
      <c r="AF246" s="60" t="str">
        <f t="shared" si="4"/>
        <v/>
      </c>
      <c r="AG246" s="60" t="str">
        <f t="shared" si="5"/>
        <v/>
      </c>
      <c r="AH246" s="60" t="str">
        <f t="shared" si="6"/>
        <v/>
      </c>
      <c r="AI246" s="58" t="str">
        <f t="shared" si="7"/>
        <v/>
      </c>
      <c r="AK246" s="58"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ht="14.25" customHeight="1">
      <c r="A247" s="21" t="str">
        <f>IF(Data!A247&gt;0,Data!A247-4,"")</f>
        <v/>
      </c>
      <c r="B247" s="21" t="str">
        <f>IF(Data!B247&gt;0,Data!B247-4,"")</f>
        <v/>
      </c>
      <c r="C247" s="21" t="str">
        <f>IF(Data!C247&gt;0,4-Data!C247,"")</f>
        <v/>
      </c>
      <c r="D247" s="21" t="str">
        <f>IF(Data!D247&gt;0,4-Data!D247,"")</f>
        <v/>
      </c>
      <c r="E247" s="21" t="str">
        <f>IF(Data!E247&gt;0,4-Data!E247,"")</f>
        <v/>
      </c>
      <c r="F247" s="21" t="str">
        <f>IF(Data!F247&gt;0,Data!F247-4,"")</f>
        <v/>
      </c>
      <c r="G247" s="21" t="str">
        <f>IF(Data!G247&gt;0,Data!G247-4,"")</f>
        <v/>
      </c>
      <c r="H247" s="21" t="str">
        <f>IF(Data!H247&gt;0,Data!H247-4,"")</f>
        <v/>
      </c>
      <c r="I247" s="21" t="str">
        <f>IF(Data!I247&gt;0,4-Data!I247,"")</f>
        <v/>
      </c>
      <c r="J247" s="21" t="str">
        <f>IF(Data!J247&gt;0,4-Data!J247,"")</f>
        <v/>
      </c>
      <c r="K247" s="21" t="str">
        <f>IF(Data!K247&gt;0,Data!K247-4,"")</f>
        <v/>
      </c>
      <c r="L247" s="21" t="str">
        <f>IF(Data!L247&gt;0,4-Data!L247,"")</f>
        <v/>
      </c>
      <c r="M247" s="21" t="str">
        <f>IF(Data!M247&gt;0,Data!M247-4,"")</f>
        <v/>
      </c>
      <c r="N247" s="21" t="str">
        <f>IF(Data!N247&gt;0,Data!N247-4,"")</f>
        <v/>
      </c>
      <c r="O247" s="21" t="str">
        <f>IF(Data!O247&gt;0,Data!O247-4,"")</f>
        <v/>
      </c>
      <c r="P247" s="21" t="str">
        <f>IF(Data!P247&gt;0,Data!P247-4,"")</f>
        <v/>
      </c>
      <c r="Q247" s="21" t="str">
        <f>IF(Data!Q247&gt;0,4-Data!Q247,"")</f>
        <v/>
      </c>
      <c r="R247" s="21" t="str">
        <f>IF(Data!R247&gt;0,4-Data!R247,"")</f>
        <v/>
      </c>
      <c r="S247" s="21" t="str">
        <f>IF(Data!S247&gt;0,4-Data!S247,"")</f>
        <v/>
      </c>
      <c r="T247" s="21" t="str">
        <f>IF(Data!T247&gt;0,Data!T247-4,"")</f>
        <v/>
      </c>
      <c r="U247" s="21" t="str">
        <f>IF(Data!U247&gt;0,4-Data!U247,"")</f>
        <v/>
      </c>
      <c r="V247" s="21" t="str">
        <f>IF(Data!V247&gt;0,Data!V247-4,"")</f>
        <v/>
      </c>
      <c r="W247" s="21" t="str">
        <f>IF(Data!W247&gt;0,4-Data!W247,"")</f>
        <v/>
      </c>
      <c r="X247" s="21" t="str">
        <f>IF(Data!X247&gt;0,4-Data!X247,"")</f>
        <v/>
      </c>
      <c r="Y247" s="21" t="str">
        <f>IF(Data!Y247&gt;0,4-Data!Y247,"")</f>
        <v/>
      </c>
      <c r="Z247" s="21" t="str">
        <f>IF(Data!Z247&gt;0,Data!Z247-4,"")</f>
        <v/>
      </c>
      <c r="AC247" s="60" t="str">
        <f t="shared" si="1"/>
        <v/>
      </c>
      <c r="AD247" s="60" t="str">
        <f t="shared" si="2"/>
        <v/>
      </c>
      <c r="AE247" s="60" t="str">
        <f t="shared" si="3"/>
        <v/>
      </c>
      <c r="AF247" s="60" t="str">
        <f t="shared" si="4"/>
        <v/>
      </c>
      <c r="AG247" s="60" t="str">
        <f t="shared" si="5"/>
        <v/>
      </c>
      <c r="AH247" s="60" t="str">
        <f t="shared" si="6"/>
        <v/>
      </c>
      <c r="AI247" s="58" t="str">
        <f t="shared" si="7"/>
        <v/>
      </c>
      <c r="AK247" s="58"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ht="14.25" customHeight="1">
      <c r="A248" s="21" t="str">
        <f>IF(Data!A248&gt;0,Data!A248-4,"")</f>
        <v/>
      </c>
      <c r="B248" s="21" t="str">
        <f>IF(Data!B248&gt;0,Data!B248-4,"")</f>
        <v/>
      </c>
      <c r="C248" s="21" t="str">
        <f>IF(Data!C248&gt;0,4-Data!C248,"")</f>
        <v/>
      </c>
      <c r="D248" s="21" t="str">
        <f>IF(Data!D248&gt;0,4-Data!D248,"")</f>
        <v/>
      </c>
      <c r="E248" s="21" t="str">
        <f>IF(Data!E248&gt;0,4-Data!E248,"")</f>
        <v/>
      </c>
      <c r="F248" s="21" t="str">
        <f>IF(Data!F248&gt;0,Data!F248-4,"")</f>
        <v/>
      </c>
      <c r="G248" s="21" t="str">
        <f>IF(Data!G248&gt;0,Data!G248-4,"")</f>
        <v/>
      </c>
      <c r="H248" s="21" t="str">
        <f>IF(Data!H248&gt;0,Data!H248-4,"")</f>
        <v/>
      </c>
      <c r="I248" s="21" t="str">
        <f>IF(Data!I248&gt;0,4-Data!I248,"")</f>
        <v/>
      </c>
      <c r="J248" s="21" t="str">
        <f>IF(Data!J248&gt;0,4-Data!J248,"")</f>
        <v/>
      </c>
      <c r="K248" s="21" t="str">
        <f>IF(Data!K248&gt;0,Data!K248-4,"")</f>
        <v/>
      </c>
      <c r="L248" s="21" t="str">
        <f>IF(Data!L248&gt;0,4-Data!L248,"")</f>
        <v/>
      </c>
      <c r="M248" s="21" t="str">
        <f>IF(Data!M248&gt;0,Data!M248-4,"")</f>
        <v/>
      </c>
      <c r="N248" s="21" t="str">
        <f>IF(Data!N248&gt;0,Data!N248-4,"")</f>
        <v/>
      </c>
      <c r="O248" s="21" t="str">
        <f>IF(Data!O248&gt;0,Data!O248-4,"")</f>
        <v/>
      </c>
      <c r="P248" s="21" t="str">
        <f>IF(Data!P248&gt;0,Data!P248-4,"")</f>
        <v/>
      </c>
      <c r="Q248" s="21" t="str">
        <f>IF(Data!Q248&gt;0,4-Data!Q248,"")</f>
        <v/>
      </c>
      <c r="R248" s="21" t="str">
        <f>IF(Data!R248&gt;0,4-Data!R248,"")</f>
        <v/>
      </c>
      <c r="S248" s="21" t="str">
        <f>IF(Data!S248&gt;0,4-Data!S248,"")</f>
        <v/>
      </c>
      <c r="T248" s="21" t="str">
        <f>IF(Data!T248&gt;0,Data!T248-4,"")</f>
        <v/>
      </c>
      <c r="U248" s="21" t="str">
        <f>IF(Data!U248&gt;0,4-Data!U248,"")</f>
        <v/>
      </c>
      <c r="V248" s="21" t="str">
        <f>IF(Data!V248&gt;0,Data!V248-4,"")</f>
        <v/>
      </c>
      <c r="W248" s="21" t="str">
        <f>IF(Data!W248&gt;0,4-Data!W248,"")</f>
        <v/>
      </c>
      <c r="X248" s="21" t="str">
        <f>IF(Data!X248&gt;0,4-Data!X248,"")</f>
        <v/>
      </c>
      <c r="Y248" s="21" t="str">
        <f>IF(Data!Y248&gt;0,4-Data!Y248,"")</f>
        <v/>
      </c>
      <c r="Z248" s="21" t="str">
        <f>IF(Data!Z248&gt;0,Data!Z248-4,"")</f>
        <v/>
      </c>
      <c r="AC248" s="60" t="str">
        <f t="shared" si="1"/>
        <v/>
      </c>
      <c r="AD248" s="60" t="str">
        <f t="shared" si="2"/>
        <v/>
      </c>
      <c r="AE248" s="60" t="str">
        <f t="shared" si="3"/>
        <v/>
      </c>
      <c r="AF248" s="60" t="str">
        <f t="shared" si="4"/>
        <v/>
      </c>
      <c r="AG248" s="60" t="str">
        <f t="shared" si="5"/>
        <v/>
      </c>
      <c r="AH248" s="60" t="str">
        <f t="shared" si="6"/>
        <v/>
      </c>
      <c r="AI248" s="58" t="str">
        <f t="shared" si="7"/>
        <v/>
      </c>
      <c r="AK248" s="58"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ht="14.25" customHeight="1">
      <c r="A249" s="21" t="str">
        <f>IF(Data!A249&gt;0,Data!A249-4,"")</f>
        <v/>
      </c>
      <c r="B249" s="21" t="str">
        <f>IF(Data!B249&gt;0,Data!B249-4,"")</f>
        <v/>
      </c>
      <c r="C249" s="21" t="str">
        <f>IF(Data!C249&gt;0,4-Data!C249,"")</f>
        <v/>
      </c>
      <c r="D249" s="21" t="str">
        <f>IF(Data!D249&gt;0,4-Data!D249,"")</f>
        <v/>
      </c>
      <c r="E249" s="21" t="str">
        <f>IF(Data!E249&gt;0,4-Data!E249,"")</f>
        <v/>
      </c>
      <c r="F249" s="21" t="str">
        <f>IF(Data!F249&gt;0,Data!F249-4,"")</f>
        <v/>
      </c>
      <c r="G249" s="21" t="str">
        <f>IF(Data!G249&gt;0,Data!G249-4,"")</f>
        <v/>
      </c>
      <c r="H249" s="21" t="str">
        <f>IF(Data!H249&gt;0,Data!H249-4,"")</f>
        <v/>
      </c>
      <c r="I249" s="21" t="str">
        <f>IF(Data!I249&gt;0,4-Data!I249,"")</f>
        <v/>
      </c>
      <c r="J249" s="21" t="str">
        <f>IF(Data!J249&gt;0,4-Data!J249,"")</f>
        <v/>
      </c>
      <c r="K249" s="21" t="str">
        <f>IF(Data!K249&gt;0,Data!K249-4,"")</f>
        <v/>
      </c>
      <c r="L249" s="21" t="str">
        <f>IF(Data!L249&gt;0,4-Data!L249,"")</f>
        <v/>
      </c>
      <c r="M249" s="21" t="str">
        <f>IF(Data!M249&gt;0,Data!M249-4,"")</f>
        <v/>
      </c>
      <c r="N249" s="21" t="str">
        <f>IF(Data!N249&gt;0,Data!N249-4,"")</f>
        <v/>
      </c>
      <c r="O249" s="21" t="str">
        <f>IF(Data!O249&gt;0,Data!O249-4,"")</f>
        <v/>
      </c>
      <c r="P249" s="21" t="str">
        <f>IF(Data!P249&gt;0,Data!P249-4,"")</f>
        <v/>
      </c>
      <c r="Q249" s="21" t="str">
        <f>IF(Data!Q249&gt;0,4-Data!Q249,"")</f>
        <v/>
      </c>
      <c r="R249" s="21" t="str">
        <f>IF(Data!R249&gt;0,4-Data!R249,"")</f>
        <v/>
      </c>
      <c r="S249" s="21" t="str">
        <f>IF(Data!S249&gt;0,4-Data!S249,"")</f>
        <v/>
      </c>
      <c r="T249" s="21" t="str">
        <f>IF(Data!T249&gt;0,Data!T249-4,"")</f>
        <v/>
      </c>
      <c r="U249" s="21" t="str">
        <f>IF(Data!U249&gt;0,4-Data!U249,"")</f>
        <v/>
      </c>
      <c r="V249" s="21" t="str">
        <f>IF(Data!V249&gt;0,Data!V249-4,"")</f>
        <v/>
      </c>
      <c r="W249" s="21" t="str">
        <f>IF(Data!W249&gt;0,4-Data!W249,"")</f>
        <v/>
      </c>
      <c r="X249" s="21" t="str">
        <f>IF(Data!X249&gt;0,4-Data!X249,"")</f>
        <v/>
      </c>
      <c r="Y249" s="21" t="str">
        <f>IF(Data!Y249&gt;0,4-Data!Y249,"")</f>
        <v/>
      </c>
      <c r="Z249" s="21" t="str">
        <f>IF(Data!Z249&gt;0,Data!Z249-4,"")</f>
        <v/>
      </c>
      <c r="AC249" s="60" t="str">
        <f t="shared" si="1"/>
        <v/>
      </c>
      <c r="AD249" s="60" t="str">
        <f t="shared" si="2"/>
        <v/>
      </c>
      <c r="AE249" s="60" t="str">
        <f t="shared" si="3"/>
        <v/>
      </c>
      <c r="AF249" s="60" t="str">
        <f t="shared" si="4"/>
        <v/>
      </c>
      <c r="AG249" s="60" t="str">
        <f t="shared" si="5"/>
        <v/>
      </c>
      <c r="AH249" s="60" t="str">
        <f t="shared" si="6"/>
        <v/>
      </c>
      <c r="AI249" s="58" t="str">
        <f t="shared" si="7"/>
        <v/>
      </c>
      <c r="AK249" s="58"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ht="14.25" customHeight="1">
      <c r="A250" s="21" t="str">
        <f>IF(Data!A250&gt;0,Data!A250-4,"")</f>
        <v/>
      </c>
      <c r="B250" s="21" t="str">
        <f>IF(Data!B250&gt;0,Data!B250-4,"")</f>
        <v/>
      </c>
      <c r="C250" s="21" t="str">
        <f>IF(Data!C250&gt;0,4-Data!C250,"")</f>
        <v/>
      </c>
      <c r="D250" s="21" t="str">
        <f>IF(Data!D250&gt;0,4-Data!D250,"")</f>
        <v/>
      </c>
      <c r="E250" s="21" t="str">
        <f>IF(Data!E250&gt;0,4-Data!E250,"")</f>
        <v/>
      </c>
      <c r="F250" s="21" t="str">
        <f>IF(Data!F250&gt;0,Data!F250-4,"")</f>
        <v/>
      </c>
      <c r="G250" s="21" t="str">
        <f>IF(Data!G250&gt;0,Data!G250-4,"")</f>
        <v/>
      </c>
      <c r="H250" s="21" t="str">
        <f>IF(Data!H250&gt;0,Data!H250-4,"")</f>
        <v/>
      </c>
      <c r="I250" s="21" t="str">
        <f>IF(Data!I250&gt;0,4-Data!I250,"")</f>
        <v/>
      </c>
      <c r="J250" s="21" t="str">
        <f>IF(Data!J250&gt;0,4-Data!J250,"")</f>
        <v/>
      </c>
      <c r="K250" s="21" t="str">
        <f>IF(Data!K250&gt;0,Data!K250-4,"")</f>
        <v/>
      </c>
      <c r="L250" s="21" t="str">
        <f>IF(Data!L250&gt;0,4-Data!L250,"")</f>
        <v/>
      </c>
      <c r="M250" s="21" t="str">
        <f>IF(Data!M250&gt;0,Data!M250-4,"")</f>
        <v/>
      </c>
      <c r="N250" s="21" t="str">
        <f>IF(Data!N250&gt;0,Data!N250-4,"")</f>
        <v/>
      </c>
      <c r="O250" s="21" t="str">
        <f>IF(Data!O250&gt;0,Data!O250-4,"")</f>
        <v/>
      </c>
      <c r="P250" s="21" t="str">
        <f>IF(Data!P250&gt;0,Data!P250-4,"")</f>
        <v/>
      </c>
      <c r="Q250" s="21" t="str">
        <f>IF(Data!Q250&gt;0,4-Data!Q250,"")</f>
        <v/>
      </c>
      <c r="R250" s="21" t="str">
        <f>IF(Data!R250&gt;0,4-Data!R250,"")</f>
        <v/>
      </c>
      <c r="S250" s="21" t="str">
        <f>IF(Data!S250&gt;0,4-Data!S250,"")</f>
        <v/>
      </c>
      <c r="T250" s="21" t="str">
        <f>IF(Data!T250&gt;0,Data!T250-4,"")</f>
        <v/>
      </c>
      <c r="U250" s="21" t="str">
        <f>IF(Data!U250&gt;0,4-Data!U250,"")</f>
        <v/>
      </c>
      <c r="V250" s="21" t="str">
        <f>IF(Data!V250&gt;0,Data!V250-4,"")</f>
        <v/>
      </c>
      <c r="W250" s="21" t="str">
        <f>IF(Data!W250&gt;0,4-Data!W250,"")</f>
        <v/>
      </c>
      <c r="X250" s="21" t="str">
        <f>IF(Data!X250&gt;0,4-Data!X250,"")</f>
        <v/>
      </c>
      <c r="Y250" s="21" t="str">
        <f>IF(Data!Y250&gt;0,4-Data!Y250,"")</f>
        <v/>
      </c>
      <c r="Z250" s="21" t="str">
        <f>IF(Data!Z250&gt;0,Data!Z250-4,"")</f>
        <v/>
      </c>
      <c r="AC250" s="60" t="str">
        <f t="shared" si="1"/>
        <v/>
      </c>
      <c r="AD250" s="60" t="str">
        <f t="shared" si="2"/>
        <v/>
      </c>
      <c r="AE250" s="60" t="str">
        <f t="shared" si="3"/>
        <v/>
      </c>
      <c r="AF250" s="60" t="str">
        <f t="shared" si="4"/>
        <v/>
      </c>
      <c r="AG250" s="60" t="str">
        <f t="shared" si="5"/>
        <v/>
      </c>
      <c r="AH250" s="60" t="str">
        <f t="shared" si="6"/>
        <v/>
      </c>
      <c r="AI250" s="58" t="str">
        <f t="shared" si="7"/>
        <v/>
      </c>
      <c r="AK250" s="58"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ht="14.25" customHeight="1">
      <c r="A251" s="21" t="str">
        <f>IF(Data!A251&gt;0,Data!A251-4,"")</f>
        <v/>
      </c>
      <c r="B251" s="21" t="str">
        <f>IF(Data!B251&gt;0,Data!B251-4,"")</f>
        <v/>
      </c>
      <c r="C251" s="21" t="str">
        <f>IF(Data!C251&gt;0,4-Data!C251,"")</f>
        <v/>
      </c>
      <c r="D251" s="21" t="str">
        <f>IF(Data!D251&gt;0,4-Data!D251,"")</f>
        <v/>
      </c>
      <c r="E251" s="21" t="str">
        <f>IF(Data!E251&gt;0,4-Data!E251,"")</f>
        <v/>
      </c>
      <c r="F251" s="21" t="str">
        <f>IF(Data!F251&gt;0,Data!F251-4,"")</f>
        <v/>
      </c>
      <c r="G251" s="21" t="str">
        <f>IF(Data!G251&gt;0,Data!G251-4,"")</f>
        <v/>
      </c>
      <c r="H251" s="21" t="str">
        <f>IF(Data!H251&gt;0,Data!H251-4,"")</f>
        <v/>
      </c>
      <c r="I251" s="21" t="str">
        <f>IF(Data!I251&gt;0,4-Data!I251,"")</f>
        <v/>
      </c>
      <c r="J251" s="21" t="str">
        <f>IF(Data!J251&gt;0,4-Data!J251,"")</f>
        <v/>
      </c>
      <c r="K251" s="21" t="str">
        <f>IF(Data!K251&gt;0,Data!K251-4,"")</f>
        <v/>
      </c>
      <c r="L251" s="21" t="str">
        <f>IF(Data!L251&gt;0,4-Data!L251,"")</f>
        <v/>
      </c>
      <c r="M251" s="21" t="str">
        <f>IF(Data!M251&gt;0,Data!M251-4,"")</f>
        <v/>
      </c>
      <c r="N251" s="21" t="str">
        <f>IF(Data!N251&gt;0,Data!N251-4,"")</f>
        <v/>
      </c>
      <c r="O251" s="21" t="str">
        <f>IF(Data!O251&gt;0,Data!O251-4,"")</f>
        <v/>
      </c>
      <c r="P251" s="21" t="str">
        <f>IF(Data!P251&gt;0,Data!P251-4,"")</f>
        <v/>
      </c>
      <c r="Q251" s="21" t="str">
        <f>IF(Data!Q251&gt;0,4-Data!Q251,"")</f>
        <v/>
      </c>
      <c r="R251" s="21" t="str">
        <f>IF(Data!R251&gt;0,4-Data!R251,"")</f>
        <v/>
      </c>
      <c r="S251" s="21" t="str">
        <f>IF(Data!S251&gt;0,4-Data!S251,"")</f>
        <v/>
      </c>
      <c r="T251" s="21" t="str">
        <f>IF(Data!T251&gt;0,Data!T251-4,"")</f>
        <v/>
      </c>
      <c r="U251" s="21" t="str">
        <f>IF(Data!U251&gt;0,4-Data!U251,"")</f>
        <v/>
      </c>
      <c r="V251" s="21" t="str">
        <f>IF(Data!V251&gt;0,Data!V251-4,"")</f>
        <v/>
      </c>
      <c r="W251" s="21" t="str">
        <f>IF(Data!W251&gt;0,4-Data!W251,"")</f>
        <v/>
      </c>
      <c r="X251" s="21" t="str">
        <f>IF(Data!X251&gt;0,4-Data!X251,"")</f>
        <v/>
      </c>
      <c r="Y251" s="21" t="str">
        <f>IF(Data!Y251&gt;0,4-Data!Y251,"")</f>
        <v/>
      </c>
      <c r="Z251" s="21" t="str">
        <f>IF(Data!Z251&gt;0,Data!Z251-4,"")</f>
        <v/>
      </c>
      <c r="AC251" s="60" t="str">
        <f t="shared" si="1"/>
        <v/>
      </c>
      <c r="AD251" s="60" t="str">
        <f t="shared" si="2"/>
        <v/>
      </c>
      <c r="AE251" s="60" t="str">
        <f t="shared" si="3"/>
        <v/>
      </c>
      <c r="AF251" s="60" t="str">
        <f t="shared" si="4"/>
        <v/>
      </c>
      <c r="AG251" s="60" t="str">
        <f t="shared" si="5"/>
        <v/>
      </c>
      <c r="AH251" s="60" t="str">
        <f t="shared" si="6"/>
        <v/>
      </c>
      <c r="AI251" s="58" t="str">
        <f t="shared" si="7"/>
        <v/>
      </c>
      <c r="AK251" s="58"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ht="14.25" customHeight="1">
      <c r="A252" s="21" t="str">
        <f>IF(Data!A252&gt;0,Data!A252-4,"")</f>
        <v/>
      </c>
      <c r="B252" s="21" t="str">
        <f>IF(Data!B252&gt;0,Data!B252-4,"")</f>
        <v/>
      </c>
      <c r="C252" s="21" t="str">
        <f>IF(Data!C252&gt;0,4-Data!C252,"")</f>
        <v/>
      </c>
      <c r="D252" s="21" t="str">
        <f>IF(Data!D252&gt;0,4-Data!D252,"")</f>
        <v/>
      </c>
      <c r="E252" s="21" t="str">
        <f>IF(Data!E252&gt;0,4-Data!E252,"")</f>
        <v/>
      </c>
      <c r="F252" s="21" t="str">
        <f>IF(Data!F252&gt;0,Data!F252-4,"")</f>
        <v/>
      </c>
      <c r="G252" s="21" t="str">
        <f>IF(Data!G252&gt;0,Data!G252-4,"")</f>
        <v/>
      </c>
      <c r="H252" s="21" t="str">
        <f>IF(Data!H252&gt;0,Data!H252-4,"")</f>
        <v/>
      </c>
      <c r="I252" s="21" t="str">
        <f>IF(Data!I252&gt;0,4-Data!I252,"")</f>
        <v/>
      </c>
      <c r="J252" s="21" t="str">
        <f>IF(Data!J252&gt;0,4-Data!J252,"")</f>
        <v/>
      </c>
      <c r="K252" s="21" t="str">
        <f>IF(Data!K252&gt;0,Data!K252-4,"")</f>
        <v/>
      </c>
      <c r="L252" s="21" t="str">
        <f>IF(Data!L252&gt;0,4-Data!L252,"")</f>
        <v/>
      </c>
      <c r="M252" s="21" t="str">
        <f>IF(Data!M252&gt;0,Data!M252-4,"")</f>
        <v/>
      </c>
      <c r="N252" s="21" t="str">
        <f>IF(Data!N252&gt;0,Data!N252-4,"")</f>
        <v/>
      </c>
      <c r="O252" s="21" t="str">
        <f>IF(Data!O252&gt;0,Data!O252-4,"")</f>
        <v/>
      </c>
      <c r="P252" s="21" t="str">
        <f>IF(Data!P252&gt;0,Data!P252-4,"")</f>
        <v/>
      </c>
      <c r="Q252" s="21" t="str">
        <f>IF(Data!Q252&gt;0,4-Data!Q252,"")</f>
        <v/>
      </c>
      <c r="R252" s="21" t="str">
        <f>IF(Data!R252&gt;0,4-Data!R252,"")</f>
        <v/>
      </c>
      <c r="S252" s="21" t="str">
        <f>IF(Data!S252&gt;0,4-Data!S252,"")</f>
        <v/>
      </c>
      <c r="T252" s="21" t="str">
        <f>IF(Data!T252&gt;0,Data!T252-4,"")</f>
        <v/>
      </c>
      <c r="U252" s="21" t="str">
        <f>IF(Data!U252&gt;0,4-Data!U252,"")</f>
        <v/>
      </c>
      <c r="V252" s="21" t="str">
        <f>IF(Data!V252&gt;0,Data!V252-4,"")</f>
        <v/>
      </c>
      <c r="W252" s="21" t="str">
        <f>IF(Data!W252&gt;0,4-Data!W252,"")</f>
        <v/>
      </c>
      <c r="X252" s="21" t="str">
        <f>IF(Data!X252&gt;0,4-Data!X252,"")</f>
        <v/>
      </c>
      <c r="Y252" s="21" t="str">
        <f>IF(Data!Y252&gt;0,4-Data!Y252,"")</f>
        <v/>
      </c>
      <c r="Z252" s="21" t="str">
        <f>IF(Data!Z252&gt;0,Data!Z252-4,"")</f>
        <v/>
      </c>
      <c r="AC252" s="60" t="str">
        <f t="shared" si="1"/>
        <v/>
      </c>
      <c r="AD252" s="60" t="str">
        <f t="shared" si="2"/>
        <v/>
      </c>
      <c r="AE252" s="60" t="str">
        <f t="shared" si="3"/>
        <v/>
      </c>
      <c r="AF252" s="60" t="str">
        <f t="shared" si="4"/>
        <v/>
      </c>
      <c r="AG252" s="60" t="str">
        <f t="shared" si="5"/>
        <v/>
      </c>
      <c r="AH252" s="60" t="str">
        <f t="shared" si="6"/>
        <v/>
      </c>
      <c r="AI252" s="58" t="str">
        <f t="shared" si="7"/>
        <v/>
      </c>
      <c r="AK252" s="58"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ht="14.25" customHeight="1">
      <c r="A253" s="21" t="str">
        <f>IF(Data!A253&gt;0,Data!A253-4,"")</f>
        <v/>
      </c>
      <c r="B253" s="21" t="str">
        <f>IF(Data!B253&gt;0,Data!B253-4,"")</f>
        <v/>
      </c>
      <c r="C253" s="21" t="str">
        <f>IF(Data!C253&gt;0,4-Data!C253,"")</f>
        <v/>
      </c>
      <c r="D253" s="21" t="str">
        <f>IF(Data!D253&gt;0,4-Data!D253,"")</f>
        <v/>
      </c>
      <c r="E253" s="21" t="str">
        <f>IF(Data!E253&gt;0,4-Data!E253,"")</f>
        <v/>
      </c>
      <c r="F253" s="21" t="str">
        <f>IF(Data!F253&gt;0,Data!F253-4,"")</f>
        <v/>
      </c>
      <c r="G253" s="21" t="str">
        <f>IF(Data!G253&gt;0,Data!G253-4,"")</f>
        <v/>
      </c>
      <c r="H253" s="21" t="str">
        <f>IF(Data!H253&gt;0,Data!H253-4,"")</f>
        <v/>
      </c>
      <c r="I253" s="21" t="str">
        <f>IF(Data!I253&gt;0,4-Data!I253,"")</f>
        <v/>
      </c>
      <c r="J253" s="21" t="str">
        <f>IF(Data!J253&gt;0,4-Data!J253,"")</f>
        <v/>
      </c>
      <c r="K253" s="21" t="str">
        <f>IF(Data!K253&gt;0,Data!K253-4,"")</f>
        <v/>
      </c>
      <c r="L253" s="21" t="str">
        <f>IF(Data!L253&gt;0,4-Data!L253,"")</f>
        <v/>
      </c>
      <c r="M253" s="21" t="str">
        <f>IF(Data!M253&gt;0,Data!M253-4,"")</f>
        <v/>
      </c>
      <c r="N253" s="21" t="str">
        <f>IF(Data!N253&gt;0,Data!N253-4,"")</f>
        <v/>
      </c>
      <c r="O253" s="21" t="str">
        <f>IF(Data!O253&gt;0,Data!O253-4,"")</f>
        <v/>
      </c>
      <c r="P253" s="21" t="str">
        <f>IF(Data!P253&gt;0,Data!P253-4,"")</f>
        <v/>
      </c>
      <c r="Q253" s="21" t="str">
        <f>IF(Data!Q253&gt;0,4-Data!Q253,"")</f>
        <v/>
      </c>
      <c r="R253" s="21" t="str">
        <f>IF(Data!R253&gt;0,4-Data!R253,"")</f>
        <v/>
      </c>
      <c r="S253" s="21" t="str">
        <f>IF(Data!S253&gt;0,4-Data!S253,"")</f>
        <v/>
      </c>
      <c r="T253" s="21" t="str">
        <f>IF(Data!T253&gt;0,Data!T253-4,"")</f>
        <v/>
      </c>
      <c r="U253" s="21" t="str">
        <f>IF(Data!U253&gt;0,4-Data!U253,"")</f>
        <v/>
      </c>
      <c r="V253" s="21" t="str">
        <f>IF(Data!V253&gt;0,Data!V253-4,"")</f>
        <v/>
      </c>
      <c r="W253" s="21" t="str">
        <f>IF(Data!W253&gt;0,4-Data!W253,"")</f>
        <v/>
      </c>
      <c r="X253" s="21" t="str">
        <f>IF(Data!X253&gt;0,4-Data!X253,"")</f>
        <v/>
      </c>
      <c r="Y253" s="21" t="str">
        <f>IF(Data!Y253&gt;0,4-Data!Y253,"")</f>
        <v/>
      </c>
      <c r="Z253" s="21" t="str">
        <f>IF(Data!Z253&gt;0,Data!Z253-4,"")</f>
        <v/>
      </c>
      <c r="AC253" s="60" t="str">
        <f t="shared" si="1"/>
        <v/>
      </c>
      <c r="AD253" s="60" t="str">
        <f t="shared" si="2"/>
        <v/>
      </c>
      <c r="AE253" s="60" t="str">
        <f t="shared" si="3"/>
        <v/>
      </c>
      <c r="AF253" s="60" t="str">
        <f t="shared" si="4"/>
        <v/>
      </c>
      <c r="AG253" s="60" t="str">
        <f t="shared" si="5"/>
        <v/>
      </c>
      <c r="AH253" s="60" t="str">
        <f t="shared" si="6"/>
        <v/>
      </c>
      <c r="AI253" s="58" t="str">
        <f t="shared" si="7"/>
        <v/>
      </c>
      <c r="AK253" s="58"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ht="14.25" customHeight="1">
      <c r="A254" s="21" t="str">
        <f>IF(Data!A254&gt;0,Data!A254-4,"")</f>
        <v/>
      </c>
      <c r="B254" s="21" t="str">
        <f>IF(Data!B254&gt;0,Data!B254-4,"")</f>
        <v/>
      </c>
      <c r="C254" s="21" t="str">
        <f>IF(Data!C254&gt;0,4-Data!C254,"")</f>
        <v/>
      </c>
      <c r="D254" s="21" t="str">
        <f>IF(Data!D254&gt;0,4-Data!D254,"")</f>
        <v/>
      </c>
      <c r="E254" s="21" t="str">
        <f>IF(Data!E254&gt;0,4-Data!E254,"")</f>
        <v/>
      </c>
      <c r="F254" s="21" t="str">
        <f>IF(Data!F254&gt;0,Data!F254-4,"")</f>
        <v/>
      </c>
      <c r="G254" s="21" t="str">
        <f>IF(Data!G254&gt;0,Data!G254-4,"")</f>
        <v/>
      </c>
      <c r="H254" s="21" t="str">
        <f>IF(Data!H254&gt;0,Data!H254-4,"")</f>
        <v/>
      </c>
      <c r="I254" s="21" t="str">
        <f>IF(Data!I254&gt;0,4-Data!I254,"")</f>
        <v/>
      </c>
      <c r="J254" s="21" t="str">
        <f>IF(Data!J254&gt;0,4-Data!J254,"")</f>
        <v/>
      </c>
      <c r="K254" s="21" t="str">
        <f>IF(Data!K254&gt;0,Data!K254-4,"")</f>
        <v/>
      </c>
      <c r="L254" s="21" t="str">
        <f>IF(Data!L254&gt;0,4-Data!L254,"")</f>
        <v/>
      </c>
      <c r="M254" s="21" t="str">
        <f>IF(Data!M254&gt;0,Data!M254-4,"")</f>
        <v/>
      </c>
      <c r="N254" s="21" t="str">
        <f>IF(Data!N254&gt;0,Data!N254-4,"")</f>
        <v/>
      </c>
      <c r="O254" s="21" t="str">
        <f>IF(Data!O254&gt;0,Data!O254-4,"")</f>
        <v/>
      </c>
      <c r="P254" s="21" t="str">
        <f>IF(Data!P254&gt;0,Data!P254-4,"")</f>
        <v/>
      </c>
      <c r="Q254" s="21" t="str">
        <f>IF(Data!Q254&gt;0,4-Data!Q254,"")</f>
        <v/>
      </c>
      <c r="R254" s="21" t="str">
        <f>IF(Data!R254&gt;0,4-Data!R254,"")</f>
        <v/>
      </c>
      <c r="S254" s="21" t="str">
        <f>IF(Data!S254&gt;0,4-Data!S254,"")</f>
        <v/>
      </c>
      <c r="T254" s="21" t="str">
        <f>IF(Data!T254&gt;0,Data!T254-4,"")</f>
        <v/>
      </c>
      <c r="U254" s="21" t="str">
        <f>IF(Data!U254&gt;0,4-Data!U254,"")</f>
        <v/>
      </c>
      <c r="V254" s="21" t="str">
        <f>IF(Data!V254&gt;0,Data!V254-4,"")</f>
        <v/>
      </c>
      <c r="W254" s="21" t="str">
        <f>IF(Data!W254&gt;0,4-Data!W254,"")</f>
        <v/>
      </c>
      <c r="X254" s="21" t="str">
        <f>IF(Data!X254&gt;0,4-Data!X254,"")</f>
        <v/>
      </c>
      <c r="Y254" s="21" t="str">
        <f>IF(Data!Y254&gt;0,4-Data!Y254,"")</f>
        <v/>
      </c>
      <c r="Z254" s="21" t="str">
        <f>IF(Data!Z254&gt;0,Data!Z254-4,"")</f>
        <v/>
      </c>
      <c r="AC254" s="60" t="str">
        <f t="shared" si="1"/>
        <v/>
      </c>
      <c r="AD254" s="60" t="str">
        <f t="shared" si="2"/>
        <v/>
      </c>
      <c r="AE254" s="60" t="str">
        <f t="shared" si="3"/>
        <v/>
      </c>
      <c r="AF254" s="60" t="str">
        <f t="shared" si="4"/>
        <v/>
      </c>
      <c r="AG254" s="60" t="str">
        <f t="shared" si="5"/>
        <v/>
      </c>
      <c r="AH254" s="60" t="str">
        <f t="shared" si="6"/>
        <v/>
      </c>
      <c r="AI254" s="58" t="str">
        <f t="shared" si="7"/>
        <v/>
      </c>
      <c r="AK254" s="58"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ht="14.25" customHeight="1">
      <c r="A255" s="21" t="str">
        <f>IF(Data!A255&gt;0,Data!A255-4,"")</f>
        <v/>
      </c>
      <c r="B255" s="21" t="str">
        <f>IF(Data!B255&gt;0,Data!B255-4,"")</f>
        <v/>
      </c>
      <c r="C255" s="21" t="str">
        <f>IF(Data!C255&gt;0,4-Data!C255,"")</f>
        <v/>
      </c>
      <c r="D255" s="21" t="str">
        <f>IF(Data!D255&gt;0,4-Data!D255,"")</f>
        <v/>
      </c>
      <c r="E255" s="21" t="str">
        <f>IF(Data!E255&gt;0,4-Data!E255,"")</f>
        <v/>
      </c>
      <c r="F255" s="21" t="str">
        <f>IF(Data!F255&gt;0,Data!F255-4,"")</f>
        <v/>
      </c>
      <c r="G255" s="21" t="str">
        <f>IF(Data!G255&gt;0,Data!G255-4,"")</f>
        <v/>
      </c>
      <c r="H255" s="21" t="str">
        <f>IF(Data!H255&gt;0,Data!H255-4,"")</f>
        <v/>
      </c>
      <c r="I255" s="21" t="str">
        <f>IF(Data!I255&gt;0,4-Data!I255,"")</f>
        <v/>
      </c>
      <c r="J255" s="21" t="str">
        <f>IF(Data!J255&gt;0,4-Data!J255,"")</f>
        <v/>
      </c>
      <c r="K255" s="21" t="str">
        <f>IF(Data!K255&gt;0,Data!K255-4,"")</f>
        <v/>
      </c>
      <c r="L255" s="21" t="str">
        <f>IF(Data!L255&gt;0,4-Data!L255,"")</f>
        <v/>
      </c>
      <c r="M255" s="21" t="str">
        <f>IF(Data!M255&gt;0,Data!M255-4,"")</f>
        <v/>
      </c>
      <c r="N255" s="21" t="str">
        <f>IF(Data!N255&gt;0,Data!N255-4,"")</f>
        <v/>
      </c>
      <c r="O255" s="21" t="str">
        <f>IF(Data!O255&gt;0,Data!O255-4,"")</f>
        <v/>
      </c>
      <c r="P255" s="21" t="str">
        <f>IF(Data!P255&gt;0,Data!P255-4,"")</f>
        <v/>
      </c>
      <c r="Q255" s="21" t="str">
        <f>IF(Data!Q255&gt;0,4-Data!Q255,"")</f>
        <v/>
      </c>
      <c r="R255" s="21" t="str">
        <f>IF(Data!R255&gt;0,4-Data!R255,"")</f>
        <v/>
      </c>
      <c r="S255" s="21" t="str">
        <f>IF(Data!S255&gt;0,4-Data!S255,"")</f>
        <v/>
      </c>
      <c r="T255" s="21" t="str">
        <f>IF(Data!T255&gt;0,Data!T255-4,"")</f>
        <v/>
      </c>
      <c r="U255" s="21" t="str">
        <f>IF(Data!U255&gt;0,4-Data!U255,"")</f>
        <v/>
      </c>
      <c r="V255" s="21" t="str">
        <f>IF(Data!V255&gt;0,Data!V255-4,"")</f>
        <v/>
      </c>
      <c r="W255" s="21" t="str">
        <f>IF(Data!W255&gt;0,4-Data!W255,"")</f>
        <v/>
      </c>
      <c r="X255" s="21" t="str">
        <f>IF(Data!X255&gt;0,4-Data!X255,"")</f>
        <v/>
      </c>
      <c r="Y255" s="21" t="str">
        <f>IF(Data!Y255&gt;0,4-Data!Y255,"")</f>
        <v/>
      </c>
      <c r="Z255" s="21" t="str">
        <f>IF(Data!Z255&gt;0,Data!Z255-4,"")</f>
        <v/>
      </c>
      <c r="AC255" s="60" t="str">
        <f t="shared" si="1"/>
        <v/>
      </c>
      <c r="AD255" s="60" t="str">
        <f t="shared" si="2"/>
        <v/>
      </c>
      <c r="AE255" s="60" t="str">
        <f t="shared" si="3"/>
        <v/>
      </c>
      <c r="AF255" s="60" t="str">
        <f t="shared" si="4"/>
        <v/>
      </c>
      <c r="AG255" s="60" t="str">
        <f t="shared" si="5"/>
        <v/>
      </c>
      <c r="AH255" s="60" t="str">
        <f t="shared" si="6"/>
        <v/>
      </c>
      <c r="AI255" s="58" t="str">
        <f t="shared" si="7"/>
        <v/>
      </c>
      <c r="AK255" s="58"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ht="14.25" customHeight="1">
      <c r="A256" s="21" t="str">
        <f>IF(Data!A256&gt;0,Data!A256-4,"")</f>
        <v/>
      </c>
      <c r="B256" s="21" t="str">
        <f>IF(Data!B256&gt;0,Data!B256-4,"")</f>
        <v/>
      </c>
      <c r="C256" s="21" t="str">
        <f>IF(Data!C256&gt;0,4-Data!C256,"")</f>
        <v/>
      </c>
      <c r="D256" s="21" t="str">
        <f>IF(Data!D256&gt;0,4-Data!D256,"")</f>
        <v/>
      </c>
      <c r="E256" s="21" t="str">
        <f>IF(Data!E256&gt;0,4-Data!E256,"")</f>
        <v/>
      </c>
      <c r="F256" s="21" t="str">
        <f>IF(Data!F256&gt;0,Data!F256-4,"")</f>
        <v/>
      </c>
      <c r="G256" s="21" t="str">
        <f>IF(Data!G256&gt;0,Data!G256-4,"")</f>
        <v/>
      </c>
      <c r="H256" s="21" t="str">
        <f>IF(Data!H256&gt;0,Data!H256-4,"")</f>
        <v/>
      </c>
      <c r="I256" s="21" t="str">
        <f>IF(Data!I256&gt;0,4-Data!I256,"")</f>
        <v/>
      </c>
      <c r="J256" s="21" t="str">
        <f>IF(Data!J256&gt;0,4-Data!J256,"")</f>
        <v/>
      </c>
      <c r="K256" s="21" t="str">
        <f>IF(Data!K256&gt;0,Data!K256-4,"")</f>
        <v/>
      </c>
      <c r="L256" s="21" t="str">
        <f>IF(Data!L256&gt;0,4-Data!L256,"")</f>
        <v/>
      </c>
      <c r="M256" s="21" t="str">
        <f>IF(Data!M256&gt;0,Data!M256-4,"")</f>
        <v/>
      </c>
      <c r="N256" s="21" t="str">
        <f>IF(Data!N256&gt;0,Data!N256-4,"")</f>
        <v/>
      </c>
      <c r="O256" s="21" t="str">
        <f>IF(Data!O256&gt;0,Data!O256-4,"")</f>
        <v/>
      </c>
      <c r="P256" s="21" t="str">
        <f>IF(Data!P256&gt;0,Data!P256-4,"")</f>
        <v/>
      </c>
      <c r="Q256" s="21" t="str">
        <f>IF(Data!Q256&gt;0,4-Data!Q256,"")</f>
        <v/>
      </c>
      <c r="R256" s="21" t="str">
        <f>IF(Data!R256&gt;0,4-Data!R256,"")</f>
        <v/>
      </c>
      <c r="S256" s="21" t="str">
        <f>IF(Data!S256&gt;0,4-Data!S256,"")</f>
        <v/>
      </c>
      <c r="T256" s="21" t="str">
        <f>IF(Data!T256&gt;0,Data!T256-4,"")</f>
        <v/>
      </c>
      <c r="U256" s="21" t="str">
        <f>IF(Data!U256&gt;0,4-Data!U256,"")</f>
        <v/>
      </c>
      <c r="V256" s="21" t="str">
        <f>IF(Data!V256&gt;0,Data!V256-4,"")</f>
        <v/>
      </c>
      <c r="W256" s="21" t="str">
        <f>IF(Data!W256&gt;0,4-Data!W256,"")</f>
        <v/>
      </c>
      <c r="X256" s="21" t="str">
        <f>IF(Data!X256&gt;0,4-Data!X256,"")</f>
        <v/>
      </c>
      <c r="Y256" s="21" t="str">
        <f>IF(Data!Y256&gt;0,4-Data!Y256,"")</f>
        <v/>
      </c>
      <c r="Z256" s="21" t="str">
        <f>IF(Data!Z256&gt;0,Data!Z256-4,"")</f>
        <v/>
      </c>
      <c r="AC256" s="60" t="str">
        <f t="shared" si="1"/>
        <v/>
      </c>
      <c r="AD256" s="60" t="str">
        <f t="shared" si="2"/>
        <v/>
      </c>
      <c r="AE256" s="60" t="str">
        <f t="shared" si="3"/>
        <v/>
      </c>
      <c r="AF256" s="60" t="str">
        <f t="shared" si="4"/>
        <v/>
      </c>
      <c r="AG256" s="60" t="str">
        <f t="shared" si="5"/>
        <v/>
      </c>
      <c r="AH256" s="60" t="str">
        <f t="shared" si="6"/>
        <v/>
      </c>
      <c r="AI256" s="58" t="str">
        <f t="shared" si="7"/>
        <v/>
      </c>
      <c r="AK256" s="58"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ht="14.25" customHeight="1">
      <c r="A257" s="21" t="str">
        <f>IF(Data!A257&gt;0,Data!A257-4,"")</f>
        <v/>
      </c>
      <c r="B257" s="21" t="str">
        <f>IF(Data!B257&gt;0,Data!B257-4,"")</f>
        <v/>
      </c>
      <c r="C257" s="21" t="str">
        <f>IF(Data!C257&gt;0,4-Data!C257,"")</f>
        <v/>
      </c>
      <c r="D257" s="21" t="str">
        <f>IF(Data!D257&gt;0,4-Data!D257,"")</f>
        <v/>
      </c>
      <c r="E257" s="21" t="str">
        <f>IF(Data!E257&gt;0,4-Data!E257,"")</f>
        <v/>
      </c>
      <c r="F257" s="21" t="str">
        <f>IF(Data!F257&gt;0,Data!F257-4,"")</f>
        <v/>
      </c>
      <c r="G257" s="21" t="str">
        <f>IF(Data!G257&gt;0,Data!G257-4,"")</f>
        <v/>
      </c>
      <c r="H257" s="21" t="str">
        <f>IF(Data!H257&gt;0,Data!H257-4,"")</f>
        <v/>
      </c>
      <c r="I257" s="21" t="str">
        <f>IF(Data!I257&gt;0,4-Data!I257,"")</f>
        <v/>
      </c>
      <c r="J257" s="21" t="str">
        <f>IF(Data!J257&gt;0,4-Data!J257,"")</f>
        <v/>
      </c>
      <c r="K257" s="21" t="str">
        <f>IF(Data!K257&gt;0,Data!K257-4,"")</f>
        <v/>
      </c>
      <c r="L257" s="21" t="str">
        <f>IF(Data!L257&gt;0,4-Data!L257,"")</f>
        <v/>
      </c>
      <c r="M257" s="21" t="str">
        <f>IF(Data!M257&gt;0,Data!M257-4,"")</f>
        <v/>
      </c>
      <c r="N257" s="21" t="str">
        <f>IF(Data!N257&gt;0,Data!N257-4,"")</f>
        <v/>
      </c>
      <c r="O257" s="21" t="str">
        <f>IF(Data!O257&gt;0,Data!O257-4,"")</f>
        <v/>
      </c>
      <c r="P257" s="21" t="str">
        <f>IF(Data!P257&gt;0,Data!P257-4,"")</f>
        <v/>
      </c>
      <c r="Q257" s="21" t="str">
        <f>IF(Data!Q257&gt;0,4-Data!Q257,"")</f>
        <v/>
      </c>
      <c r="R257" s="21" t="str">
        <f>IF(Data!R257&gt;0,4-Data!R257,"")</f>
        <v/>
      </c>
      <c r="S257" s="21" t="str">
        <f>IF(Data!S257&gt;0,4-Data!S257,"")</f>
        <v/>
      </c>
      <c r="T257" s="21" t="str">
        <f>IF(Data!T257&gt;0,Data!T257-4,"")</f>
        <v/>
      </c>
      <c r="U257" s="21" t="str">
        <f>IF(Data!U257&gt;0,4-Data!U257,"")</f>
        <v/>
      </c>
      <c r="V257" s="21" t="str">
        <f>IF(Data!V257&gt;0,Data!V257-4,"")</f>
        <v/>
      </c>
      <c r="W257" s="21" t="str">
        <f>IF(Data!W257&gt;0,4-Data!W257,"")</f>
        <v/>
      </c>
      <c r="X257" s="21" t="str">
        <f>IF(Data!X257&gt;0,4-Data!X257,"")</f>
        <v/>
      </c>
      <c r="Y257" s="21" t="str">
        <f>IF(Data!Y257&gt;0,4-Data!Y257,"")</f>
        <v/>
      </c>
      <c r="Z257" s="21" t="str">
        <f>IF(Data!Z257&gt;0,Data!Z257-4,"")</f>
        <v/>
      </c>
      <c r="AC257" s="60" t="str">
        <f t="shared" si="1"/>
        <v/>
      </c>
      <c r="AD257" s="60" t="str">
        <f t="shared" si="2"/>
        <v/>
      </c>
      <c r="AE257" s="60" t="str">
        <f t="shared" si="3"/>
        <v/>
      </c>
      <c r="AF257" s="60" t="str">
        <f t="shared" si="4"/>
        <v/>
      </c>
      <c r="AG257" s="60" t="str">
        <f t="shared" si="5"/>
        <v/>
      </c>
      <c r="AH257" s="60" t="str">
        <f t="shared" si="6"/>
        <v/>
      </c>
      <c r="AI257" s="58" t="str">
        <f t="shared" si="7"/>
        <v/>
      </c>
      <c r="AK257" s="58"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ht="14.25" customHeight="1">
      <c r="A258" s="21" t="str">
        <f>IF(Data!A258&gt;0,Data!A258-4,"")</f>
        <v/>
      </c>
      <c r="B258" s="21" t="str">
        <f>IF(Data!B258&gt;0,Data!B258-4,"")</f>
        <v/>
      </c>
      <c r="C258" s="21" t="str">
        <f>IF(Data!C258&gt;0,4-Data!C258,"")</f>
        <v/>
      </c>
      <c r="D258" s="21" t="str">
        <f>IF(Data!D258&gt;0,4-Data!D258,"")</f>
        <v/>
      </c>
      <c r="E258" s="21" t="str">
        <f>IF(Data!E258&gt;0,4-Data!E258,"")</f>
        <v/>
      </c>
      <c r="F258" s="21" t="str">
        <f>IF(Data!F258&gt;0,Data!F258-4,"")</f>
        <v/>
      </c>
      <c r="G258" s="21" t="str">
        <f>IF(Data!G258&gt;0,Data!G258-4,"")</f>
        <v/>
      </c>
      <c r="H258" s="21" t="str">
        <f>IF(Data!H258&gt;0,Data!H258-4,"")</f>
        <v/>
      </c>
      <c r="I258" s="21" t="str">
        <f>IF(Data!I258&gt;0,4-Data!I258,"")</f>
        <v/>
      </c>
      <c r="J258" s="21" t="str">
        <f>IF(Data!J258&gt;0,4-Data!J258,"")</f>
        <v/>
      </c>
      <c r="K258" s="21" t="str">
        <f>IF(Data!K258&gt;0,Data!K258-4,"")</f>
        <v/>
      </c>
      <c r="L258" s="21" t="str">
        <f>IF(Data!L258&gt;0,4-Data!L258,"")</f>
        <v/>
      </c>
      <c r="M258" s="21" t="str">
        <f>IF(Data!M258&gt;0,Data!M258-4,"")</f>
        <v/>
      </c>
      <c r="N258" s="21" t="str">
        <f>IF(Data!N258&gt;0,Data!N258-4,"")</f>
        <v/>
      </c>
      <c r="O258" s="21" t="str">
        <f>IF(Data!O258&gt;0,Data!O258-4,"")</f>
        <v/>
      </c>
      <c r="P258" s="21" t="str">
        <f>IF(Data!P258&gt;0,Data!P258-4,"")</f>
        <v/>
      </c>
      <c r="Q258" s="21" t="str">
        <f>IF(Data!Q258&gt;0,4-Data!Q258,"")</f>
        <v/>
      </c>
      <c r="R258" s="21" t="str">
        <f>IF(Data!R258&gt;0,4-Data!R258,"")</f>
        <v/>
      </c>
      <c r="S258" s="21" t="str">
        <f>IF(Data!S258&gt;0,4-Data!S258,"")</f>
        <v/>
      </c>
      <c r="T258" s="21" t="str">
        <f>IF(Data!T258&gt;0,Data!T258-4,"")</f>
        <v/>
      </c>
      <c r="U258" s="21" t="str">
        <f>IF(Data!U258&gt;0,4-Data!U258,"")</f>
        <v/>
      </c>
      <c r="V258" s="21" t="str">
        <f>IF(Data!V258&gt;0,Data!V258-4,"")</f>
        <v/>
      </c>
      <c r="W258" s="21" t="str">
        <f>IF(Data!W258&gt;0,4-Data!W258,"")</f>
        <v/>
      </c>
      <c r="X258" s="21" t="str">
        <f>IF(Data!X258&gt;0,4-Data!X258,"")</f>
        <v/>
      </c>
      <c r="Y258" s="21" t="str">
        <f>IF(Data!Y258&gt;0,4-Data!Y258,"")</f>
        <v/>
      </c>
      <c r="Z258" s="21" t="str">
        <f>IF(Data!Z258&gt;0,Data!Z258-4,"")</f>
        <v/>
      </c>
      <c r="AC258" s="60" t="str">
        <f t="shared" si="1"/>
        <v/>
      </c>
      <c r="AD258" s="60" t="str">
        <f t="shared" si="2"/>
        <v/>
      </c>
      <c r="AE258" s="60" t="str">
        <f t="shared" si="3"/>
        <v/>
      </c>
      <c r="AF258" s="60" t="str">
        <f t="shared" si="4"/>
        <v/>
      </c>
      <c r="AG258" s="60" t="str">
        <f t="shared" si="5"/>
        <v/>
      </c>
      <c r="AH258" s="60" t="str">
        <f t="shared" si="6"/>
        <v/>
      </c>
      <c r="AI258" s="58" t="str">
        <f t="shared" si="7"/>
        <v/>
      </c>
      <c r="AK258" s="58"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ht="14.25" customHeight="1">
      <c r="A259" s="21" t="str">
        <f>IF(Data!A259&gt;0,Data!A259-4,"")</f>
        <v/>
      </c>
      <c r="B259" s="21" t="str">
        <f>IF(Data!B259&gt;0,Data!B259-4,"")</f>
        <v/>
      </c>
      <c r="C259" s="21" t="str">
        <f>IF(Data!C259&gt;0,4-Data!C259,"")</f>
        <v/>
      </c>
      <c r="D259" s="21" t="str">
        <f>IF(Data!D259&gt;0,4-Data!D259,"")</f>
        <v/>
      </c>
      <c r="E259" s="21" t="str">
        <f>IF(Data!E259&gt;0,4-Data!E259,"")</f>
        <v/>
      </c>
      <c r="F259" s="21" t="str">
        <f>IF(Data!F259&gt;0,Data!F259-4,"")</f>
        <v/>
      </c>
      <c r="G259" s="21" t="str">
        <f>IF(Data!G259&gt;0,Data!G259-4,"")</f>
        <v/>
      </c>
      <c r="H259" s="21" t="str">
        <f>IF(Data!H259&gt;0,Data!H259-4,"")</f>
        <v/>
      </c>
      <c r="I259" s="21" t="str">
        <f>IF(Data!I259&gt;0,4-Data!I259,"")</f>
        <v/>
      </c>
      <c r="J259" s="21" t="str">
        <f>IF(Data!J259&gt;0,4-Data!J259,"")</f>
        <v/>
      </c>
      <c r="K259" s="21" t="str">
        <f>IF(Data!K259&gt;0,Data!K259-4,"")</f>
        <v/>
      </c>
      <c r="L259" s="21" t="str">
        <f>IF(Data!L259&gt;0,4-Data!L259,"")</f>
        <v/>
      </c>
      <c r="M259" s="21" t="str">
        <f>IF(Data!M259&gt;0,Data!M259-4,"")</f>
        <v/>
      </c>
      <c r="N259" s="21" t="str">
        <f>IF(Data!N259&gt;0,Data!N259-4,"")</f>
        <v/>
      </c>
      <c r="O259" s="21" t="str">
        <f>IF(Data!O259&gt;0,Data!O259-4,"")</f>
        <v/>
      </c>
      <c r="P259" s="21" t="str">
        <f>IF(Data!P259&gt;0,Data!P259-4,"")</f>
        <v/>
      </c>
      <c r="Q259" s="21" t="str">
        <f>IF(Data!Q259&gt;0,4-Data!Q259,"")</f>
        <v/>
      </c>
      <c r="R259" s="21" t="str">
        <f>IF(Data!R259&gt;0,4-Data!R259,"")</f>
        <v/>
      </c>
      <c r="S259" s="21" t="str">
        <f>IF(Data!S259&gt;0,4-Data!S259,"")</f>
        <v/>
      </c>
      <c r="T259" s="21" t="str">
        <f>IF(Data!T259&gt;0,Data!T259-4,"")</f>
        <v/>
      </c>
      <c r="U259" s="21" t="str">
        <f>IF(Data!U259&gt;0,4-Data!U259,"")</f>
        <v/>
      </c>
      <c r="V259" s="21" t="str">
        <f>IF(Data!V259&gt;0,Data!V259-4,"")</f>
        <v/>
      </c>
      <c r="W259" s="21" t="str">
        <f>IF(Data!W259&gt;0,4-Data!W259,"")</f>
        <v/>
      </c>
      <c r="X259" s="21" t="str">
        <f>IF(Data!X259&gt;0,4-Data!X259,"")</f>
        <v/>
      </c>
      <c r="Y259" s="21" t="str">
        <f>IF(Data!Y259&gt;0,4-Data!Y259,"")</f>
        <v/>
      </c>
      <c r="Z259" s="21" t="str">
        <f>IF(Data!Z259&gt;0,Data!Z259-4,"")</f>
        <v/>
      </c>
      <c r="AC259" s="60" t="str">
        <f t="shared" si="1"/>
        <v/>
      </c>
      <c r="AD259" s="60" t="str">
        <f t="shared" si="2"/>
        <v/>
      </c>
      <c r="AE259" s="60" t="str">
        <f t="shared" si="3"/>
        <v/>
      </c>
      <c r="AF259" s="60" t="str">
        <f t="shared" si="4"/>
        <v/>
      </c>
      <c r="AG259" s="60" t="str">
        <f t="shared" si="5"/>
        <v/>
      </c>
      <c r="AH259" s="60" t="str">
        <f t="shared" si="6"/>
        <v/>
      </c>
      <c r="AI259" s="58" t="str">
        <f t="shared" si="7"/>
        <v/>
      </c>
      <c r="AK259" s="58"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ht="14.25" customHeight="1">
      <c r="A260" s="21" t="str">
        <f>IF(Data!A260&gt;0,Data!A260-4,"")</f>
        <v/>
      </c>
      <c r="B260" s="21" t="str">
        <f>IF(Data!B260&gt;0,Data!B260-4,"")</f>
        <v/>
      </c>
      <c r="C260" s="21" t="str">
        <f>IF(Data!C260&gt;0,4-Data!C260,"")</f>
        <v/>
      </c>
      <c r="D260" s="21" t="str">
        <f>IF(Data!D260&gt;0,4-Data!D260,"")</f>
        <v/>
      </c>
      <c r="E260" s="21" t="str">
        <f>IF(Data!E260&gt;0,4-Data!E260,"")</f>
        <v/>
      </c>
      <c r="F260" s="21" t="str">
        <f>IF(Data!F260&gt;0,Data!F260-4,"")</f>
        <v/>
      </c>
      <c r="G260" s="21" t="str">
        <f>IF(Data!G260&gt;0,Data!G260-4,"")</f>
        <v/>
      </c>
      <c r="H260" s="21" t="str">
        <f>IF(Data!H260&gt;0,Data!H260-4,"")</f>
        <v/>
      </c>
      <c r="I260" s="21" t="str">
        <f>IF(Data!I260&gt;0,4-Data!I260,"")</f>
        <v/>
      </c>
      <c r="J260" s="21" t="str">
        <f>IF(Data!J260&gt;0,4-Data!J260,"")</f>
        <v/>
      </c>
      <c r="K260" s="21" t="str">
        <f>IF(Data!K260&gt;0,Data!K260-4,"")</f>
        <v/>
      </c>
      <c r="L260" s="21" t="str">
        <f>IF(Data!L260&gt;0,4-Data!L260,"")</f>
        <v/>
      </c>
      <c r="M260" s="21" t="str">
        <f>IF(Data!M260&gt;0,Data!M260-4,"")</f>
        <v/>
      </c>
      <c r="N260" s="21" t="str">
        <f>IF(Data!N260&gt;0,Data!N260-4,"")</f>
        <v/>
      </c>
      <c r="O260" s="21" t="str">
        <f>IF(Data!O260&gt;0,Data!O260-4,"")</f>
        <v/>
      </c>
      <c r="P260" s="21" t="str">
        <f>IF(Data!P260&gt;0,Data!P260-4,"")</f>
        <v/>
      </c>
      <c r="Q260" s="21" t="str">
        <f>IF(Data!Q260&gt;0,4-Data!Q260,"")</f>
        <v/>
      </c>
      <c r="R260" s="21" t="str">
        <f>IF(Data!R260&gt;0,4-Data!R260,"")</f>
        <v/>
      </c>
      <c r="S260" s="21" t="str">
        <f>IF(Data!S260&gt;0,4-Data!S260,"")</f>
        <v/>
      </c>
      <c r="T260" s="21" t="str">
        <f>IF(Data!T260&gt;0,Data!T260-4,"")</f>
        <v/>
      </c>
      <c r="U260" s="21" t="str">
        <f>IF(Data!U260&gt;0,4-Data!U260,"")</f>
        <v/>
      </c>
      <c r="V260" s="21" t="str">
        <f>IF(Data!V260&gt;0,Data!V260-4,"")</f>
        <v/>
      </c>
      <c r="W260" s="21" t="str">
        <f>IF(Data!W260&gt;0,4-Data!W260,"")</f>
        <v/>
      </c>
      <c r="X260" s="21" t="str">
        <f>IF(Data!X260&gt;0,4-Data!X260,"")</f>
        <v/>
      </c>
      <c r="Y260" s="21" t="str">
        <f>IF(Data!Y260&gt;0,4-Data!Y260,"")</f>
        <v/>
      </c>
      <c r="Z260" s="21" t="str">
        <f>IF(Data!Z260&gt;0,Data!Z260-4,"")</f>
        <v/>
      </c>
      <c r="AC260" s="60" t="str">
        <f t="shared" si="1"/>
        <v/>
      </c>
      <c r="AD260" s="60" t="str">
        <f t="shared" si="2"/>
        <v/>
      </c>
      <c r="AE260" s="60" t="str">
        <f t="shared" si="3"/>
        <v/>
      </c>
      <c r="AF260" s="60" t="str">
        <f t="shared" si="4"/>
        <v/>
      </c>
      <c r="AG260" s="60" t="str">
        <f t="shared" si="5"/>
        <v/>
      </c>
      <c r="AH260" s="60" t="str">
        <f t="shared" si="6"/>
        <v/>
      </c>
      <c r="AI260" s="58" t="str">
        <f t="shared" si="7"/>
        <v/>
      </c>
      <c r="AK260" s="58"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ht="14.25" customHeight="1">
      <c r="A261" s="21" t="str">
        <f>IF(Data!A261&gt;0,Data!A261-4,"")</f>
        <v/>
      </c>
      <c r="B261" s="21" t="str">
        <f>IF(Data!B261&gt;0,Data!B261-4,"")</f>
        <v/>
      </c>
      <c r="C261" s="21" t="str">
        <f>IF(Data!C261&gt;0,4-Data!C261,"")</f>
        <v/>
      </c>
      <c r="D261" s="21" t="str">
        <f>IF(Data!D261&gt;0,4-Data!D261,"")</f>
        <v/>
      </c>
      <c r="E261" s="21" t="str">
        <f>IF(Data!E261&gt;0,4-Data!E261,"")</f>
        <v/>
      </c>
      <c r="F261" s="21" t="str">
        <f>IF(Data!F261&gt;0,Data!F261-4,"")</f>
        <v/>
      </c>
      <c r="G261" s="21" t="str">
        <f>IF(Data!G261&gt;0,Data!G261-4,"")</f>
        <v/>
      </c>
      <c r="H261" s="21" t="str">
        <f>IF(Data!H261&gt;0,Data!H261-4,"")</f>
        <v/>
      </c>
      <c r="I261" s="21" t="str">
        <f>IF(Data!I261&gt;0,4-Data!I261,"")</f>
        <v/>
      </c>
      <c r="J261" s="21" t="str">
        <f>IF(Data!J261&gt;0,4-Data!J261,"")</f>
        <v/>
      </c>
      <c r="K261" s="21" t="str">
        <f>IF(Data!K261&gt;0,Data!K261-4,"")</f>
        <v/>
      </c>
      <c r="L261" s="21" t="str">
        <f>IF(Data!L261&gt;0,4-Data!L261,"")</f>
        <v/>
      </c>
      <c r="M261" s="21" t="str">
        <f>IF(Data!M261&gt;0,Data!M261-4,"")</f>
        <v/>
      </c>
      <c r="N261" s="21" t="str">
        <f>IF(Data!N261&gt;0,Data!N261-4,"")</f>
        <v/>
      </c>
      <c r="O261" s="21" t="str">
        <f>IF(Data!O261&gt;0,Data!O261-4,"")</f>
        <v/>
      </c>
      <c r="P261" s="21" t="str">
        <f>IF(Data!P261&gt;0,Data!P261-4,"")</f>
        <v/>
      </c>
      <c r="Q261" s="21" t="str">
        <f>IF(Data!Q261&gt;0,4-Data!Q261,"")</f>
        <v/>
      </c>
      <c r="R261" s="21" t="str">
        <f>IF(Data!R261&gt;0,4-Data!R261,"")</f>
        <v/>
      </c>
      <c r="S261" s="21" t="str">
        <f>IF(Data!S261&gt;0,4-Data!S261,"")</f>
        <v/>
      </c>
      <c r="T261" s="21" t="str">
        <f>IF(Data!T261&gt;0,Data!T261-4,"")</f>
        <v/>
      </c>
      <c r="U261" s="21" t="str">
        <f>IF(Data!U261&gt;0,4-Data!U261,"")</f>
        <v/>
      </c>
      <c r="V261" s="21" t="str">
        <f>IF(Data!V261&gt;0,Data!V261-4,"")</f>
        <v/>
      </c>
      <c r="W261" s="21" t="str">
        <f>IF(Data!W261&gt;0,4-Data!W261,"")</f>
        <v/>
      </c>
      <c r="X261" s="21" t="str">
        <f>IF(Data!X261&gt;0,4-Data!X261,"")</f>
        <v/>
      </c>
      <c r="Y261" s="21" t="str">
        <f>IF(Data!Y261&gt;0,4-Data!Y261,"")</f>
        <v/>
      </c>
      <c r="Z261" s="21" t="str">
        <f>IF(Data!Z261&gt;0,Data!Z261-4,"")</f>
        <v/>
      </c>
      <c r="AC261" s="60" t="str">
        <f t="shared" si="1"/>
        <v/>
      </c>
      <c r="AD261" s="60" t="str">
        <f t="shared" si="2"/>
        <v/>
      </c>
      <c r="AE261" s="60" t="str">
        <f t="shared" si="3"/>
        <v/>
      </c>
      <c r="AF261" s="60" t="str">
        <f t="shared" si="4"/>
        <v/>
      </c>
      <c r="AG261" s="60" t="str">
        <f t="shared" si="5"/>
        <v/>
      </c>
      <c r="AH261" s="60" t="str">
        <f t="shared" si="6"/>
        <v/>
      </c>
      <c r="AI261" s="58" t="str">
        <f t="shared" si="7"/>
        <v/>
      </c>
      <c r="AK261" s="58"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ht="14.25" customHeight="1">
      <c r="A262" s="21" t="str">
        <f>IF(Data!A262&gt;0,Data!A262-4,"")</f>
        <v/>
      </c>
      <c r="B262" s="21" t="str">
        <f>IF(Data!B262&gt;0,Data!B262-4,"")</f>
        <v/>
      </c>
      <c r="C262" s="21" t="str">
        <f>IF(Data!C262&gt;0,4-Data!C262,"")</f>
        <v/>
      </c>
      <c r="D262" s="21" t="str">
        <f>IF(Data!D262&gt;0,4-Data!D262,"")</f>
        <v/>
      </c>
      <c r="E262" s="21" t="str">
        <f>IF(Data!E262&gt;0,4-Data!E262,"")</f>
        <v/>
      </c>
      <c r="F262" s="21" t="str">
        <f>IF(Data!F262&gt;0,Data!F262-4,"")</f>
        <v/>
      </c>
      <c r="G262" s="21" t="str">
        <f>IF(Data!G262&gt;0,Data!G262-4,"")</f>
        <v/>
      </c>
      <c r="H262" s="21" t="str">
        <f>IF(Data!H262&gt;0,Data!H262-4,"")</f>
        <v/>
      </c>
      <c r="I262" s="21" t="str">
        <f>IF(Data!I262&gt;0,4-Data!I262,"")</f>
        <v/>
      </c>
      <c r="J262" s="21" t="str">
        <f>IF(Data!J262&gt;0,4-Data!J262,"")</f>
        <v/>
      </c>
      <c r="K262" s="21" t="str">
        <f>IF(Data!K262&gt;0,Data!K262-4,"")</f>
        <v/>
      </c>
      <c r="L262" s="21" t="str">
        <f>IF(Data!L262&gt;0,4-Data!L262,"")</f>
        <v/>
      </c>
      <c r="M262" s="21" t="str">
        <f>IF(Data!M262&gt;0,Data!M262-4,"")</f>
        <v/>
      </c>
      <c r="N262" s="21" t="str">
        <f>IF(Data!N262&gt;0,Data!N262-4,"")</f>
        <v/>
      </c>
      <c r="O262" s="21" t="str">
        <f>IF(Data!O262&gt;0,Data!O262-4,"")</f>
        <v/>
      </c>
      <c r="P262" s="21" t="str">
        <f>IF(Data!P262&gt;0,Data!P262-4,"")</f>
        <v/>
      </c>
      <c r="Q262" s="21" t="str">
        <f>IF(Data!Q262&gt;0,4-Data!Q262,"")</f>
        <v/>
      </c>
      <c r="R262" s="21" t="str">
        <f>IF(Data!R262&gt;0,4-Data!R262,"")</f>
        <v/>
      </c>
      <c r="S262" s="21" t="str">
        <f>IF(Data!S262&gt;0,4-Data!S262,"")</f>
        <v/>
      </c>
      <c r="T262" s="21" t="str">
        <f>IF(Data!T262&gt;0,Data!T262-4,"")</f>
        <v/>
      </c>
      <c r="U262" s="21" t="str">
        <f>IF(Data!U262&gt;0,4-Data!U262,"")</f>
        <v/>
      </c>
      <c r="V262" s="21" t="str">
        <f>IF(Data!V262&gt;0,Data!V262-4,"")</f>
        <v/>
      </c>
      <c r="W262" s="21" t="str">
        <f>IF(Data!W262&gt;0,4-Data!W262,"")</f>
        <v/>
      </c>
      <c r="X262" s="21" t="str">
        <f>IF(Data!X262&gt;0,4-Data!X262,"")</f>
        <v/>
      </c>
      <c r="Y262" s="21" t="str">
        <f>IF(Data!Y262&gt;0,4-Data!Y262,"")</f>
        <v/>
      </c>
      <c r="Z262" s="21" t="str">
        <f>IF(Data!Z262&gt;0,Data!Z262-4,"")</f>
        <v/>
      </c>
      <c r="AC262" s="60" t="str">
        <f t="shared" si="1"/>
        <v/>
      </c>
      <c r="AD262" s="60" t="str">
        <f t="shared" si="2"/>
        <v/>
      </c>
      <c r="AE262" s="60" t="str">
        <f t="shared" si="3"/>
        <v/>
      </c>
      <c r="AF262" s="60" t="str">
        <f t="shared" si="4"/>
        <v/>
      </c>
      <c r="AG262" s="60" t="str">
        <f t="shared" si="5"/>
        <v/>
      </c>
      <c r="AH262" s="60" t="str">
        <f t="shared" si="6"/>
        <v/>
      </c>
      <c r="AI262" s="58" t="str">
        <f t="shared" si="7"/>
        <v/>
      </c>
      <c r="AK262" s="58"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ht="14.25" customHeight="1">
      <c r="A263" s="21" t="str">
        <f>IF(Data!A263&gt;0,Data!A263-4,"")</f>
        <v/>
      </c>
      <c r="B263" s="21" t="str">
        <f>IF(Data!B263&gt;0,Data!B263-4,"")</f>
        <v/>
      </c>
      <c r="C263" s="21" t="str">
        <f>IF(Data!C263&gt;0,4-Data!C263,"")</f>
        <v/>
      </c>
      <c r="D263" s="21" t="str">
        <f>IF(Data!D263&gt;0,4-Data!D263,"")</f>
        <v/>
      </c>
      <c r="E263" s="21" t="str">
        <f>IF(Data!E263&gt;0,4-Data!E263,"")</f>
        <v/>
      </c>
      <c r="F263" s="21" t="str">
        <f>IF(Data!F263&gt;0,Data!F263-4,"")</f>
        <v/>
      </c>
      <c r="G263" s="21" t="str">
        <f>IF(Data!G263&gt;0,Data!G263-4,"")</f>
        <v/>
      </c>
      <c r="H263" s="21" t="str">
        <f>IF(Data!H263&gt;0,Data!H263-4,"")</f>
        <v/>
      </c>
      <c r="I263" s="21" t="str">
        <f>IF(Data!I263&gt;0,4-Data!I263,"")</f>
        <v/>
      </c>
      <c r="J263" s="21" t="str">
        <f>IF(Data!J263&gt;0,4-Data!J263,"")</f>
        <v/>
      </c>
      <c r="K263" s="21" t="str">
        <f>IF(Data!K263&gt;0,Data!K263-4,"")</f>
        <v/>
      </c>
      <c r="L263" s="21" t="str">
        <f>IF(Data!L263&gt;0,4-Data!L263,"")</f>
        <v/>
      </c>
      <c r="M263" s="21" t="str">
        <f>IF(Data!M263&gt;0,Data!M263-4,"")</f>
        <v/>
      </c>
      <c r="N263" s="21" t="str">
        <f>IF(Data!N263&gt;0,Data!N263-4,"")</f>
        <v/>
      </c>
      <c r="O263" s="21" t="str">
        <f>IF(Data!O263&gt;0,Data!O263-4,"")</f>
        <v/>
      </c>
      <c r="P263" s="21" t="str">
        <f>IF(Data!P263&gt;0,Data!P263-4,"")</f>
        <v/>
      </c>
      <c r="Q263" s="21" t="str">
        <f>IF(Data!Q263&gt;0,4-Data!Q263,"")</f>
        <v/>
      </c>
      <c r="R263" s="21" t="str">
        <f>IF(Data!R263&gt;0,4-Data!R263,"")</f>
        <v/>
      </c>
      <c r="S263" s="21" t="str">
        <f>IF(Data!S263&gt;0,4-Data!S263,"")</f>
        <v/>
      </c>
      <c r="T263" s="21" t="str">
        <f>IF(Data!T263&gt;0,Data!T263-4,"")</f>
        <v/>
      </c>
      <c r="U263" s="21" t="str">
        <f>IF(Data!U263&gt;0,4-Data!U263,"")</f>
        <v/>
      </c>
      <c r="V263" s="21" t="str">
        <f>IF(Data!V263&gt;0,Data!V263-4,"")</f>
        <v/>
      </c>
      <c r="W263" s="21" t="str">
        <f>IF(Data!W263&gt;0,4-Data!W263,"")</f>
        <v/>
      </c>
      <c r="X263" s="21" t="str">
        <f>IF(Data!X263&gt;0,4-Data!X263,"")</f>
        <v/>
      </c>
      <c r="Y263" s="21" t="str">
        <f>IF(Data!Y263&gt;0,4-Data!Y263,"")</f>
        <v/>
      </c>
      <c r="Z263" s="21" t="str">
        <f>IF(Data!Z263&gt;0,Data!Z263-4,"")</f>
        <v/>
      </c>
      <c r="AC263" s="60" t="str">
        <f t="shared" si="1"/>
        <v/>
      </c>
      <c r="AD263" s="60" t="str">
        <f t="shared" si="2"/>
        <v/>
      </c>
      <c r="AE263" s="60" t="str">
        <f t="shared" si="3"/>
        <v/>
      </c>
      <c r="AF263" s="60" t="str">
        <f t="shared" si="4"/>
        <v/>
      </c>
      <c r="AG263" s="60" t="str">
        <f t="shared" si="5"/>
        <v/>
      </c>
      <c r="AH263" s="60" t="str">
        <f t="shared" si="6"/>
        <v/>
      </c>
      <c r="AI263" s="58" t="str">
        <f t="shared" si="7"/>
        <v/>
      </c>
      <c r="AK263" s="58"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ht="14.25" customHeight="1">
      <c r="A264" s="21" t="str">
        <f>IF(Data!A264&gt;0,Data!A264-4,"")</f>
        <v/>
      </c>
      <c r="B264" s="21" t="str">
        <f>IF(Data!B264&gt;0,Data!B264-4,"")</f>
        <v/>
      </c>
      <c r="C264" s="21" t="str">
        <f>IF(Data!C264&gt;0,4-Data!C264,"")</f>
        <v/>
      </c>
      <c r="D264" s="21" t="str">
        <f>IF(Data!D264&gt;0,4-Data!D264,"")</f>
        <v/>
      </c>
      <c r="E264" s="21" t="str">
        <f>IF(Data!E264&gt;0,4-Data!E264,"")</f>
        <v/>
      </c>
      <c r="F264" s="21" t="str">
        <f>IF(Data!F264&gt;0,Data!F264-4,"")</f>
        <v/>
      </c>
      <c r="G264" s="21" t="str">
        <f>IF(Data!G264&gt;0,Data!G264-4,"")</f>
        <v/>
      </c>
      <c r="H264" s="21" t="str">
        <f>IF(Data!H264&gt;0,Data!H264-4,"")</f>
        <v/>
      </c>
      <c r="I264" s="21" t="str">
        <f>IF(Data!I264&gt;0,4-Data!I264,"")</f>
        <v/>
      </c>
      <c r="J264" s="21" t="str">
        <f>IF(Data!J264&gt;0,4-Data!J264,"")</f>
        <v/>
      </c>
      <c r="K264" s="21" t="str">
        <f>IF(Data!K264&gt;0,Data!K264-4,"")</f>
        <v/>
      </c>
      <c r="L264" s="21" t="str">
        <f>IF(Data!L264&gt;0,4-Data!L264,"")</f>
        <v/>
      </c>
      <c r="M264" s="21" t="str">
        <f>IF(Data!M264&gt;0,Data!M264-4,"")</f>
        <v/>
      </c>
      <c r="N264" s="21" t="str">
        <f>IF(Data!N264&gt;0,Data!N264-4,"")</f>
        <v/>
      </c>
      <c r="O264" s="21" t="str">
        <f>IF(Data!O264&gt;0,Data!O264-4,"")</f>
        <v/>
      </c>
      <c r="P264" s="21" t="str">
        <f>IF(Data!P264&gt;0,Data!P264-4,"")</f>
        <v/>
      </c>
      <c r="Q264" s="21" t="str">
        <f>IF(Data!Q264&gt;0,4-Data!Q264,"")</f>
        <v/>
      </c>
      <c r="R264" s="21" t="str">
        <f>IF(Data!R264&gt;0,4-Data!R264,"")</f>
        <v/>
      </c>
      <c r="S264" s="21" t="str">
        <f>IF(Data!S264&gt;0,4-Data!S264,"")</f>
        <v/>
      </c>
      <c r="T264" s="21" t="str">
        <f>IF(Data!T264&gt;0,Data!T264-4,"")</f>
        <v/>
      </c>
      <c r="U264" s="21" t="str">
        <f>IF(Data!U264&gt;0,4-Data!U264,"")</f>
        <v/>
      </c>
      <c r="V264" s="21" t="str">
        <f>IF(Data!V264&gt;0,Data!V264-4,"")</f>
        <v/>
      </c>
      <c r="W264" s="21" t="str">
        <f>IF(Data!W264&gt;0,4-Data!W264,"")</f>
        <v/>
      </c>
      <c r="X264" s="21" t="str">
        <f>IF(Data!X264&gt;0,4-Data!X264,"")</f>
        <v/>
      </c>
      <c r="Y264" s="21" t="str">
        <f>IF(Data!Y264&gt;0,4-Data!Y264,"")</f>
        <v/>
      </c>
      <c r="Z264" s="21" t="str">
        <f>IF(Data!Z264&gt;0,Data!Z264-4,"")</f>
        <v/>
      </c>
      <c r="AC264" s="60" t="str">
        <f t="shared" si="1"/>
        <v/>
      </c>
      <c r="AD264" s="60" t="str">
        <f t="shared" si="2"/>
        <v/>
      </c>
      <c r="AE264" s="60" t="str">
        <f t="shared" si="3"/>
        <v/>
      </c>
      <c r="AF264" s="60" t="str">
        <f t="shared" si="4"/>
        <v/>
      </c>
      <c r="AG264" s="60" t="str">
        <f t="shared" si="5"/>
        <v/>
      </c>
      <c r="AH264" s="60" t="str">
        <f t="shared" si="6"/>
        <v/>
      </c>
      <c r="AI264" s="58" t="str">
        <f t="shared" si="7"/>
        <v/>
      </c>
      <c r="AK264" s="58"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ht="14.25" customHeight="1">
      <c r="A265" s="21" t="str">
        <f>IF(Data!A265&gt;0,Data!A265-4,"")</f>
        <v/>
      </c>
      <c r="B265" s="21" t="str">
        <f>IF(Data!B265&gt;0,Data!B265-4,"")</f>
        <v/>
      </c>
      <c r="C265" s="21" t="str">
        <f>IF(Data!C265&gt;0,4-Data!C265,"")</f>
        <v/>
      </c>
      <c r="D265" s="21" t="str">
        <f>IF(Data!D265&gt;0,4-Data!D265,"")</f>
        <v/>
      </c>
      <c r="E265" s="21" t="str">
        <f>IF(Data!E265&gt;0,4-Data!E265,"")</f>
        <v/>
      </c>
      <c r="F265" s="21" t="str">
        <f>IF(Data!F265&gt;0,Data!F265-4,"")</f>
        <v/>
      </c>
      <c r="G265" s="21" t="str">
        <f>IF(Data!G265&gt;0,Data!G265-4,"")</f>
        <v/>
      </c>
      <c r="H265" s="21" t="str">
        <f>IF(Data!H265&gt;0,Data!H265-4,"")</f>
        <v/>
      </c>
      <c r="I265" s="21" t="str">
        <f>IF(Data!I265&gt;0,4-Data!I265,"")</f>
        <v/>
      </c>
      <c r="J265" s="21" t="str">
        <f>IF(Data!J265&gt;0,4-Data!J265,"")</f>
        <v/>
      </c>
      <c r="K265" s="21" t="str">
        <f>IF(Data!K265&gt;0,Data!K265-4,"")</f>
        <v/>
      </c>
      <c r="L265" s="21" t="str">
        <f>IF(Data!L265&gt;0,4-Data!L265,"")</f>
        <v/>
      </c>
      <c r="M265" s="21" t="str">
        <f>IF(Data!M265&gt;0,Data!M265-4,"")</f>
        <v/>
      </c>
      <c r="N265" s="21" t="str">
        <f>IF(Data!N265&gt;0,Data!N265-4,"")</f>
        <v/>
      </c>
      <c r="O265" s="21" t="str">
        <f>IF(Data!O265&gt;0,Data!O265-4,"")</f>
        <v/>
      </c>
      <c r="P265" s="21" t="str">
        <f>IF(Data!P265&gt;0,Data!P265-4,"")</f>
        <v/>
      </c>
      <c r="Q265" s="21" t="str">
        <f>IF(Data!Q265&gt;0,4-Data!Q265,"")</f>
        <v/>
      </c>
      <c r="R265" s="21" t="str">
        <f>IF(Data!R265&gt;0,4-Data!R265,"")</f>
        <v/>
      </c>
      <c r="S265" s="21" t="str">
        <f>IF(Data!S265&gt;0,4-Data!S265,"")</f>
        <v/>
      </c>
      <c r="T265" s="21" t="str">
        <f>IF(Data!T265&gt;0,Data!T265-4,"")</f>
        <v/>
      </c>
      <c r="U265" s="21" t="str">
        <f>IF(Data!U265&gt;0,4-Data!U265,"")</f>
        <v/>
      </c>
      <c r="V265" s="21" t="str">
        <f>IF(Data!V265&gt;0,Data!V265-4,"")</f>
        <v/>
      </c>
      <c r="W265" s="21" t="str">
        <f>IF(Data!W265&gt;0,4-Data!W265,"")</f>
        <v/>
      </c>
      <c r="X265" s="21" t="str">
        <f>IF(Data!X265&gt;0,4-Data!X265,"")</f>
        <v/>
      </c>
      <c r="Y265" s="21" t="str">
        <f>IF(Data!Y265&gt;0,4-Data!Y265,"")</f>
        <v/>
      </c>
      <c r="Z265" s="21" t="str">
        <f>IF(Data!Z265&gt;0,Data!Z265-4,"")</f>
        <v/>
      </c>
      <c r="AC265" s="60" t="str">
        <f t="shared" si="1"/>
        <v/>
      </c>
      <c r="AD265" s="60" t="str">
        <f t="shared" si="2"/>
        <v/>
      </c>
      <c r="AE265" s="60" t="str">
        <f t="shared" si="3"/>
        <v/>
      </c>
      <c r="AF265" s="60" t="str">
        <f t="shared" si="4"/>
        <v/>
      </c>
      <c r="AG265" s="60" t="str">
        <f t="shared" si="5"/>
        <v/>
      </c>
      <c r="AH265" s="60" t="str">
        <f t="shared" si="6"/>
        <v/>
      </c>
      <c r="AI265" s="58" t="str">
        <f t="shared" si="7"/>
        <v/>
      </c>
      <c r="AK265" s="58"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ht="14.25" customHeight="1">
      <c r="A266" s="21" t="str">
        <f>IF(Data!A266&gt;0,Data!A266-4,"")</f>
        <v/>
      </c>
      <c r="B266" s="21" t="str">
        <f>IF(Data!B266&gt;0,Data!B266-4,"")</f>
        <v/>
      </c>
      <c r="C266" s="21" t="str">
        <f>IF(Data!C266&gt;0,4-Data!C266,"")</f>
        <v/>
      </c>
      <c r="D266" s="21" t="str">
        <f>IF(Data!D266&gt;0,4-Data!D266,"")</f>
        <v/>
      </c>
      <c r="E266" s="21" t="str">
        <f>IF(Data!E266&gt;0,4-Data!E266,"")</f>
        <v/>
      </c>
      <c r="F266" s="21" t="str">
        <f>IF(Data!F266&gt;0,Data!F266-4,"")</f>
        <v/>
      </c>
      <c r="G266" s="21" t="str">
        <f>IF(Data!G266&gt;0,Data!G266-4,"")</f>
        <v/>
      </c>
      <c r="H266" s="21" t="str">
        <f>IF(Data!H266&gt;0,Data!H266-4,"")</f>
        <v/>
      </c>
      <c r="I266" s="21" t="str">
        <f>IF(Data!I266&gt;0,4-Data!I266,"")</f>
        <v/>
      </c>
      <c r="J266" s="21" t="str">
        <f>IF(Data!J266&gt;0,4-Data!J266,"")</f>
        <v/>
      </c>
      <c r="K266" s="21" t="str">
        <f>IF(Data!K266&gt;0,Data!K266-4,"")</f>
        <v/>
      </c>
      <c r="L266" s="21" t="str">
        <f>IF(Data!L266&gt;0,4-Data!L266,"")</f>
        <v/>
      </c>
      <c r="M266" s="21" t="str">
        <f>IF(Data!M266&gt;0,Data!M266-4,"")</f>
        <v/>
      </c>
      <c r="N266" s="21" t="str">
        <f>IF(Data!N266&gt;0,Data!N266-4,"")</f>
        <v/>
      </c>
      <c r="O266" s="21" t="str">
        <f>IF(Data!O266&gt;0,Data!O266-4,"")</f>
        <v/>
      </c>
      <c r="P266" s="21" t="str">
        <f>IF(Data!P266&gt;0,Data!P266-4,"")</f>
        <v/>
      </c>
      <c r="Q266" s="21" t="str">
        <f>IF(Data!Q266&gt;0,4-Data!Q266,"")</f>
        <v/>
      </c>
      <c r="R266" s="21" t="str">
        <f>IF(Data!R266&gt;0,4-Data!R266,"")</f>
        <v/>
      </c>
      <c r="S266" s="21" t="str">
        <f>IF(Data!S266&gt;0,4-Data!S266,"")</f>
        <v/>
      </c>
      <c r="T266" s="21" t="str">
        <f>IF(Data!T266&gt;0,Data!T266-4,"")</f>
        <v/>
      </c>
      <c r="U266" s="21" t="str">
        <f>IF(Data!U266&gt;0,4-Data!U266,"")</f>
        <v/>
      </c>
      <c r="V266" s="21" t="str">
        <f>IF(Data!V266&gt;0,Data!V266-4,"")</f>
        <v/>
      </c>
      <c r="W266" s="21" t="str">
        <f>IF(Data!W266&gt;0,4-Data!W266,"")</f>
        <v/>
      </c>
      <c r="X266" s="21" t="str">
        <f>IF(Data!X266&gt;0,4-Data!X266,"")</f>
        <v/>
      </c>
      <c r="Y266" s="21" t="str">
        <f>IF(Data!Y266&gt;0,4-Data!Y266,"")</f>
        <v/>
      </c>
      <c r="Z266" s="21" t="str">
        <f>IF(Data!Z266&gt;0,Data!Z266-4,"")</f>
        <v/>
      </c>
      <c r="AC266" s="60" t="str">
        <f t="shared" si="1"/>
        <v/>
      </c>
      <c r="AD266" s="60" t="str">
        <f t="shared" si="2"/>
        <v/>
      </c>
      <c r="AE266" s="60" t="str">
        <f t="shared" si="3"/>
        <v/>
      </c>
      <c r="AF266" s="60" t="str">
        <f t="shared" si="4"/>
        <v/>
      </c>
      <c r="AG266" s="60" t="str">
        <f t="shared" si="5"/>
        <v/>
      </c>
      <c r="AH266" s="60" t="str">
        <f t="shared" si="6"/>
        <v/>
      </c>
      <c r="AI266" s="58" t="str">
        <f t="shared" si="7"/>
        <v/>
      </c>
      <c r="AK266" s="58"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ht="14.25" customHeight="1">
      <c r="A267" s="21" t="str">
        <f>IF(Data!A267&gt;0,Data!A267-4,"")</f>
        <v/>
      </c>
      <c r="B267" s="21" t="str">
        <f>IF(Data!B267&gt;0,Data!B267-4,"")</f>
        <v/>
      </c>
      <c r="C267" s="21" t="str">
        <f>IF(Data!C267&gt;0,4-Data!C267,"")</f>
        <v/>
      </c>
      <c r="D267" s="21" t="str">
        <f>IF(Data!D267&gt;0,4-Data!D267,"")</f>
        <v/>
      </c>
      <c r="E267" s="21" t="str">
        <f>IF(Data!E267&gt;0,4-Data!E267,"")</f>
        <v/>
      </c>
      <c r="F267" s="21" t="str">
        <f>IF(Data!F267&gt;0,Data!F267-4,"")</f>
        <v/>
      </c>
      <c r="G267" s="21" t="str">
        <f>IF(Data!G267&gt;0,Data!G267-4,"")</f>
        <v/>
      </c>
      <c r="H267" s="21" t="str">
        <f>IF(Data!H267&gt;0,Data!H267-4,"")</f>
        <v/>
      </c>
      <c r="I267" s="21" t="str">
        <f>IF(Data!I267&gt;0,4-Data!I267,"")</f>
        <v/>
      </c>
      <c r="J267" s="21" t="str">
        <f>IF(Data!J267&gt;0,4-Data!J267,"")</f>
        <v/>
      </c>
      <c r="K267" s="21" t="str">
        <f>IF(Data!K267&gt;0,Data!K267-4,"")</f>
        <v/>
      </c>
      <c r="L267" s="21" t="str">
        <f>IF(Data!L267&gt;0,4-Data!L267,"")</f>
        <v/>
      </c>
      <c r="M267" s="21" t="str">
        <f>IF(Data!M267&gt;0,Data!M267-4,"")</f>
        <v/>
      </c>
      <c r="N267" s="21" t="str">
        <f>IF(Data!N267&gt;0,Data!N267-4,"")</f>
        <v/>
      </c>
      <c r="O267" s="21" t="str">
        <f>IF(Data!O267&gt;0,Data!O267-4,"")</f>
        <v/>
      </c>
      <c r="P267" s="21" t="str">
        <f>IF(Data!P267&gt;0,Data!P267-4,"")</f>
        <v/>
      </c>
      <c r="Q267" s="21" t="str">
        <f>IF(Data!Q267&gt;0,4-Data!Q267,"")</f>
        <v/>
      </c>
      <c r="R267" s="21" t="str">
        <f>IF(Data!R267&gt;0,4-Data!R267,"")</f>
        <v/>
      </c>
      <c r="S267" s="21" t="str">
        <f>IF(Data!S267&gt;0,4-Data!S267,"")</f>
        <v/>
      </c>
      <c r="T267" s="21" t="str">
        <f>IF(Data!T267&gt;0,Data!T267-4,"")</f>
        <v/>
      </c>
      <c r="U267" s="21" t="str">
        <f>IF(Data!U267&gt;0,4-Data!U267,"")</f>
        <v/>
      </c>
      <c r="V267" s="21" t="str">
        <f>IF(Data!V267&gt;0,Data!V267-4,"")</f>
        <v/>
      </c>
      <c r="W267" s="21" t="str">
        <f>IF(Data!W267&gt;0,4-Data!W267,"")</f>
        <v/>
      </c>
      <c r="X267" s="21" t="str">
        <f>IF(Data!X267&gt;0,4-Data!X267,"")</f>
        <v/>
      </c>
      <c r="Y267" s="21" t="str">
        <f>IF(Data!Y267&gt;0,4-Data!Y267,"")</f>
        <v/>
      </c>
      <c r="Z267" s="21" t="str">
        <f>IF(Data!Z267&gt;0,Data!Z267-4,"")</f>
        <v/>
      </c>
      <c r="AC267" s="60" t="str">
        <f t="shared" si="1"/>
        <v/>
      </c>
      <c r="AD267" s="60" t="str">
        <f t="shared" si="2"/>
        <v/>
      </c>
      <c r="AE267" s="60" t="str">
        <f t="shared" si="3"/>
        <v/>
      </c>
      <c r="AF267" s="60" t="str">
        <f t="shared" si="4"/>
        <v/>
      </c>
      <c r="AG267" s="60" t="str">
        <f t="shared" si="5"/>
        <v/>
      </c>
      <c r="AH267" s="60" t="str">
        <f t="shared" si="6"/>
        <v/>
      </c>
      <c r="AI267" s="58" t="str">
        <f t="shared" si="7"/>
        <v/>
      </c>
      <c r="AK267" s="58"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ht="14.25" customHeight="1">
      <c r="A268" s="21" t="str">
        <f>IF(Data!A268&gt;0,Data!A268-4,"")</f>
        <v/>
      </c>
      <c r="B268" s="21" t="str">
        <f>IF(Data!B268&gt;0,Data!B268-4,"")</f>
        <v/>
      </c>
      <c r="C268" s="21" t="str">
        <f>IF(Data!C268&gt;0,4-Data!C268,"")</f>
        <v/>
      </c>
      <c r="D268" s="21" t="str">
        <f>IF(Data!D268&gt;0,4-Data!D268,"")</f>
        <v/>
      </c>
      <c r="E268" s="21" t="str">
        <f>IF(Data!E268&gt;0,4-Data!E268,"")</f>
        <v/>
      </c>
      <c r="F268" s="21" t="str">
        <f>IF(Data!F268&gt;0,Data!F268-4,"")</f>
        <v/>
      </c>
      <c r="G268" s="21" t="str">
        <f>IF(Data!G268&gt;0,Data!G268-4,"")</f>
        <v/>
      </c>
      <c r="H268" s="21" t="str">
        <f>IF(Data!H268&gt;0,Data!H268-4,"")</f>
        <v/>
      </c>
      <c r="I268" s="21" t="str">
        <f>IF(Data!I268&gt;0,4-Data!I268,"")</f>
        <v/>
      </c>
      <c r="J268" s="21" t="str">
        <f>IF(Data!J268&gt;0,4-Data!J268,"")</f>
        <v/>
      </c>
      <c r="K268" s="21" t="str">
        <f>IF(Data!K268&gt;0,Data!K268-4,"")</f>
        <v/>
      </c>
      <c r="L268" s="21" t="str">
        <f>IF(Data!L268&gt;0,4-Data!L268,"")</f>
        <v/>
      </c>
      <c r="M268" s="21" t="str">
        <f>IF(Data!M268&gt;0,Data!M268-4,"")</f>
        <v/>
      </c>
      <c r="N268" s="21" t="str">
        <f>IF(Data!N268&gt;0,Data!N268-4,"")</f>
        <v/>
      </c>
      <c r="O268" s="21" t="str">
        <f>IF(Data!O268&gt;0,Data!O268-4,"")</f>
        <v/>
      </c>
      <c r="P268" s="21" t="str">
        <f>IF(Data!P268&gt;0,Data!P268-4,"")</f>
        <v/>
      </c>
      <c r="Q268" s="21" t="str">
        <f>IF(Data!Q268&gt;0,4-Data!Q268,"")</f>
        <v/>
      </c>
      <c r="R268" s="21" t="str">
        <f>IF(Data!R268&gt;0,4-Data!R268,"")</f>
        <v/>
      </c>
      <c r="S268" s="21" t="str">
        <f>IF(Data!S268&gt;0,4-Data!S268,"")</f>
        <v/>
      </c>
      <c r="T268" s="21" t="str">
        <f>IF(Data!T268&gt;0,Data!T268-4,"")</f>
        <v/>
      </c>
      <c r="U268" s="21" t="str">
        <f>IF(Data!U268&gt;0,4-Data!U268,"")</f>
        <v/>
      </c>
      <c r="V268" s="21" t="str">
        <f>IF(Data!V268&gt;0,Data!V268-4,"")</f>
        <v/>
      </c>
      <c r="W268" s="21" t="str">
        <f>IF(Data!W268&gt;0,4-Data!W268,"")</f>
        <v/>
      </c>
      <c r="X268" s="21" t="str">
        <f>IF(Data!X268&gt;0,4-Data!X268,"")</f>
        <v/>
      </c>
      <c r="Y268" s="21" t="str">
        <f>IF(Data!Y268&gt;0,4-Data!Y268,"")</f>
        <v/>
      </c>
      <c r="Z268" s="21" t="str">
        <f>IF(Data!Z268&gt;0,Data!Z268-4,"")</f>
        <v/>
      </c>
      <c r="AC268" s="60" t="str">
        <f t="shared" si="1"/>
        <v/>
      </c>
      <c r="AD268" s="60" t="str">
        <f t="shared" si="2"/>
        <v/>
      </c>
      <c r="AE268" s="60" t="str">
        <f t="shared" si="3"/>
        <v/>
      </c>
      <c r="AF268" s="60" t="str">
        <f t="shared" si="4"/>
        <v/>
      </c>
      <c r="AG268" s="60" t="str">
        <f t="shared" si="5"/>
        <v/>
      </c>
      <c r="AH268" s="60" t="str">
        <f t="shared" si="6"/>
        <v/>
      </c>
      <c r="AI268" s="58" t="str">
        <f t="shared" si="7"/>
        <v/>
      </c>
      <c r="AK268" s="58"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ht="14.25" customHeight="1">
      <c r="A269" s="21" t="str">
        <f>IF(Data!A269&gt;0,Data!A269-4,"")</f>
        <v/>
      </c>
      <c r="B269" s="21" t="str">
        <f>IF(Data!B269&gt;0,Data!B269-4,"")</f>
        <v/>
      </c>
      <c r="C269" s="21" t="str">
        <f>IF(Data!C269&gt;0,4-Data!C269,"")</f>
        <v/>
      </c>
      <c r="D269" s="21" t="str">
        <f>IF(Data!D269&gt;0,4-Data!D269,"")</f>
        <v/>
      </c>
      <c r="E269" s="21" t="str">
        <f>IF(Data!E269&gt;0,4-Data!E269,"")</f>
        <v/>
      </c>
      <c r="F269" s="21" t="str">
        <f>IF(Data!F269&gt;0,Data!F269-4,"")</f>
        <v/>
      </c>
      <c r="G269" s="21" t="str">
        <f>IF(Data!G269&gt;0,Data!G269-4,"")</f>
        <v/>
      </c>
      <c r="H269" s="21" t="str">
        <f>IF(Data!H269&gt;0,Data!H269-4,"")</f>
        <v/>
      </c>
      <c r="I269" s="21" t="str">
        <f>IF(Data!I269&gt;0,4-Data!I269,"")</f>
        <v/>
      </c>
      <c r="J269" s="21" t="str">
        <f>IF(Data!J269&gt;0,4-Data!J269,"")</f>
        <v/>
      </c>
      <c r="K269" s="21" t="str">
        <f>IF(Data!K269&gt;0,Data!K269-4,"")</f>
        <v/>
      </c>
      <c r="L269" s="21" t="str">
        <f>IF(Data!L269&gt;0,4-Data!L269,"")</f>
        <v/>
      </c>
      <c r="M269" s="21" t="str">
        <f>IF(Data!M269&gt;0,Data!M269-4,"")</f>
        <v/>
      </c>
      <c r="N269" s="21" t="str">
        <f>IF(Data!N269&gt;0,Data!N269-4,"")</f>
        <v/>
      </c>
      <c r="O269" s="21" t="str">
        <f>IF(Data!O269&gt;0,Data!O269-4,"")</f>
        <v/>
      </c>
      <c r="P269" s="21" t="str">
        <f>IF(Data!P269&gt;0,Data!P269-4,"")</f>
        <v/>
      </c>
      <c r="Q269" s="21" t="str">
        <f>IF(Data!Q269&gt;0,4-Data!Q269,"")</f>
        <v/>
      </c>
      <c r="R269" s="21" t="str">
        <f>IF(Data!R269&gt;0,4-Data!R269,"")</f>
        <v/>
      </c>
      <c r="S269" s="21" t="str">
        <f>IF(Data!S269&gt;0,4-Data!S269,"")</f>
        <v/>
      </c>
      <c r="T269" s="21" t="str">
        <f>IF(Data!T269&gt;0,Data!T269-4,"")</f>
        <v/>
      </c>
      <c r="U269" s="21" t="str">
        <f>IF(Data!U269&gt;0,4-Data!U269,"")</f>
        <v/>
      </c>
      <c r="V269" s="21" t="str">
        <f>IF(Data!V269&gt;0,Data!V269-4,"")</f>
        <v/>
      </c>
      <c r="W269" s="21" t="str">
        <f>IF(Data!W269&gt;0,4-Data!W269,"")</f>
        <v/>
      </c>
      <c r="X269" s="21" t="str">
        <f>IF(Data!X269&gt;0,4-Data!X269,"")</f>
        <v/>
      </c>
      <c r="Y269" s="21" t="str">
        <f>IF(Data!Y269&gt;0,4-Data!Y269,"")</f>
        <v/>
      </c>
      <c r="Z269" s="21" t="str">
        <f>IF(Data!Z269&gt;0,Data!Z269-4,"")</f>
        <v/>
      </c>
      <c r="AC269" s="60" t="str">
        <f t="shared" si="1"/>
        <v/>
      </c>
      <c r="AD269" s="60" t="str">
        <f t="shared" si="2"/>
        <v/>
      </c>
      <c r="AE269" s="60" t="str">
        <f t="shared" si="3"/>
        <v/>
      </c>
      <c r="AF269" s="60" t="str">
        <f t="shared" si="4"/>
        <v/>
      </c>
      <c r="AG269" s="60" t="str">
        <f t="shared" si="5"/>
        <v/>
      </c>
      <c r="AH269" s="60" t="str">
        <f t="shared" si="6"/>
        <v/>
      </c>
      <c r="AI269" s="58" t="str">
        <f t="shared" si="7"/>
        <v/>
      </c>
      <c r="AK269" s="58"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ht="14.25" customHeight="1">
      <c r="A270" s="21" t="str">
        <f>IF(Data!A270&gt;0,Data!A270-4,"")</f>
        <v/>
      </c>
      <c r="B270" s="21" t="str">
        <f>IF(Data!B270&gt;0,Data!B270-4,"")</f>
        <v/>
      </c>
      <c r="C270" s="21" t="str">
        <f>IF(Data!C270&gt;0,4-Data!C270,"")</f>
        <v/>
      </c>
      <c r="D270" s="21" t="str">
        <f>IF(Data!D270&gt;0,4-Data!D270,"")</f>
        <v/>
      </c>
      <c r="E270" s="21" t="str">
        <f>IF(Data!E270&gt;0,4-Data!E270,"")</f>
        <v/>
      </c>
      <c r="F270" s="21" t="str">
        <f>IF(Data!F270&gt;0,Data!F270-4,"")</f>
        <v/>
      </c>
      <c r="G270" s="21" t="str">
        <f>IF(Data!G270&gt;0,Data!G270-4,"")</f>
        <v/>
      </c>
      <c r="H270" s="21" t="str">
        <f>IF(Data!H270&gt;0,Data!H270-4,"")</f>
        <v/>
      </c>
      <c r="I270" s="21" t="str">
        <f>IF(Data!I270&gt;0,4-Data!I270,"")</f>
        <v/>
      </c>
      <c r="J270" s="21" t="str">
        <f>IF(Data!J270&gt;0,4-Data!J270,"")</f>
        <v/>
      </c>
      <c r="K270" s="21" t="str">
        <f>IF(Data!K270&gt;0,Data!K270-4,"")</f>
        <v/>
      </c>
      <c r="L270" s="21" t="str">
        <f>IF(Data!L270&gt;0,4-Data!L270,"")</f>
        <v/>
      </c>
      <c r="M270" s="21" t="str">
        <f>IF(Data!M270&gt;0,Data!M270-4,"")</f>
        <v/>
      </c>
      <c r="N270" s="21" t="str">
        <f>IF(Data!N270&gt;0,Data!N270-4,"")</f>
        <v/>
      </c>
      <c r="O270" s="21" t="str">
        <f>IF(Data!O270&gt;0,Data!O270-4,"")</f>
        <v/>
      </c>
      <c r="P270" s="21" t="str">
        <f>IF(Data!P270&gt;0,Data!P270-4,"")</f>
        <v/>
      </c>
      <c r="Q270" s="21" t="str">
        <f>IF(Data!Q270&gt;0,4-Data!Q270,"")</f>
        <v/>
      </c>
      <c r="R270" s="21" t="str">
        <f>IF(Data!R270&gt;0,4-Data!R270,"")</f>
        <v/>
      </c>
      <c r="S270" s="21" t="str">
        <f>IF(Data!S270&gt;0,4-Data!S270,"")</f>
        <v/>
      </c>
      <c r="T270" s="21" t="str">
        <f>IF(Data!T270&gt;0,Data!T270-4,"")</f>
        <v/>
      </c>
      <c r="U270" s="21" t="str">
        <f>IF(Data!U270&gt;0,4-Data!U270,"")</f>
        <v/>
      </c>
      <c r="V270" s="21" t="str">
        <f>IF(Data!V270&gt;0,Data!V270-4,"")</f>
        <v/>
      </c>
      <c r="W270" s="21" t="str">
        <f>IF(Data!W270&gt;0,4-Data!W270,"")</f>
        <v/>
      </c>
      <c r="X270" s="21" t="str">
        <f>IF(Data!X270&gt;0,4-Data!X270,"")</f>
        <v/>
      </c>
      <c r="Y270" s="21" t="str">
        <f>IF(Data!Y270&gt;0,4-Data!Y270,"")</f>
        <v/>
      </c>
      <c r="Z270" s="21" t="str">
        <f>IF(Data!Z270&gt;0,Data!Z270-4,"")</f>
        <v/>
      </c>
      <c r="AC270" s="60" t="str">
        <f t="shared" si="1"/>
        <v/>
      </c>
      <c r="AD270" s="60" t="str">
        <f t="shared" si="2"/>
        <v/>
      </c>
      <c r="AE270" s="60" t="str">
        <f t="shared" si="3"/>
        <v/>
      </c>
      <c r="AF270" s="60" t="str">
        <f t="shared" si="4"/>
        <v/>
      </c>
      <c r="AG270" s="60" t="str">
        <f t="shared" si="5"/>
        <v/>
      </c>
      <c r="AH270" s="60" t="str">
        <f t="shared" si="6"/>
        <v/>
      </c>
      <c r="AI270" s="58" t="str">
        <f t="shared" si="7"/>
        <v/>
      </c>
      <c r="AK270" s="58"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ht="14.25" customHeight="1">
      <c r="A271" s="21" t="str">
        <f>IF(Data!A271&gt;0,Data!A271-4,"")</f>
        <v/>
      </c>
      <c r="B271" s="21" t="str">
        <f>IF(Data!B271&gt;0,Data!B271-4,"")</f>
        <v/>
      </c>
      <c r="C271" s="21" t="str">
        <f>IF(Data!C271&gt;0,4-Data!C271,"")</f>
        <v/>
      </c>
      <c r="D271" s="21" t="str">
        <f>IF(Data!D271&gt;0,4-Data!D271,"")</f>
        <v/>
      </c>
      <c r="E271" s="21" t="str">
        <f>IF(Data!E271&gt;0,4-Data!E271,"")</f>
        <v/>
      </c>
      <c r="F271" s="21" t="str">
        <f>IF(Data!F271&gt;0,Data!F271-4,"")</f>
        <v/>
      </c>
      <c r="G271" s="21" t="str">
        <f>IF(Data!G271&gt;0,Data!G271-4,"")</f>
        <v/>
      </c>
      <c r="H271" s="21" t="str">
        <f>IF(Data!H271&gt;0,Data!H271-4,"")</f>
        <v/>
      </c>
      <c r="I271" s="21" t="str">
        <f>IF(Data!I271&gt;0,4-Data!I271,"")</f>
        <v/>
      </c>
      <c r="J271" s="21" t="str">
        <f>IF(Data!J271&gt;0,4-Data!J271,"")</f>
        <v/>
      </c>
      <c r="K271" s="21" t="str">
        <f>IF(Data!K271&gt;0,Data!K271-4,"")</f>
        <v/>
      </c>
      <c r="L271" s="21" t="str">
        <f>IF(Data!L271&gt;0,4-Data!L271,"")</f>
        <v/>
      </c>
      <c r="M271" s="21" t="str">
        <f>IF(Data!M271&gt;0,Data!M271-4,"")</f>
        <v/>
      </c>
      <c r="N271" s="21" t="str">
        <f>IF(Data!N271&gt;0,Data!N271-4,"")</f>
        <v/>
      </c>
      <c r="O271" s="21" t="str">
        <f>IF(Data!O271&gt;0,Data!O271-4,"")</f>
        <v/>
      </c>
      <c r="P271" s="21" t="str">
        <f>IF(Data!P271&gt;0,Data!P271-4,"")</f>
        <v/>
      </c>
      <c r="Q271" s="21" t="str">
        <f>IF(Data!Q271&gt;0,4-Data!Q271,"")</f>
        <v/>
      </c>
      <c r="R271" s="21" t="str">
        <f>IF(Data!R271&gt;0,4-Data!R271,"")</f>
        <v/>
      </c>
      <c r="S271" s="21" t="str">
        <f>IF(Data!S271&gt;0,4-Data!S271,"")</f>
        <v/>
      </c>
      <c r="T271" s="21" t="str">
        <f>IF(Data!T271&gt;0,Data!T271-4,"")</f>
        <v/>
      </c>
      <c r="U271" s="21" t="str">
        <f>IF(Data!U271&gt;0,4-Data!U271,"")</f>
        <v/>
      </c>
      <c r="V271" s="21" t="str">
        <f>IF(Data!V271&gt;0,Data!V271-4,"")</f>
        <v/>
      </c>
      <c r="W271" s="21" t="str">
        <f>IF(Data!W271&gt;0,4-Data!W271,"")</f>
        <v/>
      </c>
      <c r="X271" s="21" t="str">
        <f>IF(Data!X271&gt;0,4-Data!X271,"")</f>
        <v/>
      </c>
      <c r="Y271" s="21" t="str">
        <f>IF(Data!Y271&gt;0,4-Data!Y271,"")</f>
        <v/>
      </c>
      <c r="Z271" s="21" t="str">
        <f>IF(Data!Z271&gt;0,Data!Z271-4,"")</f>
        <v/>
      </c>
      <c r="AC271" s="60" t="str">
        <f t="shared" si="1"/>
        <v/>
      </c>
      <c r="AD271" s="60" t="str">
        <f t="shared" si="2"/>
        <v/>
      </c>
      <c r="AE271" s="60" t="str">
        <f t="shared" si="3"/>
        <v/>
      </c>
      <c r="AF271" s="60" t="str">
        <f t="shared" si="4"/>
        <v/>
      </c>
      <c r="AG271" s="60" t="str">
        <f t="shared" si="5"/>
        <v/>
      </c>
      <c r="AH271" s="60" t="str">
        <f t="shared" si="6"/>
        <v/>
      </c>
      <c r="AI271" s="58" t="str">
        <f t="shared" si="7"/>
        <v/>
      </c>
      <c r="AK271" s="58"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ht="14.25" customHeight="1">
      <c r="A272" s="21" t="str">
        <f>IF(Data!A272&gt;0,Data!A272-4,"")</f>
        <v/>
      </c>
      <c r="B272" s="21" t="str">
        <f>IF(Data!B272&gt;0,Data!B272-4,"")</f>
        <v/>
      </c>
      <c r="C272" s="21" t="str">
        <f>IF(Data!C272&gt;0,4-Data!C272,"")</f>
        <v/>
      </c>
      <c r="D272" s="21" t="str">
        <f>IF(Data!D272&gt;0,4-Data!D272,"")</f>
        <v/>
      </c>
      <c r="E272" s="21" t="str">
        <f>IF(Data!E272&gt;0,4-Data!E272,"")</f>
        <v/>
      </c>
      <c r="F272" s="21" t="str">
        <f>IF(Data!F272&gt;0,Data!F272-4,"")</f>
        <v/>
      </c>
      <c r="G272" s="21" t="str">
        <f>IF(Data!G272&gt;0,Data!G272-4,"")</f>
        <v/>
      </c>
      <c r="H272" s="21" t="str">
        <f>IF(Data!H272&gt;0,Data!H272-4,"")</f>
        <v/>
      </c>
      <c r="I272" s="21" t="str">
        <f>IF(Data!I272&gt;0,4-Data!I272,"")</f>
        <v/>
      </c>
      <c r="J272" s="21" t="str">
        <f>IF(Data!J272&gt;0,4-Data!J272,"")</f>
        <v/>
      </c>
      <c r="K272" s="21" t="str">
        <f>IF(Data!K272&gt;0,Data!K272-4,"")</f>
        <v/>
      </c>
      <c r="L272" s="21" t="str">
        <f>IF(Data!L272&gt;0,4-Data!L272,"")</f>
        <v/>
      </c>
      <c r="M272" s="21" t="str">
        <f>IF(Data!M272&gt;0,Data!M272-4,"")</f>
        <v/>
      </c>
      <c r="N272" s="21" t="str">
        <f>IF(Data!N272&gt;0,Data!N272-4,"")</f>
        <v/>
      </c>
      <c r="O272" s="21" t="str">
        <f>IF(Data!O272&gt;0,Data!O272-4,"")</f>
        <v/>
      </c>
      <c r="P272" s="21" t="str">
        <f>IF(Data!P272&gt;0,Data!P272-4,"")</f>
        <v/>
      </c>
      <c r="Q272" s="21" t="str">
        <f>IF(Data!Q272&gt;0,4-Data!Q272,"")</f>
        <v/>
      </c>
      <c r="R272" s="21" t="str">
        <f>IF(Data!R272&gt;0,4-Data!R272,"")</f>
        <v/>
      </c>
      <c r="S272" s="21" t="str">
        <f>IF(Data!S272&gt;0,4-Data!S272,"")</f>
        <v/>
      </c>
      <c r="T272" s="21" t="str">
        <f>IF(Data!T272&gt;0,Data!T272-4,"")</f>
        <v/>
      </c>
      <c r="U272" s="21" t="str">
        <f>IF(Data!U272&gt;0,4-Data!U272,"")</f>
        <v/>
      </c>
      <c r="V272" s="21" t="str">
        <f>IF(Data!V272&gt;0,Data!V272-4,"")</f>
        <v/>
      </c>
      <c r="W272" s="21" t="str">
        <f>IF(Data!W272&gt;0,4-Data!W272,"")</f>
        <v/>
      </c>
      <c r="X272" s="21" t="str">
        <f>IF(Data!X272&gt;0,4-Data!X272,"")</f>
        <v/>
      </c>
      <c r="Y272" s="21" t="str">
        <f>IF(Data!Y272&gt;0,4-Data!Y272,"")</f>
        <v/>
      </c>
      <c r="Z272" s="21" t="str">
        <f>IF(Data!Z272&gt;0,Data!Z272-4,"")</f>
        <v/>
      </c>
      <c r="AC272" s="60" t="str">
        <f t="shared" si="1"/>
        <v/>
      </c>
      <c r="AD272" s="60" t="str">
        <f t="shared" si="2"/>
        <v/>
      </c>
      <c r="AE272" s="60" t="str">
        <f t="shared" si="3"/>
        <v/>
      </c>
      <c r="AF272" s="60" t="str">
        <f t="shared" si="4"/>
        <v/>
      </c>
      <c r="AG272" s="60" t="str">
        <f t="shared" si="5"/>
        <v/>
      </c>
      <c r="AH272" s="60" t="str">
        <f t="shared" si="6"/>
        <v/>
      </c>
      <c r="AI272" s="58" t="str">
        <f t="shared" si="7"/>
        <v/>
      </c>
      <c r="AK272" s="58"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ht="14.25" customHeight="1">
      <c r="A273" s="21" t="str">
        <f>IF(Data!A273&gt;0,Data!A273-4,"")</f>
        <v/>
      </c>
      <c r="B273" s="21" t="str">
        <f>IF(Data!B273&gt;0,Data!B273-4,"")</f>
        <v/>
      </c>
      <c r="C273" s="21" t="str">
        <f>IF(Data!C273&gt;0,4-Data!C273,"")</f>
        <v/>
      </c>
      <c r="D273" s="21" t="str">
        <f>IF(Data!D273&gt;0,4-Data!D273,"")</f>
        <v/>
      </c>
      <c r="E273" s="21" t="str">
        <f>IF(Data!E273&gt;0,4-Data!E273,"")</f>
        <v/>
      </c>
      <c r="F273" s="21" t="str">
        <f>IF(Data!F273&gt;0,Data!F273-4,"")</f>
        <v/>
      </c>
      <c r="G273" s="21" t="str">
        <f>IF(Data!G273&gt;0,Data!G273-4,"")</f>
        <v/>
      </c>
      <c r="H273" s="21" t="str">
        <f>IF(Data!H273&gt;0,Data!H273-4,"")</f>
        <v/>
      </c>
      <c r="I273" s="21" t="str">
        <f>IF(Data!I273&gt;0,4-Data!I273,"")</f>
        <v/>
      </c>
      <c r="J273" s="21" t="str">
        <f>IF(Data!J273&gt;0,4-Data!J273,"")</f>
        <v/>
      </c>
      <c r="K273" s="21" t="str">
        <f>IF(Data!K273&gt;0,Data!K273-4,"")</f>
        <v/>
      </c>
      <c r="L273" s="21" t="str">
        <f>IF(Data!L273&gt;0,4-Data!L273,"")</f>
        <v/>
      </c>
      <c r="M273" s="21" t="str">
        <f>IF(Data!M273&gt;0,Data!M273-4,"")</f>
        <v/>
      </c>
      <c r="N273" s="21" t="str">
        <f>IF(Data!N273&gt;0,Data!N273-4,"")</f>
        <v/>
      </c>
      <c r="O273" s="21" t="str">
        <f>IF(Data!O273&gt;0,Data!O273-4,"")</f>
        <v/>
      </c>
      <c r="P273" s="21" t="str">
        <f>IF(Data!P273&gt;0,Data!P273-4,"")</f>
        <v/>
      </c>
      <c r="Q273" s="21" t="str">
        <f>IF(Data!Q273&gt;0,4-Data!Q273,"")</f>
        <v/>
      </c>
      <c r="R273" s="21" t="str">
        <f>IF(Data!R273&gt;0,4-Data!R273,"")</f>
        <v/>
      </c>
      <c r="S273" s="21" t="str">
        <f>IF(Data!S273&gt;0,4-Data!S273,"")</f>
        <v/>
      </c>
      <c r="T273" s="21" t="str">
        <f>IF(Data!T273&gt;0,Data!T273-4,"")</f>
        <v/>
      </c>
      <c r="U273" s="21" t="str">
        <f>IF(Data!U273&gt;0,4-Data!U273,"")</f>
        <v/>
      </c>
      <c r="V273" s="21" t="str">
        <f>IF(Data!V273&gt;0,Data!V273-4,"")</f>
        <v/>
      </c>
      <c r="W273" s="21" t="str">
        <f>IF(Data!W273&gt;0,4-Data!W273,"")</f>
        <v/>
      </c>
      <c r="X273" s="21" t="str">
        <f>IF(Data!X273&gt;0,4-Data!X273,"")</f>
        <v/>
      </c>
      <c r="Y273" s="21" t="str">
        <f>IF(Data!Y273&gt;0,4-Data!Y273,"")</f>
        <v/>
      </c>
      <c r="Z273" s="21" t="str">
        <f>IF(Data!Z273&gt;0,Data!Z273-4,"")</f>
        <v/>
      </c>
      <c r="AC273" s="60" t="str">
        <f t="shared" si="1"/>
        <v/>
      </c>
      <c r="AD273" s="60" t="str">
        <f t="shared" si="2"/>
        <v/>
      </c>
      <c r="AE273" s="60" t="str">
        <f t="shared" si="3"/>
        <v/>
      </c>
      <c r="AF273" s="60" t="str">
        <f t="shared" si="4"/>
        <v/>
      </c>
      <c r="AG273" s="60" t="str">
        <f t="shared" si="5"/>
        <v/>
      </c>
      <c r="AH273" s="60" t="str">
        <f t="shared" si="6"/>
        <v/>
      </c>
      <c r="AI273" s="58" t="str">
        <f t="shared" si="7"/>
        <v/>
      </c>
      <c r="AK273" s="58"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ht="14.25" customHeight="1">
      <c r="A274" s="21" t="str">
        <f>IF(Data!A274&gt;0,Data!A274-4,"")</f>
        <v/>
      </c>
      <c r="B274" s="21" t="str">
        <f>IF(Data!B274&gt;0,Data!B274-4,"")</f>
        <v/>
      </c>
      <c r="C274" s="21" t="str">
        <f>IF(Data!C274&gt;0,4-Data!C274,"")</f>
        <v/>
      </c>
      <c r="D274" s="21" t="str">
        <f>IF(Data!D274&gt;0,4-Data!D274,"")</f>
        <v/>
      </c>
      <c r="E274" s="21" t="str">
        <f>IF(Data!E274&gt;0,4-Data!E274,"")</f>
        <v/>
      </c>
      <c r="F274" s="21" t="str">
        <f>IF(Data!F274&gt;0,Data!F274-4,"")</f>
        <v/>
      </c>
      <c r="G274" s="21" t="str">
        <f>IF(Data!G274&gt;0,Data!G274-4,"")</f>
        <v/>
      </c>
      <c r="H274" s="21" t="str">
        <f>IF(Data!H274&gt;0,Data!H274-4,"")</f>
        <v/>
      </c>
      <c r="I274" s="21" t="str">
        <f>IF(Data!I274&gt;0,4-Data!I274,"")</f>
        <v/>
      </c>
      <c r="J274" s="21" t="str">
        <f>IF(Data!J274&gt;0,4-Data!J274,"")</f>
        <v/>
      </c>
      <c r="K274" s="21" t="str">
        <f>IF(Data!K274&gt;0,Data!K274-4,"")</f>
        <v/>
      </c>
      <c r="L274" s="21" t="str">
        <f>IF(Data!L274&gt;0,4-Data!L274,"")</f>
        <v/>
      </c>
      <c r="M274" s="21" t="str">
        <f>IF(Data!M274&gt;0,Data!M274-4,"")</f>
        <v/>
      </c>
      <c r="N274" s="21" t="str">
        <f>IF(Data!N274&gt;0,Data!N274-4,"")</f>
        <v/>
      </c>
      <c r="O274" s="21" t="str">
        <f>IF(Data!O274&gt;0,Data!O274-4,"")</f>
        <v/>
      </c>
      <c r="P274" s="21" t="str">
        <f>IF(Data!P274&gt;0,Data!P274-4,"")</f>
        <v/>
      </c>
      <c r="Q274" s="21" t="str">
        <f>IF(Data!Q274&gt;0,4-Data!Q274,"")</f>
        <v/>
      </c>
      <c r="R274" s="21" t="str">
        <f>IF(Data!R274&gt;0,4-Data!R274,"")</f>
        <v/>
      </c>
      <c r="S274" s="21" t="str">
        <f>IF(Data!S274&gt;0,4-Data!S274,"")</f>
        <v/>
      </c>
      <c r="T274" s="21" t="str">
        <f>IF(Data!T274&gt;0,Data!T274-4,"")</f>
        <v/>
      </c>
      <c r="U274" s="21" t="str">
        <f>IF(Data!U274&gt;0,4-Data!U274,"")</f>
        <v/>
      </c>
      <c r="V274" s="21" t="str">
        <f>IF(Data!V274&gt;0,Data!V274-4,"")</f>
        <v/>
      </c>
      <c r="W274" s="21" t="str">
        <f>IF(Data!W274&gt;0,4-Data!W274,"")</f>
        <v/>
      </c>
      <c r="X274" s="21" t="str">
        <f>IF(Data!X274&gt;0,4-Data!X274,"")</f>
        <v/>
      </c>
      <c r="Y274" s="21" t="str">
        <f>IF(Data!Y274&gt;0,4-Data!Y274,"")</f>
        <v/>
      </c>
      <c r="Z274" s="21" t="str">
        <f>IF(Data!Z274&gt;0,Data!Z274-4,"")</f>
        <v/>
      </c>
      <c r="AC274" s="60" t="str">
        <f t="shared" si="1"/>
        <v/>
      </c>
      <c r="AD274" s="60" t="str">
        <f t="shared" si="2"/>
        <v/>
      </c>
      <c r="AE274" s="60" t="str">
        <f t="shared" si="3"/>
        <v/>
      </c>
      <c r="AF274" s="60" t="str">
        <f t="shared" si="4"/>
        <v/>
      </c>
      <c r="AG274" s="60" t="str">
        <f t="shared" si="5"/>
        <v/>
      </c>
      <c r="AH274" s="60" t="str">
        <f t="shared" si="6"/>
        <v/>
      </c>
      <c r="AI274" s="58" t="str">
        <f t="shared" si="7"/>
        <v/>
      </c>
      <c r="AK274" s="58"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ht="14.25" customHeight="1">
      <c r="A275" s="21" t="str">
        <f>IF(Data!A275&gt;0,Data!A275-4,"")</f>
        <v/>
      </c>
      <c r="B275" s="21" t="str">
        <f>IF(Data!B275&gt;0,Data!B275-4,"")</f>
        <v/>
      </c>
      <c r="C275" s="21" t="str">
        <f>IF(Data!C275&gt;0,4-Data!C275,"")</f>
        <v/>
      </c>
      <c r="D275" s="21" t="str">
        <f>IF(Data!D275&gt;0,4-Data!D275,"")</f>
        <v/>
      </c>
      <c r="E275" s="21" t="str">
        <f>IF(Data!E275&gt;0,4-Data!E275,"")</f>
        <v/>
      </c>
      <c r="F275" s="21" t="str">
        <f>IF(Data!F275&gt;0,Data!F275-4,"")</f>
        <v/>
      </c>
      <c r="G275" s="21" t="str">
        <f>IF(Data!G275&gt;0,Data!G275-4,"")</f>
        <v/>
      </c>
      <c r="H275" s="21" t="str">
        <f>IF(Data!H275&gt;0,Data!H275-4,"")</f>
        <v/>
      </c>
      <c r="I275" s="21" t="str">
        <f>IF(Data!I275&gt;0,4-Data!I275,"")</f>
        <v/>
      </c>
      <c r="J275" s="21" t="str">
        <f>IF(Data!J275&gt;0,4-Data!J275,"")</f>
        <v/>
      </c>
      <c r="K275" s="21" t="str">
        <f>IF(Data!K275&gt;0,Data!K275-4,"")</f>
        <v/>
      </c>
      <c r="L275" s="21" t="str">
        <f>IF(Data!L275&gt;0,4-Data!L275,"")</f>
        <v/>
      </c>
      <c r="M275" s="21" t="str">
        <f>IF(Data!M275&gt;0,Data!M275-4,"")</f>
        <v/>
      </c>
      <c r="N275" s="21" t="str">
        <f>IF(Data!N275&gt;0,Data!N275-4,"")</f>
        <v/>
      </c>
      <c r="O275" s="21" t="str">
        <f>IF(Data!O275&gt;0,Data!O275-4,"")</f>
        <v/>
      </c>
      <c r="P275" s="21" t="str">
        <f>IF(Data!P275&gt;0,Data!P275-4,"")</f>
        <v/>
      </c>
      <c r="Q275" s="21" t="str">
        <f>IF(Data!Q275&gt;0,4-Data!Q275,"")</f>
        <v/>
      </c>
      <c r="R275" s="21" t="str">
        <f>IF(Data!R275&gt;0,4-Data!R275,"")</f>
        <v/>
      </c>
      <c r="S275" s="21" t="str">
        <f>IF(Data!S275&gt;0,4-Data!S275,"")</f>
        <v/>
      </c>
      <c r="T275" s="21" t="str">
        <f>IF(Data!T275&gt;0,Data!T275-4,"")</f>
        <v/>
      </c>
      <c r="U275" s="21" t="str">
        <f>IF(Data!U275&gt;0,4-Data!U275,"")</f>
        <v/>
      </c>
      <c r="V275" s="21" t="str">
        <f>IF(Data!V275&gt;0,Data!V275-4,"")</f>
        <v/>
      </c>
      <c r="W275" s="21" t="str">
        <f>IF(Data!W275&gt;0,4-Data!W275,"")</f>
        <v/>
      </c>
      <c r="X275" s="21" t="str">
        <f>IF(Data!X275&gt;0,4-Data!X275,"")</f>
        <v/>
      </c>
      <c r="Y275" s="21" t="str">
        <f>IF(Data!Y275&gt;0,4-Data!Y275,"")</f>
        <v/>
      </c>
      <c r="Z275" s="21" t="str">
        <f>IF(Data!Z275&gt;0,Data!Z275-4,"")</f>
        <v/>
      </c>
      <c r="AC275" s="60" t="str">
        <f t="shared" si="1"/>
        <v/>
      </c>
      <c r="AD275" s="60" t="str">
        <f t="shared" si="2"/>
        <v/>
      </c>
      <c r="AE275" s="60" t="str">
        <f t="shared" si="3"/>
        <v/>
      </c>
      <c r="AF275" s="60" t="str">
        <f t="shared" si="4"/>
        <v/>
      </c>
      <c r="AG275" s="60" t="str">
        <f t="shared" si="5"/>
        <v/>
      </c>
      <c r="AH275" s="60" t="str">
        <f t="shared" si="6"/>
        <v/>
      </c>
      <c r="AI275" s="58" t="str">
        <f t="shared" si="7"/>
        <v/>
      </c>
      <c r="AK275" s="58"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ht="14.25" customHeight="1">
      <c r="A276" s="21" t="str">
        <f>IF(Data!A276&gt;0,Data!A276-4,"")</f>
        <v/>
      </c>
      <c r="B276" s="21" t="str">
        <f>IF(Data!B276&gt;0,Data!B276-4,"")</f>
        <v/>
      </c>
      <c r="C276" s="21" t="str">
        <f>IF(Data!C276&gt;0,4-Data!C276,"")</f>
        <v/>
      </c>
      <c r="D276" s="21" t="str">
        <f>IF(Data!D276&gt;0,4-Data!D276,"")</f>
        <v/>
      </c>
      <c r="E276" s="21" t="str">
        <f>IF(Data!E276&gt;0,4-Data!E276,"")</f>
        <v/>
      </c>
      <c r="F276" s="21" t="str">
        <f>IF(Data!F276&gt;0,Data!F276-4,"")</f>
        <v/>
      </c>
      <c r="G276" s="21" t="str">
        <f>IF(Data!G276&gt;0,Data!G276-4,"")</f>
        <v/>
      </c>
      <c r="H276" s="21" t="str">
        <f>IF(Data!H276&gt;0,Data!H276-4,"")</f>
        <v/>
      </c>
      <c r="I276" s="21" t="str">
        <f>IF(Data!I276&gt;0,4-Data!I276,"")</f>
        <v/>
      </c>
      <c r="J276" s="21" t="str">
        <f>IF(Data!J276&gt;0,4-Data!J276,"")</f>
        <v/>
      </c>
      <c r="K276" s="21" t="str">
        <f>IF(Data!K276&gt;0,Data!K276-4,"")</f>
        <v/>
      </c>
      <c r="L276" s="21" t="str">
        <f>IF(Data!L276&gt;0,4-Data!L276,"")</f>
        <v/>
      </c>
      <c r="M276" s="21" t="str">
        <f>IF(Data!M276&gt;0,Data!M276-4,"")</f>
        <v/>
      </c>
      <c r="N276" s="21" t="str">
        <f>IF(Data!N276&gt;0,Data!N276-4,"")</f>
        <v/>
      </c>
      <c r="O276" s="21" t="str">
        <f>IF(Data!O276&gt;0,Data!O276-4,"")</f>
        <v/>
      </c>
      <c r="P276" s="21" t="str">
        <f>IF(Data!P276&gt;0,Data!P276-4,"")</f>
        <v/>
      </c>
      <c r="Q276" s="21" t="str">
        <f>IF(Data!Q276&gt;0,4-Data!Q276,"")</f>
        <v/>
      </c>
      <c r="R276" s="21" t="str">
        <f>IF(Data!R276&gt;0,4-Data!R276,"")</f>
        <v/>
      </c>
      <c r="S276" s="21" t="str">
        <f>IF(Data!S276&gt;0,4-Data!S276,"")</f>
        <v/>
      </c>
      <c r="T276" s="21" t="str">
        <f>IF(Data!T276&gt;0,Data!T276-4,"")</f>
        <v/>
      </c>
      <c r="U276" s="21" t="str">
        <f>IF(Data!U276&gt;0,4-Data!U276,"")</f>
        <v/>
      </c>
      <c r="V276" s="21" t="str">
        <f>IF(Data!V276&gt;0,Data!V276-4,"")</f>
        <v/>
      </c>
      <c r="W276" s="21" t="str">
        <f>IF(Data!W276&gt;0,4-Data!W276,"")</f>
        <v/>
      </c>
      <c r="X276" s="21" t="str">
        <f>IF(Data!X276&gt;0,4-Data!X276,"")</f>
        <v/>
      </c>
      <c r="Y276" s="21" t="str">
        <f>IF(Data!Y276&gt;0,4-Data!Y276,"")</f>
        <v/>
      </c>
      <c r="Z276" s="21" t="str">
        <f>IF(Data!Z276&gt;0,Data!Z276-4,"")</f>
        <v/>
      </c>
      <c r="AC276" s="60" t="str">
        <f t="shared" si="1"/>
        <v/>
      </c>
      <c r="AD276" s="60" t="str">
        <f t="shared" si="2"/>
        <v/>
      </c>
      <c r="AE276" s="60" t="str">
        <f t="shared" si="3"/>
        <v/>
      </c>
      <c r="AF276" s="60" t="str">
        <f t="shared" si="4"/>
        <v/>
      </c>
      <c r="AG276" s="60" t="str">
        <f t="shared" si="5"/>
        <v/>
      </c>
      <c r="AH276" s="60" t="str">
        <f t="shared" si="6"/>
        <v/>
      </c>
      <c r="AI276" s="58" t="str">
        <f t="shared" si="7"/>
        <v/>
      </c>
      <c r="AK276" s="58"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ht="14.25" customHeight="1">
      <c r="A277" s="21" t="str">
        <f>IF(Data!A277&gt;0,Data!A277-4,"")</f>
        <v/>
      </c>
      <c r="B277" s="21" t="str">
        <f>IF(Data!B277&gt;0,Data!B277-4,"")</f>
        <v/>
      </c>
      <c r="C277" s="21" t="str">
        <f>IF(Data!C277&gt;0,4-Data!C277,"")</f>
        <v/>
      </c>
      <c r="D277" s="21" t="str">
        <f>IF(Data!D277&gt;0,4-Data!D277,"")</f>
        <v/>
      </c>
      <c r="E277" s="21" t="str">
        <f>IF(Data!E277&gt;0,4-Data!E277,"")</f>
        <v/>
      </c>
      <c r="F277" s="21" t="str">
        <f>IF(Data!F277&gt;0,Data!F277-4,"")</f>
        <v/>
      </c>
      <c r="G277" s="21" t="str">
        <f>IF(Data!G277&gt;0,Data!G277-4,"")</f>
        <v/>
      </c>
      <c r="H277" s="21" t="str">
        <f>IF(Data!H277&gt;0,Data!H277-4,"")</f>
        <v/>
      </c>
      <c r="I277" s="21" t="str">
        <f>IF(Data!I277&gt;0,4-Data!I277,"")</f>
        <v/>
      </c>
      <c r="J277" s="21" t="str">
        <f>IF(Data!J277&gt;0,4-Data!J277,"")</f>
        <v/>
      </c>
      <c r="K277" s="21" t="str">
        <f>IF(Data!K277&gt;0,Data!K277-4,"")</f>
        <v/>
      </c>
      <c r="L277" s="21" t="str">
        <f>IF(Data!L277&gt;0,4-Data!L277,"")</f>
        <v/>
      </c>
      <c r="M277" s="21" t="str">
        <f>IF(Data!M277&gt;0,Data!M277-4,"")</f>
        <v/>
      </c>
      <c r="N277" s="21" t="str">
        <f>IF(Data!N277&gt;0,Data!N277-4,"")</f>
        <v/>
      </c>
      <c r="O277" s="21" t="str">
        <f>IF(Data!O277&gt;0,Data!O277-4,"")</f>
        <v/>
      </c>
      <c r="P277" s="21" t="str">
        <f>IF(Data!P277&gt;0,Data!P277-4,"")</f>
        <v/>
      </c>
      <c r="Q277" s="21" t="str">
        <f>IF(Data!Q277&gt;0,4-Data!Q277,"")</f>
        <v/>
      </c>
      <c r="R277" s="21" t="str">
        <f>IF(Data!R277&gt;0,4-Data!R277,"")</f>
        <v/>
      </c>
      <c r="S277" s="21" t="str">
        <f>IF(Data!S277&gt;0,4-Data!S277,"")</f>
        <v/>
      </c>
      <c r="T277" s="21" t="str">
        <f>IF(Data!T277&gt;0,Data!T277-4,"")</f>
        <v/>
      </c>
      <c r="U277" s="21" t="str">
        <f>IF(Data!U277&gt;0,4-Data!U277,"")</f>
        <v/>
      </c>
      <c r="V277" s="21" t="str">
        <f>IF(Data!V277&gt;0,Data!V277-4,"")</f>
        <v/>
      </c>
      <c r="W277" s="21" t="str">
        <f>IF(Data!W277&gt;0,4-Data!W277,"")</f>
        <v/>
      </c>
      <c r="X277" s="21" t="str">
        <f>IF(Data!X277&gt;0,4-Data!X277,"")</f>
        <v/>
      </c>
      <c r="Y277" s="21" t="str">
        <f>IF(Data!Y277&gt;0,4-Data!Y277,"")</f>
        <v/>
      </c>
      <c r="Z277" s="21" t="str">
        <f>IF(Data!Z277&gt;0,Data!Z277-4,"")</f>
        <v/>
      </c>
      <c r="AC277" s="60" t="str">
        <f t="shared" si="1"/>
        <v/>
      </c>
      <c r="AD277" s="60" t="str">
        <f t="shared" si="2"/>
        <v/>
      </c>
      <c r="AE277" s="60" t="str">
        <f t="shared" si="3"/>
        <v/>
      </c>
      <c r="AF277" s="60" t="str">
        <f t="shared" si="4"/>
        <v/>
      </c>
      <c r="AG277" s="60" t="str">
        <f t="shared" si="5"/>
        <v/>
      </c>
      <c r="AH277" s="60" t="str">
        <f t="shared" si="6"/>
        <v/>
      </c>
      <c r="AI277" s="58" t="str">
        <f t="shared" si="7"/>
        <v/>
      </c>
      <c r="AK277" s="58"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ht="14.25" customHeight="1">
      <c r="A278" s="21" t="str">
        <f>IF(Data!A278&gt;0,Data!A278-4,"")</f>
        <v/>
      </c>
      <c r="B278" s="21" t="str">
        <f>IF(Data!B278&gt;0,Data!B278-4,"")</f>
        <v/>
      </c>
      <c r="C278" s="21" t="str">
        <f>IF(Data!C278&gt;0,4-Data!C278,"")</f>
        <v/>
      </c>
      <c r="D278" s="21" t="str">
        <f>IF(Data!D278&gt;0,4-Data!D278,"")</f>
        <v/>
      </c>
      <c r="E278" s="21" t="str">
        <f>IF(Data!E278&gt;0,4-Data!E278,"")</f>
        <v/>
      </c>
      <c r="F278" s="21" t="str">
        <f>IF(Data!F278&gt;0,Data!F278-4,"")</f>
        <v/>
      </c>
      <c r="G278" s="21" t="str">
        <f>IF(Data!G278&gt;0,Data!G278-4,"")</f>
        <v/>
      </c>
      <c r="H278" s="21" t="str">
        <f>IF(Data!H278&gt;0,Data!H278-4,"")</f>
        <v/>
      </c>
      <c r="I278" s="21" t="str">
        <f>IF(Data!I278&gt;0,4-Data!I278,"")</f>
        <v/>
      </c>
      <c r="J278" s="21" t="str">
        <f>IF(Data!J278&gt;0,4-Data!J278,"")</f>
        <v/>
      </c>
      <c r="K278" s="21" t="str">
        <f>IF(Data!K278&gt;0,Data!K278-4,"")</f>
        <v/>
      </c>
      <c r="L278" s="21" t="str">
        <f>IF(Data!L278&gt;0,4-Data!L278,"")</f>
        <v/>
      </c>
      <c r="M278" s="21" t="str">
        <f>IF(Data!M278&gt;0,Data!M278-4,"")</f>
        <v/>
      </c>
      <c r="N278" s="21" t="str">
        <f>IF(Data!N278&gt;0,Data!N278-4,"")</f>
        <v/>
      </c>
      <c r="O278" s="21" t="str">
        <f>IF(Data!O278&gt;0,Data!O278-4,"")</f>
        <v/>
      </c>
      <c r="P278" s="21" t="str">
        <f>IF(Data!P278&gt;0,Data!P278-4,"")</f>
        <v/>
      </c>
      <c r="Q278" s="21" t="str">
        <f>IF(Data!Q278&gt;0,4-Data!Q278,"")</f>
        <v/>
      </c>
      <c r="R278" s="21" t="str">
        <f>IF(Data!R278&gt;0,4-Data!R278,"")</f>
        <v/>
      </c>
      <c r="S278" s="21" t="str">
        <f>IF(Data!S278&gt;0,4-Data!S278,"")</f>
        <v/>
      </c>
      <c r="T278" s="21" t="str">
        <f>IF(Data!T278&gt;0,Data!T278-4,"")</f>
        <v/>
      </c>
      <c r="U278" s="21" t="str">
        <f>IF(Data!U278&gt;0,4-Data!U278,"")</f>
        <v/>
      </c>
      <c r="V278" s="21" t="str">
        <f>IF(Data!V278&gt;0,Data!V278-4,"")</f>
        <v/>
      </c>
      <c r="W278" s="21" t="str">
        <f>IF(Data!W278&gt;0,4-Data!W278,"")</f>
        <v/>
      </c>
      <c r="X278" s="21" t="str">
        <f>IF(Data!X278&gt;0,4-Data!X278,"")</f>
        <v/>
      </c>
      <c r="Y278" s="21" t="str">
        <f>IF(Data!Y278&gt;0,4-Data!Y278,"")</f>
        <v/>
      </c>
      <c r="Z278" s="21" t="str">
        <f>IF(Data!Z278&gt;0,Data!Z278-4,"")</f>
        <v/>
      </c>
      <c r="AC278" s="60" t="str">
        <f t="shared" si="1"/>
        <v/>
      </c>
      <c r="AD278" s="60" t="str">
        <f t="shared" si="2"/>
        <v/>
      </c>
      <c r="AE278" s="60" t="str">
        <f t="shared" si="3"/>
        <v/>
      </c>
      <c r="AF278" s="60" t="str">
        <f t="shared" si="4"/>
        <v/>
      </c>
      <c r="AG278" s="60" t="str">
        <f t="shared" si="5"/>
        <v/>
      </c>
      <c r="AH278" s="60" t="str">
        <f t="shared" si="6"/>
        <v/>
      </c>
      <c r="AI278" s="58" t="str">
        <f t="shared" si="7"/>
        <v/>
      </c>
      <c r="AK278" s="58"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ht="14.25" customHeight="1">
      <c r="A279" s="21" t="str">
        <f>IF(Data!A279&gt;0,Data!A279-4,"")</f>
        <v/>
      </c>
      <c r="B279" s="21" t="str">
        <f>IF(Data!B279&gt;0,Data!B279-4,"")</f>
        <v/>
      </c>
      <c r="C279" s="21" t="str">
        <f>IF(Data!C279&gt;0,4-Data!C279,"")</f>
        <v/>
      </c>
      <c r="D279" s="21" t="str">
        <f>IF(Data!D279&gt;0,4-Data!D279,"")</f>
        <v/>
      </c>
      <c r="E279" s="21" t="str">
        <f>IF(Data!E279&gt;0,4-Data!E279,"")</f>
        <v/>
      </c>
      <c r="F279" s="21" t="str">
        <f>IF(Data!F279&gt;0,Data!F279-4,"")</f>
        <v/>
      </c>
      <c r="G279" s="21" t="str">
        <f>IF(Data!G279&gt;0,Data!G279-4,"")</f>
        <v/>
      </c>
      <c r="H279" s="21" t="str">
        <f>IF(Data!H279&gt;0,Data!H279-4,"")</f>
        <v/>
      </c>
      <c r="I279" s="21" t="str">
        <f>IF(Data!I279&gt;0,4-Data!I279,"")</f>
        <v/>
      </c>
      <c r="J279" s="21" t="str">
        <f>IF(Data!J279&gt;0,4-Data!J279,"")</f>
        <v/>
      </c>
      <c r="K279" s="21" t="str">
        <f>IF(Data!K279&gt;0,Data!K279-4,"")</f>
        <v/>
      </c>
      <c r="L279" s="21" t="str">
        <f>IF(Data!L279&gt;0,4-Data!L279,"")</f>
        <v/>
      </c>
      <c r="M279" s="21" t="str">
        <f>IF(Data!M279&gt;0,Data!M279-4,"")</f>
        <v/>
      </c>
      <c r="N279" s="21" t="str">
        <f>IF(Data!N279&gt;0,Data!N279-4,"")</f>
        <v/>
      </c>
      <c r="O279" s="21" t="str">
        <f>IF(Data!O279&gt;0,Data!O279-4,"")</f>
        <v/>
      </c>
      <c r="P279" s="21" t="str">
        <f>IF(Data!P279&gt;0,Data!P279-4,"")</f>
        <v/>
      </c>
      <c r="Q279" s="21" t="str">
        <f>IF(Data!Q279&gt;0,4-Data!Q279,"")</f>
        <v/>
      </c>
      <c r="R279" s="21" t="str">
        <f>IF(Data!R279&gt;0,4-Data!R279,"")</f>
        <v/>
      </c>
      <c r="S279" s="21" t="str">
        <f>IF(Data!S279&gt;0,4-Data!S279,"")</f>
        <v/>
      </c>
      <c r="T279" s="21" t="str">
        <f>IF(Data!T279&gt;0,Data!T279-4,"")</f>
        <v/>
      </c>
      <c r="U279" s="21" t="str">
        <f>IF(Data!U279&gt;0,4-Data!U279,"")</f>
        <v/>
      </c>
      <c r="V279" s="21" t="str">
        <f>IF(Data!V279&gt;0,Data!V279-4,"")</f>
        <v/>
      </c>
      <c r="W279" s="21" t="str">
        <f>IF(Data!W279&gt;0,4-Data!W279,"")</f>
        <v/>
      </c>
      <c r="X279" s="21" t="str">
        <f>IF(Data!X279&gt;0,4-Data!X279,"")</f>
        <v/>
      </c>
      <c r="Y279" s="21" t="str">
        <f>IF(Data!Y279&gt;0,4-Data!Y279,"")</f>
        <v/>
      </c>
      <c r="Z279" s="21" t="str">
        <f>IF(Data!Z279&gt;0,Data!Z279-4,"")</f>
        <v/>
      </c>
      <c r="AC279" s="60" t="str">
        <f t="shared" si="1"/>
        <v/>
      </c>
      <c r="AD279" s="60" t="str">
        <f t="shared" si="2"/>
        <v/>
      </c>
      <c r="AE279" s="60" t="str">
        <f t="shared" si="3"/>
        <v/>
      </c>
      <c r="AF279" s="60" t="str">
        <f t="shared" si="4"/>
        <v/>
      </c>
      <c r="AG279" s="60" t="str">
        <f t="shared" si="5"/>
        <v/>
      </c>
      <c r="AH279" s="60" t="str">
        <f t="shared" si="6"/>
        <v/>
      </c>
      <c r="AI279" s="58" t="str">
        <f t="shared" si="7"/>
        <v/>
      </c>
      <c r="AK279" s="58"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ht="14.25" customHeight="1">
      <c r="A280" s="21" t="str">
        <f>IF(Data!A280&gt;0,Data!A280-4,"")</f>
        <v/>
      </c>
      <c r="B280" s="21" t="str">
        <f>IF(Data!B280&gt;0,Data!B280-4,"")</f>
        <v/>
      </c>
      <c r="C280" s="21" t="str">
        <f>IF(Data!C280&gt;0,4-Data!C280,"")</f>
        <v/>
      </c>
      <c r="D280" s="21" t="str">
        <f>IF(Data!D280&gt;0,4-Data!D280,"")</f>
        <v/>
      </c>
      <c r="E280" s="21" t="str">
        <f>IF(Data!E280&gt;0,4-Data!E280,"")</f>
        <v/>
      </c>
      <c r="F280" s="21" t="str">
        <f>IF(Data!F280&gt;0,Data!F280-4,"")</f>
        <v/>
      </c>
      <c r="G280" s="21" t="str">
        <f>IF(Data!G280&gt;0,Data!G280-4,"")</f>
        <v/>
      </c>
      <c r="H280" s="21" t="str">
        <f>IF(Data!H280&gt;0,Data!H280-4,"")</f>
        <v/>
      </c>
      <c r="I280" s="21" t="str">
        <f>IF(Data!I280&gt;0,4-Data!I280,"")</f>
        <v/>
      </c>
      <c r="J280" s="21" t="str">
        <f>IF(Data!J280&gt;0,4-Data!J280,"")</f>
        <v/>
      </c>
      <c r="K280" s="21" t="str">
        <f>IF(Data!K280&gt;0,Data!K280-4,"")</f>
        <v/>
      </c>
      <c r="L280" s="21" t="str">
        <f>IF(Data!L280&gt;0,4-Data!L280,"")</f>
        <v/>
      </c>
      <c r="M280" s="21" t="str">
        <f>IF(Data!M280&gt;0,Data!M280-4,"")</f>
        <v/>
      </c>
      <c r="N280" s="21" t="str">
        <f>IF(Data!N280&gt;0,Data!N280-4,"")</f>
        <v/>
      </c>
      <c r="O280" s="21" t="str">
        <f>IF(Data!O280&gt;0,Data!O280-4,"")</f>
        <v/>
      </c>
      <c r="P280" s="21" t="str">
        <f>IF(Data!P280&gt;0,Data!P280-4,"")</f>
        <v/>
      </c>
      <c r="Q280" s="21" t="str">
        <f>IF(Data!Q280&gt;0,4-Data!Q280,"")</f>
        <v/>
      </c>
      <c r="R280" s="21" t="str">
        <f>IF(Data!R280&gt;0,4-Data!R280,"")</f>
        <v/>
      </c>
      <c r="S280" s="21" t="str">
        <f>IF(Data!S280&gt;0,4-Data!S280,"")</f>
        <v/>
      </c>
      <c r="T280" s="21" t="str">
        <f>IF(Data!T280&gt;0,Data!T280-4,"")</f>
        <v/>
      </c>
      <c r="U280" s="21" t="str">
        <f>IF(Data!U280&gt;0,4-Data!U280,"")</f>
        <v/>
      </c>
      <c r="V280" s="21" t="str">
        <f>IF(Data!V280&gt;0,Data!V280-4,"")</f>
        <v/>
      </c>
      <c r="W280" s="21" t="str">
        <f>IF(Data!W280&gt;0,4-Data!W280,"")</f>
        <v/>
      </c>
      <c r="X280" s="21" t="str">
        <f>IF(Data!X280&gt;0,4-Data!X280,"")</f>
        <v/>
      </c>
      <c r="Y280" s="21" t="str">
        <f>IF(Data!Y280&gt;0,4-Data!Y280,"")</f>
        <v/>
      </c>
      <c r="Z280" s="21" t="str">
        <f>IF(Data!Z280&gt;0,Data!Z280-4,"")</f>
        <v/>
      </c>
      <c r="AC280" s="60" t="str">
        <f t="shared" si="1"/>
        <v/>
      </c>
      <c r="AD280" s="60" t="str">
        <f t="shared" si="2"/>
        <v/>
      </c>
      <c r="AE280" s="60" t="str">
        <f t="shared" si="3"/>
        <v/>
      </c>
      <c r="AF280" s="60" t="str">
        <f t="shared" si="4"/>
        <v/>
      </c>
      <c r="AG280" s="60" t="str">
        <f t="shared" si="5"/>
        <v/>
      </c>
      <c r="AH280" s="60" t="str">
        <f t="shared" si="6"/>
        <v/>
      </c>
      <c r="AI280" s="58" t="str">
        <f t="shared" si="7"/>
        <v/>
      </c>
      <c r="AK280" s="58"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ht="14.25" customHeight="1">
      <c r="A281" s="21" t="str">
        <f>IF(Data!A281&gt;0,Data!A281-4,"")</f>
        <v/>
      </c>
      <c r="B281" s="21" t="str">
        <f>IF(Data!B281&gt;0,Data!B281-4,"")</f>
        <v/>
      </c>
      <c r="C281" s="21" t="str">
        <f>IF(Data!C281&gt;0,4-Data!C281,"")</f>
        <v/>
      </c>
      <c r="D281" s="21" t="str">
        <f>IF(Data!D281&gt;0,4-Data!D281,"")</f>
        <v/>
      </c>
      <c r="E281" s="21" t="str">
        <f>IF(Data!E281&gt;0,4-Data!E281,"")</f>
        <v/>
      </c>
      <c r="F281" s="21" t="str">
        <f>IF(Data!F281&gt;0,Data!F281-4,"")</f>
        <v/>
      </c>
      <c r="G281" s="21" t="str">
        <f>IF(Data!G281&gt;0,Data!G281-4,"")</f>
        <v/>
      </c>
      <c r="H281" s="21" t="str">
        <f>IF(Data!H281&gt;0,Data!H281-4,"")</f>
        <v/>
      </c>
      <c r="I281" s="21" t="str">
        <f>IF(Data!I281&gt;0,4-Data!I281,"")</f>
        <v/>
      </c>
      <c r="J281" s="21" t="str">
        <f>IF(Data!J281&gt;0,4-Data!J281,"")</f>
        <v/>
      </c>
      <c r="K281" s="21" t="str">
        <f>IF(Data!K281&gt;0,Data!K281-4,"")</f>
        <v/>
      </c>
      <c r="L281" s="21" t="str">
        <f>IF(Data!L281&gt;0,4-Data!L281,"")</f>
        <v/>
      </c>
      <c r="M281" s="21" t="str">
        <f>IF(Data!M281&gt;0,Data!M281-4,"")</f>
        <v/>
      </c>
      <c r="N281" s="21" t="str">
        <f>IF(Data!N281&gt;0,Data!N281-4,"")</f>
        <v/>
      </c>
      <c r="O281" s="21" t="str">
        <f>IF(Data!O281&gt;0,Data!O281-4,"")</f>
        <v/>
      </c>
      <c r="P281" s="21" t="str">
        <f>IF(Data!P281&gt;0,Data!P281-4,"")</f>
        <v/>
      </c>
      <c r="Q281" s="21" t="str">
        <f>IF(Data!Q281&gt;0,4-Data!Q281,"")</f>
        <v/>
      </c>
      <c r="R281" s="21" t="str">
        <f>IF(Data!R281&gt;0,4-Data!R281,"")</f>
        <v/>
      </c>
      <c r="S281" s="21" t="str">
        <f>IF(Data!S281&gt;0,4-Data!S281,"")</f>
        <v/>
      </c>
      <c r="T281" s="21" t="str">
        <f>IF(Data!T281&gt;0,Data!T281-4,"")</f>
        <v/>
      </c>
      <c r="U281" s="21" t="str">
        <f>IF(Data!U281&gt;0,4-Data!U281,"")</f>
        <v/>
      </c>
      <c r="V281" s="21" t="str">
        <f>IF(Data!V281&gt;0,Data!V281-4,"")</f>
        <v/>
      </c>
      <c r="W281" s="21" t="str">
        <f>IF(Data!W281&gt;0,4-Data!W281,"")</f>
        <v/>
      </c>
      <c r="X281" s="21" t="str">
        <f>IF(Data!X281&gt;0,4-Data!X281,"")</f>
        <v/>
      </c>
      <c r="Y281" s="21" t="str">
        <f>IF(Data!Y281&gt;0,4-Data!Y281,"")</f>
        <v/>
      </c>
      <c r="Z281" s="21" t="str">
        <f>IF(Data!Z281&gt;0,Data!Z281-4,"")</f>
        <v/>
      </c>
      <c r="AC281" s="60" t="str">
        <f t="shared" si="1"/>
        <v/>
      </c>
      <c r="AD281" s="60" t="str">
        <f t="shared" si="2"/>
        <v/>
      </c>
      <c r="AE281" s="60" t="str">
        <f t="shared" si="3"/>
        <v/>
      </c>
      <c r="AF281" s="60" t="str">
        <f t="shared" si="4"/>
        <v/>
      </c>
      <c r="AG281" s="60" t="str">
        <f t="shared" si="5"/>
        <v/>
      </c>
      <c r="AH281" s="60" t="str">
        <f t="shared" si="6"/>
        <v/>
      </c>
      <c r="AI281" s="58" t="str">
        <f t="shared" si="7"/>
        <v/>
      </c>
      <c r="AK281" s="58"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ht="14.25" customHeight="1">
      <c r="A282" s="21" t="str">
        <f>IF(Data!A282&gt;0,Data!A282-4,"")</f>
        <v/>
      </c>
      <c r="B282" s="21" t="str">
        <f>IF(Data!B282&gt;0,Data!B282-4,"")</f>
        <v/>
      </c>
      <c r="C282" s="21" t="str">
        <f>IF(Data!C282&gt;0,4-Data!C282,"")</f>
        <v/>
      </c>
      <c r="D282" s="21" t="str">
        <f>IF(Data!D282&gt;0,4-Data!D282,"")</f>
        <v/>
      </c>
      <c r="E282" s="21" t="str">
        <f>IF(Data!E282&gt;0,4-Data!E282,"")</f>
        <v/>
      </c>
      <c r="F282" s="21" t="str">
        <f>IF(Data!F282&gt;0,Data!F282-4,"")</f>
        <v/>
      </c>
      <c r="G282" s="21" t="str">
        <f>IF(Data!G282&gt;0,Data!G282-4,"")</f>
        <v/>
      </c>
      <c r="H282" s="21" t="str">
        <f>IF(Data!H282&gt;0,Data!H282-4,"")</f>
        <v/>
      </c>
      <c r="I282" s="21" t="str">
        <f>IF(Data!I282&gt;0,4-Data!I282,"")</f>
        <v/>
      </c>
      <c r="J282" s="21" t="str">
        <f>IF(Data!J282&gt;0,4-Data!J282,"")</f>
        <v/>
      </c>
      <c r="K282" s="21" t="str">
        <f>IF(Data!K282&gt;0,Data!K282-4,"")</f>
        <v/>
      </c>
      <c r="L282" s="21" t="str">
        <f>IF(Data!L282&gt;0,4-Data!L282,"")</f>
        <v/>
      </c>
      <c r="M282" s="21" t="str">
        <f>IF(Data!M282&gt;0,Data!M282-4,"")</f>
        <v/>
      </c>
      <c r="N282" s="21" t="str">
        <f>IF(Data!N282&gt;0,Data!N282-4,"")</f>
        <v/>
      </c>
      <c r="O282" s="21" t="str">
        <f>IF(Data!O282&gt;0,Data!O282-4,"")</f>
        <v/>
      </c>
      <c r="P282" s="21" t="str">
        <f>IF(Data!P282&gt;0,Data!P282-4,"")</f>
        <v/>
      </c>
      <c r="Q282" s="21" t="str">
        <f>IF(Data!Q282&gt;0,4-Data!Q282,"")</f>
        <v/>
      </c>
      <c r="R282" s="21" t="str">
        <f>IF(Data!R282&gt;0,4-Data!R282,"")</f>
        <v/>
      </c>
      <c r="S282" s="21" t="str">
        <f>IF(Data!S282&gt;0,4-Data!S282,"")</f>
        <v/>
      </c>
      <c r="T282" s="21" t="str">
        <f>IF(Data!T282&gt;0,Data!T282-4,"")</f>
        <v/>
      </c>
      <c r="U282" s="21" t="str">
        <f>IF(Data!U282&gt;0,4-Data!U282,"")</f>
        <v/>
      </c>
      <c r="V282" s="21" t="str">
        <f>IF(Data!V282&gt;0,Data!V282-4,"")</f>
        <v/>
      </c>
      <c r="W282" s="21" t="str">
        <f>IF(Data!W282&gt;0,4-Data!W282,"")</f>
        <v/>
      </c>
      <c r="X282" s="21" t="str">
        <f>IF(Data!X282&gt;0,4-Data!X282,"")</f>
        <v/>
      </c>
      <c r="Y282" s="21" t="str">
        <f>IF(Data!Y282&gt;0,4-Data!Y282,"")</f>
        <v/>
      </c>
      <c r="Z282" s="21" t="str">
        <f>IF(Data!Z282&gt;0,Data!Z282-4,"")</f>
        <v/>
      </c>
      <c r="AC282" s="60" t="str">
        <f t="shared" si="1"/>
        <v/>
      </c>
      <c r="AD282" s="60" t="str">
        <f t="shared" si="2"/>
        <v/>
      </c>
      <c r="AE282" s="60" t="str">
        <f t="shared" si="3"/>
        <v/>
      </c>
      <c r="AF282" s="60" t="str">
        <f t="shared" si="4"/>
        <v/>
      </c>
      <c r="AG282" s="60" t="str">
        <f t="shared" si="5"/>
        <v/>
      </c>
      <c r="AH282" s="60" t="str">
        <f t="shared" si="6"/>
        <v/>
      </c>
      <c r="AI282" s="58" t="str">
        <f t="shared" si="7"/>
        <v/>
      </c>
      <c r="AK282" s="58"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ht="14.25" customHeight="1">
      <c r="A283" s="21" t="str">
        <f>IF(Data!A283&gt;0,Data!A283-4,"")</f>
        <v/>
      </c>
      <c r="B283" s="21" t="str">
        <f>IF(Data!B283&gt;0,Data!B283-4,"")</f>
        <v/>
      </c>
      <c r="C283" s="21" t="str">
        <f>IF(Data!C283&gt;0,4-Data!C283,"")</f>
        <v/>
      </c>
      <c r="D283" s="21" t="str">
        <f>IF(Data!D283&gt;0,4-Data!D283,"")</f>
        <v/>
      </c>
      <c r="E283" s="21" t="str">
        <f>IF(Data!E283&gt;0,4-Data!E283,"")</f>
        <v/>
      </c>
      <c r="F283" s="21" t="str">
        <f>IF(Data!F283&gt;0,Data!F283-4,"")</f>
        <v/>
      </c>
      <c r="G283" s="21" t="str">
        <f>IF(Data!G283&gt;0,Data!G283-4,"")</f>
        <v/>
      </c>
      <c r="H283" s="21" t="str">
        <f>IF(Data!H283&gt;0,Data!H283-4,"")</f>
        <v/>
      </c>
      <c r="I283" s="21" t="str">
        <f>IF(Data!I283&gt;0,4-Data!I283,"")</f>
        <v/>
      </c>
      <c r="J283" s="21" t="str">
        <f>IF(Data!J283&gt;0,4-Data!J283,"")</f>
        <v/>
      </c>
      <c r="K283" s="21" t="str">
        <f>IF(Data!K283&gt;0,Data!K283-4,"")</f>
        <v/>
      </c>
      <c r="L283" s="21" t="str">
        <f>IF(Data!L283&gt;0,4-Data!L283,"")</f>
        <v/>
      </c>
      <c r="M283" s="21" t="str">
        <f>IF(Data!M283&gt;0,Data!M283-4,"")</f>
        <v/>
      </c>
      <c r="N283" s="21" t="str">
        <f>IF(Data!N283&gt;0,Data!N283-4,"")</f>
        <v/>
      </c>
      <c r="O283" s="21" t="str">
        <f>IF(Data!O283&gt;0,Data!O283-4,"")</f>
        <v/>
      </c>
      <c r="P283" s="21" t="str">
        <f>IF(Data!P283&gt;0,Data!P283-4,"")</f>
        <v/>
      </c>
      <c r="Q283" s="21" t="str">
        <f>IF(Data!Q283&gt;0,4-Data!Q283,"")</f>
        <v/>
      </c>
      <c r="R283" s="21" t="str">
        <f>IF(Data!R283&gt;0,4-Data!R283,"")</f>
        <v/>
      </c>
      <c r="S283" s="21" t="str">
        <f>IF(Data!S283&gt;0,4-Data!S283,"")</f>
        <v/>
      </c>
      <c r="T283" s="21" t="str">
        <f>IF(Data!T283&gt;0,Data!T283-4,"")</f>
        <v/>
      </c>
      <c r="U283" s="21" t="str">
        <f>IF(Data!U283&gt;0,4-Data!U283,"")</f>
        <v/>
      </c>
      <c r="V283" s="21" t="str">
        <f>IF(Data!V283&gt;0,Data!V283-4,"")</f>
        <v/>
      </c>
      <c r="W283" s="21" t="str">
        <f>IF(Data!W283&gt;0,4-Data!W283,"")</f>
        <v/>
      </c>
      <c r="X283" s="21" t="str">
        <f>IF(Data!X283&gt;0,4-Data!X283,"")</f>
        <v/>
      </c>
      <c r="Y283" s="21" t="str">
        <f>IF(Data!Y283&gt;0,4-Data!Y283,"")</f>
        <v/>
      </c>
      <c r="Z283" s="21" t="str">
        <f>IF(Data!Z283&gt;0,Data!Z283-4,"")</f>
        <v/>
      </c>
      <c r="AC283" s="60" t="str">
        <f t="shared" si="1"/>
        <v/>
      </c>
      <c r="AD283" s="60" t="str">
        <f t="shared" si="2"/>
        <v/>
      </c>
      <c r="AE283" s="60" t="str">
        <f t="shared" si="3"/>
        <v/>
      </c>
      <c r="AF283" s="60" t="str">
        <f t="shared" si="4"/>
        <v/>
      </c>
      <c r="AG283" s="60" t="str">
        <f t="shared" si="5"/>
        <v/>
      </c>
      <c r="AH283" s="60" t="str">
        <f t="shared" si="6"/>
        <v/>
      </c>
      <c r="AI283" s="58" t="str">
        <f t="shared" si="7"/>
        <v/>
      </c>
      <c r="AK283" s="58"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ht="14.25" customHeight="1">
      <c r="A284" s="21" t="str">
        <f>IF(Data!A284&gt;0,Data!A284-4,"")</f>
        <v/>
      </c>
      <c r="B284" s="21" t="str">
        <f>IF(Data!B284&gt;0,Data!B284-4,"")</f>
        <v/>
      </c>
      <c r="C284" s="21" t="str">
        <f>IF(Data!C284&gt;0,4-Data!C284,"")</f>
        <v/>
      </c>
      <c r="D284" s="21" t="str">
        <f>IF(Data!D284&gt;0,4-Data!D284,"")</f>
        <v/>
      </c>
      <c r="E284" s="21" t="str">
        <f>IF(Data!E284&gt;0,4-Data!E284,"")</f>
        <v/>
      </c>
      <c r="F284" s="21" t="str">
        <f>IF(Data!F284&gt;0,Data!F284-4,"")</f>
        <v/>
      </c>
      <c r="G284" s="21" t="str">
        <f>IF(Data!G284&gt;0,Data!G284-4,"")</f>
        <v/>
      </c>
      <c r="H284" s="21" t="str">
        <f>IF(Data!H284&gt;0,Data!H284-4,"")</f>
        <v/>
      </c>
      <c r="I284" s="21" t="str">
        <f>IF(Data!I284&gt;0,4-Data!I284,"")</f>
        <v/>
      </c>
      <c r="J284" s="21" t="str">
        <f>IF(Data!J284&gt;0,4-Data!J284,"")</f>
        <v/>
      </c>
      <c r="K284" s="21" t="str">
        <f>IF(Data!K284&gt;0,Data!K284-4,"")</f>
        <v/>
      </c>
      <c r="L284" s="21" t="str">
        <f>IF(Data!L284&gt;0,4-Data!L284,"")</f>
        <v/>
      </c>
      <c r="M284" s="21" t="str">
        <f>IF(Data!M284&gt;0,Data!M284-4,"")</f>
        <v/>
      </c>
      <c r="N284" s="21" t="str">
        <f>IF(Data!N284&gt;0,Data!N284-4,"")</f>
        <v/>
      </c>
      <c r="O284" s="21" t="str">
        <f>IF(Data!O284&gt;0,Data!O284-4,"")</f>
        <v/>
      </c>
      <c r="P284" s="21" t="str">
        <f>IF(Data!P284&gt;0,Data!P284-4,"")</f>
        <v/>
      </c>
      <c r="Q284" s="21" t="str">
        <f>IF(Data!Q284&gt;0,4-Data!Q284,"")</f>
        <v/>
      </c>
      <c r="R284" s="21" t="str">
        <f>IF(Data!R284&gt;0,4-Data!R284,"")</f>
        <v/>
      </c>
      <c r="S284" s="21" t="str">
        <f>IF(Data!S284&gt;0,4-Data!S284,"")</f>
        <v/>
      </c>
      <c r="T284" s="21" t="str">
        <f>IF(Data!T284&gt;0,Data!T284-4,"")</f>
        <v/>
      </c>
      <c r="U284" s="21" t="str">
        <f>IF(Data!U284&gt;0,4-Data!U284,"")</f>
        <v/>
      </c>
      <c r="V284" s="21" t="str">
        <f>IF(Data!V284&gt;0,Data!V284-4,"")</f>
        <v/>
      </c>
      <c r="W284" s="21" t="str">
        <f>IF(Data!W284&gt;0,4-Data!W284,"")</f>
        <v/>
      </c>
      <c r="X284" s="21" t="str">
        <f>IF(Data!X284&gt;0,4-Data!X284,"")</f>
        <v/>
      </c>
      <c r="Y284" s="21" t="str">
        <f>IF(Data!Y284&gt;0,4-Data!Y284,"")</f>
        <v/>
      </c>
      <c r="Z284" s="21" t="str">
        <f>IF(Data!Z284&gt;0,Data!Z284-4,"")</f>
        <v/>
      </c>
      <c r="AC284" s="60" t="str">
        <f t="shared" si="1"/>
        <v/>
      </c>
      <c r="AD284" s="60" t="str">
        <f t="shared" si="2"/>
        <v/>
      </c>
      <c r="AE284" s="60" t="str">
        <f t="shared" si="3"/>
        <v/>
      </c>
      <c r="AF284" s="60" t="str">
        <f t="shared" si="4"/>
        <v/>
      </c>
      <c r="AG284" s="60" t="str">
        <f t="shared" si="5"/>
        <v/>
      </c>
      <c r="AH284" s="60" t="str">
        <f t="shared" si="6"/>
        <v/>
      </c>
      <c r="AI284" s="58" t="str">
        <f t="shared" si="7"/>
        <v/>
      </c>
      <c r="AK284" s="58"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ht="14.25" customHeight="1">
      <c r="A285" s="21" t="str">
        <f>IF(Data!A285&gt;0,Data!A285-4,"")</f>
        <v/>
      </c>
      <c r="B285" s="21" t="str">
        <f>IF(Data!B285&gt;0,Data!B285-4,"")</f>
        <v/>
      </c>
      <c r="C285" s="21" t="str">
        <f>IF(Data!C285&gt;0,4-Data!C285,"")</f>
        <v/>
      </c>
      <c r="D285" s="21" t="str">
        <f>IF(Data!D285&gt;0,4-Data!D285,"")</f>
        <v/>
      </c>
      <c r="E285" s="21" t="str">
        <f>IF(Data!E285&gt;0,4-Data!E285,"")</f>
        <v/>
      </c>
      <c r="F285" s="21" t="str">
        <f>IF(Data!F285&gt;0,Data!F285-4,"")</f>
        <v/>
      </c>
      <c r="G285" s="21" t="str">
        <f>IF(Data!G285&gt;0,Data!G285-4,"")</f>
        <v/>
      </c>
      <c r="H285" s="21" t="str">
        <f>IF(Data!H285&gt;0,Data!H285-4,"")</f>
        <v/>
      </c>
      <c r="I285" s="21" t="str">
        <f>IF(Data!I285&gt;0,4-Data!I285,"")</f>
        <v/>
      </c>
      <c r="J285" s="21" t="str">
        <f>IF(Data!J285&gt;0,4-Data!J285,"")</f>
        <v/>
      </c>
      <c r="K285" s="21" t="str">
        <f>IF(Data!K285&gt;0,Data!K285-4,"")</f>
        <v/>
      </c>
      <c r="L285" s="21" t="str">
        <f>IF(Data!L285&gt;0,4-Data!L285,"")</f>
        <v/>
      </c>
      <c r="M285" s="21" t="str">
        <f>IF(Data!M285&gt;0,Data!M285-4,"")</f>
        <v/>
      </c>
      <c r="N285" s="21" t="str">
        <f>IF(Data!N285&gt;0,Data!N285-4,"")</f>
        <v/>
      </c>
      <c r="O285" s="21" t="str">
        <f>IF(Data!O285&gt;0,Data!O285-4,"")</f>
        <v/>
      </c>
      <c r="P285" s="21" t="str">
        <f>IF(Data!P285&gt;0,Data!P285-4,"")</f>
        <v/>
      </c>
      <c r="Q285" s="21" t="str">
        <f>IF(Data!Q285&gt;0,4-Data!Q285,"")</f>
        <v/>
      </c>
      <c r="R285" s="21" t="str">
        <f>IF(Data!R285&gt;0,4-Data!R285,"")</f>
        <v/>
      </c>
      <c r="S285" s="21" t="str">
        <f>IF(Data!S285&gt;0,4-Data!S285,"")</f>
        <v/>
      </c>
      <c r="T285" s="21" t="str">
        <f>IF(Data!T285&gt;0,Data!T285-4,"")</f>
        <v/>
      </c>
      <c r="U285" s="21" t="str">
        <f>IF(Data!U285&gt;0,4-Data!U285,"")</f>
        <v/>
      </c>
      <c r="V285" s="21" t="str">
        <f>IF(Data!V285&gt;0,Data!V285-4,"")</f>
        <v/>
      </c>
      <c r="W285" s="21" t="str">
        <f>IF(Data!W285&gt;0,4-Data!W285,"")</f>
        <v/>
      </c>
      <c r="X285" s="21" t="str">
        <f>IF(Data!X285&gt;0,4-Data!X285,"")</f>
        <v/>
      </c>
      <c r="Y285" s="21" t="str">
        <f>IF(Data!Y285&gt;0,4-Data!Y285,"")</f>
        <v/>
      </c>
      <c r="Z285" s="21" t="str">
        <f>IF(Data!Z285&gt;0,Data!Z285-4,"")</f>
        <v/>
      </c>
      <c r="AC285" s="60" t="str">
        <f t="shared" si="1"/>
        <v/>
      </c>
      <c r="AD285" s="60" t="str">
        <f t="shared" si="2"/>
        <v/>
      </c>
      <c r="AE285" s="60" t="str">
        <f t="shared" si="3"/>
        <v/>
      </c>
      <c r="AF285" s="60" t="str">
        <f t="shared" si="4"/>
        <v/>
      </c>
      <c r="AG285" s="60" t="str">
        <f t="shared" si="5"/>
        <v/>
      </c>
      <c r="AH285" s="60" t="str">
        <f t="shared" si="6"/>
        <v/>
      </c>
      <c r="AI285" s="58" t="str">
        <f t="shared" si="7"/>
        <v/>
      </c>
      <c r="AK285" s="58"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ht="14.25" customHeight="1">
      <c r="A286" s="21" t="str">
        <f>IF(Data!A286&gt;0,Data!A286-4,"")</f>
        <v/>
      </c>
      <c r="B286" s="21" t="str">
        <f>IF(Data!B286&gt;0,Data!B286-4,"")</f>
        <v/>
      </c>
      <c r="C286" s="21" t="str">
        <f>IF(Data!C286&gt;0,4-Data!C286,"")</f>
        <v/>
      </c>
      <c r="D286" s="21" t="str">
        <f>IF(Data!D286&gt;0,4-Data!D286,"")</f>
        <v/>
      </c>
      <c r="E286" s="21" t="str">
        <f>IF(Data!E286&gt;0,4-Data!E286,"")</f>
        <v/>
      </c>
      <c r="F286" s="21" t="str">
        <f>IF(Data!F286&gt;0,Data!F286-4,"")</f>
        <v/>
      </c>
      <c r="G286" s="21" t="str">
        <f>IF(Data!G286&gt;0,Data!G286-4,"")</f>
        <v/>
      </c>
      <c r="H286" s="21" t="str">
        <f>IF(Data!H286&gt;0,Data!H286-4,"")</f>
        <v/>
      </c>
      <c r="I286" s="21" t="str">
        <f>IF(Data!I286&gt;0,4-Data!I286,"")</f>
        <v/>
      </c>
      <c r="J286" s="21" t="str">
        <f>IF(Data!J286&gt;0,4-Data!J286,"")</f>
        <v/>
      </c>
      <c r="K286" s="21" t="str">
        <f>IF(Data!K286&gt;0,Data!K286-4,"")</f>
        <v/>
      </c>
      <c r="L286" s="21" t="str">
        <f>IF(Data!L286&gt;0,4-Data!L286,"")</f>
        <v/>
      </c>
      <c r="M286" s="21" t="str">
        <f>IF(Data!M286&gt;0,Data!M286-4,"")</f>
        <v/>
      </c>
      <c r="N286" s="21" t="str">
        <f>IF(Data!N286&gt;0,Data!N286-4,"")</f>
        <v/>
      </c>
      <c r="O286" s="21" t="str">
        <f>IF(Data!O286&gt;0,Data!O286-4,"")</f>
        <v/>
      </c>
      <c r="P286" s="21" t="str">
        <f>IF(Data!P286&gt;0,Data!P286-4,"")</f>
        <v/>
      </c>
      <c r="Q286" s="21" t="str">
        <f>IF(Data!Q286&gt;0,4-Data!Q286,"")</f>
        <v/>
      </c>
      <c r="R286" s="21" t="str">
        <f>IF(Data!R286&gt;0,4-Data!R286,"")</f>
        <v/>
      </c>
      <c r="S286" s="21" t="str">
        <f>IF(Data!S286&gt;0,4-Data!S286,"")</f>
        <v/>
      </c>
      <c r="T286" s="21" t="str">
        <f>IF(Data!T286&gt;0,Data!T286-4,"")</f>
        <v/>
      </c>
      <c r="U286" s="21" t="str">
        <f>IF(Data!U286&gt;0,4-Data!U286,"")</f>
        <v/>
      </c>
      <c r="V286" s="21" t="str">
        <f>IF(Data!V286&gt;0,Data!V286-4,"")</f>
        <v/>
      </c>
      <c r="W286" s="21" t="str">
        <f>IF(Data!W286&gt;0,4-Data!W286,"")</f>
        <v/>
      </c>
      <c r="X286" s="21" t="str">
        <f>IF(Data!X286&gt;0,4-Data!X286,"")</f>
        <v/>
      </c>
      <c r="Y286" s="21" t="str">
        <f>IF(Data!Y286&gt;0,4-Data!Y286,"")</f>
        <v/>
      </c>
      <c r="Z286" s="21" t="str">
        <f>IF(Data!Z286&gt;0,Data!Z286-4,"")</f>
        <v/>
      </c>
      <c r="AC286" s="60" t="str">
        <f t="shared" si="1"/>
        <v/>
      </c>
      <c r="AD286" s="60" t="str">
        <f t="shared" si="2"/>
        <v/>
      </c>
      <c r="AE286" s="60" t="str">
        <f t="shared" si="3"/>
        <v/>
      </c>
      <c r="AF286" s="60" t="str">
        <f t="shared" si="4"/>
        <v/>
      </c>
      <c r="AG286" s="60" t="str">
        <f t="shared" si="5"/>
        <v/>
      </c>
      <c r="AH286" s="60" t="str">
        <f t="shared" si="6"/>
        <v/>
      </c>
      <c r="AI286" s="58" t="str">
        <f t="shared" si="7"/>
        <v/>
      </c>
      <c r="AK286" s="58"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ht="14.25" customHeight="1">
      <c r="A287" s="21" t="str">
        <f>IF(Data!A287&gt;0,Data!A287-4,"")</f>
        <v/>
      </c>
      <c r="B287" s="21" t="str">
        <f>IF(Data!B287&gt;0,Data!B287-4,"")</f>
        <v/>
      </c>
      <c r="C287" s="21" t="str">
        <f>IF(Data!C287&gt;0,4-Data!C287,"")</f>
        <v/>
      </c>
      <c r="D287" s="21" t="str">
        <f>IF(Data!D287&gt;0,4-Data!D287,"")</f>
        <v/>
      </c>
      <c r="E287" s="21" t="str">
        <f>IF(Data!E287&gt;0,4-Data!E287,"")</f>
        <v/>
      </c>
      <c r="F287" s="21" t="str">
        <f>IF(Data!F287&gt;0,Data!F287-4,"")</f>
        <v/>
      </c>
      <c r="G287" s="21" t="str">
        <f>IF(Data!G287&gt;0,Data!G287-4,"")</f>
        <v/>
      </c>
      <c r="H287" s="21" t="str">
        <f>IF(Data!H287&gt;0,Data!H287-4,"")</f>
        <v/>
      </c>
      <c r="I287" s="21" t="str">
        <f>IF(Data!I287&gt;0,4-Data!I287,"")</f>
        <v/>
      </c>
      <c r="J287" s="21" t="str">
        <f>IF(Data!J287&gt;0,4-Data!J287,"")</f>
        <v/>
      </c>
      <c r="K287" s="21" t="str">
        <f>IF(Data!K287&gt;0,Data!K287-4,"")</f>
        <v/>
      </c>
      <c r="L287" s="21" t="str">
        <f>IF(Data!L287&gt;0,4-Data!L287,"")</f>
        <v/>
      </c>
      <c r="M287" s="21" t="str">
        <f>IF(Data!M287&gt;0,Data!M287-4,"")</f>
        <v/>
      </c>
      <c r="N287" s="21" t="str">
        <f>IF(Data!N287&gt;0,Data!N287-4,"")</f>
        <v/>
      </c>
      <c r="O287" s="21" t="str">
        <f>IF(Data!O287&gt;0,Data!O287-4,"")</f>
        <v/>
      </c>
      <c r="P287" s="21" t="str">
        <f>IF(Data!P287&gt;0,Data!P287-4,"")</f>
        <v/>
      </c>
      <c r="Q287" s="21" t="str">
        <f>IF(Data!Q287&gt;0,4-Data!Q287,"")</f>
        <v/>
      </c>
      <c r="R287" s="21" t="str">
        <f>IF(Data!R287&gt;0,4-Data!R287,"")</f>
        <v/>
      </c>
      <c r="S287" s="21" t="str">
        <f>IF(Data!S287&gt;0,4-Data!S287,"")</f>
        <v/>
      </c>
      <c r="T287" s="21" t="str">
        <f>IF(Data!T287&gt;0,Data!T287-4,"")</f>
        <v/>
      </c>
      <c r="U287" s="21" t="str">
        <f>IF(Data!U287&gt;0,4-Data!U287,"")</f>
        <v/>
      </c>
      <c r="V287" s="21" t="str">
        <f>IF(Data!V287&gt;0,Data!V287-4,"")</f>
        <v/>
      </c>
      <c r="W287" s="21" t="str">
        <f>IF(Data!W287&gt;0,4-Data!W287,"")</f>
        <v/>
      </c>
      <c r="X287" s="21" t="str">
        <f>IF(Data!X287&gt;0,4-Data!X287,"")</f>
        <v/>
      </c>
      <c r="Y287" s="21" t="str">
        <f>IF(Data!Y287&gt;0,4-Data!Y287,"")</f>
        <v/>
      </c>
      <c r="Z287" s="21" t="str">
        <f>IF(Data!Z287&gt;0,Data!Z287-4,"")</f>
        <v/>
      </c>
      <c r="AC287" s="60" t="str">
        <f t="shared" si="1"/>
        <v/>
      </c>
      <c r="AD287" s="60" t="str">
        <f t="shared" si="2"/>
        <v/>
      </c>
      <c r="AE287" s="60" t="str">
        <f t="shared" si="3"/>
        <v/>
      </c>
      <c r="AF287" s="60" t="str">
        <f t="shared" si="4"/>
        <v/>
      </c>
      <c r="AG287" s="60" t="str">
        <f t="shared" si="5"/>
        <v/>
      </c>
      <c r="AH287" s="60" t="str">
        <f t="shared" si="6"/>
        <v/>
      </c>
      <c r="AI287" s="58" t="str">
        <f t="shared" si="7"/>
        <v/>
      </c>
      <c r="AK287" s="58"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ht="14.25" customHeight="1">
      <c r="A288" s="21" t="str">
        <f>IF(Data!A288&gt;0,Data!A288-4,"")</f>
        <v/>
      </c>
      <c r="B288" s="21" t="str">
        <f>IF(Data!B288&gt;0,Data!B288-4,"")</f>
        <v/>
      </c>
      <c r="C288" s="21" t="str">
        <f>IF(Data!C288&gt;0,4-Data!C288,"")</f>
        <v/>
      </c>
      <c r="D288" s="21" t="str">
        <f>IF(Data!D288&gt;0,4-Data!D288,"")</f>
        <v/>
      </c>
      <c r="E288" s="21" t="str">
        <f>IF(Data!E288&gt;0,4-Data!E288,"")</f>
        <v/>
      </c>
      <c r="F288" s="21" t="str">
        <f>IF(Data!F288&gt;0,Data!F288-4,"")</f>
        <v/>
      </c>
      <c r="G288" s="21" t="str">
        <f>IF(Data!G288&gt;0,Data!G288-4,"")</f>
        <v/>
      </c>
      <c r="H288" s="21" t="str">
        <f>IF(Data!H288&gt;0,Data!H288-4,"")</f>
        <v/>
      </c>
      <c r="I288" s="21" t="str">
        <f>IF(Data!I288&gt;0,4-Data!I288,"")</f>
        <v/>
      </c>
      <c r="J288" s="21" t="str">
        <f>IF(Data!J288&gt;0,4-Data!J288,"")</f>
        <v/>
      </c>
      <c r="K288" s="21" t="str">
        <f>IF(Data!K288&gt;0,Data!K288-4,"")</f>
        <v/>
      </c>
      <c r="L288" s="21" t="str">
        <f>IF(Data!L288&gt;0,4-Data!L288,"")</f>
        <v/>
      </c>
      <c r="M288" s="21" t="str">
        <f>IF(Data!M288&gt;0,Data!M288-4,"")</f>
        <v/>
      </c>
      <c r="N288" s="21" t="str">
        <f>IF(Data!N288&gt;0,Data!N288-4,"")</f>
        <v/>
      </c>
      <c r="O288" s="21" t="str">
        <f>IF(Data!O288&gt;0,Data!O288-4,"")</f>
        <v/>
      </c>
      <c r="P288" s="21" t="str">
        <f>IF(Data!P288&gt;0,Data!P288-4,"")</f>
        <v/>
      </c>
      <c r="Q288" s="21" t="str">
        <f>IF(Data!Q288&gt;0,4-Data!Q288,"")</f>
        <v/>
      </c>
      <c r="R288" s="21" t="str">
        <f>IF(Data!R288&gt;0,4-Data!R288,"")</f>
        <v/>
      </c>
      <c r="S288" s="21" t="str">
        <f>IF(Data!S288&gt;0,4-Data!S288,"")</f>
        <v/>
      </c>
      <c r="T288" s="21" t="str">
        <f>IF(Data!T288&gt;0,Data!T288-4,"")</f>
        <v/>
      </c>
      <c r="U288" s="21" t="str">
        <f>IF(Data!U288&gt;0,4-Data!U288,"")</f>
        <v/>
      </c>
      <c r="V288" s="21" t="str">
        <f>IF(Data!V288&gt;0,Data!V288-4,"")</f>
        <v/>
      </c>
      <c r="W288" s="21" t="str">
        <f>IF(Data!W288&gt;0,4-Data!W288,"")</f>
        <v/>
      </c>
      <c r="X288" s="21" t="str">
        <f>IF(Data!X288&gt;0,4-Data!X288,"")</f>
        <v/>
      </c>
      <c r="Y288" s="21" t="str">
        <f>IF(Data!Y288&gt;0,4-Data!Y288,"")</f>
        <v/>
      </c>
      <c r="Z288" s="21" t="str">
        <f>IF(Data!Z288&gt;0,Data!Z288-4,"")</f>
        <v/>
      </c>
      <c r="AC288" s="60" t="str">
        <f t="shared" si="1"/>
        <v/>
      </c>
      <c r="AD288" s="60" t="str">
        <f t="shared" si="2"/>
        <v/>
      </c>
      <c r="AE288" s="60" t="str">
        <f t="shared" si="3"/>
        <v/>
      </c>
      <c r="AF288" s="60" t="str">
        <f t="shared" si="4"/>
        <v/>
      </c>
      <c r="AG288" s="60" t="str">
        <f t="shared" si="5"/>
        <v/>
      </c>
      <c r="AH288" s="60" t="str">
        <f t="shared" si="6"/>
        <v/>
      </c>
      <c r="AI288" s="58" t="str">
        <f t="shared" si="7"/>
        <v/>
      </c>
      <c r="AK288" s="58"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ht="14.25" customHeight="1">
      <c r="A289" s="21" t="str">
        <f>IF(Data!A289&gt;0,Data!A289-4,"")</f>
        <v/>
      </c>
      <c r="B289" s="21" t="str">
        <f>IF(Data!B289&gt;0,Data!B289-4,"")</f>
        <v/>
      </c>
      <c r="C289" s="21" t="str">
        <f>IF(Data!C289&gt;0,4-Data!C289,"")</f>
        <v/>
      </c>
      <c r="D289" s="21" t="str">
        <f>IF(Data!D289&gt;0,4-Data!D289,"")</f>
        <v/>
      </c>
      <c r="E289" s="21" t="str">
        <f>IF(Data!E289&gt;0,4-Data!E289,"")</f>
        <v/>
      </c>
      <c r="F289" s="21" t="str">
        <f>IF(Data!F289&gt;0,Data!F289-4,"")</f>
        <v/>
      </c>
      <c r="G289" s="21" t="str">
        <f>IF(Data!G289&gt;0,Data!G289-4,"")</f>
        <v/>
      </c>
      <c r="H289" s="21" t="str">
        <f>IF(Data!H289&gt;0,Data!H289-4,"")</f>
        <v/>
      </c>
      <c r="I289" s="21" t="str">
        <f>IF(Data!I289&gt;0,4-Data!I289,"")</f>
        <v/>
      </c>
      <c r="J289" s="21" t="str">
        <f>IF(Data!J289&gt;0,4-Data!J289,"")</f>
        <v/>
      </c>
      <c r="K289" s="21" t="str">
        <f>IF(Data!K289&gt;0,Data!K289-4,"")</f>
        <v/>
      </c>
      <c r="L289" s="21" t="str">
        <f>IF(Data!L289&gt;0,4-Data!L289,"")</f>
        <v/>
      </c>
      <c r="M289" s="21" t="str">
        <f>IF(Data!M289&gt;0,Data!M289-4,"")</f>
        <v/>
      </c>
      <c r="N289" s="21" t="str">
        <f>IF(Data!N289&gt;0,Data!N289-4,"")</f>
        <v/>
      </c>
      <c r="O289" s="21" t="str">
        <f>IF(Data!O289&gt;0,Data!O289-4,"")</f>
        <v/>
      </c>
      <c r="P289" s="21" t="str">
        <f>IF(Data!P289&gt;0,Data!P289-4,"")</f>
        <v/>
      </c>
      <c r="Q289" s="21" t="str">
        <f>IF(Data!Q289&gt;0,4-Data!Q289,"")</f>
        <v/>
      </c>
      <c r="R289" s="21" t="str">
        <f>IF(Data!R289&gt;0,4-Data!R289,"")</f>
        <v/>
      </c>
      <c r="S289" s="21" t="str">
        <f>IF(Data!S289&gt;0,4-Data!S289,"")</f>
        <v/>
      </c>
      <c r="T289" s="21" t="str">
        <f>IF(Data!T289&gt;0,Data!T289-4,"")</f>
        <v/>
      </c>
      <c r="U289" s="21" t="str">
        <f>IF(Data!U289&gt;0,4-Data!U289,"")</f>
        <v/>
      </c>
      <c r="V289" s="21" t="str">
        <f>IF(Data!V289&gt;0,Data!V289-4,"")</f>
        <v/>
      </c>
      <c r="W289" s="21" t="str">
        <f>IF(Data!W289&gt;0,4-Data!W289,"")</f>
        <v/>
      </c>
      <c r="X289" s="21" t="str">
        <f>IF(Data!X289&gt;0,4-Data!X289,"")</f>
        <v/>
      </c>
      <c r="Y289" s="21" t="str">
        <f>IF(Data!Y289&gt;0,4-Data!Y289,"")</f>
        <v/>
      </c>
      <c r="Z289" s="21" t="str">
        <f>IF(Data!Z289&gt;0,Data!Z289-4,"")</f>
        <v/>
      </c>
      <c r="AC289" s="60" t="str">
        <f t="shared" si="1"/>
        <v/>
      </c>
      <c r="AD289" s="60" t="str">
        <f t="shared" si="2"/>
        <v/>
      </c>
      <c r="AE289" s="60" t="str">
        <f t="shared" si="3"/>
        <v/>
      </c>
      <c r="AF289" s="60" t="str">
        <f t="shared" si="4"/>
        <v/>
      </c>
      <c r="AG289" s="60" t="str">
        <f t="shared" si="5"/>
        <v/>
      </c>
      <c r="AH289" s="60" t="str">
        <f t="shared" si="6"/>
        <v/>
      </c>
      <c r="AI289" s="58" t="str">
        <f t="shared" si="7"/>
        <v/>
      </c>
      <c r="AK289" s="58"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ht="14.25" customHeight="1">
      <c r="A290" s="21" t="str">
        <f>IF(Data!A290&gt;0,Data!A290-4,"")</f>
        <v/>
      </c>
      <c r="B290" s="21" t="str">
        <f>IF(Data!B290&gt;0,Data!B290-4,"")</f>
        <v/>
      </c>
      <c r="C290" s="21" t="str">
        <f>IF(Data!C290&gt;0,4-Data!C290,"")</f>
        <v/>
      </c>
      <c r="D290" s="21" t="str">
        <f>IF(Data!D290&gt;0,4-Data!D290,"")</f>
        <v/>
      </c>
      <c r="E290" s="21" t="str">
        <f>IF(Data!E290&gt;0,4-Data!E290,"")</f>
        <v/>
      </c>
      <c r="F290" s="21" t="str">
        <f>IF(Data!F290&gt;0,Data!F290-4,"")</f>
        <v/>
      </c>
      <c r="G290" s="21" t="str">
        <f>IF(Data!G290&gt;0,Data!G290-4,"")</f>
        <v/>
      </c>
      <c r="H290" s="21" t="str">
        <f>IF(Data!H290&gt;0,Data!H290-4,"")</f>
        <v/>
      </c>
      <c r="I290" s="21" t="str">
        <f>IF(Data!I290&gt;0,4-Data!I290,"")</f>
        <v/>
      </c>
      <c r="J290" s="21" t="str">
        <f>IF(Data!J290&gt;0,4-Data!J290,"")</f>
        <v/>
      </c>
      <c r="K290" s="21" t="str">
        <f>IF(Data!K290&gt;0,Data!K290-4,"")</f>
        <v/>
      </c>
      <c r="L290" s="21" t="str">
        <f>IF(Data!L290&gt;0,4-Data!L290,"")</f>
        <v/>
      </c>
      <c r="M290" s="21" t="str">
        <f>IF(Data!M290&gt;0,Data!M290-4,"")</f>
        <v/>
      </c>
      <c r="N290" s="21" t="str">
        <f>IF(Data!N290&gt;0,Data!N290-4,"")</f>
        <v/>
      </c>
      <c r="O290" s="21" t="str">
        <f>IF(Data!O290&gt;0,Data!O290-4,"")</f>
        <v/>
      </c>
      <c r="P290" s="21" t="str">
        <f>IF(Data!P290&gt;0,Data!P290-4,"")</f>
        <v/>
      </c>
      <c r="Q290" s="21" t="str">
        <f>IF(Data!Q290&gt;0,4-Data!Q290,"")</f>
        <v/>
      </c>
      <c r="R290" s="21" t="str">
        <f>IF(Data!R290&gt;0,4-Data!R290,"")</f>
        <v/>
      </c>
      <c r="S290" s="21" t="str">
        <f>IF(Data!S290&gt;0,4-Data!S290,"")</f>
        <v/>
      </c>
      <c r="T290" s="21" t="str">
        <f>IF(Data!T290&gt;0,Data!T290-4,"")</f>
        <v/>
      </c>
      <c r="U290" s="21" t="str">
        <f>IF(Data!U290&gt;0,4-Data!U290,"")</f>
        <v/>
      </c>
      <c r="V290" s="21" t="str">
        <f>IF(Data!V290&gt;0,Data!V290-4,"")</f>
        <v/>
      </c>
      <c r="W290" s="21" t="str">
        <f>IF(Data!W290&gt;0,4-Data!W290,"")</f>
        <v/>
      </c>
      <c r="X290" s="21" t="str">
        <f>IF(Data!X290&gt;0,4-Data!X290,"")</f>
        <v/>
      </c>
      <c r="Y290" s="21" t="str">
        <f>IF(Data!Y290&gt;0,4-Data!Y290,"")</f>
        <v/>
      </c>
      <c r="Z290" s="21" t="str">
        <f>IF(Data!Z290&gt;0,Data!Z290-4,"")</f>
        <v/>
      </c>
      <c r="AC290" s="60" t="str">
        <f t="shared" si="1"/>
        <v/>
      </c>
      <c r="AD290" s="60" t="str">
        <f t="shared" si="2"/>
        <v/>
      </c>
      <c r="AE290" s="60" t="str">
        <f t="shared" si="3"/>
        <v/>
      </c>
      <c r="AF290" s="60" t="str">
        <f t="shared" si="4"/>
        <v/>
      </c>
      <c r="AG290" s="60" t="str">
        <f t="shared" si="5"/>
        <v/>
      </c>
      <c r="AH290" s="60" t="str">
        <f t="shared" si="6"/>
        <v/>
      </c>
      <c r="AI290" s="58" t="str">
        <f t="shared" si="7"/>
        <v/>
      </c>
      <c r="AK290" s="58"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ht="14.25" customHeight="1">
      <c r="A291" s="21" t="str">
        <f>IF(Data!A291&gt;0,Data!A291-4,"")</f>
        <v/>
      </c>
      <c r="B291" s="21" t="str">
        <f>IF(Data!B291&gt;0,Data!B291-4,"")</f>
        <v/>
      </c>
      <c r="C291" s="21" t="str">
        <f>IF(Data!C291&gt;0,4-Data!C291,"")</f>
        <v/>
      </c>
      <c r="D291" s="21" t="str">
        <f>IF(Data!D291&gt;0,4-Data!D291,"")</f>
        <v/>
      </c>
      <c r="E291" s="21" t="str">
        <f>IF(Data!E291&gt;0,4-Data!E291,"")</f>
        <v/>
      </c>
      <c r="F291" s="21" t="str">
        <f>IF(Data!F291&gt;0,Data!F291-4,"")</f>
        <v/>
      </c>
      <c r="G291" s="21" t="str">
        <f>IF(Data!G291&gt;0,Data!G291-4,"")</f>
        <v/>
      </c>
      <c r="H291" s="21" t="str">
        <f>IF(Data!H291&gt;0,Data!H291-4,"")</f>
        <v/>
      </c>
      <c r="I291" s="21" t="str">
        <f>IF(Data!I291&gt;0,4-Data!I291,"")</f>
        <v/>
      </c>
      <c r="J291" s="21" t="str">
        <f>IF(Data!J291&gt;0,4-Data!J291,"")</f>
        <v/>
      </c>
      <c r="K291" s="21" t="str">
        <f>IF(Data!K291&gt;0,Data!K291-4,"")</f>
        <v/>
      </c>
      <c r="L291" s="21" t="str">
        <f>IF(Data!L291&gt;0,4-Data!L291,"")</f>
        <v/>
      </c>
      <c r="M291" s="21" t="str">
        <f>IF(Data!M291&gt;0,Data!M291-4,"")</f>
        <v/>
      </c>
      <c r="N291" s="21" t="str">
        <f>IF(Data!N291&gt;0,Data!N291-4,"")</f>
        <v/>
      </c>
      <c r="O291" s="21" t="str">
        <f>IF(Data!O291&gt;0,Data!O291-4,"")</f>
        <v/>
      </c>
      <c r="P291" s="21" t="str">
        <f>IF(Data!P291&gt;0,Data!P291-4,"")</f>
        <v/>
      </c>
      <c r="Q291" s="21" t="str">
        <f>IF(Data!Q291&gt;0,4-Data!Q291,"")</f>
        <v/>
      </c>
      <c r="R291" s="21" t="str">
        <f>IF(Data!R291&gt;0,4-Data!R291,"")</f>
        <v/>
      </c>
      <c r="S291" s="21" t="str">
        <f>IF(Data!S291&gt;0,4-Data!S291,"")</f>
        <v/>
      </c>
      <c r="T291" s="21" t="str">
        <f>IF(Data!T291&gt;0,Data!T291-4,"")</f>
        <v/>
      </c>
      <c r="U291" s="21" t="str">
        <f>IF(Data!U291&gt;0,4-Data!U291,"")</f>
        <v/>
      </c>
      <c r="V291" s="21" t="str">
        <f>IF(Data!V291&gt;0,Data!V291-4,"")</f>
        <v/>
      </c>
      <c r="W291" s="21" t="str">
        <f>IF(Data!W291&gt;0,4-Data!W291,"")</f>
        <v/>
      </c>
      <c r="X291" s="21" t="str">
        <f>IF(Data!X291&gt;0,4-Data!X291,"")</f>
        <v/>
      </c>
      <c r="Y291" s="21" t="str">
        <f>IF(Data!Y291&gt;0,4-Data!Y291,"")</f>
        <v/>
      </c>
      <c r="Z291" s="21" t="str">
        <f>IF(Data!Z291&gt;0,Data!Z291-4,"")</f>
        <v/>
      </c>
      <c r="AC291" s="60" t="str">
        <f t="shared" si="1"/>
        <v/>
      </c>
      <c r="AD291" s="60" t="str">
        <f t="shared" si="2"/>
        <v/>
      </c>
      <c r="AE291" s="60" t="str">
        <f t="shared" si="3"/>
        <v/>
      </c>
      <c r="AF291" s="60" t="str">
        <f t="shared" si="4"/>
        <v/>
      </c>
      <c r="AG291" s="60" t="str">
        <f t="shared" si="5"/>
        <v/>
      </c>
      <c r="AH291" s="60" t="str">
        <f t="shared" si="6"/>
        <v/>
      </c>
      <c r="AI291" s="58" t="str">
        <f t="shared" si="7"/>
        <v/>
      </c>
      <c r="AK291" s="58"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ht="14.25" customHeight="1">
      <c r="A292" s="21" t="str">
        <f>IF(Data!A292&gt;0,Data!A292-4,"")</f>
        <v/>
      </c>
      <c r="B292" s="21" t="str">
        <f>IF(Data!B292&gt;0,Data!B292-4,"")</f>
        <v/>
      </c>
      <c r="C292" s="21" t="str">
        <f>IF(Data!C292&gt;0,4-Data!C292,"")</f>
        <v/>
      </c>
      <c r="D292" s="21" t="str">
        <f>IF(Data!D292&gt;0,4-Data!D292,"")</f>
        <v/>
      </c>
      <c r="E292" s="21" t="str">
        <f>IF(Data!E292&gt;0,4-Data!E292,"")</f>
        <v/>
      </c>
      <c r="F292" s="21" t="str">
        <f>IF(Data!F292&gt;0,Data!F292-4,"")</f>
        <v/>
      </c>
      <c r="G292" s="21" t="str">
        <f>IF(Data!G292&gt;0,Data!G292-4,"")</f>
        <v/>
      </c>
      <c r="H292" s="21" t="str">
        <f>IF(Data!H292&gt;0,Data!H292-4,"")</f>
        <v/>
      </c>
      <c r="I292" s="21" t="str">
        <f>IF(Data!I292&gt;0,4-Data!I292,"")</f>
        <v/>
      </c>
      <c r="J292" s="21" t="str">
        <f>IF(Data!J292&gt;0,4-Data!J292,"")</f>
        <v/>
      </c>
      <c r="K292" s="21" t="str">
        <f>IF(Data!K292&gt;0,Data!K292-4,"")</f>
        <v/>
      </c>
      <c r="L292" s="21" t="str">
        <f>IF(Data!L292&gt;0,4-Data!L292,"")</f>
        <v/>
      </c>
      <c r="M292" s="21" t="str">
        <f>IF(Data!M292&gt;0,Data!M292-4,"")</f>
        <v/>
      </c>
      <c r="N292" s="21" t="str">
        <f>IF(Data!N292&gt;0,Data!N292-4,"")</f>
        <v/>
      </c>
      <c r="O292" s="21" t="str">
        <f>IF(Data!O292&gt;0,Data!O292-4,"")</f>
        <v/>
      </c>
      <c r="P292" s="21" t="str">
        <f>IF(Data!P292&gt;0,Data!P292-4,"")</f>
        <v/>
      </c>
      <c r="Q292" s="21" t="str">
        <f>IF(Data!Q292&gt;0,4-Data!Q292,"")</f>
        <v/>
      </c>
      <c r="R292" s="21" t="str">
        <f>IF(Data!R292&gt;0,4-Data!R292,"")</f>
        <v/>
      </c>
      <c r="S292" s="21" t="str">
        <f>IF(Data!S292&gt;0,4-Data!S292,"")</f>
        <v/>
      </c>
      <c r="T292" s="21" t="str">
        <f>IF(Data!T292&gt;0,Data!T292-4,"")</f>
        <v/>
      </c>
      <c r="U292" s="21" t="str">
        <f>IF(Data!U292&gt;0,4-Data!U292,"")</f>
        <v/>
      </c>
      <c r="V292" s="21" t="str">
        <f>IF(Data!V292&gt;0,Data!V292-4,"")</f>
        <v/>
      </c>
      <c r="W292" s="21" t="str">
        <f>IF(Data!W292&gt;0,4-Data!W292,"")</f>
        <v/>
      </c>
      <c r="X292" s="21" t="str">
        <f>IF(Data!X292&gt;0,4-Data!X292,"")</f>
        <v/>
      </c>
      <c r="Y292" s="21" t="str">
        <f>IF(Data!Y292&gt;0,4-Data!Y292,"")</f>
        <v/>
      </c>
      <c r="Z292" s="21" t="str">
        <f>IF(Data!Z292&gt;0,Data!Z292-4,"")</f>
        <v/>
      </c>
      <c r="AC292" s="60" t="str">
        <f t="shared" si="1"/>
        <v/>
      </c>
      <c r="AD292" s="60" t="str">
        <f t="shared" si="2"/>
        <v/>
      </c>
      <c r="AE292" s="60" t="str">
        <f t="shared" si="3"/>
        <v/>
      </c>
      <c r="AF292" s="60" t="str">
        <f t="shared" si="4"/>
        <v/>
      </c>
      <c r="AG292" s="60" t="str">
        <f t="shared" si="5"/>
        <v/>
      </c>
      <c r="AH292" s="60" t="str">
        <f t="shared" si="6"/>
        <v/>
      </c>
      <c r="AI292" s="58" t="str">
        <f t="shared" si="7"/>
        <v/>
      </c>
      <c r="AK292" s="58"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ht="14.25" customHeight="1">
      <c r="A293" s="21" t="str">
        <f>IF(Data!A293&gt;0,Data!A293-4,"")</f>
        <v/>
      </c>
      <c r="B293" s="21" t="str">
        <f>IF(Data!B293&gt;0,Data!B293-4,"")</f>
        <v/>
      </c>
      <c r="C293" s="21" t="str">
        <f>IF(Data!C293&gt;0,4-Data!C293,"")</f>
        <v/>
      </c>
      <c r="D293" s="21" t="str">
        <f>IF(Data!D293&gt;0,4-Data!D293,"")</f>
        <v/>
      </c>
      <c r="E293" s="21" t="str">
        <f>IF(Data!E293&gt;0,4-Data!E293,"")</f>
        <v/>
      </c>
      <c r="F293" s="21" t="str">
        <f>IF(Data!F293&gt;0,Data!F293-4,"")</f>
        <v/>
      </c>
      <c r="G293" s="21" t="str">
        <f>IF(Data!G293&gt;0,Data!G293-4,"")</f>
        <v/>
      </c>
      <c r="H293" s="21" t="str">
        <f>IF(Data!H293&gt;0,Data!H293-4,"")</f>
        <v/>
      </c>
      <c r="I293" s="21" t="str">
        <f>IF(Data!I293&gt;0,4-Data!I293,"")</f>
        <v/>
      </c>
      <c r="J293" s="21" t="str">
        <f>IF(Data!J293&gt;0,4-Data!J293,"")</f>
        <v/>
      </c>
      <c r="K293" s="21" t="str">
        <f>IF(Data!K293&gt;0,Data!K293-4,"")</f>
        <v/>
      </c>
      <c r="L293" s="21" t="str">
        <f>IF(Data!L293&gt;0,4-Data!L293,"")</f>
        <v/>
      </c>
      <c r="M293" s="21" t="str">
        <f>IF(Data!M293&gt;0,Data!M293-4,"")</f>
        <v/>
      </c>
      <c r="N293" s="21" t="str">
        <f>IF(Data!N293&gt;0,Data!N293-4,"")</f>
        <v/>
      </c>
      <c r="O293" s="21" t="str">
        <f>IF(Data!O293&gt;0,Data!O293-4,"")</f>
        <v/>
      </c>
      <c r="P293" s="21" t="str">
        <f>IF(Data!P293&gt;0,Data!P293-4,"")</f>
        <v/>
      </c>
      <c r="Q293" s="21" t="str">
        <f>IF(Data!Q293&gt;0,4-Data!Q293,"")</f>
        <v/>
      </c>
      <c r="R293" s="21" t="str">
        <f>IF(Data!R293&gt;0,4-Data!R293,"")</f>
        <v/>
      </c>
      <c r="S293" s="21" t="str">
        <f>IF(Data!S293&gt;0,4-Data!S293,"")</f>
        <v/>
      </c>
      <c r="T293" s="21" t="str">
        <f>IF(Data!T293&gt;0,Data!T293-4,"")</f>
        <v/>
      </c>
      <c r="U293" s="21" t="str">
        <f>IF(Data!U293&gt;0,4-Data!U293,"")</f>
        <v/>
      </c>
      <c r="V293" s="21" t="str">
        <f>IF(Data!V293&gt;0,Data!V293-4,"")</f>
        <v/>
      </c>
      <c r="W293" s="21" t="str">
        <f>IF(Data!W293&gt;0,4-Data!W293,"")</f>
        <v/>
      </c>
      <c r="X293" s="21" t="str">
        <f>IF(Data!X293&gt;0,4-Data!X293,"")</f>
        <v/>
      </c>
      <c r="Y293" s="21" t="str">
        <f>IF(Data!Y293&gt;0,4-Data!Y293,"")</f>
        <v/>
      </c>
      <c r="Z293" s="21" t="str">
        <f>IF(Data!Z293&gt;0,Data!Z293-4,"")</f>
        <v/>
      </c>
      <c r="AC293" s="60" t="str">
        <f t="shared" si="1"/>
        <v/>
      </c>
      <c r="AD293" s="60" t="str">
        <f t="shared" si="2"/>
        <v/>
      </c>
      <c r="AE293" s="60" t="str">
        <f t="shared" si="3"/>
        <v/>
      </c>
      <c r="AF293" s="60" t="str">
        <f t="shared" si="4"/>
        <v/>
      </c>
      <c r="AG293" s="60" t="str">
        <f t="shared" si="5"/>
        <v/>
      </c>
      <c r="AH293" s="60" t="str">
        <f t="shared" si="6"/>
        <v/>
      </c>
      <c r="AI293" s="58" t="str">
        <f t="shared" si="7"/>
        <v/>
      </c>
      <c r="AK293" s="58"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ht="14.25" customHeight="1">
      <c r="A294" s="21" t="str">
        <f>IF(Data!A294&gt;0,Data!A294-4,"")</f>
        <v/>
      </c>
      <c r="B294" s="21" t="str">
        <f>IF(Data!B294&gt;0,Data!B294-4,"")</f>
        <v/>
      </c>
      <c r="C294" s="21" t="str">
        <f>IF(Data!C294&gt;0,4-Data!C294,"")</f>
        <v/>
      </c>
      <c r="D294" s="21" t="str">
        <f>IF(Data!D294&gt;0,4-Data!D294,"")</f>
        <v/>
      </c>
      <c r="E294" s="21" t="str">
        <f>IF(Data!E294&gt;0,4-Data!E294,"")</f>
        <v/>
      </c>
      <c r="F294" s="21" t="str">
        <f>IF(Data!F294&gt;0,Data!F294-4,"")</f>
        <v/>
      </c>
      <c r="G294" s="21" t="str">
        <f>IF(Data!G294&gt;0,Data!G294-4,"")</f>
        <v/>
      </c>
      <c r="H294" s="21" t="str">
        <f>IF(Data!H294&gt;0,Data!H294-4,"")</f>
        <v/>
      </c>
      <c r="I294" s="21" t="str">
        <f>IF(Data!I294&gt;0,4-Data!I294,"")</f>
        <v/>
      </c>
      <c r="J294" s="21" t="str">
        <f>IF(Data!J294&gt;0,4-Data!J294,"")</f>
        <v/>
      </c>
      <c r="K294" s="21" t="str">
        <f>IF(Data!K294&gt;0,Data!K294-4,"")</f>
        <v/>
      </c>
      <c r="L294" s="21" t="str">
        <f>IF(Data!L294&gt;0,4-Data!L294,"")</f>
        <v/>
      </c>
      <c r="M294" s="21" t="str">
        <f>IF(Data!M294&gt;0,Data!M294-4,"")</f>
        <v/>
      </c>
      <c r="N294" s="21" t="str">
        <f>IF(Data!N294&gt;0,Data!N294-4,"")</f>
        <v/>
      </c>
      <c r="O294" s="21" t="str">
        <f>IF(Data!O294&gt;0,Data!O294-4,"")</f>
        <v/>
      </c>
      <c r="P294" s="21" t="str">
        <f>IF(Data!P294&gt;0,Data!P294-4,"")</f>
        <v/>
      </c>
      <c r="Q294" s="21" t="str">
        <f>IF(Data!Q294&gt;0,4-Data!Q294,"")</f>
        <v/>
      </c>
      <c r="R294" s="21" t="str">
        <f>IF(Data!R294&gt;0,4-Data!R294,"")</f>
        <v/>
      </c>
      <c r="S294" s="21" t="str">
        <f>IF(Data!S294&gt;0,4-Data!S294,"")</f>
        <v/>
      </c>
      <c r="T294" s="21" t="str">
        <f>IF(Data!T294&gt;0,Data!T294-4,"")</f>
        <v/>
      </c>
      <c r="U294" s="21" t="str">
        <f>IF(Data!U294&gt;0,4-Data!U294,"")</f>
        <v/>
      </c>
      <c r="V294" s="21" t="str">
        <f>IF(Data!V294&gt;0,Data!V294-4,"")</f>
        <v/>
      </c>
      <c r="W294" s="21" t="str">
        <f>IF(Data!W294&gt;0,4-Data!W294,"")</f>
        <v/>
      </c>
      <c r="X294" s="21" t="str">
        <f>IF(Data!X294&gt;0,4-Data!X294,"")</f>
        <v/>
      </c>
      <c r="Y294" s="21" t="str">
        <f>IF(Data!Y294&gt;0,4-Data!Y294,"")</f>
        <v/>
      </c>
      <c r="Z294" s="21" t="str">
        <f>IF(Data!Z294&gt;0,Data!Z294-4,"")</f>
        <v/>
      </c>
      <c r="AC294" s="60" t="str">
        <f t="shared" si="1"/>
        <v/>
      </c>
      <c r="AD294" s="60" t="str">
        <f t="shared" si="2"/>
        <v/>
      </c>
      <c r="AE294" s="60" t="str">
        <f t="shared" si="3"/>
        <v/>
      </c>
      <c r="AF294" s="60" t="str">
        <f t="shared" si="4"/>
        <v/>
      </c>
      <c r="AG294" s="60" t="str">
        <f t="shared" si="5"/>
        <v/>
      </c>
      <c r="AH294" s="60" t="str">
        <f t="shared" si="6"/>
        <v/>
      </c>
      <c r="AI294" s="58" t="str">
        <f t="shared" si="7"/>
        <v/>
      </c>
      <c r="AK294" s="58"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ht="14.25" customHeight="1">
      <c r="A295" s="21" t="str">
        <f>IF(Data!A295&gt;0,Data!A295-4,"")</f>
        <v/>
      </c>
      <c r="B295" s="21" t="str">
        <f>IF(Data!B295&gt;0,Data!B295-4,"")</f>
        <v/>
      </c>
      <c r="C295" s="21" t="str">
        <f>IF(Data!C295&gt;0,4-Data!C295,"")</f>
        <v/>
      </c>
      <c r="D295" s="21" t="str">
        <f>IF(Data!D295&gt;0,4-Data!D295,"")</f>
        <v/>
      </c>
      <c r="E295" s="21" t="str">
        <f>IF(Data!E295&gt;0,4-Data!E295,"")</f>
        <v/>
      </c>
      <c r="F295" s="21" t="str">
        <f>IF(Data!F295&gt;0,Data!F295-4,"")</f>
        <v/>
      </c>
      <c r="G295" s="21" t="str">
        <f>IF(Data!G295&gt;0,Data!G295-4,"")</f>
        <v/>
      </c>
      <c r="H295" s="21" t="str">
        <f>IF(Data!H295&gt;0,Data!H295-4,"")</f>
        <v/>
      </c>
      <c r="I295" s="21" t="str">
        <f>IF(Data!I295&gt;0,4-Data!I295,"")</f>
        <v/>
      </c>
      <c r="J295" s="21" t="str">
        <f>IF(Data!J295&gt;0,4-Data!J295,"")</f>
        <v/>
      </c>
      <c r="K295" s="21" t="str">
        <f>IF(Data!K295&gt;0,Data!K295-4,"")</f>
        <v/>
      </c>
      <c r="L295" s="21" t="str">
        <f>IF(Data!L295&gt;0,4-Data!L295,"")</f>
        <v/>
      </c>
      <c r="M295" s="21" t="str">
        <f>IF(Data!M295&gt;0,Data!M295-4,"")</f>
        <v/>
      </c>
      <c r="N295" s="21" t="str">
        <f>IF(Data!N295&gt;0,Data!N295-4,"")</f>
        <v/>
      </c>
      <c r="O295" s="21" t="str">
        <f>IF(Data!O295&gt;0,Data!O295-4,"")</f>
        <v/>
      </c>
      <c r="P295" s="21" t="str">
        <f>IF(Data!P295&gt;0,Data!P295-4,"")</f>
        <v/>
      </c>
      <c r="Q295" s="21" t="str">
        <f>IF(Data!Q295&gt;0,4-Data!Q295,"")</f>
        <v/>
      </c>
      <c r="R295" s="21" t="str">
        <f>IF(Data!R295&gt;0,4-Data!R295,"")</f>
        <v/>
      </c>
      <c r="S295" s="21" t="str">
        <f>IF(Data!S295&gt;0,4-Data!S295,"")</f>
        <v/>
      </c>
      <c r="T295" s="21" t="str">
        <f>IF(Data!T295&gt;0,Data!T295-4,"")</f>
        <v/>
      </c>
      <c r="U295" s="21" t="str">
        <f>IF(Data!U295&gt;0,4-Data!U295,"")</f>
        <v/>
      </c>
      <c r="V295" s="21" t="str">
        <f>IF(Data!V295&gt;0,Data!V295-4,"")</f>
        <v/>
      </c>
      <c r="W295" s="21" t="str">
        <f>IF(Data!W295&gt;0,4-Data!W295,"")</f>
        <v/>
      </c>
      <c r="X295" s="21" t="str">
        <f>IF(Data!X295&gt;0,4-Data!X295,"")</f>
        <v/>
      </c>
      <c r="Y295" s="21" t="str">
        <f>IF(Data!Y295&gt;0,4-Data!Y295,"")</f>
        <v/>
      </c>
      <c r="Z295" s="21" t="str">
        <f>IF(Data!Z295&gt;0,Data!Z295-4,"")</f>
        <v/>
      </c>
      <c r="AC295" s="60" t="str">
        <f t="shared" si="1"/>
        <v/>
      </c>
      <c r="AD295" s="60" t="str">
        <f t="shared" si="2"/>
        <v/>
      </c>
      <c r="AE295" s="60" t="str">
        <f t="shared" si="3"/>
        <v/>
      </c>
      <c r="AF295" s="60" t="str">
        <f t="shared" si="4"/>
        <v/>
      </c>
      <c r="AG295" s="60" t="str">
        <f t="shared" si="5"/>
        <v/>
      </c>
      <c r="AH295" s="60" t="str">
        <f t="shared" si="6"/>
        <v/>
      </c>
      <c r="AI295" s="58" t="str">
        <f t="shared" si="7"/>
        <v/>
      </c>
      <c r="AK295" s="58"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ht="14.25" customHeight="1">
      <c r="A296" s="21" t="str">
        <f>IF(Data!A296&gt;0,Data!A296-4,"")</f>
        <v/>
      </c>
      <c r="B296" s="21" t="str">
        <f>IF(Data!B296&gt;0,Data!B296-4,"")</f>
        <v/>
      </c>
      <c r="C296" s="21" t="str">
        <f>IF(Data!C296&gt;0,4-Data!C296,"")</f>
        <v/>
      </c>
      <c r="D296" s="21" t="str">
        <f>IF(Data!D296&gt;0,4-Data!D296,"")</f>
        <v/>
      </c>
      <c r="E296" s="21" t="str">
        <f>IF(Data!E296&gt;0,4-Data!E296,"")</f>
        <v/>
      </c>
      <c r="F296" s="21" t="str">
        <f>IF(Data!F296&gt;0,Data!F296-4,"")</f>
        <v/>
      </c>
      <c r="G296" s="21" t="str">
        <f>IF(Data!G296&gt;0,Data!G296-4,"")</f>
        <v/>
      </c>
      <c r="H296" s="21" t="str">
        <f>IF(Data!H296&gt;0,Data!H296-4,"")</f>
        <v/>
      </c>
      <c r="I296" s="21" t="str">
        <f>IF(Data!I296&gt;0,4-Data!I296,"")</f>
        <v/>
      </c>
      <c r="J296" s="21" t="str">
        <f>IF(Data!J296&gt;0,4-Data!J296,"")</f>
        <v/>
      </c>
      <c r="K296" s="21" t="str">
        <f>IF(Data!K296&gt;0,Data!K296-4,"")</f>
        <v/>
      </c>
      <c r="L296" s="21" t="str">
        <f>IF(Data!L296&gt;0,4-Data!L296,"")</f>
        <v/>
      </c>
      <c r="M296" s="21" t="str">
        <f>IF(Data!M296&gt;0,Data!M296-4,"")</f>
        <v/>
      </c>
      <c r="N296" s="21" t="str">
        <f>IF(Data!N296&gt;0,Data!N296-4,"")</f>
        <v/>
      </c>
      <c r="O296" s="21" t="str">
        <f>IF(Data!O296&gt;0,Data!O296-4,"")</f>
        <v/>
      </c>
      <c r="P296" s="21" t="str">
        <f>IF(Data!P296&gt;0,Data!P296-4,"")</f>
        <v/>
      </c>
      <c r="Q296" s="21" t="str">
        <f>IF(Data!Q296&gt;0,4-Data!Q296,"")</f>
        <v/>
      </c>
      <c r="R296" s="21" t="str">
        <f>IF(Data!R296&gt;0,4-Data!R296,"")</f>
        <v/>
      </c>
      <c r="S296" s="21" t="str">
        <f>IF(Data!S296&gt;0,4-Data!S296,"")</f>
        <v/>
      </c>
      <c r="T296" s="21" t="str">
        <f>IF(Data!T296&gt;0,Data!T296-4,"")</f>
        <v/>
      </c>
      <c r="U296" s="21" t="str">
        <f>IF(Data!U296&gt;0,4-Data!U296,"")</f>
        <v/>
      </c>
      <c r="V296" s="21" t="str">
        <f>IF(Data!V296&gt;0,Data!V296-4,"")</f>
        <v/>
      </c>
      <c r="W296" s="21" t="str">
        <f>IF(Data!W296&gt;0,4-Data!W296,"")</f>
        <v/>
      </c>
      <c r="X296" s="21" t="str">
        <f>IF(Data!X296&gt;0,4-Data!X296,"")</f>
        <v/>
      </c>
      <c r="Y296" s="21" t="str">
        <f>IF(Data!Y296&gt;0,4-Data!Y296,"")</f>
        <v/>
      </c>
      <c r="Z296" s="21" t="str">
        <f>IF(Data!Z296&gt;0,Data!Z296-4,"")</f>
        <v/>
      </c>
      <c r="AC296" s="60" t="str">
        <f t="shared" si="1"/>
        <v/>
      </c>
      <c r="AD296" s="60" t="str">
        <f t="shared" si="2"/>
        <v/>
      </c>
      <c r="AE296" s="60" t="str">
        <f t="shared" si="3"/>
        <v/>
      </c>
      <c r="AF296" s="60" t="str">
        <f t="shared" si="4"/>
        <v/>
      </c>
      <c r="AG296" s="60" t="str">
        <f t="shared" si="5"/>
        <v/>
      </c>
      <c r="AH296" s="60" t="str">
        <f t="shared" si="6"/>
        <v/>
      </c>
      <c r="AI296" s="58" t="str">
        <f t="shared" si="7"/>
        <v/>
      </c>
      <c r="AK296" s="58"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ht="14.25" customHeight="1">
      <c r="A297" s="21" t="str">
        <f>IF(Data!A297&gt;0,Data!A297-4,"")</f>
        <v/>
      </c>
      <c r="B297" s="21" t="str">
        <f>IF(Data!B297&gt;0,Data!B297-4,"")</f>
        <v/>
      </c>
      <c r="C297" s="21" t="str">
        <f>IF(Data!C297&gt;0,4-Data!C297,"")</f>
        <v/>
      </c>
      <c r="D297" s="21" t="str">
        <f>IF(Data!D297&gt;0,4-Data!D297,"")</f>
        <v/>
      </c>
      <c r="E297" s="21" t="str">
        <f>IF(Data!E297&gt;0,4-Data!E297,"")</f>
        <v/>
      </c>
      <c r="F297" s="21" t="str">
        <f>IF(Data!F297&gt;0,Data!F297-4,"")</f>
        <v/>
      </c>
      <c r="G297" s="21" t="str">
        <f>IF(Data!G297&gt;0,Data!G297-4,"")</f>
        <v/>
      </c>
      <c r="H297" s="21" t="str">
        <f>IF(Data!H297&gt;0,Data!H297-4,"")</f>
        <v/>
      </c>
      <c r="I297" s="21" t="str">
        <f>IF(Data!I297&gt;0,4-Data!I297,"")</f>
        <v/>
      </c>
      <c r="J297" s="21" t="str">
        <f>IF(Data!J297&gt;0,4-Data!J297,"")</f>
        <v/>
      </c>
      <c r="K297" s="21" t="str">
        <f>IF(Data!K297&gt;0,Data!K297-4,"")</f>
        <v/>
      </c>
      <c r="L297" s="21" t="str">
        <f>IF(Data!L297&gt;0,4-Data!L297,"")</f>
        <v/>
      </c>
      <c r="M297" s="21" t="str">
        <f>IF(Data!M297&gt;0,Data!M297-4,"")</f>
        <v/>
      </c>
      <c r="N297" s="21" t="str">
        <f>IF(Data!N297&gt;0,Data!N297-4,"")</f>
        <v/>
      </c>
      <c r="O297" s="21" t="str">
        <f>IF(Data!O297&gt;0,Data!O297-4,"")</f>
        <v/>
      </c>
      <c r="P297" s="21" t="str">
        <f>IF(Data!P297&gt;0,Data!P297-4,"")</f>
        <v/>
      </c>
      <c r="Q297" s="21" t="str">
        <f>IF(Data!Q297&gt;0,4-Data!Q297,"")</f>
        <v/>
      </c>
      <c r="R297" s="21" t="str">
        <f>IF(Data!R297&gt;0,4-Data!R297,"")</f>
        <v/>
      </c>
      <c r="S297" s="21" t="str">
        <f>IF(Data!S297&gt;0,4-Data!S297,"")</f>
        <v/>
      </c>
      <c r="T297" s="21" t="str">
        <f>IF(Data!T297&gt;0,Data!T297-4,"")</f>
        <v/>
      </c>
      <c r="U297" s="21" t="str">
        <f>IF(Data!U297&gt;0,4-Data!U297,"")</f>
        <v/>
      </c>
      <c r="V297" s="21" t="str">
        <f>IF(Data!V297&gt;0,Data!V297-4,"")</f>
        <v/>
      </c>
      <c r="W297" s="21" t="str">
        <f>IF(Data!W297&gt;0,4-Data!W297,"")</f>
        <v/>
      </c>
      <c r="X297" s="21" t="str">
        <f>IF(Data!X297&gt;0,4-Data!X297,"")</f>
        <v/>
      </c>
      <c r="Y297" s="21" t="str">
        <f>IF(Data!Y297&gt;0,4-Data!Y297,"")</f>
        <v/>
      </c>
      <c r="Z297" s="21" t="str">
        <f>IF(Data!Z297&gt;0,Data!Z297-4,"")</f>
        <v/>
      </c>
      <c r="AC297" s="60" t="str">
        <f t="shared" si="1"/>
        <v/>
      </c>
      <c r="AD297" s="60" t="str">
        <f t="shared" si="2"/>
        <v/>
      </c>
      <c r="AE297" s="60" t="str">
        <f t="shared" si="3"/>
        <v/>
      </c>
      <c r="AF297" s="60" t="str">
        <f t="shared" si="4"/>
        <v/>
      </c>
      <c r="AG297" s="60" t="str">
        <f t="shared" si="5"/>
        <v/>
      </c>
      <c r="AH297" s="60" t="str">
        <f t="shared" si="6"/>
        <v/>
      </c>
      <c r="AI297" s="58" t="str">
        <f t="shared" si="7"/>
        <v/>
      </c>
      <c r="AK297" s="58"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ht="14.25" customHeight="1">
      <c r="A298" s="21" t="str">
        <f>IF(Data!A298&gt;0,Data!A298-4,"")</f>
        <v/>
      </c>
      <c r="B298" s="21" t="str">
        <f>IF(Data!B298&gt;0,Data!B298-4,"")</f>
        <v/>
      </c>
      <c r="C298" s="21" t="str">
        <f>IF(Data!C298&gt;0,4-Data!C298,"")</f>
        <v/>
      </c>
      <c r="D298" s="21" t="str">
        <f>IF(Data!D298&gt;0,4-Data!D298,"")</f>
        <v/>
      </c>
      <c r="E298" s="21" t="str">
        <f>IF(Data!E298&gt;0,4-Data!E298,"")</f>
        <v/>
      </c>
      <c r="F298" s="21" t="str">
        <f>IF(Data!F298&gt;0,Data!F298-4,"")</f>
        <v/>
      </c>
      <c r="G298" s="21" t="str">
        <f>IF(Data!G298&gt;0,Data!G298-4,"")</f>
        <v/>
      </c>
      <c r="H298" s="21" t="str">
        <f>IF(Data!H298&gt;0,Data!H298-4,"")</f>
        <v/>
      </c>
      <c r="I298" s="21" t="str">
        <f>IF(Data!I298&gt;0,4-Data!I298,"")</f>
        <v/>
      </c>
      <c r="J298" s="21" t="str">
        <f>IF(Data!J298&gt;0,4-Data!J298,"")</f>
        <v/>
      </c>
      <c r="K298" s="21" t="str">
        <f>IF(Data!K298&gt;0,Data!K298-4,"")</f>
        <v/>
      </c>
      <c r="L298" s="21" t="str">
        <f>IF(Data!L298&gt;0,4-Data!L298,"")</f>
        <v/>
      </c>
      <c r="M298" s="21" t="str">
        <f>IF(Data!M298&gt;0,Data!M298-4,"")</f>
        <v/>
      </c>
      <c r="N298" s="21" t="str">
        <f>IF(Data!N298&gt;0,Data!N298-4,"")</f>
        <v/>
      </c>
      <c r="O298" s="21" t="str">
        <f>IF(Data!O298&gt;0,Data!O298-4,"")</f>
        <v/>
      </c>
      <c r="P298" s="21" t="str">
        <f>IF(Data!P298&gt;0,Data!P298-4,"")</f>
        <v/>
      </c>
      <c r="Q298" s="21" t="str">
        <f>IF(Data!Q298&gt;0,4-Data!Q298,"")</f>
        <v/>
      </c>
      <c r="R298" s="21" t="str">
        <f>IF(Data!R298&gt;0,4-Data!R298,"")</f>
        <v/>
      </c>
      <c r="S298" s="21" t="str">
        <f>IF(Data!S298&gt;0,4-Data!S298,"")</f>
        <v/>
      </c>
      <c r="T298" s="21" t="str">
        <f>IF(Data!T298&gt;0,Data!T298-4,"")</f>
        <v/>
      </c>
      <c r="U298" s="21" t="str">
        <f>IF(Data!U298&gt;0,4-Data!U298,"")</f>
        <v/>
      </c>
      <c r="V298" s="21" t="str">
        <f>IF(Data!V298&gt;0,Data!V298-4,"")</f>
        <v/>
      </c>
      <c r="W298" s="21" t="str">
        <f>IF(Data!W298&gt;0,4-Data!W298,"")</f>
        <v/>
      </c>
      <c r="X298" s="21" t="str">
        <f>IF(Data!X298&gt;0,4-Data!X298,"")</f>
        <v/>
      </c>
      <c r="Y298" s="21" t="str">
        <f>IF(Data!Y298&gt;0,4-Data!Y298,"")</f>
        <v/>
      </c>
      <c r="Z298" s="21" t="str">
        <f>IF(Data!Z298&gt;0,Data!Z298-4,"")</f>
        <v/>
      </c>
      <c r="AC298" s="60" t="str">
        <f t="shared" si="1"/>
        <v/>
      </c>
      <c r="AD298" s="60" t="str">
        <f t="shared" si="2"/>
        <v/>
      </c>
      <c r="AE298" s="60" t="str">
        <f t="shared" si="3"/>
        <v/>
      </c>
      <c r="AF298" s="60" t="str">
        <f t="shared" si="4"/>
        <v/>
      </c>
      <c r="AG298" s="60" t="str">
        <f t="shared" si="5"/>
        <v/>
      </c>
      <c r="AH298" s="60" t="str">
        <f t="shared" si="6"/>
        <v/>
      </c>
      <c r="AI298" s="58" t="str">
        <f t="shared" si="7"/>
        <v/>
      </c>
      <c r="AK298" s="58"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ht="14.25" customHeight="1">
      <c r="A299" s="21" t="str">
        <f>IF(Data!A299&gt;0,Data!A299-4,"")</f>
        <v/>
      </c>
      <c r="B299" s="21" t="str">
        <f>IF(Data!B299&gt;0,Data!B299-4,"")</f>
        <v/>
      </c>
      <c r="C299" s="21" t="str">
        <f>IF(Data!C299&gt;0,4-Data!C299,"")</f>
        <v/>
      </c>
      <c r="D299" s="21" t="str">
        <f>IF(Data!D299&gt;0,4-Data!D299,"")</f>
        <v/>
      </c>
      <c r="E299" s="21" t="str">
        <f>IF(Data!E299&gt;0,4-Data!E299,"")</f>
        <v/>
      </c>
      <c r="F299" s="21" t="str">
        <f>IF(Data!F299&gt;0,Data!F299-4,"")</f>
        <v/>
      </c>
      <c r="G299" s="21" t="str">
        <f>IF(Data!G299&gt;0,Data!G299-4,"")</f>
        <v/>
      </c>
      <c r="H299" s="21" t="str">
        <f>IF(Data!H299&gt;0,Data!H299-4,"")</f>
        <v/>
      </c>
      <c r="I299" s="21" t="str">
        <f>IF(Data!I299&gt;0,4-Data!I299,"")</f>
        <v/>
      </c>
      <c r="J299" s="21" t="str">
        <f>IF(Data!J299&gt;0,4-Data!J299,"")</f>
        <v/>
      </c>
      <c r="K299" s="21" t="str">
        <f>IF(Data!K299&gt;0,Data!K299-4,"")</f>
        <v/>
      </c>
      <c r="L299" s="21" t="str">
        <f>IF(Data!L299&gt;0,4-Data!L299,"")</f>
        <v/>
      </c>
      <c r="M299" s="21" t="str">
        <f>IF(Data!M299&gt;0,Data!M299-4,"")</f>
        <v/>
      </c>
      <c r="N299" s="21" t="str">
        <f>IF(Data!N299&gt;0,Data!N299-4,"")</f>
        <v/>
      </c>
      <c r="O299" s="21" t="str">
        <f>IF(Data!O299&gt;0,Data!O299-4,"")</f>
        <v/>
      </c>
      <c r="P299" s="21" t="str">
        <f>IF(Data!P299&gt;0,Data!P299-4,"")</f>
        <v/>
      </c>
      <c r="Q299" s="21" t="str">
        <f>IF(Data!Q299&gt;0,4-Data!Q299,"")</f>
        <v/>
      </c>
      <c r="R299" s="21" t="str">
        <f>IF(Data!R299&gt;0,4-Data!R299,"")</f>
        <v/>
      </c>
      <c r="S299" s="21" t="str">
        <f>IF(Data!S299&gt;0,4-Data!S299,"")</f>
        <v/>
      </c>
      <c r="T299" s="21" t="str">
        <f>IF(Data!T299&gt;0,Data!T299-4,"")</f>
        <v/>
      </c>
      <c r="U299" s="21" t="str">
        <f>IF(Data!U299&gt;0,4-Data!U299,"")</f>
        <v/>
      </c>
      <c r="V299" s="21" t="str">
        <f>IF(Data!V299&gt;0,Data!V299-4,"")</f>
        <v/>
      </c>
      <c r="W299" s="21" t="str">
        <f>IF(Data!W299&gt;0,4-Data!W299,"")</f>
        <v/>
      </c>
      <c r="X299" s="21" t="str">
        <f>IF(Data!X299&gt;0,4-Data!X299,"")</f>
        <v/>
      </c>
      <c r="Y299" s="21" t="str">
        <f>IF(Data!Y299&gt;0,4-Data!Y299,"")</f>
        <v/>
      </c>
      <c r="Z299" s="21" t="str">
        <f>IF(Data!Z299&gt;0,Data!Z299-4,"")</f>
        <v/>
      </c>
      <c r="AC299" s="60" t="str">
        <f t="shared" si="1"/>
        <v/>
      </c>
      <c r="AD299" s="60" t="str">
        <f t="shared" si="2"/>
        <v/>
      </c>
      <c r="AE299" s="60" t="str">
        <f t="shared" si="3"/>
        <v/>
      </c>
      <c r="AF299" s="60" t="str">
        <f t="shared" si="4"/>
        <v/>
      </c>
      <c r="AG299" s="60" t="str">
        <f t="shared" si="5"/>
        <v/>
      </c>
      <c r="AH299" s="60" t="str">
        <f t="shared" si="6"/>
        <v/>
      </c>
      <c r="AI299" s="58" t="str">
        <f t="shared" si="7"/>
        <v/>
      </c>
      <c r="AK299" s="58"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ht="14.25" customHeight="1">
      <c r="A300" s="21" t="str">
        <f>IF(Data!A300&gt;0,Data!A300-4,"")</f>
        <v/>
      </c>
      <c r="B300" s="21" t="str">
        <f>IF(Data!B300&gt;0,Data!B300-4,"")</f>
        <v/>
      </c>
      <c r="C300" s="21" t="str">
        <f>IF(Data!C300&gt;0,4-Data!C300,"")</f>
        <v/>
      </c>
      <c r="D300" s="21" t="str">
        <f>IF(Data!D300&gt;0,4-Data!D300,"")</f>
        <v/>
      </c>
      <c r="E300" s="21" t="str">
        <f>IF(Data!E300&gt;0,4-Data!E300,"")</f>
        <v/>
      </c>
      <c r="F300" s="21" t="str">
        <f>IF(Data!F300&gt;0,Data!F300-4,"")</f>
        <v/>
      </c>
      <c r="G300" s="21" t="str">
        <f>IF(Data!G300&gt;0,Data!G300-4,"")</f>
        <v/>
      </c>
      <c r="H300" s="21" t="str">
        <f>IF(Data!H300&gt;0,Data!H300-4,"")</f>
        <v/>
      </c>
      <c r="I300" s="21" t="str">
        <f>IF(Data!I300&gt;0,4-Data!I300,"")</f>
        <v/>
      </c>
      <c r="J300" s="21" t="str">
        <f>IF(Data!J300&gt;0,4-Data!J300,"")</f>
        <v/>
      </c>
      <c r="K300" s="21" t="str">
        <f>IF(Data!K300&gt;0,Data!K300-4,"")</f>
        <v/>
      </c>
      <c r="L300" s="21" t="str">
        <f>IF(Data!L300&gt;0,4-Data!L300,"")</f>
        <v/>
      </c>
      <c r="M300" s="21" t="str">
        <f>IF(Data!M300&gt;0,Data!M300-4,"")</f>
        <v/>
      </c>
      <c r="N300" s="21" t="str">
        <f>IF(Data!N300&gt;0,Data!N300-4,"")</f>
        <v/>
      </c>
      <c r="O300" s="21" t="str">
        <f>IF(Data!O300&gt;0,Data!O300-4,"")</f>
        <v/>
      </c>
      <c r="P300" s="21" t="str">
        <f>IF(Data!P300&gt;0,Data!P300-4,"")</f>
        <v/>
      </c>
      <c r="Q300" s="21" t="str">
        <f>IF(Data!Q300&gt;0,4-Data!Q300,"")</f>
        <v/>
      </c>
      <c r="R300" s="21" t="str">
        <f>IF(Data!R300&gt;0,4-Data!R300,"")</f>
        <v/>
      </c>
      <c r="S300" s="21" t="str">
        <f>IF(Data!S300&gt;0,4-Data!S300,"")</f>
        <v/>
      </c>
      <c r="T300" s="21" t="str">
        <f>IF(Data!T300&gt;0,Data!T300-4,"")</f>
        <v/>
      </c>
      <c r="U300" s="21" t="str">
        <f>IF(Data!U300&gt;0,4-Data!U300,"")</f>
        <v/>
      </c>
      <c r="V300" s="21" t="str">
        <f>IF(Data!V300&gt;0,Data!V300-4,"")</f>
        <v/>
      </c>
      <c r="W300" s="21" t="str">
        <f>IF(Data!W300&gt;0,4-Data!W300,"")</f>
        <v/>
      </c>
      <c r="X300" s="21" t="str">
        <f>IF(Data!X300&gt;0,4-Data!X300,"")</f>
        <v/>
      </c>
      <c r="Y300" s="21" t="str">
        <f>IF(Data!Y300&gt;0,4-Data!Y300,"")</f>
        <v/>
      </c>
      <c r="Z300" s="21" t="str">
        <f>IF(Data!Z300&gt;0,Data!Z300-4,"")</f>
        <v/>
      </c>
      <c r="AC300" s="60" t="str">
        <f t="shared" si="1"/>
        <v/>
      </c>
      <c r="AD300" s="60" t="str">
        <f t="shared" si="2"/>
        <v/>
      </c>
      <c r="AE300" s="60" t="str">
        <f t="shared" si="3"/>
        <v/>
      </c>
      <c r="AF300" s="60" t="str">
        <f t="shared" si="4"/>
        <v/>
      </c>
      <c r="AG300" s="60" t="str">
        <f t="shared" si="5"/>
        <v/>
      </c>
      <c r="AH300" s="60" t="str">
        <f t="shared" si="6"/>
        <v/>
      </c>
      <c r="AI300" s="58" t="str">
        <f t="shared" si="7"/>
        <v/>
      </c>
      <c r="AK300" s="58"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ht="14.25" customHeight="1">
      <c r="A301" s="21" t="str">
        <f>IF(Data!A301&gt;0,Data!A301-4,"")</f>
        <v/>
      </c>
      <c r="B301" s="21" t="str">
        <f>IF(Data!B301&gt;0,Data!B301-4,"")</f>
        <v/>
      </c>
      <c r="C301" s="21" t="str">
        <f>IF(Data!C301&gt;0,4-Data!C301,"")</f>
        <v/>
      </c>
      <c r="D301" s="21" t="str">
        <f>IF(Data!D301&gt;0,4-Data!D301,"")</f>
        <v/>
      </c>
      <c r="E301" s="21" t="str">
        <f>IF(Data!E301&gt;0,4-Data!E301,"")</f>
        <v/>
      </c>
      <c r="F301" s="21" t="str">
        <f>IF(Data!F301&gt;0,Data!F301-4,"")</f>
        <v/>
      </c>
      <c r="G301" s="21" t="str">
        <f>IF(Data!G301&gt;0,Data!G301-4,"")</f>
        <v/>
      </c>
      <c r="H301" s="21" t="str">
        <f>IF(Data!H301&gt;0,Data!H301-4,"")</f>
        <v/>
      </c>
      <c r="I301" s="21" t="str">
        <f>IF(Data!I301&gt;0,4-Data!I301,"")</f>
        <v/>
      </c>
      <c r="J301" s="21" t="str">
        <f>IF(Data!J301&gt;0,4-Data!J301,"")</f>
        <v/>
      </c>
      <c r="K301" s="21" t="str">
        <f>IF(Data!K301&gt;0,Data!K301-4,"")</f>
        <v/>
      </c>
      <c r="L301" s="21" t="str">
        <f>IF(Data!L301&gt;0,4-Data!L301,"")</f>
        <v/>
      </c>
      <c r="M301" s="21" t="str">
        <f>IF(Data!M301&gt;0,Data!M301-4,"")</f>
        <v/>
      </c>
      <c r="N301" s="21" t="str">
        <f>IF(Data!N301&gt;0,Data!N301-4,"")</f>
        <v/>
      </c>
      <c r="O301" s="21" t="str">
        <f>IF(Data!O301&gt;0,Data!O301-4,"")</f>
        <v/>
      </c>
      <c r="P301" s="21" t="str">
        <f>IF(Data!P301&gt;0,Data!P301-4,"")</f>
        <v/>
      </c>
      <c r="Q301" s="21" t="str">
        <f>IF(Data!Q301&gt;0,4-Data!Q301,"")</f>
        <v/>
      </c>
      <c r="R301" s="21" t="str">
        <f>IF(Data!R301&gt;0,4-Data!R301,"")</f>
        <v/>
      </c>
      <c r="S301" s="21" t="str">
        <f>IF(Data!S301&gt;0,4-Data!S301,"")</f>
        <v/>
      </c>
      <c r="T301" s="21" t="str">
        <f>IF(Data!T301&gt;0,Data!T301-4,"")</f>
        <v/>
      </c>
      <c r="U301" s="21" t="str">
        <f>IF(Data!U301&gt;0,4-Data!U301,"")</f>
        <v/>
      </c>
      <c r="V301" s="21" t="str">
        <f>IF(Data!V301&gt;0,Data!V301-4,"")</f>
        <v/>
      </c>
      <c r="W301" s="21" t="str">
        <f>IF(Data!W301&gt;0,4-Data!W301,"")</f>
        <v/>
      </c>
      <c r="X301" s="21" t="str">
        <f>IF(Data!X301&gt;0,4-Data!X301,"")</f>
        <v/>
      </c>
      <c r="Y301" s="21" t="str">
        <f>IF(Data!Y301&gt;0,4-Data!Y301,"")</f>
        <v/>
      </c>
      <c r="Z301" s="21" t="str">
        <f>IF(Data!Z301&gt;0,Data!Z301-4,"")</f>
        <v/>
      </c>
      <c r="AC301" s="60" t="str">
        <f t="shared" si="1"/>
        <v/>
      </c>
      <c r="AD301" s="60" t="str">
        <f t="shared" si="2"/>
        <v/>
      </c>
      <c r="AE301" s="60" t="str">
        <f t="shared" si="3"/>
        <v/>
      </c>
      <c r="AF301" s="60" t="str">
        <f t="shared" si="4"/>
        <v/>
      </c>
      <c r="AG301" s="60" t="str">
        <f t="shared" si="5"/>
        <v/>
      </c>
      <c r="AH301" s="60" t="str">
        <f t="shared" si="6"/>
        <v/>
      </c>
      <c r="AI301" s="58" t="str">
        <f t="shared" si="7"/>
        <v/>
      </c>
      <c r="AK301" s="58"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ht="14.25" customHeight="1">
      <c r="A302" s="21" t="str">
        <f>IF(Data!A302&gt;0,Data!A302-4,"")</f>
        <v/>
      </c>
      <c r="B302" s="21" t="str">
        <f>IF(Data!B302&gt;0,Data!B302-4,"")</f>
        <v/>
      </c>
      <c r="C302" s="21" t="str">
        <f>IF(Data!C302&gt;0,4-Data!C302,"")</f>
        <v/>
      </c>
      <c r="D302" s="21" t="str">
        <f>IF(Data!D302&gt;0,4-Data!D302,"")</f>
        <v/>
      </c>
      <c r="E302" s="21" t="str">
        <f>IF(Data!E302&gt;0,4-Data!E302,"")</f>
        <v/>
      </c>
      <c r="F302" s="21" t="str">
        <f>IF(Data!F302&gt;0,Data!F302-4,"")</f>
        <v/>
      </c>
      <c r="G302" s="21" t="str">
        <f>IF(Data!G302&gt;0,Data!G302-4,"")</f>
        <v/>
      </c>
      <c r="H302" s="21" t="str">
        <f>IF(Data!H302&gt;0,Data!H302-4,"")</f>
        <v/>
      </c>
      <c r="I302" s="21" t="str">
        <f>IF(Data!I302&gt;0,4-Data!I302,"")</f>
        <v/>
      </c>
      <c r="J302" s="21" t="str">
        <f>IF(Data!J302&gt;0,4-Data!J302,"")</f>
        <v/>
      </c>
      <c r="K302" s="21" t="str">
        <f>IF(Data!K302&gt;0,Data!K302-4,"")</f>
        <v/>
      </c>
      <c r="L302" s="21" t="str">
        <f>IF(Data!L302&gt;0,4-Data!L302,"")</f>
        <v/>
      </c>
      <c r="M302" s="21" t="str">
        <f>IF(Data!M302&gt;0,Data!M302-4,"")</f>
        <v/>
      </c>
      <c r="N302" s="21" t="str">
        <f>IF(Data!N302&gt;0,Data!N302-4,"")</f>
        <v/>
      </c>
      <c r="O302" s="21" t="str">
        <f>IF(Data!O302&gt;0,Data!O302-4,"")</f>
        <v/>
      </c>
      <c r="P302" s="21" t="str">
        <f>IF(Data!P302&gt;0,Data!P302-4,"")</f>
        <v/>
      </c>
      <c r="Q302" s="21" t="str">
        <f>IF(Data!Q302&gt;0,4-Data!Q302,"")</f>
        <v/>
      </c>
      <c r="R302" s="21" t="str">
        <f>IF(Data!R302&gt;0,4-Data!R302,"")</f>
        <v/>
      </c>
      <c r="S302" s="21" t="str">
        <f>IF(Data!S302&gt;0,4-Data!S302,"")</f>
        <v/>
      </c>
      <c r="T302" s="21" t="str">
        <f>IF(Data!T302&gt;0,Data!T302-4,"")</f>
        <v/>
      </c>
      <c r="U302" s="21" t="str">
        <f>IF(Data!U302&gt;0,4-Data!U302,"")</f>
        <v/>
      </c>
      <c r="V302" s="21" t="str">
        <f>IF(Data!V302&gt;0,Data!V302-4,"")</f>
        <v/>
      </c>
      <c r="W302" s="21" t="str">
        <f>IF(Data!W302&gt;0,4-Data!W302,"")</f>
        <v/>
      </c>
      <c r="X302" s="21" t="str">
        <f>IF(Data!X302&gt;0,4-Data!X302,"")</f>
        <v/>
      </c>
      <c r="Y302" s="21" t="str">
        <f>IF(Data!Y302&gt;0,4-Data!Y302,"")</f>
        <v/>
      </c>
      <c r="Z302" s="21" t="str">
        <f>IF(Data!Z302&gt;0,Data!Z302-4,"")</f>
        <v/>
      </c>
      <c r="AC302" s="60" t="str">
        <f t="shared" si="1"/>
        <v/>
      </c>
      <c r="AD302" s="60" t="str">
        <f t="shared" si="2"/>
        <v/>
      </c>
      <c r="AE302" s="60" t="str">
        <f t="shared" si="3"/>
        <v/>
      </c>
      <c r="AF302" s="60" t="str">
        <f t="shared" si="4"/>
        <v/>
      </c>
      <c r="AG302" s="60" t="str">
        <f t="shared" si="5"/>
        <v/>
      </c>
      <c r="AH302" s="60" t="str">
        <f t="shared" si="6"/>
        <v/>
      </c>
      <c r="AI302" s="58" t="str">
        <f t="shared" si="7"/>
        <v/>
      </c>
      <c r="AK302" s="58"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ht="14.25" customHeight="1">
      <c r="A303" s="21" t="str">
        <f>IF(Data!A303&gt;0,Data!A303-4,"")</f>
        <v/>
      </c>
      <c r="B303" s="21" t="str">
        <f>IF(Data!B303&gt;0,Data!B303-4,"")</f>
        <v/>
      </c>
      <c r="C303" s="21" t="str">
        <f>IF(Data!C303&gt;0,4-Data!C303,"")</f>
        <v/>
      </c>
      <c r="D303" s="21" t="str">
        <f>IF(Data!D303&gt;0,4-Data!D303,"")</f>
        <v/>
      </c>
      <c r="E303" s="21" t="str">
        <f>IF(Data!E303&gt;0,4-Data!E303,"")</f>
        <v/>
      </c>
      <c r="F303" s="21" t="str">
        <f>IF(Data!F303&gt;0,Data!F303-4,"")</f>
        <v/>
      </c>
      <c r="G303" s="21" t="str">
        <f>IF(Data!G303&gt;0,Data!G303-4,"")</f>
        <v/>
      </c>
      <c r="H303" s="21" t="str">
        <f>IF(Data!H303&gt;0,Data!H303-4,"")</f>
        <v/>
      </c>
      <c r="I303" s="21" t="str">
        <f>IF(Data!I303&gt;0,4-Data!I303,"")</f>
        <v/>
      </c>
      <c r="J303" s="21" t="str">
        <f>IF(Data!J303&gt;0,4-Data!J303,"")</f>
        <v/>
      </c>
      <c r="K303" s="21" t="str">
        <f>IF(Data!K303&gt;0,Data!K303-4,"")</f>
        <v/>
      </c>
      <c r="L303" s="21" t="str">
        <f>IF(Data!L303&gt;0,4-Data!L303,"")</f>
        <v/>
      </c>
      <c r="M303" s="21" t="str">
        <f>IF(Data!M303&gt;0,Data!M303-4,"")</f>
        <v/>
      </c>
      <c r="N303" s="21" t="str">
        <f>IF(Data!N303&gt;0,Data!N303-4,"")</f>
        <v/>
      </c>
      <c r="O303" s="21" t="str">
        <f>IF(Data!O303&gt;0,Data!O303-4,"")</f>
        <v/>
      </c>
      <c r="P303" s="21" t="str">
        <f>IF(Data!P303&gt;0,Data!P303-4,"")</f>
        <v/>
      </c>
      <c r="Q303" s="21" t="str">
        <f>IF(Data!Q303&gt;0,4-Data!Q303,"")</f>
        <v/>
      </c>
      <c r="R303" s="21" t="str">
        <f>IF(Data!R303&gt;0,4-Data!R303,"")</f>
        <v/>
      </c>
      <c r="S303" s="21" t="str">
        <f>IF(Data!S303&gt;0,4-Data!S303,"")</f>
        <v/>
      </c>
      <c r="T303" s="21" t="str">
        <f>IF(Data!T303&gt;0,Data!T303-4,"")</f>
        <v/>
      </c>
      <c r="U303" s="21" t="str">
        <f>IF(Data!U303&gt;0,4-Data!U303,"")</f>
        <v/>
      </c>
      <c r="V303" s="21" t="str">
        <f>IF(Data!V303&gt;0,Data!V303-4,"")</f>
        <v/>
      </c>
      <c r="W303" s="21" t="str">
        <f>IF(Data!W303&gt;0,4-Data!W303,"")</f>
        <v/>
      </c>
      <c r="X303" s="21" t="str">
        <f>IF(Data!X303&gt;0,4-Data!X303,"")</f>
        <v/>
      </c>
      <c r="Y303" s="21" t="str">
        <f>IF(Data!Y303&gt;0,4-Data!Y303,"")</f>
        <v/>
      </c>
      <c r="Z303" s="21" t="str">
        <f>IF(Data!Z303&gt;0,Data!Z303-4,"")</f>
        <v/>
      </c>
      <c r="AC303" s="60" t="str">
        <f t="shared" si="1"/>
        <v/>
      </c>
      <c r="AD303" s="60" t="str">
        <f t="shared" si="2"/>
        <v/>
      </c>
      <c r="AE303" s="60" t="str">
        <f t="shared" si="3"/>
        <v/>
      </c>
      <c r="AF303" s="60" t="str">
        <f t="shared" si="4"/>
        <v/>
      </c>
      <c r="AG303" s="60" t="str">
        <f t="shared" si="5"/>
        <v/>
      </c>
      <c r="AH303" s="60" t="str">
        <f t="shared" si="6"/>
        <v/>
      </c>
      <c r="AI303" s="58" t="str">
        <f t="shared" si="7"/>
        <v/>
      </c>
      <c r="AK303" s="58"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ht="14.25" customHeight="1">
      <c r="A304" s="21" t="str">
        <f>IF(Data!A304&gt;0,Data!A304-4,"")</f>
        <v/>
      </c>
      <c r="B304" s="21" t="str">
        <f>IF(Data!B304&gt;0,Data!B304-4,"")</f>
        <v/>
      </c>
      <c r="C304" s="21" t="str">
        <f>IF(Data!C304&gt;0,4-Data!C304,"")</f>
        <v/>
      </c>
      <c r="D304" s="21" t="str">
        <f>IF(Data!D304&gt;0,4-Data!D304,"")</f>
        <v/>
      </c>
      <c r="E304" s="21" t="str">
        <f>IF(Data!E304&gt;0,4-Data!E304,"")</f>
        <v/>
      </c>
      <c r="F304" s="21" t="str">
        <f>IF(Data!F304&gt;0,Data!F304-4,"")</f>
        <v/>
      </c>
      <c r="G304" s="21" t="str">
        <f>IF(Data!G304&gt;0,Data!G304-4,"")</f>
        <v/>
      </c>
      <c r="H304" s="21" t="str">
        <f>IF(Data!H304&gt;0,Data!H304-4,"")</f>
        <v/>
      </c>
      <c r="I304" s="21" t="str">
        <f>IF(Data!I304&gt;0,4-Data!I304,"")</f>
        <v/>
      </c>
      <c r="J304" s="21" t="str">
        <f>IF(Data!J304&gt;0,4-Data!J304,"")</f>
        <v/>
      </c>
      <c r="K304" s="21" t="str">
        <f>IF(Data!K304&gt;0,Data!K304-4,"")</f>
        <v/>
      </c>
      <c r="L304" s="21" t="str">
        <f>IF(Data!L304&gt;0,4-Data!L304,"")</f>
        <v/>
      </c>
      <c r="M304" s="21" t="str">
        <f>IF(Data!M304&gt;0,Data!M304-4,"")</f>
        <v/>
      </c>
      <c r="N304" s="21" t="str">
        <f>IF(Data!N304&gt;0,Data!N304-4,"")</f>
        <v/>
      </c>
      <c r="O304" s="21" t="str">
        <f>IF(Data!O304&gt;0,Data!O304-4,"")</f>
        <v/>
      </c>
      <c r="P304" s="21" t="str">
        <f>IF(Data!P304&gt;0,Data!P304-4,"")</f>
        <v/>
      </c>
      <c r="Q304" s="21" t="str">
        <f>IF(Data!Q304&gt;0,4-Data!Q304,"")</f>
        <v/>
      </c>
      <c r="R304" s="21" t="str">
        <f>IF(Data!R304&gt;0,4-Data!R304,"")</f>
        <v/>
      </c>
      <c r="S304" s="21" t="str">
        <f>IF(Data!S304&gt;0,4-Data!S304,"")</f>
        <v/>
      </c>
      <c r="T304" s="21" t="str">
        <f>IF(Data!T304&gt;0,Data!T304-4,"")</f>
        <v/>
      </c>
      <c r="U304" s="21" t="str">
        <f>IF(Data!U304&gt;0,4-Data!U304,"")</f>
        <v/>
      </c>
      <c r="V304" s="21" t="str">
        <f>IF(Data!V304&gt;0,Data!V304-4,"")</f>
        <v/>
      </c>
      <c r="W304" s="21" t="str">
        <f>IF(Data!W304&gt;0,4-Data!W304,"")</f>
        <v/>
      </c>
      <c r="X304" s="21" t="str">
        <f>IF(Data!X304&gt;0,4-Data!X304,"")</f>
        <v/>
      </c>
      <c r="Y304" s="21" t="str">
        <f>IF(Data!Y304&gt;0,4-Data!Y304,"")</f>
        <v/>
      </c>
      <c r="Z304" s="21" t="str">
        <f>IF(Data!Z304&gt;0,Data!Z304-4,"")</f>
        <v/>
      </c>
      <c r="AC304" s="60" t="str">
        <f t="shared" si="1"/>
        <v/>
      </c>
      <c r="AD304" s="60" t="str">
        <f t="shared" si="2"/>
        <v/>
      </c>
      <c r="AE304" s="60" t="str">
        <f t="shared" si="3"/>
        <v/>
      </c>
      <c r="AF304" s="60" t="str">
        <f t="shared" si="4"/>
        <v/>
      </c>
      <c r="AG304" s="60" t="str">
        <f t="shared" si="5"/>
        <v/>
      </c>
      <c r="AH304" s="60" t="str">
        <f t="shared" si="6"/>
        <v/>
      </c>
      <c r="AI304" s="58" t="str">
        <f t="shared" si="7"/>
        <v/>
      </c>
      <c r="AK304" s="58"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ht="14.25" customHeight="1">
      <c r="A305" s="21" t="str">
        <f>IF(Data!A305&gt;0,Data!A305-4,"")</f>
        <v/>
      </c>
      <c r="B305" s="21" t="str">
        <f>IF(Data!B305&gt;0,Data!B305-4,"")</f>
        <v/>
      </c>
      <c r="C305" s="21" t="str">
        <f>IF(Data!C305&gt;0,4-Data!C305,"")</f>
        <v/>
      </c>
      <c r="D305" s="21" t="str">
        <f>IF(Data!D305&gt;0,4-Data!D305,"")</f>
        <v/>
      </c>
      <c r="E305" s="21" t="str">
        <f>IF(Data!E305&gt;0,4-Data!E305,"")</f>
        <v/>
      </c>
      <c r="F305" s="21" t="str">
        <f>IF(Data!F305&gt;0,Data!F305-4,"")</f>
        <v/>
      </c>
      <c r="G305" s="21" t="str">
        <f>IF(Data!G305&gt;0,Data!G305-4,"")</f>
        <v/>
      </c>
      <c r="H305" s="21" t="str">
        <f>IF(Data!H305&gt;0,Data!H305-4,"")</f>
        <v/>
      </c>
      <c r="I305" s="21" t="str">
        <f>IF(Data!I305&gt;0,4-Data!I305,"")</f>
        <v/>
      </c>
      <c r="J305" s="21" t="str">
        <f>IF(Data!J305&gt;0,4-Data!J305,"")</f>
        <v/>
      </c>
      <c r="K305" s="21" t="str">
        <f>IF(Data!K305&gt;0,Data!K305-4,"")</f>
        <v/>
      </c>
      <c r="L305" s="21" t="str">
        <f>IF(Data!L305&gt;0,4-Data!L305,"")</f>
        <v/>
      </c>
      <c r="M305" s="21" t="str">
        <f>IF(Data!M305&gt;0,Data!M305-4,"")</f>
        <v/>
      </c>
      <c r="N305" s="21" t="str">
        <f>IF(Data!N305&gt;0,Data!N305-4,"")</f>
        <v/>
      </c>
      <c r="O305" s="21" t="str">
        <f>IF(Data!O305&gt;0,Data!O305-4,"")</f>
        <v/>
      </c>
      <c r="P305" s="21" t="str">
        <f>IF(Data!P305&gt;0,Data!P305-4,"")</f>
        <v/>
      </c>
      <c r="Q305" s="21" t="str">
        <f>IF(Data!Q305&gt;0,4-Data!Q305,"")</f>
        <v/>
      </c>
      <c r="R305" s="21" t="str">
        <f>IF(Data!R305&gt;0,4-Data!R305,"")</f>
        <v/>
      </c>
      <c r="S305" s="21" t="str">
        <f>IF(Data!S305&gt;0,4-Data!S305,"")</f>
        <v/>
      </c>
      <c r="T305" s="21" t="str">
        <f>IF(Data!T305&gt;0,Data!T305-4,"")</f>
        <v/>
      </c>
      <c r="U305" s="21" t="str">
        <f>IF(Data!U305&gt;0,4-Data!U305,"")</f>
        <v/>
      </c>
      <c r="V305" s="21" t="str">
        <f>IF(Data!V305&gt;0,Data!V305-4,"")</f>
        <v/>
      </c>
      <c r="W305" s="21" t="str">
        <f>IF(Data!W305&gt;0,4-Data!W305,"")</f>
        <v/>
      </c>
      <c r="X305" s="21" t="str">
        <f>IF(Data!X305&gt;0,4-Data!X305,"")</f>
        <v/>
      </c>
      <c r="Y305" s="21" t="str">
        <f>IF(Data!Y305&gt;0,4-Data!Y305,"")</f>
        <v/>
      </c>
      <c r="Z305" s="21" t="str">
        <f>IF(Data!Z305&gt;0,Data!Z305-4,"")</f>
        <v/>
      </c>
      <c r="AC305" s="60" t="str">
        <f t="shared" si="1"/>
        <v/>
      </c>
      <c r="AD305" s="60" t="str">
        <f t="shared" si="2"/>
        <v/>
      </c>
      <c r="AE305" s="60" t="str">
        <f t="shared" si="3"/>
        <v/>
      </c>
      <c r="AF305" s="60" t="str">
        <f t="shared" si="4"/>
        <v/>
      </c>
      <c r="AG305" s="60" t="str">
        <f t="shared" si="5"/>
        <v/>
      </c>
      <c r="AH305" s="60" t="str">
        <f t="shared" si="6"/>
        <v/>
      </c>
      <c r="AI305" s="58" t="str">
        <f t="shared" si="7"/>
        <v/>
      </c>
      <c r="AK305" s="58"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ht="14.25" customHeight="1">
      <c r="A306" s="21" t="str">
        <f>IF(Data!A306&gt;0,Data!A306-4,"")</f>
        <v/>
      </c>
      <c r="B306" s="21" t="str">
        <f>IF(Data!B306&gt;0,Data!B306-4,"")</f>
        <v/>
      </c>
      <c r="C306" s="21" t="str">
        <f>IF(Data!C306&gt;0,4-Data!C306,"")</f>
        <v/>
      </c>
      <c r="D306" s="21" t="str">
        <f>IF(Data!D306&gt;0,4-Data!D306,"")</f>
        <v/>
      </c>
      <c r="E306" s="21" t="str">
        <f>IF(Data!E306&gt;0,4-Data!E306,"")</f>
        <v/>
      </c>
      <c r="F306" s="21" t="str">
        <f>IF(Data!F306&gt;0,Data!F306-4,"")</f>
        <v/>
      </c>
      <c r="G306" s="21" t="str">
        <f>IF(Data!G306&gt;0,Data!G306-4,"")</f>
        <v/>
      </c>
      <c r="H306" s="21" t="str">
        <f>IF(Data!H306&gt;0,Data!H306-4,"")</f>
        <v/>
      </c>
      <c r="I306" s="21" t="str">
        <f>IF(Data!I306&gt;0,4-Data!I306,"")</f>
        <v/>
      </c>
      <c r="J306" s="21" t="str">
        <f>IF(Data!J306&gt;0,4-Data!J306,"")</f>
        <v/>
      </c>
      <c r="K306" s="21" t="str">
        <f>IF(Data!K306&gt;0,Data!K306-4,"")</f>
        <v/>
      </c>
      <c r="L306" s="21" t="str">
        <f>IF(Data!L306&gt;0,4-Data!L306,"")</f>
        <v/>
      </c>
      <c r="M306" s="21" t="str">
        <f>IF(Data!M306&gt;0,Data!M306-4,"")</f>
        <v/>
      </c>
      <c r="N306" s="21" t="str">
        <f>IF(Data!N306&gt;0,Data!N306-4,"")</f>
        <v/>
      </c>
      <c r="O306" s="21" t="str">
        <f>IF(Data!O306&gt;0,Data!O306-4,"")</f>
        <v/>
      </c>
      <c r="P306" s="21" t="str">
        <f>IF(Data!P306&gt;0,Data!P306-4,"")</f>
        <v/>
      </c>
      <c r="Q306" s="21" t="str">
        <f>IF(Data!Q306&gt;0,4-Data!Q306,"")</f>
        <v/>
      </c>
      <c r="R306" s="21" t="str">
        <f>IF(Data!R306&gt;0,4-Data!R306,"")</f>
        <v/>
      </c>
      <c r="S306" s="21" t="str">
        <f>IF(Data!S306&gt;0,4-Data!S306,"")</f>
        <v/>
      </c>
      <c r="T306" s="21" t="str">
        <f>IF(Data!T306&gt;0,Data!T306-4,"")</f>
        <v/>
      </c>
      <c r="U306" s="21" t="str">
        <f>IF(Data!U306&gt;0,4-Data!U306,"")</f>
        <v/>
      </c>
      <c r="V306" s="21" t="str">
        <f>IF(Data!V306&gt;0,Data!V306-4,"")</f>
        <v/>
      </c>
      <c r="W306" s="21" t="str">
        <f>IF(Data!W306&gt;0,4-Data!W306,"")</f>
        <v/>
      </c>
      <c r="X306" s="21" t="str">
        <f>IF(Data!X306&gt;0,4-Data!X306,"")</f>
        <v/>
      </c>
      <c r="Y306" s="21" t="str">
        <f>IF(Data!Y306&gt;0,4-Data!Y306,"")</f>
        <v/>
      </c>
      <c r="Z306" s="21" t="str">
        <f>IF(Data!Z306&gt;0,Data!Z306-4,"")</f>
        <v/>
      </c>
      <c r="AC306" s="60" t="str">
        <f t="shared" si="1"/>
        <v/>
      </c>
      <c r="AD306" s="60" t="str">
        <f t="shared" si="2"/>
        <v/>
      </c>
      <c r="AE306" s="60" t="str">
        <f t="shared" si="3"/>
        <v/>
      </c>
      <c r="AF306" s="60" t="str">
        <f t="shared" si="4"/>
        <v/>
      </c>
      <c r="AG306" s="60" t="str">
        <f t="shared" si="5"/>
        <v/>
      </c>
      <c r="AH306" s="60" t="str">
        <f t="shared" si="6"/>
        <v/>
      </c>
      <c r="AI306" s="58" t="str">
        <f t="shared" si="7"/>
        <v/>
      </c>
      <c r="AK306" s="58"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ht="14.25" customHeight="1">
      <c r="A307" s="21" t="str">
        <f>IF(Data!A307&gt;0,Data!A307-4,"")</f>
        <v/>
      </c>
      <c r="B307" s="21" t="str">
        <f>IF(Data!B307&gt;0,Data!B307-4,"")</f>
        <v/>
      </c>
      <c r="C307" s="21" t="str">
        <f>IF(Data!C307&gt;0,4-Data!C307,"")</f>
        <v/>
      </c>
      <c r="D307" s="21" t="str">
        <f>IF(Data!D307&gt;0,4-Data!D307,"")</f>
        <v/>
      </c>
      <c r="E307" s="21" t="str">
        <f>IF(Data!E307&gt;0,4-Data!E307,"")</f>
        <v/>
      </c>
      <c r="F307" s="21" t="str">
        <f>IF(Data!F307&gt;0,Data!F307-4,"")</f>
        <v/>
      </c>
      <c r="G307" s="21" t="str">
        <f>IF(Data!G307&gt;0,Data!G307-4,"")</f>
        <v/>
      </c>
      <c r="H307" s="21" t="str">
        <f>IF(Data!H307&gt;0,Data!H307-4,"")</f>
        <v/>
      </c>
      <c r="I307" s="21" t="str">
        <f>IF(Data!I307&gt;0,4-Data!I307,"")</f>
        <v/>
      </c>
      <c r="J307" s="21" t="str">
        <f>IF(Data!J307&gt;0,4-Data!J307,"")</f>
        <v/>
      </c>
      <c r="K307" s="21" t="str">
        <f>IF(Data!K307&gt;0,Data!K307-4,"")</f>
        <v/>
      </c>
      <c r="L307" s="21" t="str">
        <f>IF(Data!L307&gt;0,4-Data!L307,"")</f>
        <v/>
      </c>
      <c r="M307" s="21" t="str">
        <f>IF(Data!M307&gt;0,Data!M307-4,"")</f>
        <v/>
      </c>
      <c r="N307" s="21" t="str">
        <f>IF(Data!N307&gt;0,Data!N307-4,"")</f>
        <v/>
      </c>
      <c r="O307" s="21" t="str">
        <f>IF(Data!O307&gt;0,Data!O307-4,"")</f>
        <v/>
      </c>
      <c r="P307" s="21" t="str">
        <f>IF(Data!P307&gt;0,Data!P307-4,"")</f>
        <v/>
      </c>
      <c r="Q307" s="21" t="str">
        <f>IF(Data!Q307&gt;0,4-Data!Q307,"")</f>
        <v/>
      </c>
      <c r="R307" s="21" t="str">
        <f>IF(Data!R307&gt;0,4-Data!R307,"")</f>
        <v/>
      </c>
      <c r="S307" s="21" t="str">
        <f>IF(Data!S307&gt;0,4-Data!S307,"")</f>
        <v/>
      </c>
      <c r="T307" s="21" t="str">
        <f>IF(Data!T307&gt;0,Data!T307-4,"")</f>
        <v/>
      </c>
      <c r="U307" s="21" t="str">
        <f>IF(Data!U307&gt;0,4-Data!U307,"")</f>
        <v/>
      </c>
      <c r="V307" s="21" t="str">
        <f>IF(Data!V307&gt;0,Data!V307-4,"")</f>
        <v/>
      </c>
      <c r="W307" s="21" t="str">
        <f>IF(Data!W307&gt;0,4-Data!W307,"")</f>
        <v/>
      </c>
      <c r="X307" s="21" t="str">
        <f>IF(Data!X307&gt;0,4-Data!X307,"")</f>
        <v/>
      </c>
      <c r="Y307" s="21" t="str">
        <f>IF(Data!Y307&gt;0,4-Data!Y307,"")</f>
        <v/>
      </c>
      <c r="Z307" s="21" t="str">
        <f>IF(Data!Z307&gt;0,Data!Z307-4,"")</f>
        <v/>
      </c>
      <c r="AC307" s="60" t="str">
        <f t="shared" si="1"/>
        <v/>
      </c>
      <c r="AD307" s="60" t="str">
        <f t="shared" si="2"/>
        <v/>
      </c>
      <c r="AE307" s="60" t="str">
        <f t="shared" si="3"/>
        <v/>
      </c>
      <c r="AF307" s="60" t="str">
        <f t="shared" si="4"/>
        <v/>
      </c>
      <c r="AG307" s="60" t="str">
        <f t="shared" si="5"/>
        <v/>
      </c>
      <c r="AH307" s="60" t="str">
        <f t="shared" si="6"/>
        <v/>
      </c>
      <c r="AI307" s="58" t="str">
        <f t="shared" si="7"/>
        <v/>
      </c>
      <c r="AK307" s="58"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ht="14.25" customHeight="1">
      <c r="A308" s="21" t="str">
        <f>IF(Data!A308&gt;0,Data!A308-4,"")</f>
        <v/>
      </c>
      <c r="B308" s="21" t="str">
        <f>IF(Data!B308&gt;0,Data!B308-4,"")</f>
        <v/>
      </c>
      <c r="C308" s="21" t="str">
        <f>IF(Data!C308&gt;0,4-Data!C308,"")</f>
        <v/>
      </c>
      <c r="D308" s="21" t="str">
        <f>IF(Data!D308&gt;0,4-Data!D308,"")</f>
        <v/>
      </c>
      <c r="E308" s="21" t="str">
        <f>IF(Data!E308&gt;0,4-Data!E308,"")</f>
        <v/>
      </c>
      <c r="F308" s="21" t="str">
        <f>IF(Data!F308&gt;0,Data!F308-4,"")</f>
        <v/>
      </c>
      <c r="G308" s="21" t="str">
        <f>IF(Data!G308&gt;0,Data!G308-4,"")</f>
        <v/>
      </c>
      <c r="H308" s="21" t="str">
        <f>IF(Data!H308&gt;0,Data!H308-4,"")</f>
        <v/>
      </c>
      <c r="I308" s="21" t="str">
        <f>IF(Data!I308&gt;0,4-Data!I308,"")</f>
        <v/>
      </c>
      <c r="J308" s="21" t="str">
        <f>IF(Data!J308&gt;0,4-Data!J308,"")</f>
        <v/>
      </c>
      <c r="K308" s="21" t="str">
        <f>IF(Data!K308&gt;0,Data!K308-4,"")</f>
        <v/>
      </c>
      <c r="L308" s="21" t="str">
        <f>IF(Data!L308&gt;0,4-Data!L308,"")</f>
        <v/>
      </c>
      <c r="M308" s="21" t="str">
        <f>IF(Data!M308&gt;0,Data!M308-4,"")</f>
        <v/>
      </c>
      <c r="N308" s="21" t="str">
        <f>IF(Data!N308&gt;0,Data!N308-4,"")</f>
        <v/>
      </c>
      <c r="O308" s="21" t="str">
        <f>IF(Data!O308&gt;0,Data!O308-4,"")</f>
        <v/>
      </c>
      <c r="P308" s="21" t="str">
        <f>IF(Data!P308&gt;0,Data!P308-4,"")</f>
        <v/>
      </c>
      <c r="Q308" s="21" t="str">
        <f>IF(Data!Q308&gt;0,4-Data!Q308,"")</f>
        <v/>
      </c>
      <c r="R308" s="21" t="str">
        <f>IF(Data!R308&gt;0,4-Data!R308,"")</f>
        <v/>
      </c>
      <c r="S308" s="21" t="str">
        <f>IF(Data!S308&gt;0,4-Data!S308,"")</f>
        <v/>
      </c>
      <c r="T308" s="21" t="str">
        <f>IF(Data!T308&gt;0,Data!T308-4,"")</f>
        <v/>
      </c>
      <c r="U308" s="21" t="str">
        <f>IF(Data!U308&gt;0,4-Data!U308,"")</f>
        <v/>
      </c>
      <c r="V308" s="21" t="str">
        <f>IF(Data!V308&gt;0,Data!V308-4,"")</f>
        <v/>
      </c>
      <c r="W308" s="21" t="str">
        <f>IF(Data!W308&gt;0,4-Data!W308,"")</f>
        <v/>
      </c>
      <c r="X308" s="21" t="str">
        <f>IF(Data!X308&gt;0,4-Data!X308,"")</f>
        <v/>
      </c>
      <c r="Y308" s="21" t="str">
        <f>IF(Data!Y308&gt;0,4-Data!Y308,"")</f>
        <v/>
      </c>
      <c r="Z308" s="21" t="str">
        <f>IF(Data!Z308&gt;0,Data!Z308-4,"")</f>
        <v/>
      </c>
      <c r="AC308" s="60" t="str">
        <f t="shared" si="1"/>
        <v/>
      </c>
      <c r="AD308" s="60" t="str">
        <f t="shared" si="2"/>
        <v/>
      </c>
      <c r="AE308" s="60" t="str">
        <f t="shared" si="3"/>
        <v/>
      </c>
      <c r="AF308" s="60" t="str">
        <f t="shared" si="4"/>
        <v/>
      </c>
      <c r="AG308" s="60" t="str">
        <f t="shared" si="5"/>
        <v/>
      </c>
      <c r="AH308" s="60" t="str">
        <f t="shared" si="6"/>
        <v/>
      </c>
      <c r="AI308" s="58" t="str">
        <f t="shared" si="7"/>
        <v/>
      </c>
      <c r="AK308" s="58"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ht="14.25" customHeight="1">
      <c r="A309" s="21" t="str">
        <f>IF(Data!A309&gt;0,Data!A309-4,"")</f>
        <v/>
      </c>
      <c r="B309" s="21" t="str">
        <f>IF(Data!B309&gt;0,Data!B309-4,"")</f>
        <v/>
      </c>
      <c r="C309" s="21" t="str">
        <f>IF(Data!C309&gt;0,4-Data!C309,"")</f>
        <v/>
      </c>
      <c r="D309" s="21" t="str">
        <f>IF(Data!D309&gt;0,4-Data!D309,"")</f>
        <v/>
      </c>
      <c r="E309" s="21" t="str">
        <f>IF(Data!E309&gt;0,4-Data!E309,"")</f>
        <v/>
      </c>
      <c r="F309" s="21" t="str">
        <f>IF(Data!F309&gt;0,Data!F309-4,"")</f>
        <v/>
      </c>
      <c r="G309" s="21" t="str">
        <f>IF(Data!G309&gt;0,Data!G309-4,"")</f>
        <v/>
      </c>
      <c r="H309" s="21" t="str">
        <f>IF(Data!H309&gt;0,Data!H309-4,"")</f>
        <v/>
      </c>
      <c r="I309" s="21" t="str">
        <f>IF(Data!I309&gt;0,4-Data!I309,"")</f>
        <v/>
      </c>
      <c r="J309" s="21" t="str">
        <f>IF(Data!J309&gt;0,4-Data!J309,"")</f>
        <v/>
      </c>
      <c r="K309" s="21" t="str">
        <f>IF(Data!K309&gt;0,Data!K309-4,"")</f>
        <v/>
      </c>
      <c r="L309" s="21" t="str">
        <f>IF(Data!L309&gt;0,4-Data!L309,"")</f>
        <v/>
      </c>
      <c r="M309" s="21" t="str">
        <f>IF(Data!M309&gt;0,Data!M309-4,"")</f>
        <v/>
      </c>
      <c r="N309" s="21" t="str">
        <f>IF(Data!N309&gt;0,Data!N309-4,"")</f>
        <v/>
      </c>
      <c r="O309" s="21" t="str">
        <f>IF(Data!O309&gt;0,Data!O309-4,"")</f>
        <v/>
      </c>
      <c r="P309" s="21" t="str">
        <f>IF(Data!P309&gt;0,Data!P309-4,"")</f>
        <v/>
      </c>
      <c r="Q309" s="21" t="str">
        <f>IF(Data!Q309&gt;0,4-Data!Q309,"")</f>
        <v/>
      </c>
      <c r="R309" s="21" t="str">
        <f>IF(Data!R309&gt;0,4-Data!R309,"")</f>
        <v/>
      </c>
      <c r="S309" s="21" t="str">
        <f>IF(Data!S309&gt;0,4-Data!S309,"")</f>
        <v/>
      </c>
      <c r="T309" s="21" t="str">
        <f>IF(Data!T309&gt;0,Data!T309-4,"")</f>
        <v/>
      </c>
      <c r="U309" s="21" t="str">
        <f>IF(Data!U309&gt;0,4-Data!U309,"")</f>
        <v/>
      </c>
      <c r="V309" s="21" t="str">
        <f>IF(Data!V309&gt;0,Data!V309-4,"")</f>
        <v/>
      </c>
      <c r="W309" s="21" t="str">
        <f>IF(Data!W309&gt;0,4-Data!W309,"")</f>
        <v/>
      </c>
      <c r="X309" s="21" t="str">
        <f>IF(Data!X309&gt;0,4-Data!X309,"")</f>
        <v/>
      </c>
      <c r="Y309" s="21" t="str">
        <f>IF(Data!Y309&gt;0,4-Data!Y309,"")</f>
        <v/>
      </c>
      <c r="Z309" s="21" t="str">
        <f>IF(Data!Z309&gt;0,Data!Z309-4,"")</f>
        <v/>
      </c>
      <c r="AC309" s="60" t="str">
        <f t="shared" si="1"/>
        <v/>
      </c>
      <c r="AD309" s="60" t="str">
        <f t="shared" si="2"/>
        <v/>
      </c>
      <c r="AE309" s="60" t="str">
        <f t="shared" si="3"/>
        <v/>
      </c>
      <c r="AF309" s="60" t="str">
        <f t="shared" si="4"/>
        <v/>
      </c>
      <c r="AG309" s="60" t="str">
        <f t="shared" si="5"/>
        <v/>
      </c>
      <c r="AH309" s="60" t="str">
        <f t="shared" si="6"/>
        <v/>
      </c>
      <c r="AI309" s="58" t="str">
        <f t="shared" si="7"/>
        <v/>
      </c>
      <c r="AK309" s="58"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ht="14.25" customHeight="1">
      <c r="A310" s="21" t="str">
        <f>IF(Data!A310&gt;0,Data!A310-4,"")</f>
        <v/>
      </c>
      <c r="B310" s="21" t="str">
        <f>IF(Data!B310&gt;0,Data!B310-4,"")</f>
        <v/>
      </c>
      <c r="C310" s="21" t="str">
        <f>IF(Data!C310&gt;0,4-Data!C310,"")</f>
        <v/>
      </c>
      <c r="D310" s="21" t="str">
        <f>IF(Data!D310&gt;0,4-Data!D310,"")</f>
        <v/>
      </c>
      <c r="E310" s="21" t="str">
        <f>IF(Data!E310&gt;0,4-Data!E310,"")</f>
        <v/>
      </c>
      <c r="F310" s="21" t="str">
        <f>IF(Data!F310&gt;0,Data!F310-4,"")</f>
        <v/>
      </c>
      <c r="G310" s="21" t="str">
        <f>IF(Data!G310&gt;0,Data!G310-4,"")</f>
        <v/>
      </c>
      <c r="H310" s="21" t="str">
        <f>IF(Data!H310&gt;0,Data!H310-4,"")</f>
        <v/>
      </c>
      <c r="I310" s="21" t="str">
        <f>IF(Data!I310&gt;0,4-Data!I310,"")</f>
        <v/>
      </c>
      <c r="J310" s="21" t="str">
        <f>IF(Data!J310&gt;0,4-Data!J310,"")</f>
        <v/>
      </c>
      <c r="K310" s="21" t="str">
        <f>IF(Data!K310&gt;0,Data!K310-4,"")</f>
        <v/>
      </c>
      <c r="L310" s="21" t="str">
        <f>IF(Data!L310&gt;0,4-Data!L310,"")</f>
        <v/>
      </c>
      <c r="M310" s="21" t="str">
        <f>IF(Data!M310&gt;0,Data!M310-4,"")</f>
        <v/>
      </c>
      <c r="N310" s="21" t="str">
        <f>IF(Data!N310&gt;0,Data!N310-4,"")</f>
        <v/>
      </c>
      <c r="O310" s="21" t="str">
        <f>IF(Data!O310&gt;0,Data!O310-4,"")</f>
        <v/>
      </c>
      <c r="P310" s="21" t="str">
        <f>IF(Data!P310&gt;0,Data!P310-4,"")</f>
        <v/>
      </c>
      <c r="Q310" s="21" t="str">
        <f>IF(Data!Q310&gt;0,4-Data!Q310,"")</f>
        <v/>
      </c>
      <c r="R310" s="21" t="str">
        <f>IF(Data!R310&gt;0,4-Data!R310,"")</f>
        <v/>
      </c>
      <c r="S310" s="21" t="str">
        <f>IF(Data!S310&gt;0,4-Data!S310,"")</f>
        <v/>
      </c>
      <c r="T310" s="21" t="str">
        <f>IF(Data!T310&gt;0,Data!T310-4,"")</f>
        <v/>
      </c>
      <c r="U310" s="21" t="str">
        <f>IF(Data!U310&gt;0,4-Data!U310,"")</f>
        <v/>
      </c>
      <c r="V310" s="21" t="str">
        <f>IF(Data!V310&gt;0,Data!V310-4,"")</f>
        <v/>
      </c>
      <c r="W310" s="21" t="str">
        <f>IF(Data!W310&gt;0,4-Data!W310,"")</f>
        <v/>
      </c>
      <c r="X310" s="21" t="str">
        <f>IF(Data!X310&gt;0,4-Data!X310,"")</f>
        <v/>
      </c>
      <c r="Y310" s="21" t="str">
        <f>IF(Data!Y310&gt;0,4-Data!Y310,"")</f>
        <v/>
      </c>
      <c r="Z310" s="21" t="str">
        <f>IF(Data!Z310&gt;0,Data!Z310-4,"")</f>
        <v/>
      </c>
      <c r="AC310" s="60" t="str">
        <f t="shared" si="1"/>
        <v/>
      </c>
      <c r="AD310" s="60" t="str">
        <f t="shared" si="2"/>
        <v/>
      </c>
      <c r="AE310" s="60" t="str">
        <f t="shared" si="3"/>
        <v/>
      </c>
      <c r="AF310" s="60" t="str">
        <f t="shared" si="4"/>
        <v/>
      </c>
      <c r="AG310" s="60" t="str">
        <f t="shared" si="5"/>
        <v/>
      </c>
      <c r="AH310" s="60" t="str">
        <f t="shared" si="6"/>
        <v/>
      </c>
      <c r="AI310" s="58" t="str">
        <f t="shared" si="7"/>
        <v/>
      </c>
      <c r="AK310" s="58"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ht="14.25" customHeight="1">
      <c r="A311" s="21" t="str">
        <f>IF(Data!A311&gt;0,Data!A311-4,"")</f>
        <v/>
      </c>
      <c r="B311" s="21" t="str">
        <f>IF(Data!B311&gt;0,Data!B311-4,"")</f>
        <v/>
      </c>
      <c r="C311" s="21" t="str">
        <f>IF(Data!C311&gt;0,4-Data!C311,"")</f>
        <v/>
      </c>
      <c r="D311" s="21" t="str">
        <f>IF(Data!D311&gt;0,4-Data!D311,"")</f>
        <v/>
      </c>
      <c r="E311" s="21" t="str">
        <f>IF(Data!E311&gt;0,4-Data!E311,"")</f>
        <v/>
      </c>
      <c r="F311" s="21" t="str">
        <f>IF(Data!F311&gt;0,Data!F311-4,"")</f>
        <v/>
      </c>
      <c r="G311" s="21" t="str">
        <f>IF(Data!G311&gt;0,Data!G311-4,"")</f>
        <v/>
      </c>
      <c r="H311" s="21" t="str">
        <f>IF(Data!H311&gt;0,Data!H311-4,"")</f>
        <v/>
      </c>
      <c r="I311" s="21" t="str">
        <f>IF(Data!I311&gt;0,4-Data!I311,"")</f>
        <v/>
      </c>
      <c r="J311" s="21" t="str">
        <f>IF(Data!J311&gt;0,4-Data!J311,"")</f>
        <v/>
      </c>
      <c r="K311" s="21" t="str">
        <f>IF(Data!K311&gt;0,Data!K311-4,"")</f>
        <v/>
      </c>
      <c r="L311" s="21" t="str">
        <f>IF(Data!L311&gt;0,4-Data!L311,"")</f>
        <v/>
      </c>
      <c r="M311" s="21" t="str">
        <f>IF(Data!M311&gt;0,Data!M311-4,"")</f>
        <v/>
      </c>
      <c r="N311" s="21" t="str">
        <f>IF(Data!N311&gt;0,Data!N311-4,"")</f>
        <v/>
      </c>
      <c r="O311" s="21" t="str">
        <f>IF(Data!O311&gt;0,Data!O311-4,"")</f>
        <v/>
      </c>
      <c r="P311" s="21" t="str">
        <f>IF(Data!P311&gt;0,Data!P311-4,"")</f>
        <v/>
      </c>
      <c r="Q311" s="21" t="str">
        <f>IF(Data!Q311&gt;0,4-Data!Q311,"")</f>
        <v/>
      </c>
      <c r="R311" s="21" t="str">
        <f>IF(Data!R311&gt;0,4-Data!R311,"")</f>
        <v/>
      </c>
      <c r="S311" s="21" t="str">
        <f>IF(Data!S311&gt;0,4-Data!S311,"")</f>
        <v/>
      </c>
      <c r="T311" s="21" t="str">
        <f>IF(Data!T311&gt;0,Data!T311-4,"")</f>
        <v/>
      </c>
      <c r="U311" s="21" t="str">
        <f>IF(Data!U311&gt;0,4-Data!U311,"")</f>
        <v/>
      </c>
      <c r="V311" s="21" t="str">
        <f>IF(Data!V311&gt;0,Data!V311-4,"")</f>
        <v/>
      </c>
      <c r="W311" s="21" t="str">
        <f>IF(Data!W311&gt;0,4-Data!W311,"")</f>
        <v/>
      </c>
      <c r="X311" s="21" t="str">
        <f>IF(Data!X311&gt;0,4-Data!X311,"")</f>
        <v/>
      </c>
      <c r="Y311" s="21" t="str">
        <f>IF(Data!Y311&gt;0,4-Data!Y311,"")</f>
        <v/>
      </c>
      <c r="Z311" s="21" t="str">
        <f>IF(Data!Z311&gt;0,Data!Z311-4,"")</f>
        <v/>
      </c>
      <c r="AC311" s="60" t="str">
        <f t="shared" si="1"/>
        <v/>
      </c>
      <c r="AD311" s="60" t="str">
        <f t="shared" si="2"/>
        <v/>
      </c>
      <c r="AE311" s="60" t="str">
        <f t="shared" si="3"/>
        <v/>
      </c>
      <c r="AF311" s="60" t="str">
        <f t="shared" si="4"/>
        <v/>
      </c>
      <c r="AG311" s="60" t="str">
        <f t="shared" si="5"/>
        <v/>
      </c>
      <c r="AH311" s="60" t="str">
        <f t="shared" si="6"/>
        <v/>
      </c>
      <c r="AI311" s="58" t="str">
        <f t="shared" si="7"/>
        <v/>
      </c>
      <c r="AK311" s="58"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ht="14.25" customHeight="1">
      <c r="A312" s="21" t="str">
        <f>IF(Data!A312&gt;0,Data!A312-4,"")</f>
        <v/>
      </c>
      <c r="B312" s="21" t="str">
        <f>IF(Data!B312&gt;0,Data!B312-4,"")</f>
        <v/>
      </c>
      <c r="C312" s="21" t="str">
        <f>IF(Data!C312&gt;0,4-Data!C312,"")</f>
        <v/>
      </c>
      <c r="D312" s="21" t="str">
        <f>IF(Data!D312&gt;0,4-Data!D312,"")</f>
        <v/>
      </c>
      <c r="E312" s="21" t="str">
        <f>IF(Data!E312&gt;0,4-Data!E312,"")</f>
        <v/>
      </c>
      <c r="F312" s="21" t="str">
        <f>IF(Data!F312&gt;0,Data!F312-4,"")</f>
        <v/>
      </c>
      <c r="G312" s="21" t="str">
        <f>IF(Data!G312&gt;0,Data!G312-4,"")</f>
        <v/>
      </c>
      <c r="H312" s="21" t="str">
        <f>IF(Data!H312&gt;0,Data!H312-4,"")</f>
        <v/>
      </c>
      <c r="I312" s="21" t="str">
        <f>IF(Data!I312&gt;0,4-Data!I312,"")</f>
        <v/>
      </c>
      <c r="J312" s="21" t="str">
        <f>IF(Data!J312&gt;0,4-Data!J312,"")</f>
        <v/>
      </c>
      <c r="K312" s="21" t="str">
        <f>IF(Data!K312&gt;0,Data!K312-4,"")</f>
        <v/>
      </c>
      <c r="L312" s="21" t="str">
        <f>IF(Data!L312&gt;0,4-Data!L312,"")</f>
        <v/>
      </c>
      <c r="M312" s="21" t="str">
        <f>IF(Data!M312&gt;0,Data!M312-4,"")</f>
        <v/>
      </c>
      <c r="N312" s="21" t="str">
        <f>IF(Data!N312&gt;0,Data!N312-4,"")</f>
        <v/>
      </c>
      <c r="O312" s="21" t="str">
        <f>IF(Data!O312&gt;0,Data!O312-4,"")</f>
        <v/>
      </c>
      <c r="P312" s="21" t="str">
        <f>IF(Data!P312&gt;0,Data!P312-4,"")</f>
        <v/>
      </c>
      <c r="Q312" s="21" t="str">
        <f>IF(Data!Q312&gt;0,4-Data!Q312,"")</f>
        <v/>
      </c>
      <c r="R312" s="21" t="str">
        <f>IF(Data!R312&gt;0,4-Data!R312,"")</f>
        <v/>
      </c>
      <c r="S312" s="21" t="str">
        <f>IF(Data!S312&gt;0,4-Data!S312,"")</f>
        <v/>
      </c>
      <c r="T312" s="21" t="str">
        <f>IF(Data!T312&gt;0,Data!T312-4,"")</f>
        <v/>
      </c>
      <c r="U312" s="21" t="str">
        <f>IF(Data!U312&gt;0,4-Data!U312,"")</f>
        <v/>
      </c>
      <c r="V312" s="21" t="str">
        <f>IF(Data!V312&gt;0,Data!V312-4,"")</f>
        <v/>
      </c>
      <c r="W312" s="21" t="str">
        <f>IF(Data!W312&gt;0,4-Data!W312,"")</f>
        <v/>
      </c>
      <c r="X312" s="21" t="str">
        <f>IF(Data!X312&gt;0,4-Data!X312,"")</f>
        <v/>
      </c>
      <c r="Y312" s="21" t="str">
        <f>IF(Data!Y312&gt;0,4-Data!Y312,"")</f>
        <v/>
      </c>
      <c r="Z312" s="21" t="str">
        <f>IF(Data!Z312&gt;0,Data!Z312-4,"")</f>
        <v/>
      </c>
      <c r="AC312" s="60" t="str">
        <f t="shared" si="1"/>
        <v/>
      </c>
      <c r="AD312" s="60" t="str">
        <f t="shared" si="2"/>
        <v/>
      </c>
      <c r="AE312" s="60" t="str">
        <f t="shared" si="3"/>
        <v/>
      </c>
      <c r="AF312" s="60" t="str">
        <f t="shared" si="4"/>
        <v/>
      </c>
      <c r="AG312" s="60" t="str">
        <f t="shared" si="5"/>
        <v/>
      </c>
      <c r="AH312" s="60" t="str">
        <f t="shared" si="6"/>
        <v/>
      </c>
      <c r="AI312" s="58" t="str">
        <f t="shared" si="7"/>
        <v/>
      </c>
      <c r="AK312" s="58"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ht="14.25" customHeight="1">
      <c r="A313" s="21" t="str">
        <f>IF(Data!A313&gt;0,Data!A313-4,"")</f>
        <v/>
      </c>
      <c r="B313" s="21" t="str">
        <f>IF(Data!B313&gt;0,Data!B313-4,"")</f>
        <v/>
      </c>
      <c r="C313" s="21" t="str">
        <f>IF(Data!C313&gt;0,4-Data!C313,"")</f>
        <v/>
      </c>
      <c r="D313" s="21" t="str">
        <f>IF(Data!D313&gt;0,4-Data!D313,"")</f>
        <v/>
      </c>
      <c r="E313" s="21" t="str">
        <f>IF(Data!E313&gt;0,4-Data!E313,"")</f>
        <v/>
      </c>
      <c r="F313" s="21" t="str">
        <f>IF(Data!F313&gt;0,Data!F313-4,"")</f>
        <v/>
      </c>
      <c r="G313" s="21" t="str">
        <f>IF(Data!G313&gt;0,Data!G313-4,"")</f>
        <v/>
      </c>
      <c r="H313" s="21" t="str">
        <f>IF(Data!H313&gt;0,Data!H313-4,"")</f>
        <v/>
      </c>
      <c r="I313" s="21" t="str">
        <f>IF(Data!I313&gt;0,4-Data!I313,"")</f>
        <v/>
      </c>
      <c r="J313" s="21" t="str">
        <f>IF(Data!J313&gt;0,4-Data!J313,"")</f>
        <v/>
      </c>
      <c r="K313" s="21" t="str">
        <f>IF(Data!K313&gt;0,Data!K313-4,"")</f>
        <v/>
      </c>
      <c r="L313" s="21" t="str">
        <f>IF(Data!L313&gt;0,4-Data!L313,"")</f>
        <v/>
      </c>
      <c r="M313" s="21" t="str">
        <f>IF(Data!M313&gt;0,Data!M313-4,"")</f>
        <v/>
      </c>
      <c r="N313" s="21" t="str">
        <f>IF(Data!N313&gt;0,Data!N313-4,"")</f>
        <v/>
      </c>
      <c r="O313" s="21" t="str">
        <f>IF(Data!O313&gt;0,Data!O313-4,"")</f>
        <v/>
      </c>
      <c r="P313" s="21" t="str">
        <f>IF(Data!P313&gt;0,Data!P313-4,"")</f>
        <v/>
      </c>
      <c r="Q313" s="21" t="str">
        <f>IF(Data!Q313&gt;0,4-Data!Q313,"")</f>
        <v/>
      </c>
      <c r="R313" s="21" t="str">
        <f>IF(Data!R313&gt;0,4-Data!R313,"")</f>
        <v/>
      </c>
      <c r="S313" s="21" t="str">
        <f>IF(Data!S313&gt;0,4-Data!S313,"")</f>
        <v/>
      </c>
      <c r="T313" s="21" t="str">
        <f>IF(Data!T313&gt;0,Data!T313-4,"")</f>
        <v/>
      </c>
      <c r="U313" s="21" t="str">
        <f>IF(Data!U313&gt;0,4-Data!U313,"")</f>
        <v/>
      </c>
      <c r="V313" s="21" t="str">
        <f>IF(Data!V313&gt;0,Data!V313-4,"")</f>
        <v/>
      </c>
      <c r="W313" s="21" t="str">
        <f>IF(Data!W313&gt;0,4-Data!W313,"")</f>
        <v/>
      </c>
      <c r="X313" s="21" t="str">
        <f>IF(Data!X313&gt;0,4-Data!X313,"")</f>
        <v/>
      </c>
      <c r="Y313" s="21" t="str">
        <f>IF(Data!Y313&gt;0,4-Data!Y313,"")</f>
        <v/>
      </c>
      <c r="Z313" s="21" t="str">
        <f>IF(Data!Z313&gt;0,Data!Z313-4,"")</f>
        <v/>
      </c>
      <c r="AC313" s="60" t="str">
        <f t="shared" si="1"/>
        <v/>
      </c>
      <c r="AD313" s="60" t="str">
        <f t="shared" si="2"/>
        <v/>
      </c>
      <c r="AE313" s="60" t="str">
        <f t="shared" si="3"/>
        <v/>
      </c>
      <c r="AF313" s="60" t="str">
        <f t="shared" si="4"/>
        <v/>
      </c>
      <c r="AG313" s="60" t="str">
        <f t="shared" si="5"/>
        <v/>
      </c>
      <c r="AH313" s="60" t="str">
        <f t="shared" si="6"/>
        <v/>
      </c>
      <c r="AI313" s="58" t="str">
        <f t="shared" si="7"/>
        <v/>
      </c>
      <c r="AK313" s="58"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ht="14.25" customHeight="1">
      <c r="A314" s="21" t="str">
        <f>IF(Data!A314&gt;0,Data!A314-4,"")</f>
        <v/>
      </c>
      <c r="B314" s="21" t="str">
        <f>IF(Data!B314&gt;0,Data!B314-4,"")</f>
        <v/>
      </c>
      <c r="C314" s="21" t="str">
        <f>IF(Data!C314&gt;0,4-Data!C314,"")</f>
        <v/>
      </c>
      <c r="D314" s="21" t="str">
        <f>IF(Data!D314&gt;0,4-Data!D314,"")</f>
        <v/>
      </c>
      <c r="E314" s="21" t="str">
        <f>IF(Data!E314&gt;0,4-Data!E314,"")</f>
        <v/>
      </c>
      <c r="F314" s="21" t="str">
        <f>IF(Data!F314&gt;0,Data!F314-4,"")</f>
        <v/>
      </c>
      <c r="G314" s="21" t="str">
        <f>IF(Data!G314&gt;0,Data!G314-4,"")</f>
        <v/>
      </c>
      <c r="H314" s="21" t="str">
        <f>IF(Data!H314&gt;0,Data!H314-4,"")</f>
        <v/>
      </c>
      <c r="I314" s="21" t="str">
        <f>IF(Data!I314&gt;0,4-Data!I314,"")</f>
        <v/>
      </c>
      <c r="J314" s="21" t="str">
        <f>IF(Data!J314&gt;0,4-Data!J314,"")</f>
        <v/>
      </c>
      <c r="K314" s="21" t="str">
        <f>IF(Data!K314&gt;0,Data!K314-4,"")</f>
        <v/>
      </c>
      <c r="L314" s="21" t="str">
        <f>IF(Data!L314&gt;0,4-Data!L314,"")</f>
        <v/>
      </c>
      <c r="M314" s="21" t="str">
        <f>IF(Data!M314&gt;0,Data!M314-4,"")</f>
        <v/>
      </c>
      <c r="N314" s="21" t="str">
        <f>IF(Data!N314&gt;0,Data!N314-4,"")</f>
        <v/>
      </c>
      <c r="O314" s="21" t="str">
        <f>IF(Data!O314&gt;0,Data!O314-4,"")</f>
        <v/>
      </c>
      <c r="P314" s="21" t="str">
        <f>IF(Data!P314&gt;0,Data!P314-4,"")</f>
        <v/>
      </c>
      <c r="Q314" s="21" t="str">
        <f>IF(Data!Q314&gt;0,4-Data!Q314,"")</f>
        <v/>
      </c>
      <c r="R314" s="21" t="str">
        <f>IF(Data!R314&gt;0,4-Data!R314,"")</f>
        <v/>
      </c>
      <c r="S314" s="21" t="str">
        <f>IF(Data!S314&gt;0,4-Data!S314,"")</f>
        <v/>
      </c>
      <c r="T314" s="21" t="str">
        <f>IF(Data!T314&gt;0,Data!T314-4,"")</f>
        <v/>
      </c>
      <c r="U314" s="21" t="str">
        <f>IF(Data!U314&gt;0,4-Data!U314,"")</f>
        <v/>
      </c>
      <c r="V314" s="21" t="str">
        <f>IF(Data!V314&gt;0,Data!V314-4,"")</f>
        <v/>
      </c>
      <c r="W314" s="21" t="str">
        <f>IF(Data!W314&gt;0,4-Data!W314,"")</f>
        <v/>
      </c>
      <c r="X314" s="21" t="str">
        <f>IF(Data!X314&gt;0,4-Data!X314,"")</f>
        <v/>
      </c>
      <c r="Y314" s="21" t="str">
        <f>IF(Data!Y314&gt;0,4-Data!Y314,"")</f>
        <v/>
      </c>
      <c r="Z314" s="21" t="str">
        <f>IF(Data!Z314&gt;0,Data!Z314-4,"")</f>
        <v/>
      </c>
      <c r="AC314" s="60" t="str">
        <f t="shared" si="1"/>
        <v/>
      </c>
      <c r="AD314" s="60" t="str">
        <f t="shared" si="2"/>
        <v/>
      </c>
      <c r="AE314" s="60" t="str">
        <f t="shared" si="3"/>
        <v/>
      </c>
      <c r="AF314" s="60" t="str">
        <f t="shared" si="4"/>
        <v/>
      </c>
      <c r="AG314" s="60" t="str">
        <f t="shared" si="5"/>
        <v/>
      </c>
      <c r="AH314" s="60" t="str">
        <f t="shared" si="6"/>
        <v/>
      </c>
      <c r="AI314" s="58" t="str">
        <f t="shared" si="7"/>
        <v/>
      </c>
      <c r="AK314" s="58"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ht="14.25" customHeight="1">
      <c r="A315" s="21" t="str">
        <f>IF(Data!A315&gt;0,Data!A315-4,"")</f>
        <v/>
      </c>
      <c r="B315" s="21" t="str">
        <f>IF(Data!B315&gt;0,Data!B315-4,"")</f>
        <v/>
      </c>
      <c r="C315" s="21" t="str">
        <f>IF(Data!C315&gt;0,4-Data!C315,"")</f>
        <v/>
      </c>
      <c r="D315" s="21" t="str">
        <f>IF(Data!D315&gt;0,4-Data!D315,"")</f>
        <v/>
      </c>
      <c r="E315" s="21" t="str">
        <f>IF(Data!E315&gt;0,4-Data!E315,"")</f>
        <v/>
      </c>
      <c r="F315" s="21" t="str">
        <f>IF(Data!F315&gt;0,Data!F315-4,"")</f>
        <v/>
      </c>
      <c r="G315" s="21" t="str">
        <f>IF(Data!G315&gt;0,Data!G315-4,"")</f>
        <v/>
      </c>
      <c r="H315" s="21" t="str">
        <f>IF(Data!H315&gt;0,Data!H315-4,"")</f>
        <v/>
      </c>
      <c r="I315" s="21" t="str">
        <f>IF(Data!I315&gt;0,4-Data!I315,"")</f>
        <v/>
      </c>
      <c r="J315" s="21" t="str">
        <f>IF(Data!J315&gt;0,4-Data!J315,"")</f>
        <v/>
      </c>
      <c r="K315" s="21" t="str">
        <f>IF(Data!K315&gt;0,Data!K315-4,"")</f>
        <v/>
      </c>
      <c r="L315" s="21" t="str">
        <f>IF(Data!L315&gt;0,4-Data!L315,"")</f>
        <v/>
      </c>
      <c r="M315" s="21" t="str">
        <f>IF(Data!M315&gt;0,Data!M315-4,"")</f>
        <v/>
      </c>
      <c r="N315" s="21" t="str">
        <f>IF(Data!N315&gt;0,Data!N315-4,"")</f>
        <v/>
      </c>
      <c r="O315" s="21" t="str">
        <f>IF(Data!O315&gt;0,Data!O315-4,"")</f>
        <v/>
      </c>
      <c r="P315" s="21" t="str">
        <f>IF(Data!P315&gt;0,Data!P315-4,"")</f>
        <v/>
      </c>
      <c r="Q315" s="21" t="str">
        <f>IF(Data!Q315&gt;0,4-Data!Q315,"")</f>
        <v/>
      </c>
      <c r="R315" s="21" t="str">
        <f>IF(Data!R315&gt;0,4-Data!R315,"")</f>
        <v/>
      </c>
      <c r="S315" s="21" t="str">
        <f>IF(Data!S315&gt;0,4-Data!S315,"")</f>
        <v/>
      </c>
      <c r="T315" s="21" t="str">
        <f>IF(Data!T315&gt;0,Data!T315-4,"")</f>
        <v/>
      </c>
      <c r="U315" s="21" t="str">
        <f>IF(Data!U315&gt;0,4-Data!U315,"")</f>
        <v/>
      </c>
      <c r="V315" s="21" t="str">
        <f>IF(Data!V315&gt;0,Data!V315-4,"")</f>
        <v/>
      </c>
      <c r="W315" s="21" t="str">
        <f>IF(Data!W315&gt;0,4-Data!W315,"")</f>
        <v/>
      </c>
      <c r="X315" s="21" t="str">
        <f>IF(Data!X315&gt;0,4-Data!X315,"")</f>
        <v/>
      </c>
      <c r="Y315" s="21" t="str">
        <f>IF(Data!Y315&gt;0,4-Data!Y315,"")</f>
        <v/>
      </c>
      <c r="Z315" s="21" t="str">
        <f>IF(Data!Z315&gt;0,Data!Z315-4,"")</f>
        <v/>
      </c>
      <c r="AC315" s="60" t="str">
        <f t="shared" si="1"/>
        <v/>
      </c>
      <c r="AD315" s="60" t="str">
        <f t="shared" si="2"/>
        <v/>
      </c>
      <c r="AE315" s="60" t="str">
        <f t="shared" si="3"/>
        <v/>
      </c>
      <c r="AF315" s="60" t="str">
        <f t="shared" si="4"/>
        <v/>
      </c>
      <c r="AG315" s="60" t="str">
        <f t="shared" si="5"/>
        <v/>
      </c>
      <c r="AH315" s="60" t="str">
        <f t="shared" si="6"/>
        <v/>
      </c>
      <c r="AI315" s="58" t="str">
        <f t="shared" si="7"/>
        <v/>
      </c>
      <c r="AK315" s="58"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ht="14.25" customHeight="1">
      <c r="A316" s="21" t="str">
        <f>IF(Data!A316&gt;0,Data!A316-4,"")</f>
        <v/>
      </c>
      <c r="B316" s="21" t="str">
        <f>IF(Data!B316&gt;0,Data!B316-4,"")</f>
        <v/>
      </c>
      <c r="C316" s="21" t="str">
        <f>IF(Data!C316&gt;0,4-Data!C316,"")</f>
        <v/>
      </c>
      <c r="D316" s="21" t="str">
        <f>IF(Data!D316&gt;0,4-Data!D316,"")</f>
        <v/>
      </c>
      <c r="E316" s="21" t="str">
        <f>IF(Data!E316&gt;0,4-Data!E316,"")</f>
        <v/>
      </c>
      <c r="F316" s="21" t="str">
        <f>IF(Data!F316&gt;0,Data!F316-4,"")</f>
        <v/>
      </c>
      <c r="G316" s="21" t="str">
        <f>IF(Data!G316&gt;0,Data!G316-4,"")</f>
        <v/>
      </c>
      <c r="H316" s="21" t="str">
        <f>IF(Data!H316&gt;0,Data!H316-4,"")</f>
        <v/>
      </c>
      <c r="I316" s="21" t="str">
        <f>IF(Data!I316&gt;0,4-Data!I316,"")</f>
        <v/>
      </c>
      <c r="J316" s="21" t="str">
        <f>IF(Data!J316&gt;0,4-Data!J316,"")</f>
        <v/>
      </c>
      <c r="K316" s="21" t="str">
        <f>IF(Data!K316&gt;0,Data!K316-4,"")</f>
        <v/>
      </c>
      <c r="L316" s="21" t="str">
        <f>IF(Data!L316&gt;0,4-Data!L316,"")</f>
        <v/>
      </c>
      <c r="M316" s="21" t="str">
        <f>IF(Data!M316&gt;0,Data!M316-4,"")</f>
        <v/>
      </c>
      <c r="N316" s="21" t="str">
        <f>IF(Data!N316&gt;0,Data!N316-4,"")</f>
        <v/>
      </c>
      <c r="O316" s="21" t="str">
        <f>IF(Data!O316&gt;0,Data!O316-4,"")</f>
        <v/>
      </c>
      <c r="P316" s="21" t="str">
        <f>IF(Data!P316&gt;0,Data!P316-4,"")</f>
        <v/>
      </c>
      <c r="Q316" s="21" t="str">
        <f>IF(Data!Q316&gt;0,4-Data!Q316,"")</f>
        <v/>
      </c>
      <c r="R316" s="21" t="str">
        <f>IF(Data!R316&gt;0,4-Data!R316,"")</f>
        <v/>
      </c>
      <c r="S316" s="21" t="str">
        <f>IF(Data!S316&gt;0,4-Data!S316,"")</f>
        <v/>
      </c>
      <c r="T316" s="21" t="str">
        <f>IF(Data!T316&gt;0,Data!T316-4,"")</f>
        <v/>
      </c>
      <c r="U316" s="21" t="str">
        <f>IF(Data!U316&gt;0,4-Data!U316,"")</f>
        <v/>
      </c>
      <c r="V316" s="21" t="str">
        <f>IF(Data!V316&gt;0,Data!V316-4,"")</f>
        <v/>
      </c>
      <c r="W316" s="21" t="str">
        <f>IF(Data!W316&gt;0,4-Data!W316,"")</f>
        <v/>
      </c>
      <c r="X316" s="21" t="str">
        <f>IF(Data!X316&gt;0,4-Data!X316,"")</f>
        <v/>
      </c>
      <c r="Y316" s="21" t="str">
        <f>IF(Data!Y316&gt;0,4-Data!Y316,"")</f>
        <v/>
      </c>
      <c r="Z316" s="21" t="str">
        <f>IF(Data!Z316&gt;0,Data!Z316-4,"")</f>
        <v/>
      </c>
      <c r="AC316" s="60" t="str">
        <f t="shared" si="1"/>
        <v/>
      </c>
      <c r="AD316" s="60" t="str">
        <f t="shared" si="2"/>
        <v/>
      </c>
      <c r="AE316" s="60" t="str">
        <f t="shared" si="3"/>
        <v/>
      </c>
      <c r="AF316" s="60" t="str">
        <f t="shared" si="4"/>
        <v/>
      </c>
      <c r="AG316" s="60" t="str">
        <f t="shared" si="5"/>
        <v/>
      </c>
      <c r="AH316" s="60" t="str">
        <f t="shared" si="6"/>
        <v/>
      </c>
      <c r="AI316" s="58" t="str">
        <f t="shared" si="7"/>
        <v/>
      </c>
      <c r="AK316" s="58"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ht="14.25" customHeight="1">
      <c r="A317" s="21" t="str">
        <f>IF(Data!A317&gt;0,Data!A317-4,"")</f>
        <v/>
      </c>
      <c r="B317" s="21" t="str">
        <f>IF(Data!B317&gt;0,Data!B317-4,"")</f>
        <v/>
      </c>
      <c r="C317" s="21" t="str">
        <f>IF(Data!C317&gt;0,4-Data!C317,"")</f>
        <v/>
      </c>
      <c r="D317" s="21" t="str">
        <f>IF(Data!D317&gt;0,4-Data!D317,"")</f>
        <v/>
      </c>
      <c r="E317" s="21" t="str">
        <f>IF(Data!E317&gt;0,4-Data!E317,"")</f>
        <v/>
      </c>
      <c r="F317" s="21" t="str">
        <f>IF(Data!F317&gt;0,Data!F317-4,"")</f>
        <v/>
      </c>
      <c r="G317" s="21" t="str">
        <f>IF(Data!G317&gt;0,Data!G317-4,"")</f>
        <v/>
      </c>
      <c r="H317" s="21" t="str">
        <f>IF(Data!H317&gt;0,Data!H317-4,"")</f>
        <v/>
      </c>
      <c r="I317" s="21" t="str">
        <f>IF(Data!I317&gt;0,4-Data!I317,"")</f>
        <v/>
      </c>
      <c r="J317" s="21" t="str">
        <f>IF(Data!J317&gt;0,4-Data!J317,"")</f>
        <v/>
      </c>
      <c r="K317" s="21" t="str">
        <f>IF(Data!K317&gt;0,Data!K317-4,"")</f>
        <v/>
      </c>
      <c r="L317" s="21" t="str">
        <f>IF(Data!L317&gt;0,4-Data!L317,"")</f>
        <v/>
      </c>
      <c r="M317" s="21" t="str">
        <f>IF(Data!M317&gt;0,Data!M317-4,"")</f>
        <v/>
      </c>
      <c r="N317" s="21" t="str">
        <f>IF(Data!N317&gt;0,Data!N317-4,"")</f>
        <v/>
      </c>
      <c r="O317" s="21" t="str">
        <f>IF(Data!O317&gt;0,Data!O317-4,"")</f>
        <v/>
      </c>
      <c r="P317" s="21" t="str">
        <f>IF(Data!P317&gt;0,Data!P317-4,"")</f>
        <v/>
      </c>
      <c r="Q317" s="21" t="str">
        <f>IF(Data!Q317&gt;0,4-Data!Q317,"")</f>
        <v/>
      </c>
      <c r="R317" s="21" t="str">
        <f>IF(Data!R317&gt;0,4-Data!R317,"")</f>
        <v/>
      </c>
      <c r="S317" s="21" t="str">
        <f>IF(Data!S317&gt;0,4-Data!S317,"")</f>
        <v/>
      </c>
      <c r="T317" s="21" t="str">
        <f>IF(Data!T317&gt;0,Data!T317-4,"")</f>
        <v/>
      </c>
      <c r="U317" s="21" t="str">
        <f>IF(Data!U317&gt;0,4-Data!U317,"")</f>
        <v/>
      </c>
      <c r="V317" s="21" t="str">
        <f>IF(Data!V317&gt;0,Data!V317-4,"")</f>
        <v/>
      </c>
      <c r="W317" s="21" t="str">
        <f>IF(Data!W317&gt;0,4-Data!W317,"")</f>
        <v/>
      </c>
      <c r="X317" s="21" t="str">
        <f>IF(Data!X317&gt;0,4-Data!X317,"")</f>
        <v/>
      </c>
      <c r="Y317" s="21" t="str">
        <f>IF(Data!Y317&gt;0,4-Data!Y317,"")</f>
        <v/>
      </c>
      <c r="Z317" s="21" t="str">
        <f>IF(Data!Z317&gt;0,Data!Z317-4,"")</f>
        <v/>
      </c>
      <c r="AC317" s="60" t="str">
        <f t="shared" si="1"/>
        <v/>
      </c>
      <c r="AD317" s="60" t="str">
        <f t="shared" si="2"/>
        <v/>
      </c>
      <c r="AE317" s="60" t="str">
        <f t="shared" si="3"/>
        <v/>
      </c>
      <c r="AF317" s="60" t="str">
        <f t="shared" si="4"/>
        <v/>
      </c>
      <c r="AG317" s="60" t="str">
        <f t="shared" si="5"/>
        <v/>
      </c>
      <c r="AH317" s="60" t="str">
        <f t="shared" si="6"/>
        <v/>
      </c>
      <c r="AI317" s="58" t="str">
        <f t="shared" si="7"/>
        <v/>
      </c>
      <c r="AK317" s="58"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ht="14.25" customHeight="1">
      <c r="A318" s="21" t="str">
        <f>IF(Data!A318&gt;0,Data!A318-4,"")</f>
        <v/>
      </c>
      <c r="B318" s="21" t="str">
        <f>IF(Data!B318&gt;0,Data!B318-4,"")</f>
        <v/>
      </c>
      <c r="C318" s="21" t="str">
        <f>IF(Data!C318&gt;0,4-Data!C318,"")</f>
        <v/>
      </c>
      <c r="D318" s="21" t="str">
        <f>IF(Data!D318&gt;0,4-Data!D318,"")</f>
        <v/>
      </c>
      <c r="E318" s="21" t="str">
        <f>IF(Data!E318&gt;0,4-Data!E318,"")</f>
        <v/>
      </c>
      <c r="F318" s="21" t="str">
        <f>IF(Data!F318&gt;0,Data!F318-4,"")</f>
        <v/>
      </c>
      <c r="G318" s="21" t="str">
        <f>IF(Data!G318&gt;0,Data!G318-4,"")</f>
        <v/>
      </c>
      <c r="H318" s="21" t="str">
        <f>IF(Data!H318&gt;0,Data!H318-4,"")</f>
        <v/>
      </c>
      <c r="I318" s="21" t="str">
        <f>IF(Data!I318&gt;0,4-Data!I318,"")</f>
        <v/>
      </c>
      <c r="J318" s="21" t="str">
        <f>IF(Data!J318&gt;0,4-Data!J318,"")</f>
        <v/>
      </c>
      <c r="K318" s="21" t="str">
        <f>IF(Data!K318&gt;0,Data!K318-4,"")</f>
        <v/>
      </c>
      <c r="L318" s="21" t="str">
        <f>IF(Data!L318&gt;0,4-Data!L318,"")</f>
        <v/>
      </c>
      <c r="M318" s="21" t="str">
        <f>IF(Data!M318&gt;0,Data!M318-4,"")</f>
        <v/>
      </c>
      <c r="N318" s="21" t="str">
        <f>IF(Data!N318&gt;0,Data!N318-4,"")</f>
        <v/>
      </c>
      <c r="O318" s="21" t="str">
        <f>IF(Data!O318&gt;0,Data!O318-4,"")</f>
        <v/>
      </c>
      <c r="P318" s="21" t="str">
        <f>IF(Data!P318&gt;0,Data!P318-4,"")</f>
        <v/>
      </c>
      <c r="Q318" s="21" t="str">
        <f>IF(Data!Q318&gt;0,4-Data!Q318,"")</f>
        <v/>
      </c>
      <c r="R318" s="21" t="str">
        <f>IF(Data!R318&gt;0,4-Data!R318,"")</f>
        <v/>
      </c>
      <c r="S318" s="21" t="str">
        <f>IF(Data!S318&gt;0,4-Data!S318,"")</f>
        <v/>
      </c>
      <c r="T318" s="21" t="str">
        <f>IF(Data!T318&gt;0,Data!T318-4,"")</f>
        <v/>
      </c>
      <c r="U318" s="21" t="str">
        <f>IF(Data!U318&gt;0,4-Data!U318,"")</f>
        <v/>
      </c>
      <c r="V318" s="21" t="str">
        <f>IF(Data!V318&gt;0,Data!V318-4,"")</f>
        <v/>
      </c>
      <c r="W318" s="21" t="str">
        <f>IF(Data!W318&gt;0,4-Data!W318,"")</f>
        <v/>
      </c>
      <c r="X318" s="21" t="str">
        <f>IF(Data!X318&gt;0,4-Data!X318,"")</f>
        <v/>
      </c>
      <c r="Y318" s="21" t="str">
        <f>IF(Data!Y318&gt;0,4-Data!Y318,"")</f>
        <v/>
      </c>
      <c r="Z318" s="21" t="str">
        <f>IF(Data!Z318&gt;0,Data!Z318-4,"")</f>
        <v/>
      </c>
      <c r="AC318" s="60" t="str">
        <f t="shared" si="1"/>
        <v/>
      </c>
      <c r="AD318" s="60" t="str">
        <f t="shared" si="2"/>
        <v/>
      </c>
      <c r="AE318" s="60" t="str">
        <f t="shared" si="3"/>
        <v/>
      </c>
      <c r="AF318" s="60" t="str">
        <f t="shared" si="4"/>
        <v/>
      </c>
      <c r="AG318" s="60" t="str">
        <f t="shared" si="5"/>
        <v/>
      </c>
      <c r="AH318" s="60" t="str">
        <f t="shared" si="6"/>
        <v/>
      </c>
      <c r="AI318" s="58" t="str">
        <f t="shared" si="7"/>
        <v/>
      </c>
      <c r="AK318" s="58"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ht="14.25" customHeight="1">
      <c r="A319" s="21" t="str">
        <f>IF(Data!A319&gt;0,Data!A319-4,"")</f>
        <v/>
      </c>
      <c r="B319" s="21" t="str">
        <f>IF(Data!B319&gt;0,Data!B319-4,"")</f>
        <v/>
      </c>
      <c r="C319" s="21" t="str">
        <f>IF(Data!C319&gt;0,4-Data!C319,"")</f>
        <v/>
      </c>
      <c r="D319" s="21" t="str">
        <f>IF(Data!D319&gt;0,4-Data!D319,"")</f>
        <v/>
      </c>
      <c r="E319" s="21" t="str">
        <f>IF(Data!E319&gt;0,4-Data!E319,"")</f>
        <v/>
      </c>
      <c r="F319" s="21" t="str">
        <f>IF(Data!F319&gt;0,Data!F319-4,"")</f>
        <v/>
      </c>
      <c r="G319" s="21" t="str">
        <f>IF(Data!G319&gt;0,Data!G319-4,"")</f>
        <v/>
      </c>
      <c r="H319" s="21" t="str">
        <f>IF(Data!H319&gt;0,Data!H319-4,"")</f>
        <v/>
      </c>
      <c r="I319" s="21" t="str">
        <f>IF(Data!I319&gt;0,4-Data!I319,"")</f>
        <v/>
      </c>
      <c r="J319" s="21" t="str">
        <f>IF(Data!J319&gt;0,4-Data!J319,"")</f>
        <v/>
      </c>
      <c r="K319" s="21" t="str">
        <f>IF(Data!K319&gt;0,Data!K319-4,"")</f>
        <v/>
      </c>
      <c r="L319" s="21" t="str">
        <f>IF(Data!L319&gt;0,4-Data!L319,"")</f>
        <v/>
      </c>
      <c r="M319" s="21" t="str">
        <f>IF(Data!M319&gt;0,Data!M319-4,"")</f>
        <v/>
      </c>
      <c r="N319" s="21" t="str">
        <f>IF(Data!N319&gt;0,Data!N319-4,"")</f>
        <v/>
      </c>
      <c r="O319" s="21" t="str">
        <f>IF(Data!O319&gt;0,Data!O319-4,"")</f>
        <v/>
      </c>
      <c r="P319" s="21" t="str">
        <f>IF(Data!P319&gt;0,Data!P319-4,"")</f>
        <v/>
      </c>
      <c r="Q319" s="21" t="str">
        <f>IF(Data!Q319&gt;0,4-Data!Q319,"")</f>
        <v/>
      </c>
      <c r="R319" s="21" t="str">
        <f>IF(Data!R319&gt;0,4-Data!R319,"")</f>
        <v/>
      </c>
      <c r="S319" s="21" t="str">
        <f>IF(Data!S319&gt;0,4-Data!S319,"")</f>
        <v/>
      </c>
      <c r="T319" s="21" t="str">
        <f>IF(Data!T319&gt;0,Data!T319-4,"")</f>
        <v/>
      </c>
      <c r="U319" s="21" t="str">
        <f>IF(Data!U319&gt;0,4-Data!U319,"")</f>
        <v/>
      </c>
      <c r="V319" s="21" t="str">
        <f>IF(Data!V319&gt;0,Data!V319-4,"")</f>
        <v/>
      </c>
      <c r="W319" s="21" t="str">
        <f>IF(Data!W319&gt;0,4-Data!W319,"")</f>
        <v/>
      </c>
      <c r="X319" s="21" t="str">
        <f>IF(Data!X319&gt;0,4-Data!X319,"")</f>
        <v/>
      </c>
      <c r="Y319" s="21" t="str">
        <f>IF(Data!Y319&gt;0,4-Data!Y319,"")</f>
        <v/>
      </c>
      <c r="Z319" s="21" t="str">
        <f>IF(Data!Z319&gt;0,Data!Z319-4,"")</f>
        <v/>
      </c>
      <c r="AC319" s="60" t="str">
        <f t="shared" si="1"/>
        <v/>
      </c>
      <c r="AD319" s="60" t="str">
        <f t="shared" si="2"/>
        <v/>
      </c>
      <c r="AE319" s="60" t="str">
        <f t="shared" si="3"/>
        <v/>
      </c>
      <c r="AF319" s="60" t="str">
        <f t="shared" si="4"/>
        <v/>
      </c>
      <c r="AG319" s="60" t="str">
        <f t="shared" si="5"/>
        <v/>
      </c>
      <c r="AH319" s="60" t="str">
        <f t="shared" si="6"/>
        <v/>
      </c>
      <c r="AI319" s="58" t="str">
        <f t="shared" si="7"/>
        <v/>
      </c>
      <c r="AK319" s="58"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ht="14.25" customHeight="1">
      <c r="A320" s="21" t="str">
        <f>IF(Data!A320&gt;0,Data!A320-4,"")</f>
        <v/>
      </c>
      <c r="B320" s="21" t="str">
        <f>IF(Data!B320&gt;0,Data!B320-4,"")</f>
        <v/>
      </c>
      <c r="C320" s="21" t="str">
        <f>IF(Data!C320&gt;0,4-Data!C320,"")</f>
        <v/>
      </c>
      <c r="D320" s="21" t="str">
        <f>IF(Data!D320&gt;0,4-Data!D320,"")</f>
        <v/>
      </c>
      <c r="E320" s="21" t="str">
        <f>IF(Data!E320&gt;0,4-Data!E320,"")</f>
        <v/>
      </c>
      <c r="F320" s="21" t="str">
        <f>IF(Data!F320&gt;0,Data!F320-4,"")</f>
        <v/>
      </c>
      <c r="G320" s="21" t="str">
        <f>IF(Data!G320&gt;0,Data!G320-4,"")</f>
        <v/>
      </c>
      <c r="H320" s="21" t="str">
        <f>IF(Data!H320&gt;0,Data!H320-4,"")</f>
        <v/>
      </c>
      <c r="I320" s="21" t="str">
        <f>IF(Data!I320&gt;0,4-Data!I320,"")</f>
        <v/>
      </c>
      <c r="J320" s="21" t="str">
        <f>IF(Data!J320&gt;0,4-Data!J320,"")</f>
        <v/>
      </c>
      <c r="K320" s="21" t="str">
        <f>IF(Data!K320&gt;0,Data!K320-4,"")</f>
        <v/>
      </c>
      <c r="L320" s="21" t="str">
        <f>IF(Data!L320&gt;0,4-Data!L320,"")</f>
        <v/>
      </c>
      <c r="M320" s="21" t="str">
        <f>IF(Data!M320&gt;0,Data!M320-4,"")</f>
        <v/>
      </c>
      <c r="N320" s="21" t="str">
        <f>IF(Data!N320&gt;0,Data!N320-4,"")</f>
        <v/>
      </c>
      <c r="O320" s="21" t="str">
        <f>IF(Data!O320&gt;0,Data!O320-4,"")</f>
        <v/>
      </c>
      <c r="P320" s="21" t="str">
        <f>IF(Data!P320&gt;0,Data!P320-4,"")</f>
        <v/>
      </c>
      <c r="Q320" s="21" t="str">
        <f>IF(Data!Q320&gt;0,4-Data!Q320,"")</f>
        <v/>
      </c>
      <c r="R320" s="21" t="str">
        <f>IF(Data!R320&gt;0,4-Data!R320,"")</f>
        <v/>
      </c>
      <c r="S320" s="21" t="str">
        <f>IF(Data!S320&gt;0,4-Data!S320,"")</f>
        <v/>
      </c>
      <c r="T320" s="21" t="str">
        <f>IF(Data!T320&gt;0,Data!T320-4,"")</f>
        <v/>
      </c>
      <c r="U320" s="21" t="str">
        <f>IF(Data!U320&gt;0,4-Data!U320,"")</f>
        <v/>
      </c>
      <c r="V320" s="21" t="str">
        <f>IF(Data!V320&gt;0,Data!V320-4,"")</f>
        <v/>
      </c>
      <c r="W320" s="21" t="str">
        <f>IF(Data!W320&gt;0,4-Data!W320,"")</f>
        <v/>
      </c>
      <c r="X320" s="21" t="str">
        <f>IF(Data!X320&gt;0,4-Data!X320,"")</f>
        <v/>
      </c>
      <c r="Y320" s="21" t="str">
        <f>IF(Data!Y320&gt;0,4-Data!Y320,"")</f>
        <v/>
      </c>
      <c r="Z320" s="21" t="str">
        <f>IF(Data!Z320&gt;0,Data!Z320-4,"")</f>
        <v/>
      </c>
      <c r="AC320" s="60" t="str">
        <f t="shared" si="1"/>
        <v/>
      </c>
      <c r="AD320" s="60" t="str">
        <f t="shared" si="2"/>
        <v/>
      </c>
      <c r="AE320" s="60" t="str">
        <f t="shared" si="3"/>
        <v/>
      </c>
      <c r="AF320" s="60" t="str">
        <f t="shared" si="4"/>
        <v/>
      </c>
      <c r="AG320" s="60" t="str">
        <f t="shared" si="5"/>
        <v/>
      </c>
      <c r="AH320" s="60" t="str">
        <f t="shared" si="6"/>
        <v/>
      </c>
      <c r="AI320" s="58" t="str">
        <f t="shared" si="7"/>
        <v/>
      </c>
      <c r="AK320" s="58"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ht="14.25" customHeight="1">
      <c r="A321" s="21" t="str">
        <f>IF(Data!A321&gt;0,Data!A321-4,"")</f>
        <v/>
      </c>
      <c r="B321" s="21" t="str">
        <f>IF(Data!B321&gt;0,Data!B321-4,"")</f>
        <v/>
      </c>
      <c r="C321" s="21" t="str">
        <f>IF(Data!C321&gt;0,4-Data!C321,"")</f>
        <v/>
      </c>
      <c r="D321" s="21" t="str">
        <f>IF(Data!D321&gt;0,4-Data!D321,"")</f>
        <v/>
      </c>
      <c r="E321" s="21" t="str">
        <f>IF(Data!E321&gt;0,4-Data!E321,"")</f>
        <v/>
      </c>
      <c r="F321" s="21" t="str">
        <f>IF(Data!F321&gt;0,Data!F321-4,"")</f>
        <v/>
      </c>
      <c r="G321" s="21" t="str">
        <f>IF(Data!G321&gt;0,Data!G321-4,"")</f>
        <v/>
      </c>
      <c r="H321" s="21" t="str">
        <f>IF(Data!H321&gt;0,Data!H321-4,"")</f>
        <v/>
      </c>
      <c r="I321" s="21" t="str">
        <f>IF(Data!I321&gt;0,4-Data!I321,"")</f>
        <v/>
      </c>
      <c r="J321" s="21" t="str">
        <f>IF(Data!J321&gt;0,4-Data!J321,"")</f>
        <v/>
      </c>
      <c r="K321" s="21" t="str">
        <f>IF(Data!K321&gt;0,Data!K321-4,"")</f>
        <v/>
      </c>
      <c r="L321" s="21" t="str">
        <f>IF(Data!L321&gt;0,4-Data!L321,"")</f>
        <v/>
      </c>
      <c r="M321" s="21" t="str">
        <f>IF(Data!M321&gt;0,Data!M321-4,"")</f>
        <v/>
      </c>
      <c r="N321" s="21" t="str">
        <f>IF(Data!N321&gt;0,Data!N321-4,"")</f>
        <v/>
      </c>
      <c r="O321" s="21" t="str">
        <f>IF(Data!O321&gt;0,Data!O321-4,"")</f>
        <v/>
      </c>
      <c r="P321" s="21" t="str">
        <f>IF(Data!P321&gt;0,Data!P321-4,"")</f>
        <v/>
      </c>
      <c r="Q321" s="21" t="str">
        <f>IF(Data!Q321&gt;0,4-Data!Q321,"")</f>
        <v/>
      </c>
      <c r="R321" s="21" t="str">
        <f>IF(Data!R321&gt;0,4-Data!R321,"")</f>
        <v/>
      </c>
      <c r="S321" s="21" t="str">
        <f>IF(Data!S321&gt;0,4-Data!S321,"")</f>
        <v/>
      </c>
      <c r="T321" s="21" t="str">
        <f>IF(Data!T321&gt;0,Data!T321-4,"")</f>
        <v/>
      </c>
      <c r="U321" s="21" t="str">
        <f>IF(Data!U321&gt;0,4-Data!U321,"")</f>
        <v/>
      </c>
      <c r="V321" s="21" t="str">
        <f>IF(Data!V321&gt;0,Data!V321-4,"")</f>
        <v/>
      </c>
      <c r="W321" s="21" t="str">
        <f>IF(Data!W321&gt;0,4-Data!W321,"")</f>
        <v/>
      </c>
      <c r="X321" s="21" t="str">
        <f>IF(Data!X321&gt;0,4-Data!X321,"")</f>
        <v/>
      </c>
      <c r="Y321" s="21" t="str">
        <f>IF(Data!Y321&gt;0,4-Data!Y321,"")</f>
        <v/>
      </c>
      <c r="Z321" s="21" t="str">
        <f>IF(Data!Z321&gt;0,Data!Z321-4,"")</f>
        <v/>
      </c>
      <c r="AC321" s="60" t="str">
        <f t="shared" si="1"/>
        <v/>
      </c>
      <c r="AD321" s="60" t="str">
        <f t="shared" si="2"/>
        <v/>
      </c>
      <c r="AE321" s="60" t="str">
        <f t="shared" si="3"/>
        <v/>
      </c>
      <c r="AF321" s="60" t="str">
        <f t="shared" si="4"/>
        <v/>
      </c>
      <c r="AG321" s="60" t="str">
        <f t="shared" si="5"/>
        <v/>
      </c>
      <c r="AH321" s="60" t="str">
        <f t="shared" si="6"/>
        <v/>
      </c>
      <c r="AI321" s="58" t="str">
        <f t="shared" si="7"/>
        <v/>
      </c>
      <c r="AK321" s="58"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ht="14.25" customHeight="1">
      <c r="A322" s="21" t="str">
        <f>IF(Data!A322&gt;0,Data!A322-4,"")</f>
        <v/>
      </c>
      <c r="B322" s="21" t="str">
        <f>IF(Data!B322&gt;0,Data!B322-4,"")</f>
        <v/>
      </c>
      <c r="C322" s="21" t="str">
        <f>IF(Data!C322&gt;0,4-Data!C322,"")</f>
        <v/>
      </c>
      <c r="D322" s="21" t="str">
        <f>IF(Data!D322&gt;0,4-Data!D322,"")</f>
        <v/>
      </c>
      <c r="E322" s="21" t="str">
        <f>IF(Data!E322&gt;0,4-Data!E322,"")</f>
        <v/>
      </c>
      <c r="F322" s="21" t="str">
        <f>IF(Data!F322&gt;0,Data!F322-4,"")</f>
        <v/>
      </c>
      <c r="G322" s="21" t="str">
        <f>IF(Data!G322&gt;0,Data!G322-4,"")</f>
        <v/>
      </c>
      <c r="H322" s="21" t="str">
        <f>IF(Data!H322&gt;0,Data!H322-4,"")</f>
        <v/>
      </c>
      <c r="I322" s="21" t="str">
        <f>IF(Data!I322&gt;0,4-Data!I322,"")</f>
        <v/>
      </c>
      <c r="J322" s="21" t="str">
        <f>IF(Data!J322&gt;0,4-Data!J322,"")</f>
        <v/>
      </c>
      <c r="K322" s="21" t="str">
        <f>IF(Data!K322&gt;0,Data!K322-4,"")</f>
        <v/>
      </c>
      <c r="L322" s="21" t="str">
        <f>IF(Data!L322&gt;0,4-Data!L322,"")</f>
        <v/>
      </c>
      <c r="M322" s="21" t="str">
        <f>IF(Data!M322&gt;0,Data!M322-4,"")</f>
        <v/>
      </c>
      <c r="N322" s="21" t="str">
        <f>IF(Data!N322&gt;0,Data!N322-4,"")</f>
        <v/>
      </c>
      <c r="O322" s="21" t="str">
        <f>IF(Data!O322&gt;0,Data!O322-4,"")</f>
        <v/>
      </c>
      <c r="P322" s="21" t="str">
        <f>IF(Data!P322&gt;0,Data!P322-4,"")</f>
        <v/>
      </c>
      <c r="Q322" s="21" t="str">
        <f>IF(Data!Q322&gt;0,4-Data!Q322,"")</f>
        <v/>
      </c>
      <c r="R322" s="21" t="str">
        <f>IF(Data!R322&gt;0,4-Data!R322,"")</f>
        <v/>
      </c>
      <c r="S322" s="21" t="str">
        <f>IF(Data!S322&gt;0,4-Data!S322,"")</f>
        <v/>
      </c>
      <c r="T322" s="21" t="str">
        <f>IF(Data!T322&gt;0,Data!T322-4,"")</f>
        <v/>
      </c>
      <c r="U322" s="21" t="str">
        <f>IF(Data!U322&gt;0,4-Data!U322,"")</f>
        <v/>
      </c>
      <c r="V322" s="21" t="str">
        <f>IF(Data!V322&gt;0,Data!V322-4,"")</f>
        <v/>
      </c>
      <c r="W322" s="21" t="str">
        <f>IF(Data!W322&gt;0,4-Data!W322,"")</f>
        <v/>
      </c>
      <c r="X322" s="21" t="str">
        <f>IF(Data!X322&gt;0,4-Data!X322,"")</f>
        <v/>
      </c>
      <c r="Y322" s="21" t="str">
        <f>IF(Data!Y322&gt;0,4-Data!Y322,"")</f>
        <v/>
      </c>
      <c r="Z322" s="21" t="str">
        <f>IF(Data!Z322&gt;0,Data!Z322-4,"")</f>
        <v/>
      </c>
      <c r="AC322" s="60" t="str">
        <f t="shared" si="1"/>
        <v/>
      </c>
      <c r="AD322" s="60" t="str">
        <f t="shared" si="2"/>
        <v/>
      </c>
      <c r="AE322" s="60" t="str">
        <f t="shared" si="3"/>
        <v/>
      </c>
      <c r="AF322" s="60" t="str">
        <f t="shared" si="4"/>
        <v/>
      </c>
      <c r="AG322" s="60" t="str">
        <f t="shared" si="5"/>
        <v/>
      </c>
      <c r="AH322" s="60" t="str">
        <f t="shared" si="6"/>
        <v/>
      </c>
      <c r="AI322" s="58" t="str">
        <f t="shared" si="7"/>
        <v/>
      </c>
      <c r="AK322" s="58"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ht="14.25" customHeight="1">
      <c r="A323" s="21" t="str">
        <f>IF(Data!A323&gt;0,Data!A323-4,"")</f>
        <v/>
      </c>
      <c r="B323" s="21" t="str">
        <f>IF(Data!B323&gt;0,Data!B323-4,"")</f>
        <v/>
      </c>
      <c r="C323" s="21" t="str">
        <f>IF(Data!C323&gt;0,4-Data!C323,"")</f>
        <v/>
      </c>
      <c r="D323" s="21" t="str">
        <f>IF(Data!D323&gt;0,4-Data!D323,"")</f>
        <v/>
      </c>
      <c r="E323" s="21" t="str">
        <f>IF(Data!E323&gt;0,4-Data!E323,"")</f>
        <v/>
      </c>
      <c r="F323" s="21" t="str">
        <f>IF(Data!F323&gt;0,Data!F323-4,"")</f>
        <v/>
      </c>
      <c r="G323" s="21" t="str">
        <f>IF(Data!G323&gt;0,Data!G323-4,"")</f>
        <v/>
      </c>
      <c r="H323" s="21" t="str">
        <f>IF(Data!H323&gt;0,Data!H323-4,"")</f>
        <v/>
      </c>
      <c r="I323" s="21" t="str">
        <f>IF(Data!I323&gt;0,4-Data!I323,"")</f>
        <v/>
      </c>
      <c r="J323" s="21" t="str">
        <f>IF(Data!J323&gt;0,4-Data!J323,"")</f>
        <v/>
      </c>
      <c r="K323" s="21" t="str">
        <f>IF(Data!K323&gt;0,Data!K323-4,"")</f>
        <v/>
      </c>
      <c r="L323" s="21" t="str">
        <f>IF(Data!L323&gt;0,4-Data!L323,"")</f>
        <v/>
      </c>
      <c r="M323" s="21" t="str">
        <f>IF(Data!M323&gt;0,Data!M323-4,"")</f>
        <v/>
      </c>
      <c r="N323" s="21" t="str">
        <f>IF(Data!N323&gt;0,Data!N323-4,"")</f>
        <v/>
      </c>
      <c r="O323" s="21" t="str">
        <f>IF(Data!O323&gt;0,Data!O323-4,"")</f>
        <v/>
      </c>
      <c r="P323" s="21" t="str">
        <f>IF(Data!P323&gt;0,Data!P323-4,"")</f>
        <v/>
      </c>
      <c r="Q323" s="21" t="str">
        <f>IF(Data!Q323&gt;0,4-Data!Q323,"")</f>
        <v/>
      </c>
      <c r="R323" s="21" t="str">
        <f>IF(Data!R323&gt;0,4-Data!R323,"")</f>
        <v/>
      </c>
      <c r="S323" s="21" t="str">
        <f>IF(Data!S323&gt;0,4-Data!S323,"")</f>
        <v/>
      </c>
      <c r="T323" s="21" t="str">
        <f>IF(Data!T323&gt;0,Data!T323-4,"")</f>
        <v/>
      </c>
      <c r="U323" s="21" t="str">
        <f>IF(Data!U323&gt;0,4-Data!U323,"")</f>
        <v/>
      </c>
      <c r="V323" s="21" t="str">
        <f>IF(Data!V323&gt;0,Data!V323-4,"")</f>
        <v/>
      </c>
      <c r="W323" s="21" t="str">
        <f>IF(Data!W323&gt;0,4-Data!W323,"")</f>
        <v/>
      </c>
      <c r="X323" s="21" t="str">
        <f>IF(Data!X323&gt;0,4-Data!X323,"")</f>
        <v/>
      </c>
      <c r="Y323" s="21" t="str">
        <f>IF(Data!Y323&gt;0,4-Data!Y323,"")</f>
        <v/>
      </c>
      <c r="Z323" s="21" t="str">
        <f>IF(Data!Z323&gt;0,Data!Z323-4,"")</f>
        <v/>
      </c>
      <c r="AC323" s="60" t="str">
        <f t="shared" si="1"/>
        <v/>
      </c>
      <c r="AD323" s="60" t="str">
        <f t="shared" si="2"/>
        <v/>
      </c>
      <c r="AE323" s="60" t="str">
        <f t="shared" si="3"/>
        <v/>
      </c>
      <c r="AF323" s="60" t="str">
        <f t="shared" si="4"/>
        <v/>
      </c>
      <c r="AG323" s="60" t="str">
        <f t="shared" si="5"/>
        <v/>
      </c>
      <c r="AH323" s="60" t="str">
        <f t="shared" si="6"/>
        <v/>
      </c>
      <c r="AI323" s="58" t="str">
        <f t="shared" si="7"/>
        <v/>
      </c>
      <c r="AK323" s="58"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ht="14.25" customHeight="1">
      <c r="A324" s="21" t="str">
        <f>IF(Data!A324&gt;0,Data!A324-4,"")</f>
        <v/>
      </c>
      <c r="B324" s="21" t="str">
        <f>IF(Data!B324&gt;0,Data!B324-4,"")</f>
        <v/>
      </c>
      <c r="C324" s="21" t="str">
        <f>IF(Data!C324&gt;0,4-Data!C324,"")</f>
        <v/>
      </c>
      <c r="D324" s="21" t="str">
        <f>IF(Data!D324&gt;0,4-Data!D324,"")</f>
        <v/>
      </c>
      <c r="E324" s="21" t="str">
        <f>IF(Data!E324&gt;0,4-Data!E324,"")</f>
        <v/>
      </c>
      <c r="F324" s="21" t="str">
        <f>IF(Data!F324&gt;0,Data!F324-4,"")</f>
        <v/>
      </c>
      <c r="G324" s="21" t="str">
        <f>IF(Data!G324&gt;0,Data!G324-4,"")</f>
        <v/>
      </c>
      <c r="H324" s="21" t="str">
        <f>IF(Data!H324&gt;0,Data!H324-4,"")</f>
        <v/>
      </c>
      <c r="I324" s="21" t="str">
        <f>IF(Data!I324&gt;0,4-Data!I324,"")</f>
        <v/>
      </c>
      <c r="J324" s="21" t="str">
        <f>IF(Data!J324&gt;0,4-Data!J324,"")</f>
        <v/>
      </c>
      <c r="K324" s="21" t="str">
        <f>IF(Data!K324&gt;0,Data!K324-4,"")</f>
        <v/>
      </c>
      <c r="L324" s="21" t="str">
        <f>IF(Data!L324&gt;0,4-Data!L324,"")</f>
        <v/>
      </c>
      <c r="M324" s="21" t="str">
        <f>IF(Data!M324&gt;0,Data!M324-4,"")</f>
        <v/>
      </c>
      <c r="N324" s="21" t="str">
        <f>IF(Data!N324&gt;0,Data!N324-4,"")</f>
        <v/>
      </c>
      <c r="O324" s="21" t="str">
        <f>IF(Data!O324&gt;0,Data!O324-4,"")</f>
        <v/>
      </c>
      <c r="P324" s="21" t="str">
        <f>IF(Data!P324&gt;0,Data!P324-4,"")</f>
        <v/>
      </c>
      <c r="Q324" s="21" t="str">
        <f>IF(Data!Q324&gt;0,4-Data!Q324,"")</f>
        <v/>
      </c>
      <c r="R324" s="21" t="str">
        <f>IF(Data!R324&gt;0,4-Data!R324,"")</f>
        <v/>
      </c>
      <c r="S324" s="21" t="str">
        <f>IF(Data!S324&gt;0,4-Data!S324,"")</f>
        <v/>
      </c>
      <c r="T324" s="21" t="str">
        <f>IF(Data!T324&gt;0,Data!T324-4,"")</f>
        <v/>
      </c>
      <c r="U324" s="21" t="str">
        <f>IF(Data!U324&gt;0,4-Data!U324,"")</f>
        <v/>
      </c>
      <c r="V324" s="21" t="str">
        <f>IF(Data!V324&gt;0,Data!V324-4,"")</f>
        <v/>
      </c>
      <c r="W324" s="21" t="str">
        <f>IF(Data!W324&gt;0,4-Data!W324,"")</f>
        <v/>
      </c>
      <c r="X324" s="21" t="str">
        <f>IF(Data!X324&gt;0,4-Data!X324,"")</f>
        <v/>
      </c>
      <c r="Y324" s="21" t="str">
        <f>IF(Data!Y324&gt;0,4-Data!Y324,"")</f>
        <v/>
      </c>
      <c r="Z324" s="21" t="str">
        <f>IF(Data!Z324&gt;0,Data!Z324-4,"")</f>
        <v/>
      </c>
      <c r="AC324" s="60" t="str">
        <f t="shared" si="1"/>
        <v/>
      </c>
      <c r="AD324" s="60" t="str">
        <f t="shared" si="2"/>
        <v/>
      </c>
      <c r="AE324" s="60" t="str">
        <f t="shared" si="3"/>
        <v/>
      </c>
      <c r="AF324" s="60" t="str">
        <f t="shared" si="4"/>
        <v/>
      </c>
      <c r="AG324" s="60" t="str">
        <f t="shared" si="5"/>
        <v/>
      </c>
      <c r="AH324" s="60" t="str">
        <f t="shared" si="6"/>
        <v/>
      </c>
      <c r="AI324" s="58" t="str">
        <f t="shared" si="7"/>
        <v/>
      </c>
      <c r="AK324" s="58"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ht="14.25" customHeight="1">
      <c r="A325" s="21" t="str">
        <f>IF(Data!A325&gt;0,Data!A325-4,"")</f>
        <v/>
      </c>
      <c r="B325" s="21" t="str">
        <f>IF(Data!B325&gt;0,Data!B325-4,"")</f>
        <v/>
      </c>
      <c r="C325" s="21" t="str">
        <f>IF(Data!C325&gt;0,4-Data!C325,"")</f>
        <v/>
      </c>
      <c r="D325" s="21" t="str">
        <f>IF(Data!D325&gt;0,4-Data!D325,"")</f>
        <v/>
      </c>
      <c r="E325" s="21" t="str">
        <f>IF(Data!E325&gt;0,4-Data!E325,"")</f>
        <v/>
      </c>
      <c r="F325" s="21" t="str">
        <f>IF(Data!F325&gt;0,Data!F325-4,"")</f>
        <v/>
      </c>
      <c r="G325" s="21" t="str">
        <f>IF(Data!G325&gt;0,Data!G325-4,"")</f>
        <v/>
      </c>
      <c r="H325" s="21" t="str">
        <f>IF(Data!H325&gt;0,Data!H325-4,"")</f>
        <v/>
      </c>
      <c r="I325" s="21" t="str">
        <f>IF(Data!I325&gt;0,4-Data!I325,"")</f>
        <v/>
      </c>
      <c r="J325" s="21" t="str">
        <f>IF(Data!J325&gt;0,4-Data!J325,"")</f>
        <v/>
      </c>
      <c r="K325" s="21" t="str">
        <f>IF(Data!K325&gt;0,Data!K325-4,"")</f>
        <v/>
      </c>
      <c r="L325" s="21" t="str">
        <f>IF(Data!L325&gt;0,4-Data!L325,"")</f>
        <v/>
      </c>
      <c r="M325" s="21" t="str">
        <f>IF(Data!M325&gt;0,Data!M325-4,"")</f>
        <v/>
      </c>
      <c r="N325" s="21" t="str">
        <f>IF(Data!N325&gt;0,Data!N325-4,"")</f>
        <v/>
      </c>
      <c r="O325" s="21" t="str">
        <f>IF(Data!O325&gt;0,Data!O325-4,"")</f>
        <v/>
      </c>
      <c r="P325" s="21" t="str">
        <f>IF(Data!P325&gt;0,Data!P325-4,"")</f>
        <v/>
      </c>
      <c r="Q325" s="21" t="str">
        <f>IF(Data!Q325&gt;0,4-Data!Q325,"")</f>
        <v/>
      </c>
      <c r="R325" s="21" t="str">
        <f>IF(Data!R325&gt;0,4-Data!R325,"")</f>
        <v/>
      </c>
      <c r="S325" s="21" t="str">
        <f>IF(Data!S325&gt;0,4-Data!S325,"")</f>
        <v/>
      </c>
      <c r="T325" s="21" t="str">
        <f>IF(Data!T325&gt;0,Data!T325-4,"")</f>
        <v/>
      </c>
      <c r="U325" s="21" t="str">
        <f>IF(Data!U325&gt;0,4-Data!U325,"")</f>
        <v/>
      </c>
      <c r="V325" s="21" t="str">
        <f>IF(Data!V325&gt;0,Data!V325-4,"")</f>
        <v/>
      </c>
      <c r="W325" s="21" t="str">
        <f>IF(Data!W325&gt;0,4-Data!W325,"")</f>
        <v/>
      </c>
      <c r="X325" s="21" t="str">
        <f>IF(Data!X325&gt;0,4-Data!X325,"")</f>
        <v/>
      </c>
      <c r="Y325" s="21" t="str">
        <f>IF(Data!Y325&gt;0,4-Data!Y325,"")</f>
        <v/>
      </c>
      <c r="Z325" s="21" t="str">
        <f>IF(Data!Z325&gt;0,Data!Z325-4,"")</f>
        <v/>
      </c>
      <c r="AC325" s="60" t="str">
        <f t="shared" si="1"/>
        <v/>
      </c>
      <c r="AD325" s="60" t="str">
        <f t="shared" si="2"/>
        <v/>
      </c>
      <c r="AE325" s="60" t="str">
        <f t="shared" si="3"/>
        <v/>
      </c>
      <c r="AF325" s="60" t="str">
        <f t="shared" si="4"/>
        <v/>
      </c>
      <c r="AG325" s="60" t="str">
        <f t="shared" si="5"/>
        <v/>
      </c>
      <c r="AH325" s="60" t="str">
        <f t="shared" si="6"/>
        <v/>
      </c>
      <c r="AI325" s="58" t="str">
        <f t="shared" si="7"/>
        <v/>
      </c>
      <c r="AK325" s="58"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ht="14.25" customHeight="1">
      <c r="A326" s="21" t="str">
        <f>IF(Data!A326&gt;0,Data!A326-4,"")</f>
        <v/>
      </c>
      <c r="B326" s="21" t="str">
        <f>IF(Data!B326&gt;0,Data!B326-4,"")</f>
        <v/>
      </c>
      <c r="C326" s="21" t="str">
        <f>IF(Data!C326&gt;0,4-Data!C326,"")</f>
        <v/>
      </c>
      <c r="D326" s="21" t="str">
        <f>IF(Data!D326&gt;0,4-Data!D326,"")</f>
        <v/>
      </c>
      <c r="E326" s="21" t="str">
        <f>IF(Data!E326&gt;0,4-Data!E326,"")</f>
        <v/>
      </c>
      <c r="F326" s="21" t="str">
        <f>IF(Data!F326&gt;0,Data!F326-4,"")</f>
        <v/>
      </c>
      <c r="G326" s="21" t="str">
        <f>IF(Data!G326&gt;0,Data!G326-4,"")</f>
        <v/>
      </c>
      <c r="H326" s="21" t="str">
        <f>IF(Data!H326&gt;0,Data!H326-4,"")</f>
        <v/>
      </c>
      <c r="I326" s="21" t="str">
        <f>IF(Data!I326&gt;0,4-Data!I326,"")</f>
        <v/>
      </c>
      <c r="J326" s="21" t="str">
        <f>IF(Data!J326&gt;0,4-Data!J326,"")</f>
        <v/>
      </c>
      <c r="K326" s="21" t="str">
        <f>IF(Data!K326&gt;0,Data!K326-4,"")</f>
        <v/>
      </c>
      <c r="L326" s="21" t="str">
        <f>IF(Data!L326&gt;0,4-Data!L326,"")</f>
        <v/>
      </c>
      <c r="M326" s="21" t="str">
        <f>IF(Data!M326&gt;0,Data!M326-4,"")</f>
        <v/>
      </c>
      <c r="N326" s="21" t="str">
        <f>IF(Data!N326&gt;0,Data!N326-4,"")</f>
        <v/>
      </c>
      <c r="O326" s="21" t="str">
        <f>IF(Data!O326&gt;0,Data!O326-4,"")</f>
        <v/>
      </c>
      <c r="P326" s="21" t="str">
        <f>IF(Data!P326&gt;0,Data!P326-4,"")</f>
        <v/>
      </c>
      <c r="Q326" s="21" t="str">
        <f>IF(Data!Q326&gt;0,4-Data!Q326,"")</f>
        <v/>
      </c>
      <c r="R326" s="21" t="str">
        <f>IF(Data!R326&gt;0,4-Data!R326,"")</f>
        <v/>
      </c>
      <c r="S326" s="21" t="str">
        <f>IF(Data!S326&gt;0,4-Data!S326,"")</f>
        <v/>
      </c>
      <c r="T326" s="21" t="str">
        <f>IF(Data!T326&gt;0,Data!T326-4,"")</f>
        <v/>
      </c>
      <c r="U326" s="21" t="str">
        <f>IF(Data!U326&gt;0,4-Data!U326,"")</f>
        <v/>
      </c>
      <c r="V326" s="21" t="str">
        <f>IF(Data!V326&gt;0,Data!V326-4,"")</f>
        <v/>
      </c>
      <c r="W326" s="21" t="str">
        <f>IF(Data!W326&gt;0,4-Data!W326,"")</f>
        <v/>
      </c>
      <c r="X326" s="21" t="str">
        <f>IF(Data!X326&gt;0,4-Data!X326,"")</f>
        <v/>
      </c>
      <c r="Y326" s="21" t="str">
        <f>IF(Data!Y326&gt;0,4-Data!Y326,"")</f>
        <v/>
      </c>
      <c r="Z326" s="21" t="str">
        <f>IF(Data!Z326&gt;0,Data!Z326-4,"")</f>
        <v/>
      </c>
      <c r="AC326" s="60" t="str">
        <f t="shared" si="1"/>
        <v/>
      </c>
      <c r="AD326" s="60" t="str">
        <f t="shared" si="2"/>
        <v/>
      </c>
      <c r="AE326" s="60" t="str">
        <f t="shared" si="3"/>
        <v/>
      </c>
      <c r="AF326" s="60" t="str">
        <f t="shared" si="4"/>
        <v/>
      </c>
      <c r="AG326" s="60" t="str">
        <f t="shared" si="5"/>
        <v/>
      </c>
      <c r="AH326" s="60" t="str">
        <f t="shared" si="6"/>
        <v/>
      </c>
      <c r="AI326" s="58" t="str">
        <f t="shared" si="7"/>
        <v/>
      </c>
      <c r="AK326" s="58"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ht="14.25" customHeight="1">
      <c r="A327" s="21" t="str">
        <f>IF(Data!A327&gt;0,Data!A327-4,"")</f>
        <v/>
      </c>
      <c r="B327" s="21" t="str">
        <f>IF(Data!B327&gt;0,Data!B327-4,"")</f>
        <v/>
      </c>
      <c r="C327" s="21" t="str">
        <f>IF(Data!C327&gt;0,4-Data!C327,"")</f>
        <v/>
      </c>
      <c r="D327" s="21" t="str">
        <f>IF(Data!D327&gt;0,4-Data!D327,"")</f>
        <v/>
      </c>
      <c r="E327" s="21" t="str">
        <f>IF(Data!E327&gt;0,4-Data!E327,"")</f>
        <v/>
      </c>
      <c r="F327" s="21" t="str">
        <f>IF(Data!F327&gt;0,Data!F327-4,"")</f>
        <v/>
      </c>
      <c r="G327" s="21" t="str">
        <f>IF(Data!G327&gt;0,Data!G327-4,"")</f>
        <v/>
      </c>
      <c r="H327" s="21" t="str">
        <f>IF(Data!H327&gt;0,Data!H327-4,"")</f>
        <v/>
      </c>
      <c r="I327" s="21" t="str">
        <f>IF(Data!I327&gt;0,4-Data!I327,"")</f>
        <v/>
      </c>
      <c r="J327" s="21" t="str">
        <f>IF(Data!J327&gt;0,4-Data!J327,"")</f>
        <v/>
      </c>
      <c r="K327" s="21" t="str">
        <f>IF(Data!K327&gt;0,Data!K327-4,"")</f>
        <v/>
      </c>
      <c r="L327" s="21" t="str">
        <f>IF(Data!L327&gt;0,4-Data!L327,"")</f>
        <v/>
      </c>
      <c r="M327" s="21" t="str">
        <f>IF(Data!M327&gt;0,Data!M327-4,"")</f>
        <v/>
      </c>
      <c r="N327" s="21" t="str">
        <f>IF(Data!N327&gt;0,Data!N327-4,"")</f>
        <v/>
      </c>
      <c r="O327" s="21" t="str">
        <f>IF(Data!O327&gt;0,Data!O327-4,"")</f>
        <v/>
      </c>
      <c r="P327" s="21" t="str">
        <f>IF(Data!P327&gt;0,Data!P327-4,"")</f>
        <v/>
      </c>
      <c r="Q327" s="21" t="str">
        <f>IF(Data!Q327&gt;0,4-Data!Q327,"")</f>
        <v/>
      </c>
      <c r="R327" s="21" t="str">
        <f>IF(Data!R327&gt;0,4-Data!R327,"")</f>
        <v/>
      </c>
      <c r="S327" s="21" t="str">
        <f>IF(Data!S327&gt;0,4-Data!S327,"")</f>
        <v/>
      </c>
      <c r="T327" s="21" t="str">
        <f>IF(Data!T327&gt;0,Data!T327-4,"")</f>
        <v/>
      </c>
      <c r="U327" s="21" t="str">
        <f>IF(Data!U327&gt;0,4-Data!U327,"")</f>
        <v/>
      </c>
      <c r="V327" s="21" t="str">
        <f>IF(Data!V327&gt;0,Data!V327-4,"")</f>
        <v/>
      </c>
      <c r="W327" s="21" t="str">
        <f>IF(Data!W327&gt;0,4-Data!W327,"")</f>
        <v/>
      </c>
      <c r="X327" s="21" t="str">
        <f>IF(Data!X327&gt;0,4-Data!X327,"")</f>
        <v/>
      </c>
      <c r="Y327" s="21" t="str">
        <f>IF(Data!Y327&gt;0,4-Data!Y327,"")</f>
        <v/>
      </c>
      <c r="Z327" s="21" t="str">
        <f>IF(Data!Z327&gt;0,Data!Z327-4,"")</f>
        <v/>
      </c>
      <c r="AC327" s="60" t="str">
        <f t="shared" si="1"/>
        <v/>
      </c>
      <c r="AD327" s="60" t="str">
        <f t="shared" si="2"/>
        <v/>
      </c>
      <c r="AE327" s="60" t="str">
        <f t="shared" si="3"/>
        <v/>
      </c>
      <c r="AF327" s="60" t="str">
        <f t="shared" si="4"/>
        <v/>
      </c>
      <c r="AG327" s="60" t="str">
        <f t="shared" si="5"/>
        <v/>
      </c>
      <c r="AH327" s="60" t="str">
        <f t="shared" si="6"/>
        <v/>
      </c>
      <c r="AI327" s="58" t="str">
        <f t="shared" si="7"/>
        <v/>
      </c>
      <c r="AK327" s="58"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ht="14.25" customHeight="1">
      <c r="A328" s="21" t="str">
        <f>IF(Data!A328&gt;0,Data!A328-4,"")</f>
        <v/>
      </c>
      <c r="B328" s="21" t="str">
        <f>IF(Data!B328&gt;0,Data!B328-4,"")</f>
        <v/>
      </c>
      <c r="C328" s="21" t="str">
        <f>IF(Data!C328&gt;0,4-Data!C328,"")</f>
        <v/>
      </c>
      <c r="D328" s="21" t="str">
        <f>IF(Data!D328&gt;0,4-Data!D328,"")</f>
        <v/>
      </c>
      <c r="E328" s="21" t="str">
        <f>IF(Data!E328&gt;0,4-Data!E328,"")</f>
        <v/>
      </c>
      <c r="F328" s="21" t="str">
        <f>IF(Data!F328&gt;0,Data!F328-4,"")</f>
        <v/>
      </c>
      <c r="G328" s="21" t="str">
        <f>IF(Data!G328&gt;0,Data!G328-4,"")</f>
        <v/>
      </c>
      <c r="H328" s="21" t="str">
        <f>IF(Data!H328&gt;0,Data!H328-4,"")</f>
        <v/>
      </c>
      <c r="I328" s="21" t="str">
        <f>IF(Data!I328&gt;0,4-Data!I328,"")</f>
        <v/>
      </c>
      <c r="J328" s="21" t="str">
        <f>IF(Data!J328&gt;0,4-Data!J328,"")</f>
        <v/>
      </c>
      <c r="K328" s="21" t="str">
        <f>IF(Data!K328&gt;0,Data!K328-4,"")</f>
        <v/>
      </c>
      <c r="L328" s="21" t="str">
        <f>IF(Data!L328&gt;0,4-Data!L328,"")</f>
        <v/>
      </c>
      <c r="M328" s="21" t="str">
        <f>IF(Data!M328&gt;0,Data!M328-4,"")</f>
        <v/>
      </c>
      <c r="N328" s="21" t="str">
        <f>IF(Data!N328&gt;0,Data!N328-4,"")</f>
        <v/>
      </c>
      <c r="O328" s="21" t="str">
        <f>IF(Data!O328&gt;0,Data!O328-4,"")</f>
        <v/>
      </c>
      <c r="P328" s="21" t="str">
        <f>IF(Data!P328&gt;0,Data!P328-4,"")</f>
        <v/>
      </c>
      <c r="Q328" s="21" t="str">
        <f>IF(Data!Q328&gt;0,4-Data!Q328,"")</f>
        <v/>
      </c>
      <c r="R328" s="21" t="str">
        <f>IF(Data!R328&gt;0,4-Data!R328,"")</f>
        <v/>
      </c>
      <c r="S328" s="21" t="str">
        <f>IF(Data!S328&gt;0,4-Data!S328,"")</f>
        <v/>
      </c>
      <c r="T328" s="21" t="str">
        <f>IF(Data!T328&gt;0,Data!T328-4,"")</f>
        <v/>
      </c>
      <c r="U328" s="21" t="str">
        <f>IF(Data!U328&gt;0,4-Data!U328,"")</f>
        <v/>
      </c>
      <c r="V328" s="21" t="str">
        <f>IF(Data!V328&gt;0,Data!V328-4,"")</f>
        <v/>
      </c>
      <c r="W328" s="21" t="str">
        <f>IF(Data!W328&gt;0,4-Data!W328,"")</f>
        <v/>
      </c>
      <c r="X328" s="21" t="str">
        <f>IF(Data!X328&gt;0,4-Data!X328,"")</f>
        <v/>
      </c>
      <c r="Y328" s="21" t="str">
        <f>IF(Data!Y328&gt;0,4-Data!Y328,"")</f>
        <v/>
      </c>
      <c r="Z328" s="21" t="str">
        <f>IF(Data!Z328&gt;0,Data!Z328-4,"")</f>
        <v/>
      </c>
      <c r="AC328" s="60" t="str">
        <f t="shared" si="1"/>
        <v/>
      </c>
      <c r="AD328" s="60" t="str">
        <f t="shared" si="2"/>
        <v/>
      </c>
      <c r="AE328" s="60" t="str">
        <f t="shared" si="3"/>
        <v/>
      </c>
      <c r="AF328" s="60" t="str">
        <f t="shared" si="4"/>
        <v/>
      </c>
      <c r="AG328" s="60" t="str">
        <f t="shared" si="5"/>
        <v/>
      </c>
      <c r="AH328" s="60" t="str">
        <f t="shared" si="6"/>
        <v/>
      </c>
      <c r="AI328" s="58" t="str">
        <f t="shared" si="7"/>
        <v/>
      </c>
      <c r="AK328" s="58"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ht="14.25" customHeight="1">
      <c r="A329" s="21" t="str">
        <f>IF(Data!A329&gt;0,Data!A329-4,"")</f>
        <v/>
      </c>
      <c r="B329" s="21" t="str">
        <f>IF(Data!B329&gt;0,Data!B329-4,"")</f>
        <v/>
      </c>
      <c r="C329" s="21" t="str">
        <f>IF(Data!C329&gt;0,4-Data!C329,"")</f>
        <v/>
      </c>
      <c r="D329" s="21" t="str">
        <f>IF(Data!D329&gt;0,4-Data!D329,"")</f>
        <v/>
      </c>
      <c r="E329" s="21" t="str">
        <f>IF(Data!E329&gt;0,4-Data!E329,"")</f>
        <v/>
      </c>
      <c r="F329" s="21" t="str">
        <f>IF(Data!F329&gt;0,Data!F329-4,"")</f>
        <v/>
      </c>
      <c r="G329" s="21" t="str">
        <f>IF(Data!G329&gt;0,Data!G329-4,"")</f>
        <v/>
      </c>
      <c r="H329" s="21" t="str">
        <f>IF(Data!H329&gt;0,Data!H329-4,"")</f>
        <v/>
      </c>
      <c r="I329" s="21" t="str">
        <f>IF(Data!I329&gt;0,4-Data!I329,"")</f>
        <v/>
      </c>
      <c r="J329" s="21" t="str">
        <f>IF(Data!J329&gt;0,4-Data!J329,"")</f>
        <v/>
      </c>
      <c r="K329" s="21" t="str">
        <f>IF(Data!K329&gt;0,Data!K329-4,"")</f>
        <v/>
      </c>
      <c r="L329" s="21" t="str">
        <f>IF(Data!L329&gt;0,4-Data!L329,"")</f>
        <v/>
      </c>
      <c r="M329" s="21" t="str">
        <f>IF(Data!M329&gt;0,Data!M329-4,"")</f>
        <v/>
      </c>
      <c r="N329" s="21" t="str">
        <f>IF(Data!N329&gt;0,Data!N329-4,"")</f>
        <v/>
      </c>
      <c r="O329" s="21" t="str">
        <f>IF(Data!O329&gt;0,Data!O329-4,"")</f>
        <v/>
      </c>
      <c r="P329" s="21" t="str">
        <f>IF(Data!P329&gt;0,Data!P329-4,"")</f>
        <v/>
      </c>
      <c r="Q329" s="21" t="str">
        <f>IF(Data!Q329&gt;0,4-Data!Q329,"")</f>
        <v/>
      </c>
      <c r="R329" s="21" t="str">
        <f>IF(Data!R329&gt;0,4-Data!R329,"")</f>
        <v/>
      </c>
      <c r="S329" s="21" t="str">
        <f>IF(Data!S329&gt;0,4-Data!S329,"")</f>
        <v/>
      </c>
      <c r="T329" s="21" t="str">
        <f>IF(Data!T329&gt;0,Data!T329-4,"")</f>
        <v/>
      </c>
      <c r="U329" s="21" t="str">
        <f>IF(Data!U329&gt;0,4-Data!U329,"")</f>
        <v/>
      </c>
      <c r="V329" s="21" t="str">
        <f>IF(Data!V329&gt;0,Data!V329-4,"")</f>
        <v/>
      </c>
      <c r="W329" s="21" t="str">
        <f>IF(Data!W329&gt;0,4-Data!W329,"")</f>
        <v/>
      </c>
      <c r="X329" s="21" t="str">
        <f>IF(Data!X329&gt;0,4-Data!X329,"")</f>
        <v/>
      </c>
      <c r="Y329" s="21" t="str">
        <f>IF(Data!Y329&gt;0,4-Data!Y329,"")</f>
        <v/>
      </c>
      <c r="Z329" s="21" t="str">
        <f>IF(Data!Z329&gt;0,Data!Z329-4,"")</f>
        <v/>
      </c>
      <c r="AC329" s="60" t="str">
        <f t="shared" si="1"/>
        <v/>
      </c>
      <c r="AD329" s="60" t="str">
        <f t="shared" si="2"/>
        <v/>
      </c>
      <c r="AE329" s="60" t="str">
        <f t="shared" si="3"/>
        <v/>
      </c>
      <c r="AF329" s="60" t="str">
        <f t="shared" si="4"/>
        <v/>
      </c>
      <c r="AG329" s="60" t="str">
        <f t="shared" si="5"/>
        <v/>
      </c>
      <c r="AH329" s="60" t="str">
        <f t="shared" si="6"/>
        <v/>
      </c>
      <c r="AI329" s="58" t="str">
        <f t="shared" si="7"/>
        <v/>
      </c>
      <c r="AK329" s="58"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ht="14.25" customHeight="1">
      <c r="A330" s="21" t="str">
        <f>IF(Data!A330&gt;0,Data!A330-4,"")</f>
        <v/>
      </c>
      <c r="B330" s="21" t="str">
        <f>IF(Data!B330&gt;0,Data!B330-4,"")</f>
        <v/>
      </c>
      <c r="C330" s="21" t="str">
        <f>IF(Data!C330&gt;0,4-Data!C330,"")</f>
        <v/>
      </c>
      <c r="D330" s="21" t="str">
        <f>IF(Data!D330&gt;0,4-Data!D330,"")</f>
        <v/>
      </c>
      <c r="E330" s="21" t="str">
        <f>IF(Data!E330&gt;0,4-Data!E330,"")</f>
        <v/>
      </c>
      <c r="F330" s="21" t="str">
        <f>IF(Data!F330&gt;0,Data!F330-4,"")</f>
        <v/>
      </c>
      <c r="G330" s="21" t="str">
        <f>IF(Data!G330&gt;0,Data!G330-4,"")</f>
        <v/>
      </c>
      <c r="H330" s="21" t="str">
        <f>IF(Data!H330&gt;0,Data!H330-4,"")</f>
        <v/>
      </c>
      <c r="I330" s="21" t="str">
        <f>IF(Data!I330&gt;0,4-Data!I330,"")</f>
        <v/>
      </c>
      <c r="J330" s="21" t="str">
        <f>IF(Data!J330&gt;0,4-Data!J330,"")</f>
        <v/>
      </c>
      <c r="K330" s="21" t="str">
        <f>IF(Data!K330&gt;0,Data!K330-4,"")</f>
        <v/>
      </c>
      <c r="L330" s="21" t="str">
        <f>IF(Data!L330&gt;0,4-Data!L330,"")</f>
        <v/>
      </c>
      <c r="M330" s="21" t="str">
        <f>IF(Data!M330&gt;0,Data!M330-4,"")</f>
        <v/>
      </c>
      <c r="N330" s="21" t="str">
        <f>IF(Data!N330&gt;0,Data!N330-4,"")</f>
        <v/>
      </c>
      <c r="O330" s="21" t="str">
        <f>IF(Data!O330&gt;0,Data!O330-4,"")</f>
        <v/>
      </c>
      <c r="P330" s="21" t="str">
        <f>IF(Data!P330&gt;0,Data!P330-4,"")</f>
        <v/>
      </c>
      <c r="Q330" s="21" t="str">
        <f>IF(Data!Q330&gt;0,4-Data!Q330,"")</f>
        <v/>
      </c>
      <c r="R330" s="21" t="str">
        <f>IF(Data!R330&gt;0,4-Data!R330,"")</f>
        <v/>
      </c>
      <c r="S330" s="21" t="str">
        <f>IF(Data!S330&gt;0,4-Data!S330,"")</f>
        <v/>
      </c>
      <c r="T330" s="21" t="str">
        <f>IF(Data!T330&gt;0,Data!T330-4,"")</f>
        <v/>
      </c>
      <c r="U330" s="21" t="str">
        <f>IF(Data!U330&gt;0,4-Data!U330,"")</f>
        <v/>
      </c>
      <c r="V330" s="21" t="str">
        <f>IF(Data!V330&gt;0,Data!V330-4,"")</f>
        <v/>
      </c>
      <c r="W330" s="21" t="str">
        <f>IF(Data!W330&gt;0,4-Data!W330,"")</f>
        <v/>
      </c>
      <c r="X330" s="21" t="str">
        <f>IF(Data!X330&gt;0,4-Data!X330,"")</f>
        <v/>
      </c>
      <c r="Y330" s="21" t="str">
        <f>IF(Data!Y330&gt;0,4-Data!Y330,"")</f>
        <v/>
      </c>
      <c r="Z330" s="21" t="str">
        <f>IF(Data!Z330&gt;0,Data!Z330-4,"")</f>
        <v/>
      </c>
      <c r="AC330" s="60" t="str">
        <f t="shared" si="1"/>
        <v/>
      </c>
      <c r="AD330" s="60" t="str">
        <f t="shared" si="2"/>
        <v/>
      </c>
      <c r="AE330" s="60" t="str">
        <f t="shared" si="3"/>
        <v/>
      </c>
      <c r="AF330" s="60" t="str">
        <f t="shared" si="4"/>
        <v/>
      </c>
      <c r="AG330" s="60" t="str">
        <f t="shared" si="5"/>
        <v/>
      </c>
      <c r="AH330" s="60" t="str">
        <f t="shared" si="6"/>
        <v/>
      </c>
      <c r="AI330" s="58" t="str">
        <f t="shared" si="7"/>
        <v/>
      </c>
      <c r="AK330" s="58"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ht="14.25" customHeight="1">
      <c r="A331" s="21" t="str">
        <f>IF(Data!A331&gt;0,Data!A331-4,"")</f>
        <v/>
      </c>
      <c r="B331" s="21" t="str">
        <f>IF(Data!B331&gt;0,Data!B331-4,"")</f>
        <v/>
      </c>
      <c r="C331" s="21" t="str">
        <f>IF(Data!C331&gt;0,4-Data!C331,"")</f>
        <v/>
      </c>
      <c r="D331" s="21" t="str">
        <f>IF(Data!D331&gt;0,4-Data!D331,"")</f>
        <v/>
      </c>
      <c r="E331" s="21" t="str">
        <f>IF(Data!E331&gt;0,4-Data!E331,"")</f>
        <v/>
      </c>
      <c r="F331" s="21" t="str">
        <f>IF(Data!F331&gt;0,Data!F331-4,"")</f>
        <v/>
      </c>
      <c r="G331" s="21" t="str">
        <f>IF(Data!G331&gt;0,Data!G331-4,"")</f>
        <v/>
      </c>
      <c r="H331" s="21" t="str">
        <f>IF(Data!H331&gt;0,Data!H331-4,"")</f>
        <v/>
      </c>
      <c r="I331" s="21" t="str">
        <f>IF(Data!I331&gt;0,4-Data!I331,"")</f>
        <v/>
      </c>
      <c r="J331" s="21" t="str">
        <f>IF(Data!J331&gt;0,4-Data!J331,"")</f>
        <v/>
      </c>
      <c r="K331" s="21" t="str">
        <f>IF(Data!K331&gt;0,Data!K331-4,"")</f>
        <v/>
      </c>
      <c r="L331" s="21" t="str">
        <f>IF(Data!L331&gt;0,4-Data!L331,"")</f>
        <v/>
      </c>
      <c r="M331" s="21" t="str">
        <f>IF(Data!M331&gt;0,Data!M331-4,"")</f>
        <v/>
      </c>
      <c r="N331" s="21" t="str">
        <f>IF(Data!N331&gt;0,Data!N331-4,"")</f>
        <v/>
      </c>
      <c r="O331" s="21" t="str">
        <f>IF(Data!O331&gt;0,Data!O331-4,"")</f>
        <v/>
      </c>
      <c r="P331" s="21" t="str">
        <f>IF(Data!P331&gt;0,Data!P331-4,"")</f>
        <v/>
      </c>
      <c r="Q331" s="21" t="str">
        <f>IF(Data!Q331&gt;0,4-Data!Q331,"")</f>
        <v/>
      </c>
      <c r="R331" s="21" t="str">
        <f>IF(Data!R331&gt;0,4-Data!R331,"")</f>
        <v/>
      </c>
      <c r="S331" s="21" t="str">
        <f>IF(Data!S331&gt;0,4-Data!S331,"")</f>
        <v/>
      </c>
      <c r="T331" s="21" t="str">
        <f>IF(Data!T331&gt;0,Data!T331-4,"")</f>
        <v/>
      </c>
      <c r="U331" s="21" t="str">
        <f>IF(Data!U331&gt;0,4-Data!U331,"")</f>
        <v/>
      </c>
      <c r="V331" s="21" t="str">
        <f>IF(Data!V331&gt;0,Data!V331-4,"")</f>
        <v/>
      </c>
      <c r="W331" s="21" t="str">
        <f>IF(Data!W331&gt;0,4-Data!W331,"")</f>
        <v/>
      </c>
      <c r="X331" s="21" t="str">
        <f>IF(Data!X331&gt;0,4-Data!X331,"")</f>
        <v/>
      </c>
      <c r="Y331" s="21" t="str">
        <f>IF(Data!Y331&gt;0,4-Data!Y331,"")</f>
        <v/>
      </c>
      <c r="Z331" s="21" t="str">
        <f>IF(Data!Z331&gt;0,Data!Z331-4,"")</f>
        <v/>
      </c>
      <c r="AC331" s="60" t="str">
        <f t="shared" si="1"/>
        <v/>
      </c>
      <c r="AD331" s="60" t="str">
        <f t="shared" si="2"/>
        <v/>
      </c>
      <c r="AE331" s="60" t="str">
        <f t="shared" si="3"/>
        <v/>
      </c>
      <c r="AF331" s="60" t="str">
        <f t="shared" si="4"/>
        <v/>
      </c>
      <c r="AG331" s="60" t="str">
        <f t="shared" si="5"/>
        <v/>
      </c>
      <c r="AH331" s="60" t="str">
        <f t="shared" si="6"/>
        <v/>
      </c>
      <c r="AI331" s="58" t="str">
        <f t="shared" si="7"/>
        <v/>
      </c>
      <c r="AK331" s="58"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ht="14.25" customHeight="1">
      <c r="A332" s="21" t="str">
        <f>IF(Data!A332&gt;0,Data!A332-4,"")</f>
        <v/>
      </c>
      <c r="B332" s="21" t="str">
        <f>IF(Data!B332&gt;0,Data!B332-4,"")</f>
        <v/>
      </c>
      <c r="C332" s="21" t="str">
        <f>IF(Data!C332&gt;0,4-Data!C332,"")</f>
        <v/>
      </c>
      <c r="D332" s="21" t="str">
        <f>IF(Data!D332&gt;0,4-Data!D332,"")</f>
        <v/>
      </c>
      <c r="E332" s="21" t="str">
        <f>IF(Data!E332&gt;0,4-Data!E332,"")</f>
        <v/>
      </c>
      <c r="F332" s="21" t="str">
        <f>IF(Data!F332&gt;0,Data!F332-4,"")</f>
        <v/>
      </c>
      <c r="G332" s="21" t="str">
        <f>IF(Data!G332&gt;0,Data!G332-4,"")</f>
        <v/>
      </c>
      <c r="H332" s="21" t="str">
        <f>IF(Data!H332&gt;0,Data!H332-4,"")</f>
        <v/>
      </c>
      <c r="I332" s="21" t="str">
        <f>IF(Data!I332&gt;0,4-Data!I332,"")</f>
        <v/>
      </c>
      <c r="J332" s="21" t="str">
        <f>IF(Data!J332&gt;0,4-Data!J332,"")</f>
        <v/>
      </c>
      <c r="K332" s="21" t="str">
        <f>IF(Data!K332&gt;0,Data!K332-4,"")</f>
        <v/>
      </c>
      <c r="L332" s="21" t="str">
        <f>IF(Data!L332&gt;0,4-Data!L332,"")</f>
        <v/>
      </c>
      <c r="M332" s="21" t="str">
        <f>IF(Data!M332&gt;0,Data!M332-4,"")</f>
        <v/>
      </c>
      <c r="N332" s="21" t="str">
        <f>IF(Data!N332&gt;0,Data!N332-4,"")</f>
        <v/>
      </c>
      <c r="O332" s="21" t="str">
        <f>IF(Data!O332&gt;0,Data!O332-4,"")</f>
        <v/>
      </c>
      <c r="P332" s="21" t="str">
        <f>IF(Data!P332&gt;0,Data!P332-4,"")</f>
        <v/>
      </c>
      <c r="Q332" s="21" t="str">
        <f>IF(Data!Q332&gt;0,4-Data!Q332,"")</f>
        <v/>
      </c>
      <c r="R332" s="21" t="str">
        <f>IF(Data!R332&gt;0,4-Data!R332,"")</f>
        <v/>
      </c>
      <c r="S332" s="21" t="str">
        <f>IF(Data!S332&gt;0,4-Data!S332,"")</f>
        <v/>
      </c>
      <c r="T332" s="21" t="str">
        <f>IF(Data!T332&gt;0,Data!T332-4,"")</f>
        <v/>
      </c>
      <c r="U332" s="21" t="str">
        <f>IF(Data!U332&gt;0,4-Data!U332,"")</f>
        <v/>
      </c>
      <c r="V332" s="21" t="str">
        <f>IF(Data!V332&gt;0,Data!V332-4,"")</f>
        <v/>
      </c>
      <c r="W332" s="21" t="str">
        <f>IF(Data!W332&gt;0,4-Data!W332,"")</f>
        <v/>
      </c>
      <c r="X332" s="21" t="str">
        <f>IF(Data!X332&gt;0,4-Data!X332,"")</f>
        <v/>
      </c>
      <c r="Y332" s="21" t="str">
        <f>IF(Data!Y332&gt;0,4-Data!Y332,"")</f>
        <v/>
      </c>
      <c r="Z332" s="21" t="str">
        <f>IF(Data!Z332&gt;0,Data!Z332-4,"")</f>
        <v/>
      </c>
      <c r="AC332" s="60" t="str">
        <f t="shared" si="1"/>
        <v/>
      </c>
      <c r="AD332" s="60" t="str">
        <f t="shared" si="2"/>
        <v/>
      </c>
      <c r="AE332" s="60" t="str">
        <f t="shared" si="3"/>
        <v/>
      </c>
      <c r="AF332" s="60" t="str">
        <f t="shared" si="4"/>
        <v/>
      </c>
      <c r="AG332" s="60" t="str">
        <f t="shared" si="5"/>
        <v/>
      </c>
      <c r="AH332" s="60" t="str">
        <f t="shared" si="6"/>
        <v/>
      </c>
      <c r="AI332" s="58" t="str">
        <f t="shared" si="7"/>
        <v/>
      </c>
      <c r="AK332" s="58"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ht="14.25" customHeight="1">
      <c r="A333" s="21" t="str">
        <f>IF(Data!A333&gt;0,Data!A333-4,"")</f>
        <v/>
      </c>
      <c r="B333" s="21" t="str">
        <f>IF(Data!B333&gt;0,Data!B333-4,"")</f>
        <v/>
      </c>
      <c r="C333" s="21" t="str">
        <f>IF(Data!C333&gt;0,4-Data!C333,"")</f>
        <v/>
      </c>
      <c r="D333" s="21" t="str">
        <f>IF(Data!D333&gt;0,4-Data!D333,"")</f>
        <v/>
      </c>
      <c r="E333" s="21" t="str">
        <f>IF(Data!E333&gt;0,4-Data!E333,"")</f>
        <v/>
      </c>
      <c r="F333" s="21" t="str">
        <f>IF(Data!F333&gt;0,Data!F333-4,"")</f>
        <v/>
      </c>
      <c r="G333" s="21" t="str">
        <f>IF(Data!G333&gt;0,Data!G333-4,"")</f>
        <v/>
      </c>
      <c r="H333" s="21" t="str">
        <f>IF(Data!H333&gt;0,Data!H333-4,"")</f>
        <v/>
      </c>
      <c r="I333" s="21" t="str">
        <f>IF(Data!I333&gt;0,4-Data!I333,"")</f>
        <v/>
      </c>
      <c r="J333" s="21" t="str">
        <f>IF(Data!J333&gt;0,4-Data!J333,"")</f>
        <v/>
      </c>
      <c r="K333" s="21" t="str">
        <f>IF(Data!K333&gt;0,Data!K333-4,"")</f>
        <v/>
      </c>
      <c r="L333" s="21" t="str">
        <f>IF(Data!L333&gt;0,4-Data!L333,"")</f>
        <v/>
      </c>
      <c r="M333" s="21" t="str">
        <f>IF(Data!M333&gt;0,Data!M333-4,"")</f>
        <v/>
      </c>
      <c r="N333" s="21" t="str">
        <f>IF(Data!N333&gt;0,Data!N333-4,"")</f>
        <v/>
      </c>
      <c r="O333" s="21" t="str">
        <f>IF(Data!O333&gt;0,Data!O333-4,"")</f>
        <v/>
      </c>
      <c r="P333" s="21" t="str">
        <f>IF(Data!P333&gt;0,Data!P333-4,"")</f>
        <v/>
      </c>
      <c r="Q333" s="21" t="str">
        <f>IF(Data!Q333&gt;0,4-Data!Q333,"")</f>
        <v/>
      </c>
      <c r="R333" s="21" t="str">
        <f>IF(Data!R333&gt;0,4-Data!R333,"")</f>
        <v/>
      </c>
      <c r="S333" s="21" t="str">
        <f>IF(Data!S333&gt;0,4-Data!S333,"")</f>
        <v/>
      </c>
      <c r="T333" s="21" t="str">
        <f>IF(Data!T333&gt;0,Data!T333-4,"")</f>
        <v/>
      </c>
      <c r="U333" s="21" t="str">
        <f>IF(Data!U333&gt;0,4-Data!U333,"")</f>
        <v/>
      </c>
      <c r="V333" s="21" t="str">
        <f>IF(Data!V333&gt;0,Data!V333-4,"")</f>
        <v/>
      </c>
      <c r="W333" s="21" t="str">
        <f>IF(Data!W333&gt;0,4-Data!W333,"")</f>
        <v/>
      </c>
      <c r="X333" s="21" t="str">
        <f>IF(Data!X333&gt;0,4-Data!X333,"")</f>
        <v/>
      </c>
      <c r="Y333" s="21" t="str">
        <f>IF(Data!Y333&gt;0,4-Data!Y333,"")</f>
        <v/>
      </c>
      <c r="Z333" s="21" t="str">
        <f>IF(Data!Z333&gt;0,Data!Z333-4,"")</f>
        <v/>
      </c>
      <c r="AC333" s="60" t="str">
        <f t="shared" si="1"/>
        <v/>
      </c>
      <c r="AD333" s="60" t="str">
        <f t="shared" si="2"/>
        <v/>
      </c>
      <c r="AE333" s="60" t="str">
        <f t="shared" si="3"/>
        <v/>
      </c>
      <c r="AF333" s="60" t="str">
        <f t="shared" si="4"/>
        <v/>
      </c>
      <c r="AG333" s="60" t="str">
        <f t="shared" si="5"/>
        <v/>
      </c>
      <c r="AH333" s="60" t="str">
        <f t="shared" si="6"/>
        <v/>
      </c>
      <c r="AI333" s="58" t="str">
        <f t="shared" si="7"/>
        <v/>
      </c>
      <c r="AK333" s="58"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ht="14.25" customHeight="1">
      <c r="A334" s="21" t="str">
        <f>IF(Data!A334&gt;0,Data!A334-4,"")</f>
        <v/>
      </c>
      <c r="B334" s="21" t="str">
        <f>IF(Data!B334&gt;0,Data!B334-4,"")</f>
        <v/>
      </c>
      <c r="C334" s="21" t="str">
        <f>IF(Data!C334&gt;0,4-Data!C334,"")</f>
        <v/>
      </c>
      <c r="D334" s="21" t="str">
        <f>IF(Data!D334&gt;0,4-Data!D334,"")</f>
        <v/>
      </c>
      <c r="E334" s="21" t="str">
        <f>IF(Data!E334&gt;0,4-Data!E334,"")</f>
        <v/>
      </c>
      <c r="F334" s="21" t="str">
        <f>IF(Data!F334&gt;0,Data!F334-4,"")</f>
        <v/>
      </c>
      <c r="G334" s="21" t="str">
        <f>IF(Data!G334&gt;0,Data!G334-4,"")</f>
        <v/>
      </c>
      <c r="H334" s="21" t="str">
        <f>IF(Data!H334&gt;0,Data!H334-4,"")</f>
        <v/>
      </c>
      <c r="I334" s="21" t="str">
        <f>IF(Data!I334&gt;0,4-Data!I334,"")</f>
        <v/>
      </c>
      <c r="J334" s="21" t="str">
        <f>IF(Data!J334&gt;0,4-Data!J334,"")</f>
        <v/>
      </c>
      <c r="K334" s="21" t="str">
        <f>IF(Data!K334&gt;0,Data!K334-4,"")</f>
        <v/>
      </c>
      <c r="L334" s="21" t="str">
        <f>IF(Data!L334&gt;0,4-Data!L334,"")</f>
        <v/>
      </c>
      <c r="M334" s="21" t="str">
        <f>IF(Data!M334&gt;0,Data!M334-4,"")</f>
        <v/>
      </c>
      <c r="N334" s="21" t="str">
        <f>IF(Data!N334&gt;0,Data!N334-4,"")</f>
        <v/>
      </c>
      <c r="O334" s="21" t="str">
        <f>IF(Data!O334&gt;0,Data!O334-4,"")</f>
        <v/>
      </c>
      <c r="P334" s="21" t="str">
        <f>IF(Data!P334&gt;0,Data!P334-4,"")</f>
        <v/>
      </c>
      <c r="Q334" s="21" t="str">
        <f>IF(Data!Q334&gt;0,4-Data!Q334,"")</f>
        <v/>
      </c>
      <c r="R334" s="21" t="str">
        <f>IF(Data!R334&gt;0,4-Data!R334,"")</f>
        <v/>
      </c>
      <c r="S334" s="21" t="str">
        <f>IF(Data!S334&gt;0,4-Data!S334,"")</f>
        <v/>
      </c>
      <c r="T334" s="21" t="str">
        <f>IF(Data!T334&gt;0,Data!T334-4,"")</f>
        <v/>
      </c>
      <c r="U334" s="21" t="str">
        <f>IF(Data!U334&gt;0,4-Data!U334,"")</f>
        <v/>
      </c>
      <c r="V334" s="21" t="str">
        <f>IF(Data!V334&gt;0,Data!V334-4,"")</f>
        <v/>
      </c>
      <c r="W334" s="21" t="str">
        <f>IF(Data!W334&gt;0,4-Data!W334,"")</f>
        <v/>
      </c>
      <c r="X334" s="21" t="str">
        <f>IF(Data!X334&gt;0,4-Data!X334,"")</f>
        <v/>
      </c>
      <c r="Y334" s="21" t="str">
        <f>IF(Data!Y334&gt;0,4-Data!Y334,"")</f>
        <v/>
      </c>
      <c r="Z334" s="21" t="str">
        <f>IF(Data!Z334&gt;0,Data!Z334-4,"")</f>
        <v/>
      </c>
      <c r="AC334" s="60" t="str">
        <f t="shared" si="1"/>
        <v/>
      </c>
      <c r="AD334" s="60" t="str">
        <f t="shared" si="2"/>
        <v/>
      </c>
      <c r="AE334" s="60" t="str">
        <f t="shared" si="3"/>
        <v/>
      </c>
      <c r="AF334" s="60" t="str">
        <f t="shared" si="4"/>
        <v/>
      </c>
      <c r="AG334" s="60" t="str">
        <f t="shared" si="5"/>
        <v/>
      </c>
      <c r="AH334" s="60" t="str">
        <f t="shared" si="6"/>
        <v/>
      </c>
      <c r="AI334" s="58" t="str">
        <f t="shared" si="7"/>
        <v/>
      </c>
      <c r="AK334" s="58"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ht="14.25" customHeight="1">
      <c r="A335" s="21" t="str">
        <f>IF(Data!A335&gt;0,Data!A335-4,"")</f>
        <v/>
      </c>
      <c r="B335" s="21" t="str">
        <f>IF(Data!B335&gt;0,Data!B335-4,"")</f>
        <v/>
      </c>
      <c r="C335" s="21" t="str">
        <f>IF(Data!C335&gt;0,4-Data!C335,"")</f>
        <v/>
      </c>
      <c r="D335" s="21" t="str">
        <f>IF(Data!D335&gt;0,4-Data!D335,"")</f>
        <v/>
      </c>
      <c r="E335" s="21" t="str">
        <f>IF(Data!E335&gt;0,4-Data!E335,"")</f>
        <v/>
      </c>
      <c r="F335" s="21" t="str">
        <f>IF(Data!F335&gt;0,Data!F335-4,"")</f>
        <v/>
      </c>
      <c r="G335" s="21" t="str">
        <f>IF(Data!G335&gt;0,Data!G335-4,"")</f>
        <v/>
      </c>
      <c r="H335" s="21" t="str">
        <f>IF(Data!H335&gt;0,Data!H335-4,"")</f>
        <v/>
      </c>
      <c r="I335" s="21" t="str">
        <f>IF(Data!I335&gt;0,4-Data!I335,"")</f>
        <v/>
      </c>
      <c r="J335" s="21" t="str">
        <f>IF(Data!J335&gt;0,4-Data!J335,"")</f>
        <v/>
      </c>
      <c r="K335" s="21" t="str">
        <f>IF(Data!K335&gt;0,Data!K335-4,"")</f>
        <v/>
      </c>
      <c r="L335" s="21" t="str">
        <f>IF(Data!L335&gt;0,4-Data!L335,"")</f>
        <v/>
      </c>
      <c r="M335" s="21" t="str">
        <f>IF(Data!M335&gt;0,Data!M335-4,"")</f>
        <v/>
      </c>
      <c r="N335" s="21" t="str">
        <f>IF(Data!N335&gt;0,Data!N335-4,"")</f>
        <v/>
      </c>
      <c r="O335" s="21" t="str">
        <f>IF(Data!O335&gt;0,Data!O335-4,"")</f>
        <v/>
      </c>
      <c r="P335" s="21" t="str">
        <f>IF(Data!P335&gt;0,Data!P335-4,"")</f>
        <v/>
      </c>
      <c r="Q335" s="21" t="str">
        <f>IF(Data!Q335&gt;0,4-Data!Q335,"")</f>
        <v/>
      </c>
      <c r="R335" s="21" t="str">
        <f>IF(Data!R335&gt;0,4-Data!R335,"")</f>
        <v/>
      </c>
      <c r="S335" s="21" t="str">
        <f>IF(Data!S335&gt;0,4-Data!S335,"")</f>
        <v/>
      </c>
      <c r="T335" s="21" t="str">
        <f>IF(Data!T335&gt;0,Data!T335-4,"")</f>
        <v/>
      </c>
      <c r="U335" s="21" t="str">
        <f>IF(Data!U335&gt;0,4-Data!U335,"")</f>
        <v/>
      </c>
      <c r="V335" s="21" t="str">
        <f>IF(Data!V335&gt;0,Data!V335-4,"")</f>
        <v/>
      </c>
      <c r="W335" s="21" t="str">
        <f>IF(Data!W335&gt;0,4-Data!W335,"")</f>
        <v/>
      </c>
      <c r="X335" s="21" t="str">
        <f>IF(Data!X335&gt;0,4-Data!X335,"")</f>
        <v/>
      </c>
      <c r="Y335" s="21" t="str">
        <f>IF(Data!Y335&gt;0,4-Data!Y335,"")</f>
        <v/>
      </c>
      <c r="Z335" s="21" t="str">
        <f>IF(Data!Z335&gt;0,Data!Z335-4,"")</f>
        <v/>
      </c>
      <c r="AC335" s="60" t="str">
        <f t="shared" si="1"/>
        <v/>
      </c>
      <c r="AD335" s="60" t="str">
        <f t="shared" si="2"/>
        <v/>
      </c>
      <c r="AE335" s="60" t="str">
        <f t="shared" si="3"/>
        <v/>
      </c>
      <c r="AF335" s="60" t="str">
        <f t="shared" si="4"/>
        <v/>
      </c>
      <c r="AG335" s="60" t="str">
        <f t="shared" si="5"/>
        <v/>
      </c>
      <c r="AH335" s="60" t="str">
        <f t="shared" si="6"/>
        <v/>
      </c>
      <c r="AI335" s="58" t="str">
        <f t="shared" si="7"/>
        <v/>
      </c>
      <c r="AK335" s="58"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ht="14.25" customHeight="1">
      <c r="A336" s="21" t="str">
        <f>IF(Data!A336&gt;0,Data!A336-4,"")</f>
        <v/>
      </c>
      <c r="B336" s="21" t="str">
        <f>IF(Data!B336&gt;0,Data!B336-4,"")</f>
        <v/>
      </c>
      <c r="C336" s="21" t="str">
        <f>IF(Data!C336&gt;0,4-Data!C336,"")</f>
        <v/>
      </c>
      <c r="D336" s="21" t="str">
        <f>IF(Data!D336&gt;0,4-Data!D336,"")</f>
        <v/>
      </c>
      <c r="E336" s="21" t="str">
        <f>IF(Data!E336&gt;0,4-Data!E336,"")</f>
        <v/>
      </c>
      <c r="F336" s="21" t="str">
        <f>IF(Data!F336&gt;0,Data!F336-4,"")</f>
        <v/>
      </c>
      <c r="G336" s="21" t="str">
        <f>IF(Data!G336&gt;0,Data!G336-4,"")</f>
        <v/>
      </c>
      <c r="H336" s="21" t="str">
        <f>IF(Data!H336&gt;0,Data!H336-4,"")</f>
        <v/>
      </c>
      <c r="I336" s="21" t="str">
        <f>IF(Data!I336&gt;0,4-Data!I336,"")</f>
        <v/>
      </c>
      <c r="J336" s="21" t="str">
        <f>IF(Data!J336&gt;0,4-Data!J336,"")</f>
        <v/>
      </c>
      <c r="K336" s="21" t="str">
        <f>IF(Data!K336&gt;0,Data!K336-4,"")</f>
        <v/>
      </c>
      <c r="L336" s="21" t="str">
        <f>IF(Data!L336&gt;0,4-Data!L336,"")</f>
        <v/>
      </c>
      <c r="M336" s="21" t="str">
        <f>IF(Data!M336&gt;0,Data!M336-4,"")</f>
        <v/>
      </c>
      <c r="N336" s="21" t="str">
        <f>IF(Data!N336&gt;0,Data!N336-4,"")</f>
        <v/>
      </c>
      <c r="O336" s="21" t="str">
        <f>IF(Data!O336&gt;0,Data!O336-4,"")</f>
        <v/>
      </c>
      <c r="P336" s="21" t="str">
        <f>IF(Data!P336&gt;0,Data!P336-4,"")</f>
        <v/>
      </c>
      <c r="Q336" s="21" t="str">
        <f>IF(Data!Q336&gt;0,4-Data!Q336,"")</f>
        <v/>
      </c>
      <c r="R336" s="21" t="str">
        <f>IF(Data!R336&gt;0,4-Data!R336,"")</f>
        <v/>
      </c>
      <c r="S336" s="21" t="str">
        <f>IF(Data!S336&gt;0,4-Data!S336,"")</f>
        <v/>
      </c>
      <c r="T336" s="21" t="str">
        <f>IF(Data!T336&gt;0,Data!T336-4,"")</f>
        <v/>
      </c>
      <c r="U336" s="21" t="str">
        <f>IF(Data!U336&gt;0,4-Data!U336,"")</f>
        <v/>
      </c>
      <c r="V336" s="21" t="str">
        <f>IF(Data!V336&gt;0,Data!V336-4,"")</f>
        <v/>
      </c>
      <c r="W336" s="21" t="str">
        <f>IF(Data!W336&gt;0,4-Data!W336,"")</f>
        <v/>
      </c>
      <c r="X336" s="21" t="str">
        <f>IF(Data!X336&gt;0,4-Data!X336,"")</f>
        <v/>
      </c>
      <c r="Y336" s="21" t="str">
        <f>IF(Data!Y336&gt;0,4-Data!Y336,"")</f>
        <v/>
      </c>
      <c r="Z336" s="21" t="str">
        <f>IF(Data!Z336&gt;0,Data!Z336-4,"")</f>
        <v/>
      </c>
      <c r="AC336" s="60" t="str">
        <f t="shared" si="1"/>
        <v/>
      </c>
      <c r="AD336" s="60" t="str">
        <f t="shared" si="2"/>
        <v/>
      </c>
      <c r="AE336" s="60" t="str">
        <f t="shared" si="3"/>
        <v/>
      </c>
      <c r="AF336" s="60" t="str">
        <f t="shared" si="4"/>
        <v/>
      </c>
      <c r="AG336" s="60" t="str">
        <f t="shared" si="5"/>
        <v/>
      </c>
      <c r="AH336" s="60" t="str">
        <f t="shared" si="6"/>
        <v/>
      </c>
      <c r="AI336" s="58" t="str">
        <f t="shared" si="7"/>
        <v/>
      </c>
      <c r="AK336" s="58"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ht="14.25" customHeight="1">
      <c r="A337" s="21" t="str">
        <f>IF(Data!A337&gt;0,Data!A337-4,"")</f>
        <v/>
      </c>
      <c r="B337" s="21" t="str">
        <f>IF(Data!B337&gt;0,Data!B337-4,"")</f>
        <v/>
      </c>
      <c r="C337" s="21" t="str">
        <f>IF(Data!C337&gt;0,4-Data!C337,"")</f>
        <v/>
      </c>
      <c r="D337" s="21" t="str">
        <f>IF(Data!D337&gt;0,4-Data!D337,"")</f>
        <v/>
      </c>
      <c r="E337" s="21" t="str">
        <f>IF(Data!E337&gt;0,4-Data!E337,"")</f>
        <v/>
      </c>
      <c r="F337" s="21" t="str">
        <f>IF(Data!F337&gt;0,Data!F337-4,"")</f>
        <v/>
      </c>
      <c r="G337" s="21" t="str">
        <f>IF(Data!G337&gt;0,Data!G337-4,"")</f>
        <v/>
      </c>
      <c r="H337" s="21" t="str">
        <f>IF(Data!H337&gt;0,Data!H337-4,"")</f>
        <v/>
      </c>
      <c r="I337" s="21" t="str">
        <f>IF(Data!I337&gt;0,4-Data!I337,"")</f>
        <v/>
      </c>
      <c r="J337" s="21" t="str">
        <f>IF(Data!J337&gt;0,4-Data!J337,"")</f>
        <v/>
      </c>
      <c r="K337" s="21" t="str">
        <f>IF(Data!K337&gt;0,Data!K337-4,"")</f>
        <v/>
      </c>
      <c r="L337" s="21" t="str">
        <f>IF(Data!L337&gt;0,4-Data!L337,"")</f>
        <v/>
      </c>
      <c r="M337" s="21" t="str">
        <f>IF(Data!M337&gt;0,Data!M337-4,"")</f>
        <v/>
      </c>
      <c r="N337" s="21" t="str">
        <f>IF(Data!N337&gt;0,Data!N337-4,"")</f>
        <v/>
      </c>
      <c r="O337" s="21" t="str">
        <f>IF(Data!O337&gt;0,Data!O337-4,"")</f>
        <v/>
      </c>
      <c r="P337" s="21" t="str">
        <f>IF(Data!P337&gt;0,Data!P337-4,"")</f>
        <v/>
      </c>
      <c r="Q337" s="21" t="str">
        <f>IF(Data!Q337&gt;0,4-Data!Q337,"")</f>
        <v/>
      </c>
      <c r="R337" s="21" t="str">
        <f>IF(Data!R337&gt;0,4-Data!R337,"")</f>
        <v/>
      </c>
      <c r="S337" s="21" t="str">
        <f>IF(Data!S337&gt;0,4-Data!S337,"")</f>
        <v/>
      </c>
      <c r="T337" s="21" t="str">
        <f>IF(Data!T337&gt;0,Data!T337-4,"")</f>
        <v/>
      </c>
      <c r="U337" s="21" t="str">
        <f>IF(Data!U337&gt;0,4-Data!U337,"")</f>
        <v/>
      </c>
      <c r="V337" s="21" t="str">
        <f>IF(Data!V337&gt;0,Data!V337-4,"")</f>
        <v/>
      </c>
      <c r="W337" s="21" t="str">
        <f>IF(Data!W337&gt;0,4-Data!W337,"")</f>
        <v/>
      </c>
      <c r="X337" s="21" t="str">
        <f>IF(Data!X337&gt;0,4-Data!X337,"")</f>
        <v/>
      </c>
      <c r="Y337" s="21" t="str">
        <f>IF(Data!Y337&gt;0,4-Data!Y337,"")</f>
        <v/>
      </c>
      <c r="Z337" s="21" t="str">
        <f>IF(Data!Z337&gt;0,Data!Z337-4,"")</f>
        <v/>
      </c>
      <c r="AC337" s="60" t="str">
        <f t="shared" si="1"/>
        <v/>
      </c>
      <c r="AD337" s="60" t="str">
        <f t="shared" si="2"/>
        <v/>
      </c>
      <c r="AE337" s="60" t="str">
        <f t="shared" si="3"/>
        <v/>
      </c>
      <c r="AF337" s="60" t="str">
        <f t="shared" si="4"/>
        <v/>
      </c>
      <c r="AG337" s="60" t="str">
        <f t="shared" si="5"/>
        <v/>
      </c>
      <c r="AH337" s="60" t="str">
        <f t="shared" si="6"/>
        <v/>
      </c>
      <c r="AI337" s="58" t="str">
        <f t="shared" si="7"/>
        <v/>
      </c>
      <c r="AK337" s="58"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ht="14.25" customHeight="1">
      <c r="A338" s="21" t="str">
        <f>IF(Data!A338&gt;0,Data!A338-4,"")</f>
        <v/>
      </c>
      <c r="B338" s="21" t="str">
        <f>IF(Data!B338&gt;0,Data!B338-4,"")</f>
        <v/>
      </c>
      <c r="C338" s="21" t="str">
        <f>IF(Data!C338&gt;0,4-Data!C338,"")</f>
        <v/>
      </c>
      <c r="D338" s="21" t="str">
        <f>IF(Data!D338&gt;0,4-Data!D338,"")</f>
        <v/>
      </c>
      <c r="E338" s="21" t="str">
        <f>IF(Data!E338&gt;0,4-Data!E338,"")</f>
        <v/>
      </c>
      <c r="F338" s="21" t="str">
        <f>IF(Data!F338&gt;0,Data!F338-4,"")</f>
        <v/>
      </c>
      <c r="G338" s="21" t="str">
        <f>IF(Data!G338&gt;0,Data!G338-4,"")</f>
        <v/>
      </c>
      <c r="H338" s="21" t="str">
        <f>IF(Data!H338&gt;0,Data!H338-4,"")</f>
        <v/>
      </c>
      <c r="I338" s="21" t="str">
        <f>IF(Data!I338&gt;0,4-Data!I338,"")</f>
        <v/>
      </c>
      <c r="J338" s="21" t="str">
        <f>IF(Data!J338&gt;0,4-Data!J338,"")</f>
        <v/>
      </c>
      <c r="K338" s="21" t="str">
        <f>IF(Data!K338&gt;0,Data!K338-4,"")</f>
        <v/>
      </c>
      <c r="L338" s="21" t="str">
        <f>IF(Data!L338&gt;0,4-Data!L338,"")</f>
        <v/>
      </c>
      <c r="M338" s="21" t="str">
        <f>IF(Data!M338&gt;0,Data!M338-4,"")</f>
        <v/>
      </c>
      <c r="N338" s="21" t="str">
        <f>IF(Data!N338&gt;0,Data!N338-4,"")</f>
        <v/>
      </c>
      <c r="O338" s="21" t="str">
        <f>IF(Data!O338&gt;0,Data!O338-4,"")</f>
        <v/>
      </c>
      <c r="P338" s="21" t="str">
        <f>IF(Data!P338&gt;0,Data!P338-4,"")</f>
        <v/>
      </c>
      <c r="Q338" s="21" t="str">
        <f>IF(Data!Q338&gt;0,4-Data!Q338,"")</f>
        <v/>
      </c>
      <c r="R338" s="21" t="str">
        <f>IF(Data!R338&gt;0,4-Data!R338,"")</f>
        <v/>
      </c>
      <c r="S338" s="21" t="str">
        <f>IF(Data!S338&gt;0,4-Data!S338,"")</f>
        <v/>
      </c>
      <c r="T338" s="21" t="str">
        <f>IF(Data!T338&gt;0,Data!T338-4,"")</f>
        <v/>
      </c>
      <c r="U338" s="21" t="str">
        <f>IF(Data!U338&gt;0,4-Data!U338,"")</f>
        <v/>
      </c>
      <c r="V338" s="21" t="str">
        <f>IF(Data!V338&gt;0,Data!V338-4,"")</f>
        <v/>
      </c>
      <c r="W338" s="21" t="str">
        <f>IF(Data!W338&gt;0,4-Data!W338,"")</f>
        <v/>
      </c>
      <c r="X338" s="21" t="str">
        <f>IF(Data!X338&gt;0,4-Data!X338,"")</f>
        <v/>
      </c>
      <c r="Y338" s="21" t="str">
        <f>IF(Data!Y338&gt;0,4-Data!Y338,"")</f>
        <v/>
      </c>
      <c r="Z338" s="21" t="str">
        <f>IF(Data!Z338&gt;0,Data!Z338-4,"")</f>
        <v/>
      </c>
      <c r="AC338" s="60" t="str">
        <f t="shared" si="1"/>
        <v/>
      </c>
      <c r="AD338" s="60" t="str">
        <f t="shared" si="2"/>
        <v/>
      </c>
      <c r="AE338" s="60" t="str">
        <f t="shared" si="3"/>
        <v/>
      </c>
      <c r="AF338" s="60" t="str">
        <f t="shared" si="4"/>
        <v/>
      </c>
      <c r="AG338" s="60" t="str">
        <f t="shared" si="5"/>
        <v/>
      </c>
      <c r="AH338" s="60" t="str">
        <f t="shared" si="6"/>
        <v/>
      </c>
      <c r="AI338" s="58" t="str">
        <f t="shared" si="7"/>
        <v/>
      </c>
      <c r="AK338" s="58"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ht="14.25" customHeight="1">
      <c r="A339" s="21" t="str">
        <f>IF(Data!A339&gt;0,Data!A339-4,"")</f>
        <v/>
      </c>
      <c r="B339" s="21" t="str">
        <f>IF(Data!B339&gt;0,Data!B339-4,"")</f>
        <v/>
      </c>
      <c r="C339" s="21" t="str">
        <f>IF(Data!C339&gt;0,4-Data!C339,"")</f>
        <v/>
      </c>
      <c r="D339" s="21" t="str">
        <f>IF(Data!D339&gt;0,4-Data!D339,"")</f>
        <v/>
      </c>
      <c r="E339" s="21" t="str">
        <f>IF(Data!E339&gt;0,4-Data!E339,"")</f>
        <v/>
      </c>
      <c r="F339" s="21" t="str">
        <f>IF(Data!F339&gt;0,Data!F339-4,"")</f>
        <v/>
      </c>
      <c r="G339" s="21" t="str">
        <f>IF(Data!G339&gt;0,Data!G339-4,"")</f>
        <v/>
      </c>
      <c r="H339" s="21" t="str">
        <f>IF(Data!H339&gt;0,Data!H339-4,"")</f>
        <v/>
      </c>
      <c r="I339" s="21" t="str">
        <f>IF(Data!I339&gt;0,4-Data!I339,"")</f>
        <v/>
      </c>
      <c r="J339" s="21" t="str">
        <f>IF(Data!J339&gt;0,4-Data!J339,"")</f>
        <v/>
      </c>
      <c r="K339" s="21" t="str">
        <f>IF(Data!K339&gt;0,Data!K339-4,"")</f>
        <v/>
      </c>
      <c r="L339" s="21" t="str">
        <f>IF(Data!L339&gt;0,4-Data!L339,"")</f>
        <v/>
      </c>
      <c r="M339" s="21" t="str">
        <f>IF(Data!M339&gt;0,Data!M339-4,"")</f>
        <v/>
      </c>
      <c r="N339" s="21" t="str">
        <f>IF(Data!N339&gt;0,Data!N339-4,"")</f>
        <v/>
      </c>
      <c r="O339" s="21" t="str">
        <f>IF(Data!O339&gt;0,Data!O339-4,"")</f>
        <v/>
      </c>
      <c r="P339" s="21" t="str">
        <f>IF(Data!P339&gt;0,Data!P339-4,"")</f>
        <v/>
      </c>
      <c r="Q339" s="21" t="str">
        <f>IF(Data!Q339&gt;0,4-Data!Q339,"")</f>
        <v/>
      </c>
      <c r="R339" s="21" t="str">
        <f>IF(Data!R339&gt;0,4-Data!R339,"")</f>
        <v/>
      </c>
      <c r="S339" s="21" t="str">
        <f>IF(Data!S339&gt;0,4-Data!S339,"")</f>
        <v/>
      </c>
      <c r="T339" s="21" t="str">
        <f>IF(Data!T339&gt;0,Data!T339-4,"")</f>
        <v/>
      </c>
      <c r="U339" s="21" t="str">
        <f>IF(Data!U339&gt;0,4-Data!U339,"")</f>
        <v/>
      </c>
      <c r="V339" s="21" t="str">
        <f>IF(Data!V339&gt;0,Data!V339-4,"")</f>
        <v/>
      </c>
      <c r="W339" s="21" t="str">
        <f>IF(Data!W339&gt;0,4-Data!W339,"")</f>
        <v/>
      </c>
      <c r="X339" s="21" t="str">
        <f>IF(Data!X339&gt;0,4-Data!X339,"")</f>
        <v/>
      </c>
      <c r="Y339" s="21" t="str">
        <f>IF(Data!Y339&gt;0,4-Data!Y339,"")</f>
        <v/>
      </c>
      <c r="Z339" s="21" t="str">
        <f>IF(Data!Z339&gt;0,Data!Z339-4,"")</f>
        <v/>
      </c>
      <c r="AC339" s="60" t="str">
        <f t="shared" si="1"/>
        <v/>
      </c>
      <c r="AD339" s="60" t="str">
        <f t="shared" si="2"/>
        <v/>
      </c>
      <c r="AE339" s="60" t="str">
        <f t="shared" si="3"/>
        <v/>
      </c>
      <c r="AF339" s="60" t="str">
        <f t="shared" si="4"/>
        <v/>
      </c>
      <c r="AG339" s="60" t="str">
        <f t="shared" si="5"/>
        <v/>
      </c>
      <c r="AH339" s="60" t="str">
        <f t="shared" si="6"/>
        <v/>
      </c>
      <c r="AI339" s="58" t="str">
        <f t="shared" si="7"/>
        <v/>
      </c>
      <c r="AK339" s="58"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ht="14.25" customHeight="1">
      <c r="A340" s="21" t="str">
        <f>IF(Data!A340&gt;0,Data!A340-4,"")</f>
        <v/>
      </c>
      <c r="B340" s="21" t="str">
        <f>IF(Data!B340&gt;0,Data!B340-4,"")</f>
        <v/>
      </c>
      <c r="C340" s="21" t="str">
        <f>IF(Data!C340&gt;0,4-Data!C340,"")</f>
        <v/>
      </c>
      <c r="D340" s="21" t="str">
        <f>IF(Data!D340&gt;0,4-Data!D340,"")</f>
        <v/>
      </c>
      <c r="E340" s="21" t="str">
        <f>IF(Data!E340&gt;0,4-Data!E340,"")</f>
        <v/>
      </c>
      <c r="F340" s="21" t="str">
        <f>IF(Data!F340&gt;0,Data!F340-4,"")</f>
        <v/>
      </c>
      <c r="G340" s="21" t="str">
        <f>IF(Data!G340&gt;0,Data!G340-4,"")</f>
        <v/>
      </c>
      <c r="H340" s="21" t="str">
        <f>IF(Data!H340&gt;0,Data!H340-4,"")</f>
        <v/>
      </c>
      <c r="I340" s="21" t="str">
        <f>IF(Data!I340&gt;0,4-Data!I340,"")</f>
        <v/>
      </c>
      <c r="J340" s="21" t="str">
        <f>IF(Data!J340&gt;0,4-Data!J340,"")</f>
        <v/>
      </c>
      <c r="K340" s="21" t="str">
        <f>IF(Data!K340&gt;0,Data!K340-4,"")</f>
        <v/>
      </c>
      <c r="L340" s="21" t="str">
        <f>IF(Data!L340&gt;0,4-Data!L340,"")</f>
        <v/>
      </c>
      <c r="M340" s="21" t="str">
        <f>IF(Data!M340&gt;0,Data!M340-4,"")</f>
        <v/>
      </c>
      <c r="N340" s="21" t="str">
        <f>IF(Data!N340&gt;0,Data!N340-4,"")</f>
        <v/>
      </c>
      <c r="O340" s="21" t="str">
        <f>IF(Data!O340&gt;0,Data!O340-4,"")</f>
        <v/>
      </c>
      <c r="P340" s="21" t="str">
        <f>IF(Data!P340&gt;0,Data!P340-4,"")</f>
        <v/>
      </c>
      <c r="Q340" s="21" t="str">
        <f>IF(Data!Q340&gt;0,4-Data!Q340,"")</f>
        <v/>
      </c>
      <c r="R340" s="21" t="str">
        <f>IF(Data!R340&gt;0,4-Data!R340,"")</f>
        <v/>
      </c>
      <c r="S340" s="21" t="str">
        <f>IF(Data!S340&gt;0,4-Data!S340,"")</f>
        <v/>
      </c>
      <c r="T340" s="21" t="str">
        <f>IF(Data!T340&gt;0,Data!T340-4,"")</f>
        <v/>
      </c>
      <c r="U340" s="21" t="str">
        <f>IF(Data!U340&gt;0,4-Data!U340,"")</f>
        <v/>
      </c>
      <c r="V340" s="21" t="str">
        <f>IF(Data!V340&gt;0,Data!V340-4,"")</f>
        <v/>
      </c>
      <c r="W340" s="21" t="str">
        <f>IF(Data!W340&gt;0,4-Data!W340,"")</f>
        <v/>
      </c>
      <c r="X340" s="21" t="str">
        <f>IF(Data!X340&gt;0,4-Data!X340,"")</f>
        <v/>
      </c>
      <c r="Y340" s="21" t="str">
        <f>IF(Data!Y340&gt;0,4-Data!Y340,"")</f>
        <v/>
      </c>
      <c r="Z340" s="21" t="str">
        <f>IF(Data!Z340&gt;0,Data!Z340-4,"")</f>
        <v/>
      </c>
      <c r="AC340" s="60" t="str">
        <f t="shared" si="1"/>
        <v/>
      </c>
      <c r="AD340" s="60" t="str">
        <f t="shared" si="2"/>
        <v/>
      </c>
      <c r="AE340" s="60" t="str">
        <f t="shared" si="3"/>
        <v/>
      </c>
      <c r="AF340" s="60" t="str">
        <f t="shared" si="4"/>
        <v/>
      </c>
      <c r="AG340" s="60" t="str">
        <f t="shared" si="5"/>
        <v/>
      </c>
      <c r="AH340" s="60" t="str">
        <f t="shared" si="6"/>
        <v/>
      </c>
      <c r="AI340" s="58" t="str">
        <f t="shared" si="7"/>
        <v/>
      </c>
      <c r="AK340" s="58"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ht="14.25" customHeight="1">
      <c r="A341" s="21" t="str">
        <f>IF(Data!A341&gt;0,Data!A341-4,"")</f>
        <v/>
      </c>
      <c r="B341" s="21" t="str">
        <f>IF(Data!B341&gt;0,Data!B341-4,"")</f>
        <v/>
      </c>
      <c r="C341" s="21" t="str">
        <f>IF(Data!C341&gt;0,4-Data!C341,"")</f>
        <v/>
      </c>
      <c r="D341" s="21" t="str">
        <f>IF(Data!D341&gt;0,4-Data!D341,"")</f>
        <v/>
      </c>
      <c r="E341" s="21" t="str">
        <f>IF(Data!E341&gt;0,4-Data!E341,"")</f>
        <v/>
      </c>
      <c r="F341" s="21" t="str">
        <f>IF(Data!F341&gt;0,Data!F341-4,"")</f>
        <v/>
      </c>
      <c r="G341" s="21" t="str">
        <f>IF(Data!G341&gt;0,Data!G341-4,"")</f>
        <v/>
      </c>
      <c r="H341" s="21" t="str">
        <f>IF(Data!H341&gt;0,Data!H341-4,"")</f>
        <v/>
      </c>
      <c r="I341" s="21" t="str">
        <f>IF(Data!I341&gt;0,4-Data!I341,"")</f>
        <v/>
      </c>
      <c r="J341" s="21" t="str">
        <f>IF(Data!J341&gt;0,4-Data!J341,"")</f>
        <v/>
      </c>
      <c r="K341" s="21" t="str">
        <f>IF(Data!K341&gt;0,Data!K341-4,"")</f>
        <v/>
      </c>
      <c r="L341" s="21" t="str">
        <f>IF(Data!L341&gt;0,4-Data!L341,"")</f>
        <v/>
      </c>
      <c r="M341" s="21" t="str">
        <f>IF(Data!M341&gt;0,Data!M341-4,"")</f>
        <v/>
      </c>
      <c r="N341" s="21" t="str">
        <f>IF(Data!N341&gt;0,Data!N341-4,"")</f>
        <v/>
      </c>
      <c r="O341" s="21" t="str">
        <f>IF(Data!O341&gt;0,Data!O341-4,"")</f>
        <v/>
      </c>
      <c r="P341" s="21" t="str">
        <f>IF(Data!P341&gt;0,Data!P341-4,"")</f>
        <v/>
      </c>
      <c r="Q341" s="21" t="str">
        <f>IF(Data!Q341&gt;0,4-Data!Q341,"")</f>
        <v/>
      </c>
      <c r="R341" s="21" t="str">
        <f>IF(Data!R341&gt;0,4-Data!R341,"")</f>
        <v/>
      </c>
      <c r="S341" s="21" t="str">
        <f>IF(Data!S341&gt;0,4-Data!S341,"")</f>
        <v/>
      </c>
      <c r="T341" s="21" t="str">
        <f>IF(Data!T341&gt;0,Data!T341-4,"")</f>
        <v/>
      </c>
      <c r="U341" s="21" t="str">
        <f>IF(Data!U341&gt;0,4-Data!U341,"")</f>
        <v/>
      </c>
      <c r="V341" s="21" t="str">
        <f>IF(Data!V341&gt;0,Data!V341-4,"")</f>
        <v/>
      </c>
      <c r="W341" s="21" t="str">
        <f>IF(Data!W341&gt;0,4-Data!W341,"")</f>
        <v/>
      </c>
      <c r="X341" s="21" t="str">
        <f>IF(Data!X341&gt;0,4-Data!X341,"")</f>
        <v/>
      </c>
      <c r="Y341" s="21" t="str">
        <f>IF(Data!Y341&gt;0,4-Data!Y341,"")</f>
        <v/>
      </c>
      <c r="Z341" s="21" t="str">
        <f>IF(Data!Z341&gt;0,Data!Z341-4,"")</f>
        <v/>
      </c>
      <c r="AC341" s="60" t="str">
        <f t="shared" si="1"/>
        <v/>
      </c>
      <c r="AD341" s="60" t="str">
        <f t="shared" si="2"/>
        <v/>
      </c>
      <c r="AE341" s="60" t="str">
        <f t="shared" si="3"/>
        <v/>
      </c>
      <c r="AF341" s="60" t="str">
        <f t="shared" si="4"/>
        <v/>
      </c>
      <c r="AG341" s="60" t="str">
        <f t="shared" si="5"/>
        <v/>
      </c>
      <c r="AH341" s="60" t="str">
        <f t="shared" si="6"/>
        <v/>
      </c>
      <c r="AI341" s="58" t="str">
        <f t="shared" si="7"/>
        <v/>
      </c>
      <c r="AK341" s="58"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ht="14.25" customHeight="1">
      <c r="A342" s="21" t="str">
        <f>IF(Data!A342&gt;0,Data!A342-4,"")</f>
        <v/>
      </c>
      <c r="B342" s="21" t="str">
        <f>IF(Data!B342&gt;0,Data!B342-4,"")</f>
        <v/>
      </c>
      <c r="C342" s="21" t="str">
        <f>IF(Data!C342&gt;0,4-Data!C342,"")</f>
        <v/>
      </c>
      <c r="D342" s="21" t="str">
        <f>IF(Data!D342&gt;0,4-Data!D342,"")</f>
        <v/>
      </c>
      <c r="E342" s="21" t="str">
        <f>IF(Data!E342&gt;0,4-Data!E342,"")</f>
        <v/>
      </c>
      <c r="F342" s="21" t="str">
        <f>IF(Data!F342&gt;0,Data!F342-4,"")</f>
        <v/>
      </c>
      <c r="G342" s="21" t="str">
        <f>IF(Data!G342&gt;0,Data!G342-4,"")</f>
        <v/>
      </c>
      <c r="H342" s="21" t="str">
        <f>IF(Data!H342&gt;0,Data!H342-4,"")</f>
        <v/>
      </c>
      <c r="I342" s="21" t="str">
        <f>IF(Data!I342&gt;0,4-Data!I342,"")</f>
        <v/>
      </c>
      <c r="J342" s="21" t="str">
        <f>IF(Data!J342&gt;0,4-Data!J342,"")</f>
        <v/>
      </c>
      <c r="K342" s="21" t="str">
        <f>IF(Data!K342&gt;0,Data!K342-4,"")</f>
        <v/>
      </c>
      <c r="L342" s="21" t="str">
        <f>IF(Data!L342&gt;0,4-Data!L342,"")</f>
        <v/>
      </c>
      <c r="M342" s="21" t="str">
        <f>IF(Data!M342&gt;0,Data!M342-4,"")</f>
        <v/>
      </c>
      <c r="N342" s="21" t="str">
        <f>IF(Data!N342&gt;0,Data!N342-4,"")</f>
        <v/>
      </c>
      <c r="O342" s="21" t="str">
        <f>IF(Data!O342&gt;0,Data!O342-4,"")</f>
        <v/>
      </c>
      <c r="P342" s="21" t="str">
        <f>IF(Data!P342&gt;0,Data!P342-4,"")</f>
        <v/>
      </c>
      <c r="Q342" s="21" t="str">
        <f>IF(Data!Q342&gt;0,4-Data!Q342,"")</f>
        <v/>
      </c>
      <c r="R342" s="21" t="str">
        <f>IF(Data!R342&gt;0,4-Data!R342,"")</f>
        <v/>
      </c>
      <c r="S342" s="21" t="str">
        <f>IF(Data!S342&gt;0,4-Data!S342,"")</f>
        <v/>
      </c>
      <c r="T342" s="21" t="str">
        <f>IF(Data!T342&gt;0,Data!T342-4,"")</f>
        <v/>
      </c>
      <c r="U342" s="21" t="str">
        <f>IF(Data!U342&gt;0,4-Data!U342,"")</f>
        <v/>
      </c>
      <c r="V342" s="21" t="str">
        <f>IF(Data!V342&gt;0,Data!V342-4,"")</f>
        <v/>
      </c>
      <c r="W342" s="21" t="str">
        <f>IF(Data!W342&gt;0,4-Data!W342,"")</f>
        <v/>
      </c>
      <c r="X342" s="21" t="str">
        <f>IF(Data!X342&gt;0,4-Data!X342,"")</f>
        <v/>
      </c>
      <c r="Y342" s="21" t="str">
        <f>IF(Data!Y342&gt;0,4-Data!Y342,"")</f>
        <v/>
      </c>
      <c r="Z342" s="21" t="str">
        <f>IF(Data!Z342&gt;0,Data!Z342-4,"")</f>
        <v/>
      </c>
      <c r="AC342" s="60" t="str">
        <f t="shared" si="1"/>
        <v/>
      </c>
      <c r="AD342" s="60" t="str">
        <f t="shared" si="2"/>
        <v/>
      </c>
      <c r="AE342" s="60" t="str">
        <f t="shared" si="3"/>
        <v/>
      </c>
      <c r="AF342" s="60" t="str">
        <f t="shared" si="4"/>
        <v/>
      </c>
      <c r="AG342" s="60" t="str">
        <f t="shared" si="5"/>
        <v/>
      </c>
      <c r="AH342" s="60" t="str">
        <f t="shared" si="6"/>
        <v/>
      </c>
      <c r="AI342" s="58" t="str">
        <f t="shared" si="7"/>
        <v/>
      </c>
      <c r="AK342" s="58"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ht="14.25" customHeight="1">
      <c r="A343" s="21" t="str">
        <f>IF(Data!A343&gt;0,Data!A343-4,"")</f>
        <v/>
      </c>
      <c r="B343" s="21" t="str">
        <f>IF(Data!B343&gt;0,Data!B343-4,"")</f>
        <v/>
      </c>
      <c r="C343" s="21" t="str">
        <f>IF(Data!C343&gt;0,4-Data!C343,"")</f>
        <v/>
      </c>
      <c r="D343" s="21" t="str">
        <f>IF(Data!D343&gt;0,4-Data!D343,"")</f>
        <v/>
      </c>
      <c r="E343" s="21" t="str">
        <f>IF(Data!E343&gt;0,4-Data!E343,"")</f>
        <v/>
      </c>
      <c r="F343" s="21" t="str">
        <f>IF(Data!F343&gt;0,Data!F343-4,"")</f>
        <v/>
      </c>
      <c r="G343" s="21" t="str">
        <f>IF(Data!G343&gt;0,Data!G343-4,"")</f>
        <v/>
      </c>
      <c r="H343" s="21" t="str">
        <f>IF(Data!H343&gt;0,Data!H343-4,"")</f>
        <v/>
      </c>
      <c r="I343" s="21" t="str">
        <f>IF(Data!I343&gt;0,4-Data!I343,"")</f>
        <v/>
      </c>
      <c r="J343" s="21" t="str">
        <f>IF(Data!J343&gt;0,4-Data!J343,"")</f>
        <v/>
      </c>
      <c r="K343" s="21" t="str">
        <f>IF(Data!K343&gt;0,Data!K343-4,"")</f>
        <v/>
      </c>
      <c r="L343" s="21" t="str">
        <f>IF(Data!L343&gt;0,4-Data!L343,"")</f>
        <v/>
      </c>
      <c r="M343" s="21" t="str">
        <f>IF(Data!M343&gt;0,Data!M343-4,"")</f>
        <v/>
      </c>
      <c r="N343" s="21" t="str">
        <f>IF(Data!N343&gt;0,Data!N343-4,"")</f>
        <v/>
      </c>
      <c r="O343" s="21" t="str">
        <f>IF(Data!O343&gt;0,Data!O343-4,"")</f>
        <v/>
      </c>
      <c r="P343" s="21" t="str">
        <f>IF(Data!P343&gt;0,Data!P343-4,"")</f>
        <v/>
      </c>
      <c r="Q343" s="21" t="str">
        <f>IF(Data!Q343&gt;0,4-Data!Q343,"")</f>
        <v/>
      </c>
      <c r="R343" s="21" t="str">
        <f>IF(Data!R343&gt;0,4-Data!R343,"")</f>
        <v/>
      </c>
      <c r="S343" s="21" t="str">
        <f>IF(Data!S343&gt;0,4-Data!S343,"")</f>
        <v/>
      </c>
      <c r="T343" s="21" t="str">
        <f>IF(Data!T343&gt;0,Data!T343-4,"")</f>
        <v/>
      </c>
      <c r="U343" s="21" t="str">
        <f>IF(Data!U343&gt;0,4-Data!U343,"")</f>
        <v/>
      </c>
      <c r="V343" s="21" t="str">
        <f>IF(Data!V343&gt;0,Data!V343-4,"")</f>
        <v/>
      </c>
      <c r="W343" s="21" t="str">
        <f>IF(Data!W343&gt;0,4-Data!W343,"")</f>
        <v/>
      </c>
      <c r="X343" s="21" t="str">
        <f>IF(Data!X343&gt;0,4-Data!X343,"")</f>
        <v/>
      </c>
      <c r="Y343" s="21" t="str">
        <f>IF(Data!Y343&gt;0,4-Data!Y343,"")</f>
        <v/>
      </c>
      <c r="Z343" s="21" t="str">
        <f>IF(Data!Z343&gt;0,Data!Z343-4,"")</f>
        <v/>
      </c>
      <c r="AC343" s="60" t="str">
        <f t="shared" si="1"/>
        <v/>
      </c>
      <c r="AD343" s="60" t="str">
        <f t="shared" si="2"/>
        <v/>
      </c>
      <c r="AE343" s="60" t="str">
        <f t="shared" si="3"/>
        <v/>
      </c>
      <c r="AF343" s="60" t="str">
        <f t="shared" si="4"/>
        <v/>
      </c>
      <c r="AG343" s="60" t="str">
        <f t="shared" si="5"/>
        <v/>
      </c>
      <c r="AH343" s="60" t="str">
        <f t="shared" si="6"/>
        <v/>
      </c>
      <c r="AI343" s="58" t="str">
        <f t="shared" si="7"/>
        <v/>
      </c>
      <c r="AK343" s="58"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ht="14.25" customHeight="1">
      <c r="A344" s="21" t="str">
        <f>IF(Data!A344&gt;0,Data!A344-4,"")</f>
        <v/>
      </c>
      <c r="B344" s="21" t="str">
        <f>IF(Data!B344&gt;0,Data!B344-4,"")</f>
        <v/>
      </c>
      <c r="C344" s="21" t="str">
        <f>IF(Data!C344&gt;0,4-Data!C344,"")</f>
        <v/>
      </c>
      <c r="D344" s="21" t="str">
        <f>IF(Data!D344&gt;0,4-Data!D344,"")</f>
        <v/>
      </c>
      <c r="E344" s="21" t="str">
        <f>IF(Data!E344&gt;0,4-Data!E344,"")</f>
        <v/>
      </c>
      <c r="F344" s="21" t="str">
        <f>IF(Data!F344&gt;0,Data!F344-4,"")</f>
        <v/>
      </c>
      <c r="G344" s="21" t="str">
        <f>IF(Data!G344&gt;0,Data!G344-4,"")</f>
        <v/>
      </c>
      <c r="H344" s="21" t="str">
        <f>IF(Data!H344&gt;0,Data!H344-4,"")</f>
        <v/>
      </c>
      <c r="I344" s="21" t="str">
        <f>IF(Data!I344&gt;0,4-Data!I344,"")</f>
        <v/>
      </c>
      <c r="J344" s="21" t="str">
        <f>IF(Data!J344&gt;0,4-Data!J344,"")</f>
        <v/>
      </c>
      <c r="K344" s="21" t="str">
        <f>IF(Data!K344&gt;0,Data!K344-4,"")</f>
        <v/>
      </c>
      <c r="L344" s="21" t="str">
        <f>IF(Data!L344&gt;0,4-Data!L344,"")</f>
        <v/>
      </c>
      <c r="M344" s="21" t="str">
        <f>IF(Data!M344&gt;0,Data!M344-4,"")</f>
        <v/>
      </c>
      <c r="N344" s="21" t="str">
        <f>IF(Data!N344&gt;0,Data!N344-4,"")</f>
        <v/>
      </c>
      <c r="O344" s="21" t="str">
        <f>IF(Data!O344&gt;0,Data!O344-4,"")</f>
        <v/>
      </c>
      <c r="P344" s="21" t="str">
        <f>IF(Data!P344&gt;0,Data!P344-4,"")</f>
        <v/>
      </c>
      <c r="Q344" s="21" t="str">
        <f>IF(Data!Q344&gt;0,4-Data!Q344,"")</f>
        <v/>
      </c>
      <c r="R344" s="21" t="str">
        <f>IF(Data!R344&gt;0,4-Data!R344,"")</f>
        <v/>
      </c>
      <c r="S344" s="21" t="str">
        <f>IF(Data!S344&gt;0,4-Data!S344,"")</f>
        <v/>
      </c>
      <c r="T344" s="21" t="str">
        <f>IF(Data!T344&gt;0,Data!T344-4,"")</f>
        <v/>
      </c>
      <c r="U344" s="21" t="str">
        <f>IF(Data!U344&gt;0,4-Data!U344,"")</f>
        <v/>
      </c>
      <c r="V344" s="21" t="str">
        <f>IF(Data!V344&gt;0,Data!V344-4,"")</f>
        <v/>
      </c>
      <c r="W344" s="21" t="str">
        <f>IF(Data!W344&gt;0,4-Data!W344,"")</f>
        <v/>
      </c>
      <c r="X344" s="21" t="str">
        <f>IF(Data!X344&gt;0,4-Data!X344,"")</f>
        <v/>
      </c>
      <c r="Y344" s="21" t="str">
        <f>IF(Data!Y344&gt;0,4-Data!Y344,"")</f>
        <v/>
      </c>
      <c r="Z344" s="21" t="str">
        <f>IF(Data!Z344&gt;0,Data!Z344-4,"")</f>
        <v/>
      </c>
      <c r="AC344" s="60" t="str">
        <f t="shared" si="1"/>
        <v/>
      </c>
      <c r="AD344" s="60" t="str">
        <f t="shared" si="2"/>
        <v/>
      </c>
      <c r="AE344" s="60" t="str">
        <f t="shared" si="3"/>
        <v/>
      </c>
      <c r="AF344" s="60" t="str">
        <f t="shared" si="4"/>
        <v/>
      </c>
      <c r="AG344" s="60" t="str">
        <f t="shared" si="5"/>
        <v/>
      </c>
      <c r="AH344" s="60" t="str">
        <f t="shared" si="6"/>
        <v/>
      </c>
      <c r="AI344" s="58" t="str">
        <f t="shared" si="7"/>
        <v/>
      </c>
      <c r="AK344" s="58"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ht="14.25" customHeight="1">
      <c r="A345" s="21" t="str">
        <f>IF(Data!A345&gt;0,Data!A345-4,"")</f>
        <v/>
      </c>
      <c r="B345" s="21" t="str">
        <f>IF(Data!B345&gt;0,Data!B345-4,"")</f>
        <v/>
      </c>
      <c r="C345" s="21" t="str">
        <f>IF(Data!C345&gt;0,4-Data!C345,"")</f>
        <v/>
      </c>
      <c r="D345" s="21" t="str">
        <f>IF(Data!D345&gt;0,4-Data!D345,"")</f>
        <v/>
      </c>
      <c r="E345" s="21" t="str">
        <f>IF(Data!E345&gt;0,4-Data!E345,"")</f>
        <v/>
      </c>
      <c r="F345" s="21" t="str">
        <f>IF(Data!F345&gt;0,Data!F345-4,"")</f>
        <v/>
      </c>
      <c r="G345" s="21" t="str">
        <f>IF(Data!G345&gt;0,Data!G345-4,"")</f>
        <v/>
      </c>
      <c r="H345" s="21" t="str">
        <f>IF(Data!H345&gt;0,Data!H345-4,"")</f>
        <v/>
      </c>
      <c r="I345" s="21" t="str">
        <f>IF(Data!I345&gt;0,4-Data!I345,"")</f>
        <v/>
      </c>
      <c r="J345" s="21" t="str">
        <f>IF(Data!J345&gt;0,4-Data!J345,"")</f>
        <v/>
      </c>
      <c r="K345" s="21" t="str">
        <f>IF(Data!K345&gt;0,Data!K345-4,"")</f>
        <v/>
      </c>
      <c r="L345" s="21" t="str">
        <f>IF(Data!L345&gt;0,4-Data!L345,"")</f>
        <v/>
      </c>
      <c r="M345" s="21" t="str">
        <f>IF(Data!M345&gt;0,Data!M345-4,"")</f>
        <v/>
      </c>
      <c r="N345" s="21" t="str">
        <f>IF(Data!N345&gt;0,Data!N345-4,"")</f>
        <v/>
      </c>
      <c r="O345" s="21" t="str">
        <f>IF(Data!O345&gt;0,Data!O345-4,"")</f>
        <v/>
      </c>
      <c r="P345" s="21" t="str">
        <f>IF(Data!P345&gt;0,Data!P345-4,"")</f>
        <v/>
      </c>
      <c r="Q345" s="21" t="str">
        <f>IF(Data!Q345&gt;0,4-Data!Q345,"")</f>
        <v/>
      </c>
      <c r="R345" s="21" t="str">
        <f>IF(Data!R345&gt;0,4-Data!R345,"")</f>
        <v/>
      </c>
      <c r="S345" s="21" t="str">
        <f>IF(Data!S345&gt;0,4-Data!S345,"")</f>
        <v/>
      </c>
      <c r="T345" s="21" t="str">
        <f>IF(Data!T345&gt;0,Data!T345-4,"")</f>
        <v/>
      </c>
      <c r="U345" s="21" t="str">
        <f>IF(Data!U345&gt;0,4-Data!U345,"")</f>
        <v/>
      </c>
      <c r="V345" s="21" t="str">
        <f>IF(Data!V345&gt;0,Data!V345-4,"")</f>
        <v/>
      </c>
      <c r="W345" s="21" t="str">
        <f>IF(Data!W345&gt;0,4-Data!W345,"")</f>
        <v/>
      </c>
      <c r="X345" s="21" t="str">
        <f>IF(Data!X345&gt;0,4-Data!X345,"")</f>
        <v/>
      </c>
      <c r="Y345" s="21" t="str">
        <f>IF(Data!Y345&gt;0,4-Data!Y345,"")</f>
        <v/>
      </c>
      <c r="Z345" s="21" t="str">
        <f>IF(Data!Z345&gt;0,Data!Z345-4,"")</f>
        <v/>
      </c>
      <c r="AC345" s="60" t="str">
        <f t="shared" si="1"/>
        <v/>
      </c>
      <c r="AD345" s="60" t="str">
        <f t="shared" si="2"/>
        <v/>
      </c>
      <c r="AE345" s="60" t="str">
        <f t="shared" si="3"/>
        <v/>
      </c>
      <c r="AF345" s="60" t="str">
        <f t="shared" si="4"/>
        <v/>
      </c>
      <c r="AG345" s="60" t="str">
        <f t="shared" si="5"/>
        <v/>
      </c>
      <c r="AH345" s="60" t="str">
        <f t="shared" si="6"/>
        <v/>
      </c>
      <c r="AI345" s="58" t="str">
        <f t="shared" si="7"/>
        <v/>
      </c>
      <c r="AK345" s="58"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ht="14.25" customHeight="1">
      <c r="A346" s="21" t="str">
        <f>IF(Data!A346&gt;0,Data!A346-4,"")</f>
        <v/>
      </c>
      <c r="B346" s="21" t="str">
        <f>IF(Data!B346&gt;0,Data!B346-4,"")</f>
        <v/>
      </c>
      <c r="C346" s="21" t="str">
        <f>IF(Data!C346&gt;0,4-Data!C346,"")</f>
        <v/>
      </c>
      <c r="D346" s="21" t="str">
        <f>IF(Data!D346&gt;0,4-Data!D346,"")</f>
        <v/>
      </c>
      <c r="E346" s="21" t="str">
        <f>IF(Data!E346&gt;0,4-Data!E346,"")</f>
        <v/>
      </c>
      <c r="F346" s="21" t="str">
        <f>IF(Data!F346&gt;0,Data!F346-4,"")</f>
        <v/>
      </c>
      <c r="G346" s="21" t="str">
        <f>IF(Data!G346&gt;0,Data!G346-4,"")</f>
        <v/>
      </c>
      <c r="H346" s="21" t="str">
        <f>IF(Data!H346&gt;0,Data!H346-4,"")</f>
        <v/>
      </c>
      <c r="I346" s="21" t="str">
        <f>IF(Data!I346&gt;0,4-Data!I346,"")</f>
        <v/>
      </c>
      <c r="J346" s="21" t="str">
        <f>IF(Data!J346&gt;0,4-Data!J346,"")</f>
        <v/>
      </c>
      <c r="K346" s="21" t="str">
        <f>IF(Data!K346&gt;0,Data!K346-4,"")</f>
        <v/>
      </c>
      <c r="L346" s="21" t="str">
        <f>IF(Data!L346&gt;0,4-Data!L346,"")</f>
        <v/>
      </c>
      <c r="M346" s="21" t="str">
        <f>IF(Data!M346&gt;0,Data!M346-4,"")</f>
        <v/>
      </c>
      <c r="N346" s="21" t="str">
        <f>IF(Data!N346&gt;0,Data!N346-4,"")</f>
        <v/>
      </c>
      <c r="O346" s="21" t="str">
        <f>IF(Data!O346&gt;0,Data!O346-4,"")</f>
        <v/>
      </c>
      <c r="P346" s="21" t="str">
        <f>IF(Data!P346&gt;0,Data!P346-4,"")</f>
        <v/>
      </c>
      <c r="Q346" s="21" t="str">
        <f>IF(Data!Q346&gt;0,4-Data!Q346,"")</f>
        <v/>
      </c>
      <c r="R346" s="21" t="str">
        <f>IF(Data!R346&gt;0,4-Data!R346,"")</f>
        <v/>
      </c>
      <c r="S346" s="21" t="str">
        <f>IF(Data!S346&gt;0,4-Data!S346,"")</f>
        <v/>
      </c>
      <c r="T346" s="21" t="str">
        <f>IF(Data!T346&gt;0,Data!T346-4,"")</f>
        <v/>
      </c>
      <c r="U346" s="21" t="str">
        <f>IF(Data!U346&gt;0,4-Data!U346,"")</f>
        <v/>
      </c>
      <c r="V346" s="21" t="str">
        <f>IF(Data!V346&gt;0,Data!V346-4,"")</f>
        <v/>
      </c>
      <c r="W346" s="21" t="str">
        <f>IF(Data!W346&gt;0,4-Data!W346,"")</f>
        <v/>
      </c>
      <c r="X346" s="21" t="str">
        <f>IF(Data!X346&gt;0,4-Data!X346,"")</f>
        <v/>
      </c>
      <c r="Y346" s="21" t="str">
        <f>IF(Data!Y346&gt;0,4-Data!Y346,"")</f>
        <v/>
      </c>
      <c r="Z346" s="21" t="str">
        <f>IF(Data!Z346&gt;0,Data!Z346-4,"")</f>
        <v/>
      </c>
      <c r="AC346" s="60" t="str">
        <f t="shared" si="1"/>
        <v/>
      </c>
      <c r="AD346" s="60" t="str">
        <f t="shared" si="2"/>
        <v/>
      </c>
      <c r="AE346" s="60" t="str">
        <f t="shared" si="3"/>
        <v/>
      </c>
      <c r="AF346" s="60" t="str">
        <f t="shared" si="4"/>
        <v/>
      </c>
      <c r="AG346" s="60" t="str">
        <f t="shared" si="5"/>
        <v/>
      </c>
      <c r="AH346" s="60" t="str">
        <f t="shared" si="6"/>
        <v/>
      </c>
      <c r="AI346" s="58" t="str">
        <f t="shared" si="7"/>
        <v/>
      </c>
      <c r="AK346" s="58"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ht="14.25" customHeight="1">
      <c r="A347" s="21" t="str">
        <f>IF(Data!A347&gt;0,Data!A347-4,"")</f>
        <v/>
      </c>
      <c r="B347" s="21" t="str">
        <f>IF(Data!B347&gt;0,Data!B347-4,"")</f>
        <v/>
      </c>
      <c r="C347" s="21" t="str">
        <f>IF(Data!C347&gt;0,4-Data!C347,"")</f>
        <v/>
      </c>
      <c r="D347" s="21" t="str">
        <f>IF(Data!D347&gt;0,4-Data!D347,"")</f>
        <v/>
      </c>
      <c r="E347" s="21" t="str">
        <f>IF(Data!E347&gt;0,4-Data!E347,"")</f>
        <v/>
      </c>
      <c r="F347" s="21" t="str">
        <f>IF(Data!F347&gt;0,Data!F347-4,"")</f>
        <v/>
      </c>
      <c r="G347" s="21" t="str">
        <f>IF(Data!G347&gt;0,Data!G347-4,"")</f>
        <v/>
      </c>
      <c r="H347" s="21" t="str">
        <f>IF(Data!H347&gt;0,Data!H347-4,"")</f>
        <v/>
      </c>
      <c r="I347" s="21" t="str">
        <f>IF(Data!I347&gt;0,4-Data!I347,"")</f>
        <v/>
      </c>
      <c r="J347" s="21" t="str">
        <f>IF(Data!J347&gt;0,4-Data!J347,"")</f>
        <v/>
      </c>
      <c r="K347" s="21" t="str">
        <f>IF(Data!K347&gt;0,Data!K347-4,"")</f>
        <v/>
      </c>
      <c r="L347" s="21" t="str">
        <f>IF(Data!L347&gt;0,4-Data!L347,"")</f>
        <v/>
      </c>
      <c r="M347" s="21" t="str">
        <f>IF(Data!M347&gt;0,Data!M347-4,"")</f>
        <v/>
      </c>
      <c r="N347" s="21" t="str">
        <f>IF(Data!N347&gt;0,Data!N347-4,"")</f>
        <v/>
      </c>
      <c r="O347" s="21" t="str">
        <f>IF(Data!O347&gt;0,Data!O347-4,"")</f>
        <v/>
      </c>
      <c r="P347" s="21" t="str">
        <f>IF(Data!P347&gt;0,Data!P347-4,"")</f>
        <v/>
      </c>
      <c r="Q347" s="21" t="str">
        <f>IF(Data!Q347&gt;0,4-Data!Q347,"")</f>
        <v/>
      </c>
      <c r="R347" s="21" t="str">
        <f>IF(Data!R347&gt;0,4-Data!R347,"")</f>
        <v/>
      </c>
      <c r="S347" s="21" t="str">
        <f>IF(Data!S347&gt;0,4-Data!S347,"")</f>
        <v/>
      </c>
      <c r="T347" s="21" t="str">
        <f>IF(Data!T347&gt;0,Data!T347-4,"")</f>
        <v/>
      </c>
      <c r="U347" s="21" t="str">
        <f>IF(Data!U347&gt;0,4-Data!U347,"")</f>
        <v/>
      </c>
      <c r="V347" s="21" t="str">
        <f>IF(Data!V347&gt;0,Data!V347-4,"")</f>
        <v/>
      </c>
      <c r="W347" s="21" t="str">
        <f>IF(Data!W347&gt;0,4-Data!W347,"")</f>
        <v/>
      </c>
      <c r="X347" s="21" t="str">
        <f>IF(Data!X347&gt;0,4-Data!X347,"")</f>
        <v/>
      </c>
      <c r="Y347" s="21" t="str">
        <f>IF(Data!Y347&gt;0,4-Data!Y347,"")</f>
        <v/>
      </c>
      <c r="Z347" s="21" t="str">
        <f>IF(Data!Z347&gt;0,Data!Z347-4,"")</f>
        <v/>
      </c>
      <c r="AC347" s="60" t="str">
        <f t="shared" si="1"/>
        <v/>
      </c>
      <c r="AD347" s="60" t="str">
        <f t="shared" si="2"/>
        <v/>
      </c>
      <c r="AE347" s="60" t="str">
        <f t="shared" si="3"/>
        <v/>
      </c>
      <c r="AF347" s="60" t="str">
        <f t="shared" si="4"/>
        <v/>
      </c>
      <c r="AG347" s="60" t="str">
        <f t="shared" si="5"/>
        <v/>
      </c>
      <c r="AH347" s="60" t="str">
        <f t="shared" si="6"/>
        <v/>
      </c>
      <c r="AI347" s="58" t="str">
        <f t="shared" si="7"/>
        <v/>
      </c>
      <c r="AK347" s="58"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ht="14.25" customHeight="1">
      <c r="A348" s="21" t="str">
        <f>IF(Data!A348&gt;0,Data!A348-4,"")</f>
        <v/>
      </c>
      <c r="B348" s="21" t="str">
        <f>IF(Data!B348&gt;0,Data!B348-4,"")</f>
        <v/>
      </c>
      <c r="C348" s="21" t="str">
        <f>IF(Data!C348&gt;0,4-Data!C348,"")</f>
        <v/>
      </c>
      <c r="D348" s="21" t="str">
        <f>IF(Data!D348&gt;0,4-Data!D348,"")</f>
        <v/>
      </c>
      <c r="E348" s="21" t="str">
        <f>IF(Data!E348&gt;0,4-Data!E348,"")</f>
        <v/>
      </c>
      <c r="F348" s="21" t="str">
        <f>IF(Data!F348&gt;0,Data!F348-4,"")</f>
        <v/>
      </c>
      <c r="G348" s="21" t="str">
        <f>IF(Data!G348&gt;0,Data!G348-4,"")</f>
        <v/>
      </c>
      <c r="H348" s="21" t="str">
        <f>IF(Data!H348&gt;0,Data!H348-4,"")</f>
        <v/>
      </c>
      <c r="I348" s="21" t="str">
        <f>IF(Data!I348&gt;0,4-Data!I348,"")</f>
        <v/>
      </c>
      <c r="J348" s="21" t="str">
        <f>IF(Data!J348&gt;0,4-Data!J348,"")</f>
        <v/>
      </c>
      <c r="K348" s="21" t="str">
        <f>IF(Data!K348&gt;0,Data!K348-4,"")</f>
        <v/>
      </c>
      <c r="L348" s="21" t="str">
        <f>IF(Data!L348&gt;0,4-Data!L348,"")</f>
        <v/>
      </c>
      <c r="M348" s="21" t="str">
        <f>IF(Data!M348&gt;0,Data!M348-4,"")</f>
        <v/>
      </c>
      <c r="N348" s="21" t="str">
        <f>IF(Data!N348&gt;0,Data!N348-4,"")</f>
        <v/>
      </c>
      <c r="O348" s="21" t="str">
        <f>IF(Data!O348&gt;0,Data!O348-4,"")</f>
        <v/>
      </c>
      <c r="P348" s="21" t="str">
        <f>IF(Data!P348&gt;0,Data!P348-4,"")</f>
        <v/>
      </c>
      <c r="Q348" s="21" t="str">
        <f>IF(Data!Q348&gt;0,4-Data!Q348,"")</f>
        <v/>
      </c>
      <c r="R348" s="21" t="str">
        <f>IF(Data!R348&gt;0,4-Data!R348,"")</f>
        <v/>
      </c>
      <c r="S348" s="21" t="str">
        <f>IF(Data!S348&gt;0,4-Data!S348,"")</f>
        <v/>
      </c>
      <c r="T348" s="21" t="str">
        <f>IF(Data!T348&gt;0,Data!T348-4,"")</f>
        <v/>
      </c>
      <c r="U348" s="21" t="str">
        <f>IF(Data!U348&gt;0,4-Data!U348,"")</f>
        <v/>
      </c>
      <c r="V348" s="21" t="str">
        <f>IF(Data!V348&gt;0,Data!V348-4,"")</f>
        <v/>
      </c>
      <c r="W348" s="21" t="str">
        <f>IF(Data!W348&gt;0,4-Data!W348,"")</f>
        <v/>
      </c>
      <c r="X348" s="21" t="str">
        <f>IF(Data!X348&gt;0,4-Data!X348,"")</f>
        <v/>
      </c>
      <c r="Y348" s="21" t="str">
        <f>IF(Data!Y348&gt;0,4-Data!Y348,"")</f>
        <v/>
      </c>
      <c r="Z348" s="21" t="str">
        <f>IF(Data!Z348&gt;0,Data!Z348-4,"")</f>
        <v/>
      </c>
      <c r="AC348" s="60" t="str">
        <f t="shared" si="1"/>
        <v/>
      </c>
      <c r="AD348" s="60" t="str">
        <f t="shared" si="2"/>
        <v/>
      </c>
      <c r="AE348" s="60" t="str">
        <f t="shared" si="3"/>
        <v/>
      </c>
      <c r="AF348" s="60" t="str">
        <f t="shared" si="4"/>
        <v/>
      </c>
      <c r="AG348" s="60" t="str">
        <f t="shared" si="5"/>
        <v/>
      </c>
      <c r="AH348" s="60" t="str">
        <f t="shared" si="6"/>
        <v/>
      </c>
      <c r="AI348" s="58" t="str">
        <f t="shared" si="7"/>
        <v/>
      </c>
      <c r="AK348" s="58"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ht="14.25" customHeight="1">
      <c r="A349" s="21" t="str">
        <f>IF(Data!A349&gt;0,Data!A349-4,"")</f>
        <v/>
      </c>
      <c r="B349" s="21" t="str">
        <f>IF(Data!B349&gt;0,Data!B349-4,"")</f>
        <v/>
      </c>
      <c r="C349" s="21" t="str">
        <f>IF(Data!C349&gt;0,4-Data!C349,"")</f>
        <v/>
      </c>
      <c r="D349" s="21" t="str">
        <f>IF(Data!D349&gt;0,4-Data!D349,"")</f>
        <v/>
      </c>
      <c r="E349" s="21" t="str">
        <f>IF(Data!E349&gt;0,4-Data!E349,"")</f>
        <v/>
      </c>
      <c r="F349" s="21" t="str">
        <f>IF(Data!F349&gt;0,Data!F349-4,"")</f>
        <v/>
      </c>
      <c r="G349" s="21" t="str">
        <f>IF(Data!G349&gt;0,Data!G349-4,"")</f>
        <v/>
      </c>
      <c r="H349" s="21" t="str">
        <f>IF(Data!H349&gt;0,Data!H349-4,"")</f>
        <v/>
      </c>
      <c r="I349" s="21" t="str">
        <f>IF(Data!I349&gt;0,4-Data!I349,"")</f>
        <v/>
      </c>
      <c r="J349" s="21" t="str">
        <f>IF(Data!J349&gt;0,4-Data!J349,"")</f>
        <v/>
      </c>
      <c r="K349" s="21" t="str">
        <f>IF(Data!K349&gt;0,Data!K349-4,"")</f>
        <v/>
      </c>
      <c r="L349" s="21" t="str">
        <f>IF(Data!L349&gt;0,4-Data!L349,"")</f>
        <v/>
      </c>
      <c r="M349" s="21" t="str">
        <f>IF(Data!M349&gt;0,Data!M349-4,"")</f>
        <v/>
      </c>
      <c r="N349" s="21" t="str">
        <f>IF(Data!N349&gt;0,Data!N349-4,"")</f>
        <v/>
      </c>
      <c r="O349" s="21" t="str">
        <f>IF(Data!O349&gt;0,Data!O349-4,"")</f>
        <v/>
      </c>
      <c r="P349" s="21" t="str">
        <f>IF(Data!P349&gt;0,Data!P349-4,"")</f>
        <v/>
      </c>
      <c r="Q349" s="21" t="str">
        <f>IF(Data!Q349&gt;0,4-Data!Q349,"")</f>
        <v/>
      </c>
      <c r="R349" s="21" t="str">
        <f>IF(Data!R349&gt;0,4-Data!R349,"")</f>
        <v/>
      </c>
      <c r="S349" s="21" t="str">
        <f>IF(Data!S349&gt;0,4-Data!S349,"")</f>
        <v/>
      </c>
      <c r="T349" s="21" t="str">
        <f>IF(Data!T349&gt;0,Data!T349-4,"")</f>
        <v/>
      </c>
      <c r="U349" s="21" t="str">
        <f>IF(Data!U349&gt;0,4-Data!U349,"")</f>
        <v/>
      </c>
      <c r="V349" s="21" t="str">
        <f>IF(Data!V349&gt;0,Data!V349-4,"")</f>
        <v/>
      </c>
      <c r="W349" s="21" t="str">
        <f>IF(Data!W349&gt;0,4-Data!W349,"")</f>
        <v/>
      </c>
      <c r="X349" s="21" t="str">
        <f>IF(Data!X349&gt;0,4-Data!X349,"")</f>
        <v/>
      </c>
      <c r="Y349" s="21" t="str">
        <f>IF(Data!Y349&gt;0,4-Data!Y349,"")</f>
        <v/>
      </c>
      <c r="Z349" s="21" t="str">
        <f>IF(Data!Z349&gt;0,Data!Z349-4,"")</f>
        <v/>
      </c>
      <c r="AC349" s="60" t="str">
        <f t="shared" si="1"/>
        <v/>
      </c>
      <c r="AD349" s="60" t="str">
        <f t="shared" si="2"/>
        <v/>
      </c>
      <c r="AE349" s="60" t="str">
        <f t="shared" si="3"/>
        <v/>
      </c>
      <c r="AF349" s="60" t="str">
        <f t="shared" si="4"/>
        <v/>
      </c>
      <c r="AG349" s="60" t="str">
        <f t="shared" si="5"/>
        <v/>
      </c>
      <c r="AH349" s="60" t="str">
        <f t="shared" si="6"/>
        <v/>
      </c>
      <c r="AI349" s="58" t="str">
        <f t="shared" si="7"/>
        <v/>
      </c>
      <c r="AK349" s="58"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ht="14.25" customHeight="1">
      <c r="A350" s="21" t="str">
        <f>IF(Data!A350&gt;0,Data!A350-4,"")</f>
        <v/>
      </c>
      <c r="B350" s="21" t="str">
        <f>IF(Data!B350&gt;0,Data!B350-4,"")</f>
        <v/>
      </c>
      <c r="C350" s="21" t="str">
        <f>IF(Data!C350&gt;0,4-Data!C350,"")</f>
        <v/>
      </c>
      <c r="D350" s="21" t="str">
        <f>IF(Data!D350&gt;0,4-Data!D350,"")</f>
        <v/>
      </c>
      <c r="E350" s="21" t="str">
        <f>IF(Data!E350&gt;0,4-Data!E350,"")</f>
        <v/>
      </c>
      <c r="F350" s="21" t="str">
        <f>IF(Data!F350&gt;0,Data!F350-4,"")</f>
        <v/>
      </c>
      <c r="G350" s="21" t="str">
        <f>IF(Data!G350&gt;0,Data!G350-4,"")</f>
        <v/>
      </c>
      <c r="H350" s="21" t="str">
        <f>IF(Data!H350&gt;0,Data!H350-4,"")</f>
        <v/>
      </c>
      <c r="I350" s="21" t="str">
        <f>IF(Data!I350&gt;0,4-Data!I350,"")</f>
        <v/>
      </c>
      <c r="J350" s="21" t="str">
        <f>IF(Data!J350&gt;0,4-Data!J350,"")</f>
        <v/>
      </c>
      <c r="K350" s="21" t="str">
        <f>IF(Data!K350&gt;0,Data!K350-4,"")</f>
        <v/>
      </c>
      <c r="L350" s="21" t="str">
        <f>IF(Data!L350&gt;0,4-Data!L350,"")</f>
        <v/>
      </c>
      <c r="M350" s="21" t="str">
        <f>IF(Data!M350&gt;0,Data!M350-4,"")</f>
        <v/>
      </c>
      <c r="N350" s="21" t="str">
        <f>IF(Data!N350&gt;0,Data!N350-4,"")</f>
        <v/>
      </c>
      <c r="O350" s="21" t="str">
        <f>IF(Data!O350&gt;0,Data!O350-4,"")</f>
        <v/>
      </c>
      <c r="P350" s="21" t="str">
        <f>IF(Data!P350&gt;0,Data!P350-4,"")</f>
        <v/>
      </c>
      <c r="Q350" s="21" t="str">
        <f>IF(Data!Q350&gt;0,4-Data!Q350,"")</f>
        <v/>
      </c>
      <c r="R350" s="21" t="str">
        <f>IF(Data!R350&gt;0,4-Data!R350,"")</f>
        <v/>
      </c>
      <c r="S350" s="21" t="str">
        <f>IF(Data!S350&gt;0,4-Data!S350,"")</f>
        <v/>
      </c>
      <c r="T350" s="21" t="str">
        <f>IF(Data!T350&gt;0,Data!T350-4,"")</f>
        <v/>
      </c>
      <c r="U350" s="21" t="str">
        <f>IF(Data!U350&gt;0,4-Data!U350,"")</f>
        <v/>
      </c>
      <c r="V350" s="21" t="str">
        <f>IF(Data!V350&gt;0,Data!V350-4,"")</f>
        <v/>
      </c>
      <c r="W350" s="21" t="str">
        <f>IF(Data!W350&gt;0,4-Data!W350,"")</f>
        <v/>
      </c>
      <c r="X350" s="21" t="str">
        <f>IF(Data!X350&gt;0,4-Data!X350,"")</f>
        <v/>
      </c>
      <c r="Y350" s="21" t="str">
        <f>IF(Data!Y350&gt;0,4-Data!Y350,"")</f>
        <v/>
      </c>
      <c r="Z350" s="21" t="str">
        <f>IF(Data!Z350&gt;0,Data!Z350-4,"")</f>
        <v/>
      </c>
      <c r="AC350" s="60" t="str">
        <f t="shared" si="1"/>
        <v/>
      </c>
      <c r="AD350" s="60" t="str">
        <f t="shared" si="2"/>
        <v/>
      </c>
      <c r="AE350" s="60" t="str">
        <f t="shared" si="3"/>
        <v/>
      </c>
      <c r="AF350" s="60" t="str">
        <f t="shared" si="4"/>
        <v/>
      </c>
      <c r="AG350" s="60" t="str">
        <f t="shared" si="5"/>
        <v/>
      </c>
      <c r="AH350" s="60" t="str">
        <f t="shared" si="6"/>
        <v/>
      </c>
      <c r="AI350" s="58" t="str">
        <f t="shared" si="7"/>
        <v/>
      </c>
      <c r="AK350" s="58"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ht="14.25" customHeight="1">
      <c r="A351" s="21" t="str">
        <f>IF(Data!A351&gt;0,Data!A351-4,"")</f>
        <v/>
      </c>
      <c r="B351" s="21" t="str">
        <f>IF(Data!B351&gt;0,Data!B351-4,"")</f>
        <v/>
      </c>
      <c r="C351" s="21" t="str">
        <f>IF(Data!C351&gt;0,4-Data!C351,"")</f>
        <v/>
      </c>
      <c r="D351" s="21" t="str">
        <f>IF(Data!D351&gt;0,4-Data!D351,"")</f>
        <v/>
      </c>
      <c r="E351" s="21" t="str">
        <f>IF(Data!E351&gt;0,4-Data!E351,"")</f>
        <v/>
      </c>
      <c r="F351" s="21" t="str">
        <f>IF(Data!F351&gt;0,Data!F351-4,"")</f>
        <v/>
      </c>
      <c r="G351" s="21" t="str">
        <f>IF(Data!G351&gt;0,Data!G351-4,"")</f>
        <v/>
      </c>
      <c r="H351" s="21" t="str">
        <f>IF(Data!H351&gt;0,Data!H351-4,"")</f>
        <v/>
      </c>
      <c r="I351" s="21" t="str">
        <f>IF(Data!I351&gt;0,4-Data!I351,"")</f>
        <v/>
      </c>
      <c r="J351" s="21" t="str">
        <f>IF(Data!J351&gt;0,4-Data!J351,"")</f>
        <v/>
      </c>
      <c r="K351" s="21" t="str">
        <f>IF(Data!K351&gt;0,Data!K351-4,"")</f>
        <v/>
      </c>
      <c r="L351" s="21" t="str">
        <f>IF(Data!L351&gt;0,4-Data!L351,"")</f>
        <v/>
      </c>
      <c r="M351" s="21" t="str">
        <f>IF(Data!M351&gt;0,Data!M351-4,"")</f>
        <v/>
      </c>
      <c r="N351" s="21" t="str">
        <f>IF(Data!N351&gt;0,Data!N351-4,"")</f>
        <v/>
      </c>
      <c r="O351" s="21" t="str">
        <f>IF(Data!O351&gt;0,Data!O351-4,"")</f>
        <v/>
      </c>
      <c r="P351" s="21" t="str">
        <f>IF(Data!P351&gt;0,Data!P351-4,"")</f>
        <v/>
      </c>
      <c r="Q351" s="21" t="str">
        <f>IF(Data!Q351&gt;0,4-Data!Q351,"")</f>
        <v/>
      </c>
      <c r="R351" s="21" t="str">
        <f>IF(Data!R351&gt;0,4-Data!R351,"")</f>
        <v/>
      </c>
      <c r="S351" s="21" t="str">
        <f>IF(Data!S351&gt;0,4-Data!S351,"")</f>
        <v/>
      </c>
      <c r="T351" s="21" t="str">
        <f>IF(Data!T351&gt;0,Data!T351-4,"")</f>
        <v/>
      </c>
      <c r="U351" s="21" t="str">
        <f>IF(Data!U351&gt;0,4-Data!U351,"")</f>
        <v/>
      </c>
      <c r="V351" s="21" t="str">
        <f>IF(Data!V351&gt;0,Data!V351-4,"")</f>
        <v/>
      </c>
      <c r="W351" s="21" t="str">
        <f>IF(Data!W351&gt;0,4-Data!W351,"")</f>
        <v/>
      </c>
      <c r="X351" s="21" t="str">
        <f>IF(Data!X351&gt;0,4-Data!X351,"")</f>
        <v/>
      </c>
      <c r="Y351" s="21" t="str">
        <f>IF(Data!Y351&gt;0,4-Data!Y351,"")</f>
        <v/>
      </c>
      <c r="Z351" s="21" t="str">
        <f>IF(Data!Z351&gt;0,Data!Z351-4,"")</f>
        <v/>
      </c>
      <c r="AC351" s="60" t="str">
        <f t="shared" si="1"/>
        <v/>
      </c>
      <c r="AD351" s="60" t="str">
        <f t="shared" si="2"/>
        <v/>
      </c>
      <c r="AE351" s="60" t="str">
        <f t="shared" si="3"/>
        <v/>
      </c>
      <c r="AF351" s="60" t="str">
        <f t="shared" si="4"/>
        <v/>
      </c>
      <c r="AG351" s="60" t="str">
        <f t="shared" si="5"/>
        <v/>
      </c>
      <c r="AH351" s="60" t="str">
        <f t="shared" si="6"/>
        <v/>
      </c>
      <c r="AI351" s="58" t="str">
        <f t="shared" si="7"/>
        <v/>
      </c>
      <c r="AK351" s="58"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ht="14.25" customHeight="1">
      <c r="A352" s="21" t="str">
        <f>IF(Data!A352&gt;0,Data!A352-4,"")</f>
        <v/>
      </c>
      <c r="B352" s="21" t="str">
        <f>IF(Data!B352&gt;0,Data!B352-4,"")</f>
        <v/>
      </c>
      <c r="C352" s="21" t="str">
        <f>IF(Data!C352&gt;0,4-Data!C352,"")</f>
        <v/>
      </c>
      <c r="D352" s="21" t="str">
        <f>IF(Data!D352&gt;0,4-Data!D352,"")</f>
        <v/>
      </c>
      <c r="E352" s="21" t="str">
        <f>IF(Data!E352&gt;0,4-Data!E352,"")</f>
        <v/>
      </c>
      <c r="F352" s="21" t="str">
        <f>IF(Data!F352&gt;0,Data!F352-4,"")</f>
        <v/>
      </c>
      <c r="G352" s="21" t="str">
        <f>IF(Data!G352&gt;0,Data!G352-4,"")</f>
        <v/>
      </c>
      <c r="H352" s="21" t="str">
        <f>IF(Data!H352&gt;0,Data!H352-4,"")</f>
        <v/>
      </c>
      <c r="I352" s="21" t="str">
        <f>IF(Data!I352&gt;0,4-Data!I352,"")</f>
        <v/>
      </c>
      <c r="J352" s="21" t="str">
        <f>IF(Data!J352&gt;0,4-Data!J352,"")</f>
        <v/>
      </c>
      <c r="K352" s="21" t="str">
        <f>IF(Data!K352&gt;0,Data!K352-4,"")</f>
        <v/>
      </c>
      <c r="L352" s="21" t="str">
        <f>IF(Data!L352&gt;0,4-Data!L352,"")</f>
        <v/>
      </c>
      <c r="M352" s="21" t="str">
        <f>IF(Data!M352&gt;0,Data!M352-4,"")</f>
        <v/>
      </c>
      <c r="N352" s="21" t="str">
        <f>IF(Data!N352&gt;0,Data!N352-4,"")</f>
        <v/>
      </c>
      <c r="O352" s="21" t="str">
        <f>IF(Data!O352&gt;0,Data!O352-4,"")</f>
        <v/>
      </c>
      <c r="P352" s="21" t="str">
        <f>IF(Data!P352&gt;0,Data!P352-4,"")</f>
        <v/>
      </c>
      <c r="Q352" s="21" t="str">
        <f>IF(Data!Q352&gt;0,4-Data!Q352,"")</f>
        <v/>
      </c>
      <c r="R352" s="21" t="str">
        <f>IF(Data!R352&gt;0,4-Data!R352,"")</f>
        <v/>
      </c>
      <c r="S352" s="21" t="str">
        <f>IF(Data!S352&gt;0,4-Data!S352,"")</f>
        <v/>
      </c>
      <c r="T352" s="21" t="str">
        <f>IF(Data!T352&gt;0,Data!T352-4,"")</f>
        <v/>
      </c>
      <c r="U352" s="21" t="str">
        <f>IF(Data!U352&gt;0,4-Data!U352,"")</f>
        <v/>
      </c>
      <c r="V352" s="21" t="str">
        <f>IF(Data!V352&gt;0,Data!V352-4,"")</f>
        <v/>
      </c>
      <c r="W352" s="21" t="str">
        <f>IF(Data!W352&gt;0,4-Data!W352,"")</f>
        <v/>
      </c>
      <c r="X352" s="21" t="str">
        <f>IF(Data!X352&gt;0,4-Data!X352,"")</f>
        <v/>
      </c>
      <c r="Y352" s="21" t="str">
        <f>IF(Data!Y352&gt;0,4-Data!Y352,"")</f>
        <v/>
      </c>
      <c r="Z352" s="21" t="str">
        <f>IF(Data!Z352&gt;0,Data!Z352-4,"")</f>
        <v/>
      </c>
      <c r="AC352" s="60" t="str">
        <f t="shared" si="1"/>
        <v/>
      </c>
      <c r="AD352" s="60" t="str">
        <f t="shared" si="2"/>
        <v/>
      </c>
      <c r="AE352" s="60" t="str">
        <f t="shared" si="3"/>
        <v/>
      </c>
      <c r="AF352" s="60" t="str">
        <f t="shared" si="4"/>
        <v/>
      </c>
      <c r="AG352" s="60" t="str">
        <f t="shared" si="5"/>
        <v/>
      </c>
      <c r="AH352" s="60" t="str">
        <f t="shared" si="6"/>
        <v/>
      </c>
      <c r="AI352" s="58" t="str">
        <f t="shared" si="7"/>
        <v/>
      </c>
      <c r="AK352" s="58"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ht="14.25" customHeight="1">
      <c r="A353" s="21" t="str">
        <f>IF(Data!A353&gt;0,Data!A353-4,"")</f>
        <v/>
      </c>
      <c r="B353" s="21" t="str">
        <f>IF(Data!B353&gt;0,Data!B353-4,"")</f>
        <v/>
      </c>
      <c r="C353" s="21" t="str">
        <f>IF(Data!C353&gt;0,4-Data!C353,"")</f>
        <v/>
      </c>
      <c r="D353" s="21" t="str">
        <f>IF(Data!D353&gt;0,4-Data!D353,"")</f>
        <v/>
      </c>
      <c r="E353" s="21" t="str">
        <f>IF(Data!E353&gt;0,4-Data!E353,"")</f>
        <v/>
      </c>
      <c r="F353" s="21" t="str">
        <f>IF(Data!F353&gt;0,Data!F353-4,"")</f>
        <v/>
      </c>
      <c r="G353" s="21" t="str">
        <f>IF(Data!G353&gt;0,Data!G353-4,"")</f>
        <v/>
      </c>
      <c r="H353" s="21" t="str">
        <f>IF(Data!H353&gt;0,Data!H353-4,"")</f>
        <v/>
      </c>
      <c r="I353" s="21" t="str">
        <f>IF(Data!I353&gt;0,4-Data!I353,"")</f>
        <v/>
      </c>
      <c r="J353" s="21" t="str">
        <f>IF(Data!J353&gt;0,4-Data!J353,"")</f>
        <v/>
      </c>
      <c r="K353" s="21" t="str">
        <f>IF(Data!K353&gt;0,Data!K353-4,"")</f>
        <v/>
      </c>
      <c r="L353" s="21" t="str">
        <f>IF(Data!L353&gt;0,4-Data!L353,"")</f>
        <v/>
      </c>
      <c r="M353" s="21" t="str">
        <f>IF(Data!M353&gt;0,Data!M353-4,"")</f>
        <v/>
      </c>
      <c r="N353" s="21" t="str">
        <f>IF(Data!N353&gt;0,Data!N353-4,"")</f>
        <v/>
      </c>
      <c r="O353" s="21" t="str">
        <f>IF(Data!O353&gt;0,Data!O353-4,"")</f>
        <v/>
      </c>
      <c r="P353" s="21" t="str">
        <f>IF(Data!P353&gt;0,Data!P353-4,"")</f>
        <v/>
      </c>
      <c r="Q353" s="21" t="str">
        <f>IF(Data!Q353&gt;0,4-Data!Q353,"")</f>
        <v/>
      </c>
      <c r="R353" s="21" t="str">
        <f>IF(Data!R353&gt;0,4-Data!R353,"")</f>
        <v/>
      </c>
      <c r="S353" s="21" t="str">
        <f>IF(Data!S353&gt;0,4-Data!S353,"")</f>
        <v/>
      </c>
      <c r="T353" s="21" t="str">
        <f>IF(Data!T353&gt;0,Data!T353-4,"")</f>
        <v/>
      </c>
      <c r="U353" s="21" t="str">
        <f>IF(Data!U353&gt;0,4-Data!U353,"")</f>
        <v/>
      </c>
      <c r="V353" s="21" t="str">
        <f>IF(Data!V353&gt;0,Data!V353-4,"")</f>
        <v/>
      </c>
      <c r="W353" s="21" t="str">
        <f>IF(Data!W353&gt;0,4-Data!W353,"")</f>
        <v/>
      </c>
      <c r="X353" s="21" t="str">
        <f>IF(Data!X353&gt;0,4-Data!X353,"")</f>
        <v/>
      </c>
      <c r="Y353" s="21" t="str">
        <f>IF(Data!Y353&gt;0,4-Data!Y353,"")</f>
        <v/>
      </c>
      <c r="Z353" s="21" t="str">
        <f>IF(Data!Z353&gt;0,Data!Z353-4,"")</f>
        <v/>
      </c>
      <c r="AC353" s="60" t="str">
        <f t="shared" si="1"/>
        <v/>
      </c>
      <c r="AD353" s="60" t="str">
        <f t="shared" si="2"/>
        <v/>
      </c>
      <c r="AE353" s="60" t="str">
        <f t="shared" si="3"/>
        <v/>
      </c>
      <c r="AF353" s="60" t="str">
        <f t="shared" si="4"/>
        <v/>
      </c>
      <c r="AG353" s="60" t="str">
        <f t="shared" si="5"/>
        <v/>
      </c>
      <c r="AH353" s="60" t="str">
        <f t="shared" si="6"/>
        <v/>
      </c>
      <c r="AI353" s="58" t="str">
        <f t="shared" si="7"/>
        <v/>
      </c>
      <c r="AK353" s="58"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ht="14.25" customHeight="1">
      <c r="A354" s="21" t="str">
        <f>IF(Data!A354&gt;0,Data!A354-4,"")</f>
        <v/>
      </c>
      <c r="B354" s="21" t="str">
        <f>IF(Data!B354&gt;0,Data!B354-4,"")</f>
        <v/>
      </c>
      <c r="C354" s="21" t="str">
        <f>IF(Data!C354&gt;0,4-Data!C354,"")</f>
        <v/>
      </c>
      <c r="D354" s="21" t="str">
        <f>IF(Data!D354&gt;0,4-Data!D354,"")</f>
        <v/>
      </c>
      <c r="E354" s="21" t="str">
        <f>IF(Data!E354&gt;0,4-Data!E354,"")</f>
        <v/>
      </c>
      <c r="F354" s="21" t="str">
        <f>IF(Data!F354&gt;0,Data!F354-4,"")</f>
        <v/>
      </c>
      <c r="G354" s="21" t="str">
        <f>IF(Data!G354&gt;0,Data!G354-4,"")</f>
        <v/>
      </c>
      <c r="H354" s="21" t="str">
        <f>IF(Data!H354&gt;0,Data!H354-4,"")</f>
        <v/>
      </c>
      <c r="I354" s="21" t="str">
        <f>IF(Data!I354&gt;0,4-Data!I354,"")</f>
        <v/>
      </c>
      <c r="J354" s="21" t="str">
        <f>IF(Data!J354&gt;0,4-Data!J354,"")</f>
        <v/>
      </c>
      <c r="K354" s="21" t="str">
        <f>IF(Data!K354&gt;0,Data!K354-4,"")</f>
        <v/>
      </c>
      <c r="L354" s="21" t="str">
        <f>IF(Data!L354&gt;0,4-Data!L354,"")</f>
        <v/>
      </c>
      <c r="M354" s="21" t="str">
        <f>IF(Data!M354&gt;0,Data!M354-4,"")</f>
        <v/>
      </c>
      <c r="N354" s="21" t="str">
        <f>IF(Data!N354&gt;0,Data!N354-4,"")</f>
        <v/>
      </c>
      <c r="O354" s="21" t="str">
        <f>IF(Data!O354&gt;0,Data!O354-4,"")</f>
        <v/>
      </c>
      <c r="P354" s="21" t="str">
        <f>IF(Data!P354&gt;0,Data!P354-4,"")</f>
        <v/>
      </c>
      <c r="Q354" s="21" t="str">
        <f>IF(Data!Q354&gt;0,4-Data!Q354,"")</f>
        <v/>
      </c>
      <c r="R354" s="21" t="str">
        <f>IF(Data!R354&gt;0,4-Data!R354,"")</f>
        <v/>
      </c>
      <c r="S354" s="21" t="str">
        <f>IF(Data!S354&gt;0,4-Data!S354,"")</f>
        <v/>
      </c>
      <c r="T354" s="21" t="str">
        <f>IF(Data!T354&gt;0,Data!T354-4,"")</f>
        <v/>
      </c>
      <c r="U354" s="21" t="str">
        <f>IF(Data!U354&gt;0,4-Data!U354,"")</f>
        <v/>
      </c>
      <c r="V354" s="21" t="str">
        <f>IF(Data!V354&gt;0,Data!V354-4,"")</f>
        <v/>
      </c>
      <c r="W354" s="21" t="str">
        <f>IF(Data!W354&gt;0,4-Data!W354,"")</f>
        <v/>
      </c>
      <c r="X354" s="21" t="str">
        <f>IF(Data!X354&gt;0,4-Data!X354,"")</f>
        <v/>
      </c>
      <c r="Y354" s="21" t="str">
        <f>IF(Data!Y354&gt;0,4-Data!Y354,"")</f>
        <v/>
      </c>
      <c r="Z354" s="21" t="str">
        <f>IF(Data!Z354&gt;0,Data!Z354-4,"")</f>
        <v/>
      </c>
      <c r="AC354" s="60" t="str">
        <f t="shared" si="1"/>
        <v/>
      </c>
      <c r="AD354" s="60" t="str">
        <f t="shared" si="2"/>
        <v/>
      </c>
      <c r="AE354" s="60" t="str">
        <f t="shared" si="3"/>
        <v/>
      </c>
      <c r="AF354" s="60" t="str">
        <f t="shared" si="4"/>
        <v/>
      </c>
      <c r="AG354" s="60" t="str">
        <f t="shared" si="5"/>
        <v/>
      </c>
      <c r="AH354" s="60" t="str">
        <f t="shared" si="6"/>
        <v/>
      </c>
      <c r="AI354" s="58" t="str">
        <f t="shared" si="7"/>
        <v/>
      </c>
      <c r="AK354" s="58"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ht="14.25" customHeight="1">
      <c r="A355" s="21" t="str">
        <f>IF(Data!A355&gt;0,Data!A355-4,"")</f>
        <v/>
      </c>
      <c r="B355" s="21" t="str">
        <f>IF(Data!B355&gt;0,Data!B355-4,"")</f>
        <v/>
      </c>
      <c r="C355" s="21" t="str">
        <f>IF(Data!C355&gt;0,4-Data!C355,"")</f>
        <v/>
      </c>
      <c r="D355" s="21" t="str">
        <f>IF(Data!D355&gt;0,4-Data!D355,"")</f>
        <v/>
      </c>
      <c r="E355" s="21" t="str">
        <f>IF(Data!E355&gt;0,4-Data!E355,"")</f>
        <v/>
      </c>
      <c r="F355" s="21" t="str">
        <f>IF(Data!F355&gt;0,Data!F355-4,"")</f>
        <v/>
      </c>
      <c r="G355" s="21" t="str">
        <f>IF(Data!G355&gt;0,Data!G355-4,"")</f>
        <v/>
      </c>
      <c r="H355" s="21" t="str">
        <f>IF(Data!H355&gt;0,Data!H355-4,"")</f>
        <v/>
      </c>
      <c r="I355" s="21" t="str">
        <f>IF(Data!I355&gt;0,4-Data!I355,"")</f>
        <v/>
      </c>
      <c r="J355" s="21" t="str">
        <f>IF(Data!J355&gt;0,4-Data!J355,"")</f>
        <v/>
      </c>
      <c r="K355" s="21" t="str">
        <f>IF(Data!K355&gt;0,Data!K355-4,"")</f>
        <v/>
      </c>
      <c r="L355" s="21" t="str">
        <f>IF(Data!L355&gt;0,4-Data!L355,"")</f>
        <v/>
      </c>
      <c r="M355" s="21" t="str">
        <f>IF(Data!M355&gt;0,Data!M355-4,"")</f>
        <v/>
      </c>
      <c r="N355" s="21" t="str">
        <f>IF(Data!N355&gt;0,Data!N355-4,"")</f>
        <v/>
      </c>
      <c r="O355" s="21" t="str">
        <f>IF(Data!O355&gt;0,Data!O355-4,"")</f>
        <v/>
      </c>
      <c r="P355" s="21" t="str">
        <f>IF(Data!P355&gt;0,Data!P355-4,"")</f>
        <v/>
      </c>
      <c r="Q355" s="21" t="str">
        <f>IF(Data!Q355&gt;0,4-Data!Q355,"")</f>
        <v/>
      </c>
      <c r="R355" s="21" t="str">
        <f>IF(Data!R355&gt;0,4-Data!R355,"")</f>
        <v/>
      </c>
      <c r="S355" s="21" t="str">
        <f>IF(Data!S355&gt;0,4-Data!S355,"")</f>
        <v/>
      </c>
      <c r="T355" s="21" t="str">
        <f>IF(Data!T355&gt;0,Data!T355-4,"")</f>
        <v/>
      </c>
      <c r="U355" s="21" t="str">
        <f>IF(Data!U355&gt;0,4-Data!U355,"")</f>
        <v/>
      </c>
      <c r="V355" s="21" t="str">
        <f>IF(Data!V355&gt;0,Data!V355-4,"")</f>
        <v/>
      </c>
      <c r="W355" s="21" t="str">
        <f>IF(Data!W355&gt;0,4-Data!W355,"")</f>
        <v/>
      </c>
      <c r="X355" s="21" t="str">
        <f>IF(Data!X355&gt;0,4-Data!X355,"")</f>
        <v/>
      </c>
      <c r="Y355" s="21" t="str">
        <f>IF(Data!Y355&gt;0,4-Data!Y355,"")</f>
        <v/>
      </c>
      <c r="Z355" s="21" t="str">
        <f>IF(Data!Z355&gt;0,Data!Z355-4,"")</f>
        <v/>
      </c>
      <c r="AC355" s="60" t="str">
        <f t="shared" si="1"/>
        <v/>
      </c>
      <c r="AD355" s="60" t="str">
        <f t="shared" si="2"/>
        <v/>
      </c>
      <c r="AE355" s="60" t="str">
        <f t="shared" si="3"/>
        <v/>
      </c>
      <c r="AF355" s="60" t="str">
        <f t="shared" si="4"/>
        <v/>
      </c>
      <c r="AG355" s="60" t="str">
        <f t="shared" si="5"/>
        <v/>
      </c>
      <c r="AH355" s="60" t="str">
        <f t="shared" si="6"/>
        <v/>
      </c>
      <c r="AI355" s="58" t="str">
        <f t="shared" si="7"/>
        <v/>
      </c>
      <c r="AK355" s="58"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ht="14.25" customHeight="1">
      <c r="A356" s="21" t="str">
        <f>IF(Data!A356&gt;0,Data!A356-4,"")</f>
        <v/>
      </c>
      <c r="B356" s="21" t="str">
        <f>IF(Data!B356&gt;0,Data!B356-4,"")</f>
        <v/>
      </c>
      <c r="C356" s="21" t="str">
        <f>IF(Data!C356&gt;0,4-Data!C356,"")</f>
        <v/>
      </c>
      <c r="D356" s="21" t="str">
        <f>IF(Data!D356&gt;0,4-Data!D356,"")</f>
        <v/>
      </c>
      <c r="E356" s="21" t="str">
        <f>IF(Data!E356&gt;0,4-Data!E356,"")</f>
        <v/>
      </c>
      <c r="F356" s="21" t="str">
        <f>IF(Data!F356&gt;0,Data!F356-4,"")</f>
        <v/>
      </c>
      <c r="G356" s="21" t="str">
        <f>IF(Data!G356&gt;0,Data!G356-4,"")</f>
        <v/>
      </c>
      <c r="H356" s="21" t="str">
        <f>IF(Data!H356&gt;0,Data!H356-4,"")</f>
        <v/>
      </c>
      <c r="I356" s="21" t="str">
        <f>IF(Data!I356&gt;0,4-Data!I356,"")</f>
        <v/>
      </c>
      <c r="J356" s="21" t="str">
        <f>IF(Data!J356&gt;0,4-Data!J356,"")</f>
        <v/>
      </c>
      <c r="K356" s="21" t="str">
        <f>IF(Data!K356&gt;0,Data!K356-4,"")</f>
        <v/>
      </c>
      <c r="L356" s="21" t="str">
        <f>IF(Data!L356&gt;0,4-Data!L356,"")</f>
        <v/>
      </c>
      <c r="M356" s="21" t="str">
        <f>IF(Data!M356&gt;0,Data!M356-4,"")</f>
        <v/>
      </c>
      <c r="N356" s="21" t="str">
        <f>IF(Data!N356&gt;0,Data!N356-4,"")</f>
        <v/>
      </c>
      <c r="O356" s="21" t="str">
        <f>IF(Data!O356&gt;0,Data!O356-4,"")</f>
        <v/>
      </c>
      <c r="P356" s="21" t="str">
        <f>IF(Data!P356&gt;0,Data!P356-4,"")</f>
        <v/>
      </c>
      <c r="Q356" s="21" t="str">
        <f>IF(Data!Q356&gt;0,4-Data!Q356,"")</f>
        <v/>
      </c>
      <c r="R356" s="21" t="str">
        <f>IF(Data!R356&gt;0,4-Data!R356,"")</f>
        <v/>
      </c>
      <c r="S356" s="21" t="str">
        <f>IF(Data!S356&gt;0,4-Data!S356,"")</f>
        <v/>
      </c>
      <c r="T356" s="21" t="str">
        <f>IF(Data!T356&gt;0,Data!T356-4,"")</f>
        <v/>
      </c>
      <c r="U356" s="21" t="str">
        <f>IF(Data!U356&gt;0,4-Data!U356,"")</f>
        <v/>
      </c>
      <c r="V356" s="21" t="str">
        <f>IF(Data!V356&gt;0,Data!V356-4,"")</f>
        <v/>
      </c>
      <c r="W356" s="21" t="str">
        <f>IF(Data!W356&gt;0,4-Data!W356,"")</f>
        <v/>
      </c>
      <c r="X356" s="21" t="str">
        <f>IF(Data!X356&gt;0,4-Data!X356,"")</f>
        <v/>
      </c>
      <c r="Y356" s="21" t="str">
        <f>IF(Data!Y356&gt;0,4-Data!Y356,"")</f>
        <v/>
      </c>
      <c r="Z356" s="21" t="str">
        <f>IF(Data!Z356&gt;0,Data!Z356-4,"")</f>
        <v/>
      </c>
      <c r="AC356" s="60" t="str">
        <f t="shared" si="1"/>
        <v/>
      </c>
      <c r="AD356" s="60" t="str">
        <f t="shared" si="2"/>
        <v/>
      </c>
      <c r="AE356" s="60" t="str">
        <f t="shared" si="3"/>
        <v/>
      </c>
      <c r="AF356" s="60" t="str">
        <f t="shared" si="4"/>
        <v/>
      </c>
      <c r="AG356" s="60" t="str">
        <f t="shared" si="5"/>
        <v/>
      </c>
      <c r="AH356" s="60" t="str">
        <f t="shared" si="6"/>
        <v/>
      </c>
      <c r="AI356" s="58" t="str">
        <f t="shared" si="7"/>
        <v/>
      </c>
      <c r="AK356" s="58"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ht="14.25" customHeight="1">
      <c r="A357" s="21" t="str">
        <f>IF(Data!A357&gt;0,Data!A357-4,"")</f>
        <v/>
      </c>
      <c r="B357" s="21" t="str">
        <f>IF(Data!B357&gt;0,Data!B357-4,"")</f>
        <v/>
      </c>
      <c r="C357" s="21" t="str">
        <f>IF(Data!C357&gt;0,4-Data!C357,"")</f>
        <v/>
      </c>
      <c r="D357" s="21" t="str">
        <f>IF(Data!D357&gt;0,4-Data!D357,"")</f>
        <v/>
      </c>
      <c r="E357" s="21" t="str">
        <f>IF(Data!E357&gt;0,4-Data!E357,"")</f>
        <v/>
      </c>
      <c r="F357" s="21" t="str">
        <f>IF(Data!F357&gt;0,Data!F357-4,"")</f>
        <v/>
      </c>
      <c r="G357" s="21" t="str">
        <f>IF(Data!G357&gt;0,Data!G357-4,"")</f>
        <v/>
      </c>
      <c r="H357" s="21" t="str">
        <f>IF(Data!H357&gt;0,Data!H357-4,"")</f>
        <v/>
      </c>
      <c r="I357" s="21" t="str">
        <f>IF(Data!I357&gt;0,4-Data!I357,"")</f>
        <v/>
      </c>
      <c r="J357" s="21" t="str">
        <f>IF(Data!J357&gt;0,4-Data!J357,"")</f>
        <v/>
      </c>
      <c r="K357" s="21" t="str">
        <f>IF(Data!K357&gt;0,Data!K357-4,"")</f>
        <v/>
      </c>
      <c r="L357" s="21" t="str">
        <f>IF(Data!L357&gt;0,4-Data!L357,"")</f>
        <v/>
      </c>
      <c r="M357" s="21" t="str">
        <f>IF(Data!M357&gt;0,Data!M357-4,"")</f>
        <v/>
      </c>
      <c r="N357" s="21" t="str">
        <f>IF(Data!N357&gt;0,Data!N357-4,"")</f>
        <v/>
      </c>
      <c r="O357" s="21" t="str">
        <f>IF(Data!O357&gt;0,Data!O357-4,"")</f>
        <v/>
      </c>
      <c r="P357" s="21" t="str">
        <f>IF(Data!P357&gt;0,Data!P357-4,"")</f>
        <v/>
      </c>
      <c r="Q357" s="21" t="str">
        <f>IF(Data!Q357&gt;0,4-Data!Q357,"")</f>
        <v/>
      </c>
      <c r="R357" s="21" t="str">
        <f>IF(Data!R357&gt;0,4-Data!R357,"")</f>
        <v/>
      </c>
      <c r="S357" s="21" t="str">
        <f>IF(Data!S357&gt;0,4-Data!S357,"")</f>
        <v/>
      </c>
      <c r="T357" s="21" t="str">
        <f>IF(Data!T357&gt;0,Data!T357-4,"")</f>
        <v/>
      </c>
      <c r="U357" s="21" t="str">
        <f>IF(Data!U357&gt;0,4-Data!U357,"")</f>
        <v/>
      </c>
      <c r="V357" s="21" t="str">
        <f>IF(Data!V357&gt;0,Data!V357-4,"")</f>
        <v/>
      </c>
      <c r="W357" s="21" t="str">
        <f>IF(Data!W357&gt;0,4-Data!W357,"")</f>
        <v/>
      </c>
      <c r="X357" s="21" t="str">
        <f>IF(Data!X357&gt;0,4-Data!X357,"")</f>
        <v/>
      </c>
      <c r="Y357" s="21" t="str">
        <f>IF(Data!Y357&gt;0,4-Data!Y357,"")</f>
        <v/>
      </c>
      <c r="Z357" s="21" t="str">
        <f>IF(Data!Z357&gt;0,Data!Z357-4,"")</f>
        <v/>
      </c>
      <c r="AC357" s="60" t="str">
        <f t="shared" si="1"/>
        <v/>
      </c>
      <c r="AD357" s="60" t="str">
        <f t="shared" si="2"/>
        <v/>
      </c>
      <c r="AE357" s="60" t="str">
        <f t="shared" si="3"/>
        <v/>
      </c>
      <c r="AF357" s="60" t="str">
        <f t="shared" si="4"/>
        <v/>
      </c>
      <c r="AG357" s="60" t="str">
        <f t="shared" si="5"/>
        <v/>
      </c>
      <c r="AH357" s="60" t="str">
        <f t="shared" si="6"/>
        <v/>
      </c>
      <c r="AI357" s="58" t="str">
        <f t="shared" si="7"/>
        <v/>
      </c>
      <c r="AK357" s="58"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ht="14.25" customHeight="1">
      <c r="A358" s="21" t="str">
        <f>IF(Data!A358&gt;0,Data!A358-4,"")</f>
        <v/>
      </c>
      <c r="B358" s="21" t="str">
        <f>IF(Data!B358&gt;0,Data!B358-4,"")</f>
        <v/>
      </c>
      <c r="C358" s="21" t="str">
        <f>IF(Data!C358&gt;0,4-Data!C358,"")</f>
        <v/>
      </c>
      <c r="D358" s="21" t="str">
        <f>IF(Data!D358&gt;0,4-Data!D358,"")</f>
        <v/>
      </c>
      <c r="E358" s="21" t="str">
        <f>IF(Data!E358&gt;0,4-Data!E358,"")</f>
        <v/>
      </c>
      <c r="F358" s="21" t="str">
        <f>IF(Data!F358&gt;0,Data!F358-4,"")</f>
        <v/>
      </c>
      <c r="G358" s="21" t="str">
        <f>IF(Data!G358&gt;0,Data!G358-4,"")</f>
        <v/>
      </c>
      <c r="H358" s="21" t="str">
        <f>IF(Data!H358&gt;0,Data!H358-4,"")</f>
        <v/>
      </c>
      <c r="I358" s="21" t="str">
        <f>IF(Data!I358&gt;0,4-Data!I358,"")</f>
        <v/>
      </c>
      <c r="J358" s="21" t="str">
        <f>IF(Data!J358&gt;0,4-Data!J358,"")</f>
        <v/>
      </c>
      <c r="K358" s="21" t="str">
        <f>IF(Data!K358&gt;0,Data!K358-4,"")</f>
        <v/>
      </c>
      <c r="L358" s="21" t="str">
        <f>IF(Data!L358&gt;0,4-Data!L358,"")</f>
        <v/>
      </c>
      <c r="M358" s="21" t="str">
        <f>IF(Data!M358&gt;0,Data!M358-4,"")</f>
        <v/>
      </c>
      <c r="N358" s="21" t="str">
        <f>IF(Data!N358&gt;0,Data!N358-4,"")</f>
        <v/>
      </c>
      <c r="O358" s="21" t="str">
        <f>IF(Data!O358&gt;0,Data!O358-4,"")</f>
        <v/>
      </c>
      <c r="P358" s="21" t="str">
        <f>IF(Data!P358&gt;0,Data!P358-4,"")</f>
        <v/>
      </c>
      <c r="Q358" s="21" t="str">
        <f>IF(Data!Q358&gt;0,4-Data!Q358,"")</f>
        <v/>
      </c>
      <c r="R358" s="21" t="str">
        <f>IF(Data!R358&gt;0,4-Data!R358,"")</f>
        <v/>
      </c>
      <c r="S358" s="21" t="str">
        <f>IF(Data!S358&gt;0,4-Data!S358,"")</f>
        <v/>
      </c>
      <c r="T358" s="21" t="str">
        <f>IF(Data!T358&gt;0,Data!T358-4,"")</f>
        <v/>
      </c>
      <c r="U358" s="21" t="str">
        <f>IF(Data!U358&gt;0,4-Data!U358,"")</f>
        <v/>
      </c>
      <c r="V358" s="21" t="str">
        <f>IF(Data!V358&gt;0,Data!V358-4,"")</f>
        <v/>
      </c>
      <c r="W358" s="21" t="str">
        <f>IF(Data!W358&gt;0,4-Data!W358,"")</f>
        <v/>
      </c>
      <c r="X358" s="21" t="str">
        <f>IF(Data!X358&gt;0,4-Data!X358,"")</f>
        <v/>
      </c>
      <c r="Y358" s="21" t="str">
        <f>IF(Data!Y358&gt;0,4-Data!Y358,"")</f>
        <v/>
      </c>
      <c r="Z358" s="21" t="str">
        <f>IF(Data!Z358&gt;0,Data!Z358-4,"")</f>
        <v/>
      </c>
      <c r="AC358" s="60" t="str">
        <f t="shared" si="1"/>
        <v/>
      </c>
      <c r="AD358" s="60" t="str">
        <f t="shared" si="2"/>
        <v/>
      </c>
      <c r="AE358" s="60" t="str">
        <f t="shared" si="3"/>
        <v/>
      </c>
      <c r="AF358" s="60" t="str">
        <f t="shared" si="4"/>
        <v/>
      </c>
      <c r="AG358" s="60" t="str">
        <f t="shared" si="5"/>
        <v/>
      </c>
      <c r="AH358" s="60" t="str">
        <f t="shared" si="6"/>
        <v/>
      </c>
      <c r="AI358" s="58" t="str">
        <f t="shared" si="7"/>
        <v/>
      </c>
      <c r="AK358" s="58"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ht="14.25" customHeight="1">
      <c r="A359" s="21" t="str">
        <f>IF(Data!A359&gt;0,Data!A359-4,"")</f>
        <v/>
      </c>
      <c r="B359" s="21" t="str">
        <f>IF(Data!B359&gt;0,Data!B359-4,"")</f>
        <v/>
      </c>
      <c r="C359" s="21" t="str">
        <f>IF(Data!C359&gt;0,4-Data!C359,"")</f>
        <v/>
      </c>
      <c r="D359" s="21" t="str">
        <f>IF(Data!D359&gt;0,4-Data!D359,"")</f>
        <v/>
      </c>
      <c r="E359" s="21" t="str">
        <f>IF(Data!E359&gt;0,4-Data!E359,"")</f>
        <v/>
      </c>
      <c r="F359" s="21" t="str">
        <f>IF(Data!F359&gt;0,Data!F359-4,"")</f>
        <v/>
      </c>
      <c r="G359" s="21" t="str">
        <f>IF(Data!G359&gt;0,Data!G359-4,"")</f>
        <v/>
      </c>
      <c r="H359" s="21" t="str">
        <f>IF(Data!H359&gt;0,Data!H359-4,"")</f>
        <v/>
      </c>
      <c r="I359" s="21" t="str">
        <f>IF(Data!I359&gt;0,4-Data!I359,"")</f>
        <v/>
      </c>
      <c r="J359" s="21" t="str">
        <f>IF(Data!J359&gt;0,4-Data!J359,"")</f>
        <v/>
      </c>
      <c r="K359" s="21" t="str">
        <f>IF(Data!K359&gt;0,Data!K359-4,"")</f>
        <v/>
      </c>
      <c r="L359" s="21" t="str">
        <f>IF(Data!L359&gt;0,4-Data!L359,"")</f>
        <v/>
      </c>
      <c r="M359" s="21" t="str">
        <f>IF(Data!M359&gt;0,Data!M359-4,"")</f>
        <v/>
      </c>
      <c r="N359" s="21" t="str">
        <f>IF(Data!N359&gt;0,Data!N359-4,"")</f>
        <v/>
      </c>
      <c r="O359" s="21" t="str">
        <f>IF(Data!O359&gt;0,Data!O359-4,"")</f>
        <v/>
      </c>
      <c r="P359" s="21" t="str">
        <f>IF(Data!P359&gt;0,Data!P359-4,"")</f>
        <v/>
      </c>
      <c r="Q359" s="21" t="str">
        <f>IF(Data!Q359&gt;0,4-Data!Q359,"")</f>
        <v/>
      </c>
      <c r="R359" s="21" t="str">
        <f>IF(Data!R359&gt;0,4-Data!R359,"")</f>
        <v/>
      </c>
      <c r="S359" s="21" t="str">
        <f>IF(Data!S359&gt;0,4-Data!S359,"")</f>
        <v/>
      </c>
      <c r="T359" s="21" t="str">
        <f>IF(Data!T359&gt;0,Data!T359-4,"")</f>
        <v/>
      </c>
      <c r="U359" s="21" t="str">
        <f>IF(Data!U359&gt;0,4-Data!U359,"")</f>
        <v/>
      </c>
      <c r="V359" s="21" t="str">
        <f>IF(Data!V359&gt;0,Data!V359-4,"")</f>
        <v/>
      </c>
      <c r="W359" s="21" t="str">
        <f>IF(Data!W359&gt;0,4-Data!W359,"")</f>
        <v/>
      </c>
      <c r="X359" s="21" t="str">
        <f>IF(Data!X359&gt;0,4-Data!X359,"")</f>
        <v/>
      </c>
      <c r="Y359" s="21" t="str">
        <f>IF(Data!Y359&gt;0,4-Data!Y359,"")</f>
        <v/>
      </c>
      <c r="Z359" s="21" t="str">
        <f>IF(Data!Z359&gt;0,Data!Z359-4,"")</f>
        <v/>
      </c>
      <c r="AC359" s="60" t="str">
        <f t="shared" si="1"/>
        <v/>
      </c>
      <c r="AD359" s="60" t="str">
        <f t="shared" si="2"/>
        <v/>
      </c>
      <c r="AE359" s="60" t="str">
        <f t="shared" si="3"/>
        <v/>
      </c>
      <c r="AF359" s="60" t="str">
        <f t="shared" si="4"/>
        <v/>
      </c>
      <c r="AG359" s="60" t="str">
        <f t="shared" si="5"/>
        <v/>
      </c>
      <c r="AH359" s="60" t="str">
        <f t="shared" si="6"/>
        <v/>
      </c>
      <c r="AI359" s="58" t="str">
        <f t="shared" si="7"/>
        <v/>
      </c>
      <c r="AK359" s="58"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ht="14.25" customHeight="1">
      <c r="A360" s="21" t="str">
        <f>IF(Data!A360&gt;0,Data!A360-4,"")</f>
        <v/>
      </c>
      <c r="B360" s="21" t="str">
        <f>IF(Data!B360&gt;0,Data!B360-4,"")</f>
        <v/>
      </c>
      <c r="C360" s="21" t="str">
        <f>IF(Data!C360&gt;0,4-Data!C360,"")</f>
        <v/>
      </c>
      <c r="D360" s="21" t="str">
        <f>IF(Data!D360&gt;0,4-Data!D360,"")</f>
        <v/>
      </c>
      <c r="E360" s="21" t="str">
        <f>IF(Data!E360&gt;0,4-Data!E360,"")</f>
        <v/>
      </c>
      <c r="F360" s="21" t="str">
        <f>IF(Data!F360&gt;0,Data!F360-4,"")</f>
        <v/>
      </c>
      <c r="G360" s="21" t="str">
        <f>IF(Data!G360&gt;0,Data!G360-4,"")</f>
        <v/>
      </c>
      <c r="H360" s="21" t="str">
        <f>IF(Data!H360&gt;0,Data!H360-4,"")</f>
        <v/>
      </c>
      <c r="I360" s="21" t="str">
        <f>IF(Data!I360&gt;0,4-Data!I360,"")</f>
        <v/>
      </c>
      <c r="J360" s="21" t="str">
        <f>IF(Data!J360&gt;0,4-Data!J360,"")</f>
        <v/>
      </c>
      <c r="K360" s="21" t="str">
        <f>IF(Data!K360&gt;0,Data!K360-4,"")</f>
        <v/>
      </c>
      <c r="L360" s="21" t="str">
        <f>IF(Data!L360&gt;0,4-Data!L360,"")</f>
        <v/>
      </c>
      <c r="M360" s="21" t="str">
        <f>IF(Data!M360&gt;0,Data!M360-4,"")</f>
        <v/>
      </c>
      <c r="N360" s="21" t="str">
        <f>IF(Data!N360&gt;0,Data!N360-4,"")</f>
        <v/>
      </c>
      <c r="O360" s="21" t="str">
        <f>IF(Data!O360&gt;0,Data!O360-4,"")</f>
        <v/>
      </c>
      <c r="P360" s="21" t="str">
        <f>IF(Data!P360&gt;0,Data!P360-4,"")</f>
        <v/>
      </c>
      <c r="Q360" s="21" t="str">
        <f>IF(Data!Q360&gt;0,4-Data!Q360,"")</f>
        <v/>
      </c>
      <c r="R360" s="21" t="str">
        <f>IF(Data!R360&gt;0,4-Data!R360,"")</f>
        <v/>
      </c>
      <c r="S360" s="21" t="str">
        <f>IF(Data!S360&gt;0,4-Data!S360,"")</f>
        <v/>
      </c>
      <c r="T360" s="21" t="str">
        <f>IF(Data!T360&gt;0,Data!T360-4,"")</f>
        <v/>
      </c>
      <c r="U360" s="21" t="str">
        <f>IF(Data!U360&gt;0,4-Data!U360,"")</f>
        <v/>
      </c>
      <c r="V360" s="21" t="str">
        <f>IF(Data!V360&gt;0,Data!V360-4,"")</f>
        <v/>
      </c>
      <c r="W360" s="21" t="str">
        <f>IF(Data!W360&gt;0,4-Data!W360,"")</f>
        <v/>
      </c>
      <c r="X360" s="21" t="str">
        <f>IF(Data!X360&gt;0,4-Data!X360,"")</f>
        <v/>
      </c>
      <c r="Y360" s="21" t="str">
        <f>IF(Data!Y360&gt;0,4-Data!Y360,"")</f>
        <v/>
      </c>
      <c r="Z360" s="21" t="str">
        <f>IF(Data!Z360&gt;0,Data!Z360-4,"")</f>
        <v/>
      </c>
      <c r="AC360" s="60" t="str">
        <f t="shared" si="1"/>
        <v/>
      </c>
      <c r="AD360" s="60" t="str">
        <f t="shared" si="2"/>
        <v/>
      </c>
      <c r="AE360" s="60" t="str">
        <f t="shared" si="3"/>
        <v/>
      </c>
      <c r="AF360" s="60" t="str">
        <f t="shared" si="4"/>
        <v/>
      </c>
      <c r="AG360" s="60" t="str">
        <f t="shared" si="5"/>
        <v/>
      </c>
      <c r="AH360" s="60" t="str">
        <f t="shared" si="6"/>
        <v/>
      </c>
      <c r="AI360" s="58" t="str">
        <f t="shared" si="7"/>
        <v/>
      </c>
      <c r="AK360" s="58"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ht="14.25" customHeight="1">
      <c r="A361" s="21" t="str">
        <f>IF(Data!A361&gt;0,Data!A361-4,"")</f>
        <v/>
      </c>
      <c r="B361" s="21" t="str">
        <f>IF(Data!B361&gt;0,Data!B361-4,"")</f>
        <v/>
      </c>
      <c r="C361" s="21" t="str">
        <f>IF(Data!C361&gt;0,4-Data!C361,"")</f>
        <v/>
      </c>
      <c r="D361" s="21" t="str">
        <f>IF(Data!D361&gt;0,4-Data!D361,"")</f>
        <v/>
      </c>
      <c r="E361" s="21" t="str">
        <f>IF(Data!E361&gt;0,4-Data!E361,"")</f>
        <v/>
      </c>
      <c r="F361" s="21" t="str">
        <f>IF(Data!F361&gt;0,Data!F361-4,"")</f>
        <v/>
      </c>
      <c r="G361" s="21" t="str">
        <f>IF(Data!G361&gt;0,Data!G361-4,"")</f>
        <v/>
      </c>
      <c r="H361" s="21" t="str">
        <f>IF(Data!H361&gt;0,Data!H361-4,"")</f>
        <v/>
      </c>
      <c r="I361" s="21" t="str">
        <f>IF(Data!I361&gt;0,4-Data!I361,"")</f>
        <v/>
      </c>
      <c r="J361" s="21" t="str">
        <f>IF(Data!J361&gt;0,4-Data!J361,"")</f>
        <v/>
      </c>
      <c r="K361" s="21" t="str">
        <f>IF(Data!K361&gt;0,Data!K361-4,"")</f>
        <v/>
      </c>
      <c r="L361" s="21" t="str">
        <f>IF(Data!L361&gt;0,4-Data!L361,"")</f>
        <v/>
      </c>
      <c r="M361" s="21" t="str">
        <f>IF(Data!M361&gt;0,Data!M361-4,"")</f>
        <v/>
      </c>
      <c r="N361" s="21" t="str">
        <f>IF(Data!N361&gt;0,Data!N361-4,"")</f>
        <v/>
      </c>
      <c r="O361" s="21" t="str">
        <f>IF(Data!O361&gt;0,Data!O361-4,"")</f>
        <v/>
      </c>
      <c r="P361" s="21" t="str">
        <f>IF(Data!P361&gt;0,Data!P361-4,"")</f>
        <v/>
      </c>
      <c r="Q361" s="21" t="str">
        <f>IF(Data!Q361&gt;0,4-Data!Q361,"")</f>
        <v/>
      </c>
      <c r="R361" s="21" t="str">
        <f>IF(Data!R361&gt;0,4-Data!R361,"")</f>
        <v/>
      </c>
      <c r="S361" s="21" t="str">
        <f>IF(Data!S361&gt;0,4-Data!S361,"")</f>
        <v/>
      </c>
      <c r="T361" s="21" t="str">
        <f>IF(Data!T361&gt;0,Data!T361-4,"")</f>
        <v/>
      </c>
      <c r="U361" s="21" t="str">
        <f>IF(Data!U361&gt;0,4-Data!U361,"")</f>
        <v/>
      </c>
      <c r="V361" s="21" t="str">
        <f>IF(Data!V361&gt;0,Data!V361-4,"")</f>
        <v/>
      </c>
      <c r="W361" s="21" t="str">
        <f>IF(Data!W361&gt;0,4-Data!W361,"")</f>
        <v/>
      </c>
      <c r="X361" s="21" t="str">
        <f>IF(Data!X361&gt;0,4-Data!X361,"")</f>
        <v/>
      </c>
      <c r="Y361" s="21" t="str">
        <f>IF(Data!Y361&gt;0,4-Data!Y361,"")</f>
        <v/>
      </c>
      <c r="Z361" s="21" t="str">
        <f>IF(Data!Z361&gt;0,Data!Z361-4,"")</f>
        <v/>
      </c>
      <c r="AC361" s="60" t="str">
        <f t="shared" si="1"/>
        <v/>
      </c>
      <c r="AD361" s="60" t="str">
        <f t="shared" si="2"/>
        <v/>
      </c>
      <c r="AE361" s="60" t="str">
        <f t="shared" si="3"/>
        <v/>
      </c>
      <c r="AF361" s="60" t="str">
        <f t="shared" si="4"/>
        <v/>
      </c>
      <c r="AG361" s="60" t="str">
        <f t="shared" si="5"/>
        <v/>
      </c>
      <c r="AH361" s="60" t="str">
        <f t="shared" si="6"/>
        <v/>
      </c>
      <c r="AI361" s="58" t="str">
        <f t="shared" si="7"/>
        <v/>
      </c>
      <c r="AK361" s="58"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ht="14.25" customHeight="1">
      <c r="A362" s="21" t="str">
        <f>IF(Data!A362&gt;0,Data!A362-4,"")</f>
        <v/>
      </c>
      <c r="B362" s="21" t="str">
        <f>IF(Data!B362&gt;0,Data!B362-4,"")</f>
        <v/>
      </c>
      <c r="C362" s="21" t="str">
        <f>IF(Data!C362&gt;0,4-Data!C362,"")</f>
        <v/>
      </c>
      <c r="D362" s="21" t="str">
        <f>IF(Data!D362&gt;0,4-Data!D362,"")</f>
        <v/>
      </c>
      <c r="E362" s="21" t="str">
        <f>IF(Data!E362&gt;0,4-Data!E362,"")</f>
        <v/>
      </c>
      <c r="F362" s="21" t="str">
        <f>IF(Data!F362&gt;0,Data!F362-4,"")</f>
        <v/>
      </c>
      <c r="G362" s="21" t="str">
        <f>IF(Data!G362&gt;0,Data!G362-4,"")</f>
        <v/>
      </c>
      <c r="H362" s="21" t="str">
        <f>IF(Data!H362&gt;0,Data!H362-4,"")</f>
        <v/>
      </c>
      <c r="I362" s="21" t="str">
        <f>IF(Data!I362&gt;0,4-Data!I362,"")</f>
        <v/>
      </c>
      <c r="J362" s="21" t="str">
        <f>IF(Data!J362&gt;0,4-Data!J362,"")</f>
        <v/>
      </c>
      <c r="K362" s="21" t="str">
        <f>IF(Data!K362&gt;0,Data!K362-4,"")</f>
        <v/>
      </c>
      <c r="L362" s="21" t="str">
        <f>IF(Data!L362&gt;0,4-Data!L362,"")</f>
        <v/>
      </c>
      <c r="M362" s="21" t="str">
        <f>IF(Data!M362&gt;0,Data!M362-4,"")</f>
        <v/>
      </c>
      <c r="N362" s="21" t="str">
        <f>IF(Data!N362&gt;0,Data!N362-4,"")</f>
        <v/>
      </c>
      <c r="O362" s="21" t="str">
        <f>IF(Data!O362&gt;0,Data!O362-4,"")</f>
        <v/>
      </c>
      <c r="P362" s="21" t="str">
        <f>IF(Data!P362&gt;0,Data!P362-4,"")</f>
        <v/>
      </c>
      <c r="Q362" s="21" t="str">
        <f>IF(Data!Q362&gt;0,4-Data!Q362,"")</f>
        <v/>
      </c>
      <c r="R362" s="21" t="str">
        <f>IF(Data!R362&gt;0,4-Data!R362,"")</f>
        <v/>
      </c>
      <c r="S362" s="21" t="str">
        <f>IF(Data!S362&gt;0,4-Data!S362,"")</f>
        <v/>
      </c>
      <c r="T362" s="21" t="str">
        <f>IF(Data!T362&gt;0,Data!T362-4,"")</f>
        <v/>
      </c>
      <c r="U362" s="21" t="str">
        <f>IF(Data!U362&gt;0,4-Data!U362,"")</f>
        <v/>
      </c>
      <c r="V362" s="21" t="str">
        <f>IF(Data!V362&gt;0,Data!V362-4,"")</f>
        <v/>
      </c>
      <c r="W362" s="21" t="str">
        <f>IF(Data!W362&gt;0,4-Data!W362,"")</f>
        <v/>
      </c>
      <c r="X362" s="21" t="str">
        <f>IF(Data!X362&gt;0,4-Data!X362,"")</f>
        <v/>
      </c>
      <c r="Y362" s="21" t="str">
        <f>IF(Data!Y362&gt;0,4-Data!Y362,"")</f>
        <v/>
      </c>
      <c r="Z362" s="21" t="str">
        <f>IF(Data!Z362&gt;0,Data!Z362-4,"")</f>
        <v/>
      </c>
      <c r="AC362" s="60" t="str">
        <f t="shared" si="1"/>
        <v/>
      </c>
      <c r="AD362" s="60" t="str">
        <f t="shared" si="2"/>
        <v/>
      </c>
      <c r="AE362" s="60" t="str">
        <f t="shared" si="3"/>
        <v/>
      </c>
      <c r="AF362" s="60" t="str">
        <f t="shared" si="4"/>
        <v/>
      </c>
      <c r="AG362" s="60" t="str">
        <f t="shared" si="5"/>
        <v/>
      </c>
      <c r="AH362" s="60" t="str">
        <f t="shared" si="6"/>
        <v/>
      </c>
      <c r="AI362" s="58" t="str">
        <f t="shared" si="7"/>
        <v/>
      </c>
      <c r="AK362" s="58"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ht="14.25" customHeight="1">
      <c r="A363" s="21" t="str">
        <f>IF(Data!A363&gt;0,Data!A363-4,"")</f>
        <v/>
      </c>
      <c r="B363" s="21" t="str">
        <f>IF(Data!B363&gt;0,Data!B363-4,"")</f>
        <v/>
      </c>
      <c r="C363" s="21" t="str">
        <f>IF(Data!C363&gt;0,4-Data!C363,"")</f>
        <v/>
      </c>
      <c r="D363" s="21" t="str">
        <f>IF(Data!D363&gt;0,4-Data!D363,"")</f>
        <v/>
      </c>
      <c r="E363" s="21" t="str">
        <f>IF(Data!E363&gt;0,4-Data!E363,"")</f>
        <v/>
      </c>
      <c r="F363" s="21" t="str">
        <f>IF(Data!F363&gt;0,Data!F363-4,"")</f>
        <v/>
      </c>
      <c r="G363" s="21" t="str">
        <f>IF(Data!G363&gt;0,Data!G363-4,"")</f>
        <v/>
      </c>
      <c r="H363" s="21" t="str">
        <f>IF(Data!H363&gt;0,Data!H363-4,"")</f>
        <v/>
      </c>
      <c r="I363" s="21" t="str">
        <f>IF(Data!I363&gt;0,4-Data!I363,"")</f>
        <v/>
      </c>
      <c r="J363" s="21" t="str">
        <f>IF(Data!J363&gt;0,4-Data!J363,"")</f>
        <v/>
      </c>
      <c r="K363" s="21" t="str">
        <f>IF(Data!K363&gt;0,Data!K363-4,"")</f>
        <v/>
      </c>
      <c r="L363" s="21" t="str">
        <f>IF(Data!L363&gt;0,4-Data!L363,"")</f>
        <v/>
      </c>
      <c r="M363" s="21" t="str">
        <f>IF(Data!M363&gt;0,Data!M363-4,"")</f>
        <v/>
      </c>
      <c r="N363" s="21" t="str">
        <f>IF(Data!N363&gt;0,Data!N363-4,"")</f>
        <v/>
      </c>
      <c r="O363" s="21" t="str">
        <f>IF(Data!O363&gt;0,Data!O363-4,"")</f>
        <v/>
      </c>
      <c r="P363" s="21" t="str">
        <f>IF(Data!P363&gt;0,Data!P363-4,"")</f>
        <v/>
      </c>
      <c r="Q363" s="21" t="str">
        <f>IF(Data!Q363&gt;0,4-Data!Q363,"")</f>
        <v/>
      </c>
      <c r="R363" s="21" t="str">
        <f>IF(Data!R363&gt;0,4-Data!R363,"")</f>
        <v/>
      </c>
      <c r="S363" s="21" t="str">
        <f>IF(Data!S363&gt;0,4-Data!S363,"")</f>
        <v/>
      </c>
      <c r="T363" s="21" t="str">
        <f>IF(Data!T363&gt;0,Data!T363-4,"")</f>
        <v/>
      </c>
      <c r="U363" s="21" t="str">
        <f>IF(Data!U363&gt;0,4-Data!U363,"")</f>
        <v/>
      </c>
      <c r="V363" s="21" t="str">
        <f>IF(Data!V363&gt;0,Data!V363-4,"")</f>
        <v/>
      </c>
      <c r="W363" s="21" t="str">
        <f>IF(Data!W363&gt;0,4-Data!W363,"")</f>
        <v/>
      </c>
      <c r="X363" s="21" t="str">
        <f>IF(Data!X363&gt;0,4-Data!X363,"")</f>
        <v/>
      </c>
      <c r="Y363" s="21" t="str">
        <f>IF(Data!Y363&gt;0,4-Data!Y363,"")</f>
        <v/>
      </c>
      <c r="Z363" s="21" t="str">
        <f>IF(Data!Z363&gt;0,Data!Z363-4,"")</f>
        <v/>
      </c>
      <c r="AC363" s="60" t="str">
        <f t="shared" si="1"/>
        <v/>
      </c>
      <c r="AD363" s="60" t="str">
        <f t="shared" si="2"/>
        <v/>
      </c>
      <c r="AE363" s="60" t="str">
        <f t="shared" si="3"/>
        <v/>
      </c>
      <c r="AF363" s="60" t="str">
        <f t="shared" si="4"/>
        <v/>
      </c>
      <c r="AG363" s="60" t="str">
        <f t="shared" si="5"/>
        <v/>
      </c>
      <c r="AH363" s="60" t="str">
        <f t="shared" si="6"/>
        <v/>
      </c>
      <c r="AI363" s="58" t="str">
        <f t="shared" si="7"/>
        <v/>
      </c>
      <c r="AK363" s="58"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ht="14.25" customHeight="1">
      <c r="A364" s="21" t="str">
        <f>IF(Data!A364&gt;0,Data!A364-4,"")</f>
        <v/>
      </c>
      <c r="B364" s="21" t="str">
        <f>IF(Data!B364&gt;0,Data!B364-4,"")</f>
        <v/>
      </c>
      <c r="C364" s="21" t="str">
        <f>IF(Data!C364&gt;0,4-Data!C364,"")</f>
        <v/>
      </c>
      <c r="D364" s="21" t="str">
        <f>IF(Data!D364&gt;0,4-Data!D364,"")</f>
        <v/>
      </c>
      <c r="E364" s="21" t="str">
        <f>IF(Data!E364&gt;0,4-Data!E364,"")</f>
        <v/>
      </c>
      <c r="F364" s="21" t="str">
        <f>IF(Data!F364&gt;0,Data!F364-4,"")</f>
        <v/>
      </c>
      <c r="G364" s="21" t="str">
        <f>IF(Data!G364&gt;0,Data!G364-4,"")</f>
        <v/>
      </c>
      <c r="H364" s="21" t="str">
        <f>IF(Data!H364&gt;0,Data!H364-4,"")</f>
        <v/>
      </c>
      <c r="I364" s="21" t="str">
        <f>IF(Data!I364&gt;0,4-Data!I364,"")</f>
        <v/>
      </c>
      <c r="J364" s="21" t="str">
        <f>IF(Data!J364&gt;0,4-Data!J364,"")</f>
        <v/>
      </c>
      <c r="K364" s="21" t="str">
        <f>IF(Data!K364&gt;0,Data!K364-4,"")</f>
        <v/>
      </c>
      <c r="L364" s="21" t="str">
        <f>IF(Data!L364&gt;0,4-Data!L364,"")</f>
        <v/>
      </c>
      <c r="M364" s="21" t="str">
        <f>IF(Data!M364&gt;0,Data!M364-4,"")</f>
        <v/>
      </c>
      <c r="N364" s="21" t="str">
        <f>IF(Data!N364&gt;0,Data!N364-4,"")</f>
        <v/>
      </c>
      <c r="O364" s="21" t="str">
        <f>IF(Data!O364&gt;0,Data!O364-4,"")</f>
        <v/>
      </c>
      <c r="P364" s="21" t="str">
        <f>IF(Data!P364&gt;0,Data!P364-4,"")</f>
        <v/>
      </c>
      <c r="Q364" s="21" t="str">
        <f>IF(Data!Q364&gt;0,4-Data!Q364,"")</f>
        <v/>
      </c>
      <c r="R364" s="21" t="str">
        <f>IF(Data!R364&gt;0,4-Data!R364,"")</f>
        <v/>
      </c>
      <c r="S364" s="21" t="str">
        <f>IF(Data!S364&gt;0,4-Data!S364,"")</f>
        <v/>
      </c>
      <c r="T364" s="21" t="str">
        <f>IF(Data!T364&gt;0,Data!T364-4,"")</f>
        <v/>
      </c>
      <c r="U364" s="21" t="str">
        <f>IF(Data!U364&gt;0,4-Data!U364,"")</f>
        <v/>
      </c>
      <c r="V364" s="21" t="str">
        <f>IF(Data!V364&gt;0,Data!V364-4,"")</f>
        <v/>
      </c>
      <c r="W364" s="21" t="str">
        <f>IF(Data!W364&gt;0,4-Data!W364,"")</f>
        <v/>
      </c>
      <c r="X364" s="21" t="str">
        <f>IF(Data!X364&gt;0,4-Data!X364,"")</f>
        <v/>
      </c>
      <c r="Y364" s="21" t="str">
        <f>IF(Data!Y364&gt;0,4-Data!Y364,"")</f>
        <v/>
      </c>
      <c r="Z364" s="21" t="str">
        <f>IF(Data!Z364&gt;0,Data!Z364-4,"")</f>
        <v/>
      </c>
      <c r="AC364" s="60" t="str">
        <f t="shared" si="1"/>
        <v/>
      </c>
      <c r="AD364" s="60" t="str">
        <f t="shared" si="2"/>
        <v/>
      </c>
      <c r="AE364" s="60" t="str">
        <f t="shared" si="3"/>
        <v/>
      </c>
      <c r="AF364" s="60" t="str">
        <f t="shared" si="4"/>
        <v/>
      </c>
      <c r="AG364" s="60" t="str">
        <f t="shared" si="5"/>
        <v/>
      </c>
      <c r="AH364" s="60" t="str">
        <f t="shared" si="6"/>
        <v/>
      </c>
      <c r="AI364" s="58" t="str">
        <f t="shared" si="7"/>
        <v/>
      </c>
      <c r="AK364" s="58"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ht="14.25" customHeight="1">
      <c r="A365" s="21" t="str">
        <f>IF(Data!A365&gt;0,Data!A365-4,"")</f>
        <v/>
      </c>
      <c r="B365" s="21" t="str">
        <f>IF(Data!B365&gt;0,Data!B365-4,"")</f>
        <v/>
      </c>
      <c r="C365" s="21" t="str">
        <f>IF(Data!C365&gt;0,4-Data!C365,"")</f>
        <v/>
      </c>
      <c r="D365" s="21" t="str">
        <f>IF(Data!D365&gt;0,4-Data!D365,"")</f>
        <v/>
      </c>
      <c r="E365" s="21" t="str">
        <f>IF(Data!E365&gt;0,4-Data!E365,"")</f>
        <v/>
      </c>
      <c r="F365" s="21" t="str">
        <f>IF(Data!F365&gt;0,Data!F365-4,"")</f>
        <v/>
      </c>
      <c r="G365" s="21" t="str">
        <f>IF(Data!G365&gt;0,Data!G365-4,"")</f>
        <v/>
      </c>
      <c r="H365" s="21" t="str">
        <f>IF(Data!H365&gt;0,Data!H365-4,"")</f>
        <v/>
      </c>
      <c r="I365" s="21" t="str">
        <f>IF(Data!I365&gt;0,4-Data!I365,"")</f>
        <v/>
      </c>
      <c r="J365" s="21" t="str">
        <f>IF(Data!J365&gt;0,4-Data!J365,"")</f>
        <v/>
      </c>
      <c r="K365" s="21" t="str">
        <f>IF(Data!K365&gt;0,Data!K365-4,"")</f>
        <v/>
      </c>
      <c r="L365" s="21" t="str">
        <f>IF(Data!L365&gt;0,4-Data!L365,"")</f>
        <v/>
      </c>
      <c r="M365" s="21" t="str">
        <f>IF(Data!M365&gt;0,Data!M365-4,"")</f>
        <v/>
      </c>
      <c r="N365" s="21" t="str">
        <f>IF(Data!N365&gt;0,Data!N365-4,"")</f>
        <v/>
      </c>
      <c r="O365" s="21" t="str">
        <f>IF(Data!O365&gt;0,Data!O365-4,"")</f>
        <v/>
      </c>
      <c r="P365" s="21" t="str">
        <f>IF(Data!P365&gt;0,Data!P365-4,"")</f>
        <v/>
      </c>
      <c r="Q365" s="21" t="str">
        <f>IF(Data!Q365&gt;0,4-Data!Q365,"")</f>
        <v/>
      </c>
      <c r="R365" s="21" t="str">
        <f>IF(Data!R365&gt;0,4-Data!R365,"")</f>
        <v/>
      </c>
      <c r="S365" s="21" t="str">
        <f>IF(Data!S365&gt;0,4-Data!S365,"")</f>
        <v/>
      </c>
      <c r="T365" s="21" t="str">
        <f>IF(Data!T365&gt;0,Data!T365-4,"")</f>
        <v/>
      </c>
      <c r="U365" s="21" t="str">
        <f>IF(Data!U365&gt;0,4-Data!U365,"")</f>
        <v/>
      </c>
      <c r="V365" s="21" t="str">
        <f>IF(Data!V365&gt;0,Data!V365-4,"")</f>
        <v/>
      </c>
      <c r="W365" s="21" t="str">
        <f>IF(Data!W365&gt;0,4-Data!W365,"")</f>
        <v/>
      </c>
      <c r="X365" s="21" t="str">
        <f>IF(Data!X365&gt;0,4-Data!X365,"")</f>
        <v/>
      </c>
      <c r="Y365" s="21" t="str">
        <f>IF(Data!Y365&gt;0,4-Data!Y365,"")</f>
        <v/>
      </c>
      <c r="Z365" s="21" t="str">
        <f>IF(Data!Z365&gt;0,Data!Z365-4,"")</f>
        <v/>
      </c>
      <c r="AC365" s="60" t="str">
        <f t="shared" si="1"/>
        <v/>
      </c>
      <c r="AD365" s="60" t="str">
        <f t="shared" si="2"/>
        <v/>
      </c>
      <c r="AE365" s="60" t="str">
        <f t="shared" si="3"/>
        <v/>
      </c>
      <c r="AF365" s="60" t="str">
        <f t="shared" si="4"/>
        <v/>
      </c>
      <c r="AG365" s="60" t="str">
        <f t="shared" si="5"/>
        <v/>
      </c>
      <c r="AH365" s="60" t="str">
        <f t="shared" si="6"/>
        <v/>
      </c>
      <c r="AI365" s="58" t="str">
        <f t="shared" si="7"/>
        <v/>
      </c>
      <c r="AK365" s="58"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ht="14.25" customHeight="1">
      <c r="A366" s="21" t="str">
        <f>IF(Data!A366&gt;0,Data!A366-4,"")</f>
        <v/>
      </c>
      <c r="B366" s="21" t="str">
        <f>IF(Data!B366&gt;0,Data!B366-4,"")</f>
        <v/>
      </c>
      <c r="C366" s="21" t="str">
        <f>IF(Data!C366&gt;0,4-Data!C366,"")</f>
        <v/>
      </c>
      <c r="D366" s="21" t="str">
        <f>IF(Data!D366&gt;0,4-Data!D366,"")</f>
        <v/>
      </c>
      <c r="E366" s="21" t="str">
        <f>IF(Data!E366&gt;0,4-Data!E366,"")</f>
        <v/>
      </c>
      <c r="F366" s="21" t="str">
        <f>IF(Data!F366&gt;0,Data!F366-4,"")</f>
        <v/>
      </c>
      <c r="G366" s="21" t="str">
        <f>IF(Data!G366&gt;0,Data!G366-4,"")</f>
        <v/>
      </c>
      <c r="H366" s="21" t="str">
        <f>IF(Data!H366&gt;0,Data!H366-4,"")</f>
        <v/>
      </c>
      <c r="I366" s="21" t="str">
        <f>IF(Data!I366&gt;0,4-Data!I366,"")</f>
        <v/>
      </c>
      <c r="J366" s="21" t="str">
        <f>IF(Data!J366&gt;0,4-Data!J366,"")</f>
        <v/>
      </c>
      <c r="K366" s="21" t="str">
        <f>IF(Data!K366&gt;0,Data!K366-4,"")</f>
        <v/>
      </c>
      <c r="L366" s="21" t="str">
        <f>IF(Data!L366&gt;0,4-Data!L366,"")</f>
        <v/>
      </c>
      <c r="M366" s="21" t="str">
        <f>IF(Data!M366&gt;0,Data!M366-4,"")</f>
        <v/>
      </c>
      <c r="N366" s="21" t="str">
        <f>IF(Data!N366&gt;0,Data!N366-4,"")</f>
        <v/>
      </c>
      <c r="O366" s="21" t="str">
        <f>IF(Data!O366&gt;0,Data!O366-4,"")</f>
        <v/>
      </c>
      <c r="P366" s="21" t="str">
        <f>IF(Data!P366&gt;0,Data!P366-4,"")</f>
        <v/>
      </c>
      <c r="Q366" s="21" t="str">
        <f>IF(Data!Q366&gt;0,4-Data!Q366,"")</f>
        <v/>
      </c>
      <c r="R366" s="21" t="str">
        <f>IF(Data!R366&gt;0,4-Data!R366,"")</f>
        <v/>
      </c>
      <c r="S366" s="21" t="str">
        <f>IF(Data!S366&gt;0,4-Data!S366,"")</f>
        <v/>
      </c>
      <c r="T366" s="21" t="str">
        <f>IF(Data!T366&gt;0,Data!T366-4,"")</f>
        <v/>
      </c>
      <c r="U366" s="21" t="str">
        <f>IF(Data!U366&gt;0,4-Data!U366,"")</f>
        <v/>
      </c>
      <c r="V366" s="21" t="str">
        <f>IF(Data!V366&gt;0,Data!V366-4,"")</f>
        <v/>
      </c>
      <c r="W366" s="21" t="str">
        <f>IF(Data!W366&gt;0,4-Data!W366,"")</f>
        <v/>
      </c>
      <c r="X366" s="21" t="str">
        <f>IF(Data!X366&gt;0,4-Data!X366,"")</f>
        <v/>
      </c>
      <c r="Y366" s="21" t="str">
        <f>IF(Data!Y366&gt;0,4-Data!Y366,"")</f>
        <v/>
      </c>
      <c r="Z366" s="21" t="str">
        <f>IF(Data!Z366&gt;0,Data!Z366-4,"")</f>
        <v/>
      </c>
      <c r="AC366" s="60" t="str">
        <f t="shared" si="1"/>
        <v/>
      </c>
      <c r="AD366" s="60" t="str">
        <f t="shared" si="2"/>
        <v/>
      </c>
      <c r="AE366" s="60" t="str">
        <f t="shared" si="3"/>
        <v/>
      </c>
      <c r="AF366" s="60" t="str">
        <f t="shared" si="4"/>
        <v/>
      </c>
      <c r="AG366" s="60" t="str">
        <f t="shared" si="5"/>
        <v/>
      </c>
      <c r="AH366" s="60" t="str">
        <f t="shared" si="6"/>
        <v/>
      </c>
      <c r="AI366" s="58" t="str">
        <f t="shared" si="7"/>
        <v/>
      </c>
      <c r="AK366" s="58"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ht="14.25" customHeight="1">
      <c r="A367" s="21" t="str">
        <f>IF(Data!A367&gt;0,Data!A367-4,"")</f>
        <v/>
      </c>
      <c r="B367" s="21" t="str">
        <f>IF(Data!B367&gt;0,Data!B367-4,"")</f>
        <v/>
      </c>
      <c r="C367" s="21" t="str">
        <f>IF(Data!C367&gt;0,4-Data!C367,"")</f>
        <v/>
      </c>
      <c r="D367" s="21" t="str">
        <f>IF(Data!D367&gt;0,4-Data!D367,"")</f>
        <v/>
      </c>
      <c r="E367" s="21" t="str">
        <f>IF(Data!E367&gt;0,4-Data!E367,"")</f>
        <v/>
      </c>
      <c r="F367" s="21" t="str">
        <f>IF(Data!F367&gt;0,Data!F367-4,"")</f>
        <v/>
      </c>
      <c r="G367" s="21" t="str">
        <f>IF(Data!G367&gt;0,Data!G367-4,"")</f>
        <v/>
      </c>
      <c r="H367" s="21" t="str">
        <f>IF(Data!H367&gt;0,Data!H367-4,"")</f>
        <v/>
      </c>
      <c r="I367" s="21" t="str">
        <f>IF(Data!I367&gt;0,4-Data!I367,"")</f>
        <v/>
      </c>
      <c r="J367" s="21" t="str">
        <f>IF(Data!J367&gt;0,4-Data!J367,"")</f>
        <v/>
      </c>
      <c r="K367" s="21" t="str">
        <f>IF(Data!K367&gt;0,Data!K367-4,"")</f>
        <v/>
      </c>
      <c r="L367" s="21" t="str">
        <f>IF(Data!L367&gt;0,4-Data!L367,"")</f>
        <v/>
      </c>
      <c r="M367" s="21" t="str">
        <f>IF(Data!M367&gt;0,Data!M367-4,"")</f>
        <v/>
      </c>
      <c r="N367" s="21" t="str">
        <f>IF(Data!N367&gt;0,Data!N367-4,"")</f>
        <v/>
      </c>
      <c r="O367" s="21" t="str">
        <f>IF(Data!O367&gt;0,Data!O367-4,"")</f>
        <v/>
      </c>
      <c r="P367" s="21" t="str">
        <f>IF(Data!P367&gt;0,Data!P367-4,"")</f>
        <v/>
      </c>
      <c r="Q367" s="21" t="str">
        <f>IF(Data!Q367&gt;0,4-Data!Q367,"")</f>
        <v/>
      </c>
      <c r="R367" s="21" t="str">
        <f>IF(Data!R367&gt;0,4-Data!R367,"")</f>
        <v/>
      </c>
      <c r="S367" s="21" t="str">
        <f>IF(Data!S367&gt;0,4-Data!S367,"")</f>
        <v/>
      </c>
      <c r="T367" s="21" t="str">
        <f>IF(Data!T367&gt;0,Data!T367-4,"")</f>
        <v/>
      </c>
      <c r="U367" s="21" t="str">
        <f>IF(Data!U367&gt;0,4-Data!U367,"")</f>
        <v/>
      </c>
      <c r="V367" s="21" t="str">
        <f>IF(Data!V367&gt;0,Data!V367-4,"")</f>
        <v/>
      </c>
      <c r="W367" s="21" t="str">
        <f>IF(Data!W367&gt;0,4-Data!W367,"")</f>
        <v/>
      </c>
      <c r="X367" s="21" t="str">
        <f>IF(Data!X367&gt;0,4-Data!X367,"")</f>
        <v/>
      </c>
      <c r="Y367" s="21" t="str">
        <f>IF(Data!Y367&gt;0,4-Data!Y367,"")</f>
        <v/>
      </c>
      <c r="Z367" s="21" t="str">
        <f>IF(Data!Z367&gt;0,Data!Z367-4,"")</f>
        <v/>
      </c>
      <c r="AC367" s="60" t="str">
        <f t="shared" si="1"/>
        <v/>
      </c>
      <c r="AD367" s="60" t="str">
        <f t="shared" si="2"/>
        <v/>
      </c>
      <c r="AE367" s="60" t="str">
        <f t="shared" si="3"/>
        <v/>
      </c>
      <c r="AF367" s="60" t="str">
        <f t="shared" si="4"/>
        <v/>
      </c>
      <c r="AG367" s="60" t="str">
        <f t="shared" si="5"/>
        <v/>
      </c>
      <c r="AH367" s="60" t="str">
        <f t="shared" si="6"/>
        <v/>
      </c>
      <c r="AI367" s="58" t="str">
        <f t="shared" si="7"/>
        <v/>
      </c>
      <c r="AK367" s="58"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ht="14.25" customHeight="1">
      <c r="A368" s="21" t="str">
        <f>IF(Data!A368&gt;0,Data!A368-4,"")</f>
        <v/>
      </c>
      <c r="B368" s="21" t="str">
        <f>IF(Data!B368&gt;0,Data!B368-4,"")</f>
        <v/>
      </c>
      <c r="C368" s="21" t="str">
        <f>IF(Data!C368&gt;0,4-Data!C368,"")</f>
        <v/>
      </c>
      <c r="D368" s="21" t="str">
        <f>IF(Data!D368&gt;0,4-Data!D368,"")</f>
        <v/>
      </c>
      <c r="E368" s="21" t="str">
        <f>IF(Data!E368&gt;0,4-Data!E368,"")</f>
        <v/>
      </c>
      <c r="F368" s="21" t="str">
        <f>IF(Data!F368&gt;0,Data!F368-4,"")</f>
        <v/>
      </c>
      <c r="G368" s="21" t="str">
        <f>IF(Data!G368&gt;0,Data!G368-4,"")</f>
        <v/>
      </c>
      <c r="H368" s="21" t="str">
        <f>IF(Data!H368&gt;0,Data!H368-4,"")</f>
        <v/>
      </c>
      <c r="I368" s="21" t="str">
        <f>IF(Data!I368&gt;0,4-Data!I368,"")</f>
        <v/>
      </c>
      <c r="J368" s="21" t="str">
        <f>IF(Data!J368&gt;0,4-Data!J368,"")</f>
        <v/>
      </c>
      <c r="K368" s="21" t="str">
        <f>IF(Data!K368&gt;0,Data!K368-4,"")</f>
        <v/>
      </c>
      <c r="L368" s="21" t="str">
        <f>IF(Data!L368&gt;0,4-Data!L368,"")</f>
        <v/>
      </c>
      <c r="M368" s="21" t="str">
        <f>IF(Data!M368&gt;0,Data!M368-4,"")</f>
        <v/>
      </c>
      <c r="N368" s="21" t="str">
        <f>IF(Data!N368&gt;0,Data!N368-4,"")</f>
        <v/>
      </c>
      <c r="O368" s="21" t="str">
        <f>IF(Data!O368&gt;0,Data!O368-4,"")</f>
        <v/>
      </c>
      <c r="P368" s="21" t="str">
        <f>IF(Data!P368&gt;0,Data!P368-4,"")</f>
        <v/>
      </c>
      <c r="Q368" s="21" t="str">
        <f>IF(Data!Q368&gt;0,4-Data!Q368,"")</f>
        <v/>
      </c>
      <c r="R368" s="21" t="str">
        <f>IF(Data!R368&gt;0,4-Data!R368,"")</f>
        <v/>
      </c>
      <c r="S368" s="21" t="str">
        <f>IF(Data!S368&gt;0,4-Data!S368,"")</f>
        <v/>
      </c>
      <c r="T368" s="21" t="str">
        <f>IF(Data!T368&gt;0,Data!T368-4,"")</f>
        <v/>
      </c>
      <c r="U368" s="21" t="str">
        <f>IF(Data!U368&gt;0,4-Data!U368,"")</f>
        <v/>
      </c>
      <c r="V368" s="21" t="str">
        <f>IF(Data!V368&gt;0,Data!V368-4,"")</f>
        <v/>
      </c>
      <c r="W368" s="21" t="str">
        <f>IF(Data!W368&gt;0,4-Data!W368,"")</f>
        <v/>
      </c>
      <c r="X368" s="21" t="str">
        <f>IF(Data!X368&gt;0,4-Data!X368,"")</f>
        <v/>
      </c>
      <c r="Y368" s="21" t="str">
        <f>IF(Data!Y368&gt;0,4-Data!Y368,"")</f>
        <v/>
      </c>
      <c r="Z368" s="21" t="str">
        <f>IF(Data!Z368&gt;0,Data!Z368-4,"")</f>
        <v/>
      </c>
      <c r="AC368" s="60" t="str">
        <f t="shared" si="1"/>
        <v/>
      </c>
      <c r="AD368" s="60" t="str">
        <f t="shared" si="2"/>
        <v/>
      </c>
      <c r="AE368" s="60" t="str">
        <f t="shared" si="3"/>
        <v/>
      </c>
      <c r="AF368" s="60" t="str">
        <f t="shared" si="4"/>
        <v/>
      </c>
      <c r="AG368" s="60" t="str">
        <f t="shared" si="5"/>
        <v/>
      </c>
      <c r="AH368" s="60" t="str">
        <f t="shared" si="6"/>
        <v/>
      </c>
      <c r="AI368" s="58" t="str">
        <f t="shared" si="7"/>
        <v/>
      </c>
      <c r="AK368" s="58"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ht="14.25" customHeight="1">
      <c r="A369" s="21" t="str">
        <f>IF(Data!A369&gt;0,Data!A369-4,"")</f>
        <v/>
      </c>
      <c r="B369" s="21" t="str">
        <f>IF(Data!B369&gt;0,Data!B369-4,"")</f>
        <v/>
      </c>
      <c r="C369" s="21" t="str">
        <f>IF(Data!C369&gt;0,4-Data!C369,"")</f>
        <v/>
      </c>
      <c r="D369" s="21" t="str">
        <f>IF(Data!D369&gt;0,4-Data!D369,"")</f>
        <v/>
      </c>
      <c r="E369" s="21" t="str">
        <f>IF(Data!E369&gt;0,4-Data!E369,"")</f>
        <v/>
      </c>
      <c r="F369" s="21" t="str">
        <f>IF(Data!F369&gt;0,Data!F369-4,"")</f>
        <v/>
      </c>
      <c r="G369" s="21" t="str">
        <f>IF(Data!G369&gt;0,Data!G369-4,"")</f>
        <v/>
      </c>
      <c r="H369" s="21" t="str">
        <f>IF(Data!H369&gt;0,Data!H369-4,"")</f>
        <v/>
      </c>
      <c r="I369" s="21" t="str">
        <f>IF(Data!I369&gt;0,4-Data!I369,"")</f>
        <v/>
      </c>
      <c r="J369" s="21" t="str">
        <f>IF(Data!J369&gt;0,4-Data!J369,"")</f>
        <v/>
      </c>
      <c r="K369" s="21" t="str">
        <f>IF(Data!K369&gt;0,Data!K369-4,"")</f>
        <v/>
      </c>
      <c r="L369" s="21" t="str">
        <f>IF(Data!L369&gt;0,4-Data!L369,"")</f>
        <v/>
      </c>
      <c r="M369" s="21" t="str">
        <f>IF(Data!M369&gt;0,Data!M369-4,"")</f>
        <v/>
      </c>
      <c r="N369" s="21" t="str">
        <f>IF(Data!N369&gt;0,Data!N369-4,"")</f>
        <v/>
      </c>
      <c r="O369" s="21" t="str">
        <f>IF(Data!O369&gt;0,Data!O369-4,"")</f>
        <v/>
      </c>
      <c r="P369" s="21" t="str">
        <f>IF(Data!P369&gt;0,Data!P369-4,"")</f>
        <v/>
      </c>
      <c r="Q369" s="21" t="str">
        <f>IF(Data!Q369&gt;0,4-Data!Q369,"")</f>
        <v/>
      </c>
      <c r="R369" s="21" t="str">
        <f>IF(Data!R369&gt;0,4-Data!R369,"")</f>
        <v/>
      </c>
      <c r="S369" s="21" t="str">
        <f>IF(Data!S369&gt;0,4-Data!S369,"")</f>
        <v/>
      </c>
      <c r="T369" s="21" t="str">
        <f>IF(Data!T369&gt;0,Data!T369-4,"")</f>
        <v/>
      </c>
      <c r="U369" s="21" t="str">
        <f>IF(Data!U369&gt;0,4-Data!U369,"")</f>
        <v/>
      </c>
      <c r="V369" s="21" t="str">
        <f>IF(Data!V369&gt;0,Data!V369-4,"")</f>
        <v/>
      </c>
      <c r="W369" s="21" t="str">
        <f>IF(Data!W369&gt;0,4-Data!W369,"")</f>
        <v/>
      </c>
      <c r="X369" s="21" t="str">
        <f>IF(Data!X369&gt;0,4-Data!X369,"")</f>
        <v/>
      </c>
      <c r="Y369" s="21" t="str">
        <f>IF(Data!Y369&gt;0,4-Data!Y369,"")</f>
        <v/>
      </c>
      <c r="Z369" s="21" t="str">
        <f>IF(Data!Z369&gt;0,Data!Z369-4,"")</f>
        <v/>
      </c>
      <c r="AC369" s="60" t="str">
        <f t="shared" si="1"/>
        <v/>
      </c>
      <c r="AD369" s="60" t="str">
        <f t="shared" si="2"/>
        <v/>
      </c>
      <c r="AE369" s="60" t="str">
        <f t="shared" si="3"/>
        <v/>
      </c>
      <c r="AF369" s="60" t="str">
        <f t="shared" si="4"/>
        <v/>
      </c>
      <c r="AG369" s="60" t="str">
        <f t="shared" si="5"/>
        <v/>
      </c>
      <c r="AH369" s="60" t="str">
        <f t="shared" si="6"/>
        <v/>
      </c>
      <c r="AI369" s="58" t="str">
        <f t="shared" si="7"/>
        <v/>
      </c>
      <c r="AK369" s="58"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ht="14.25" customHeight="1">
      <c r="A370" s="21" t="str">
        <f>IF(Data!A370&gt;0,Data!A370-4,"")</f>
        <v/>
      </c>
      <c r="B370" s="21" t="str">
        <f>IF(Data!B370&gt;0,Data!B370-4,"")</f>
        <v/>
      </c>
      <c r="C370" s="21" t="str">
        <f>IF(Data!C370&gt;0,4-Data!C370,"")</f>
        <v/>
      </c>
      <c r="D370" s="21" t="str">
        <f>IF(Data!D370&gt;0,4-Data!D370,"")</f>
        <v/>
      </c>
      <c r="E370" s="21" t="str">
        <f>IF(Data!E370&gt;0,4-Data!E370,"")</f>
        <v/>
      </c>
      <c r="F370" s="21" t="str">
        <f>IF(Data!F370&gt;0,Data!F370-4,"")</f>
        <v/>
      </c>
      <c r="G370" s="21" t="str">
        <f>IF(Data!G370&gt;0,Data!G370-4,"")</f>
        <v/>
      </c>
      <c r="H370" s="21" t="str">
        <f>IF(Data!H370&gt;0,Data!H370-4,"")</f>
        <v/>
      </c>
      <c r="I370" s="21" t="str">
        <f>IF(Data!I370&gt;0,4-Data!I370,"")</f>
        <v/>
      </c>
      <c r="J370" s="21" t="str">
        <f>IF(Data!J370&gt;0,4-Data!J370,"")</f>
        <v/>
      </c>
      <c r="K370" s="21" t="str">
        <f>IF(Data!K370&gt;0,Data!K370-4,"")</f>
        <v/>
      </c>
      <c r="L370" s="21" t="str">
        <f>IF(Data!L370&gt;0,4-Data!L370,"")</f>
        <v/>
      </c>
      <c r="M370" s="21" t="str">
        <f>IF(Data!M370&gt;0,Data!M370-4,"")</f>
        <v/>
      </c>
      <c r="N370" s="21" t="str">
        <f>IF(Data!N370&gt;0,Data!N370-4,"")</f>
        <v/>
      </c>
      <c r="O370" s="21" t="str">
        <f>IF(Data!O370&gt;0,Data!O370-4,"")</f>
        <v/>
      </c>
      <c r="P370" s="21" t="str">
        <f>IF(Data!P370&gt;0,Data!P370-4,"")</f>
        <v/>
      </c>
      <c r="Q370" s="21" t="str">
        <f>IF(Data!Q370&gt;0,4-Data!Q370,"")</f>
        <v/>
      </c>
      <c r="R370" s="21" t="str">
        <f>IF(Data!R370&gt;0,4-Data!R370,"")</f>
        <v/>
      </c>
      <c r="S370" s="21" t="str">
        <f>IF(Data!S370&gt;0,4-Data!S370,"")</f>
        <v/>
      </c>
      <c r="T370" s="21" t="str">
        <f>IF(Data!T370&gt;0,Data!T370-4,"")</f>
        <v/>
      </c>
      <c r="U370" s="21" t="str">
        <f>IF(Data!U370&gt;0,4-Data!U370,"")</f>
        <v/>
      </c>
      <c r="V370" s="21" t="str">
        <f>IF(Data!V370&gt;0,Data!V370-4,"")</f>
        <v/>
      </c>
      <c r="W370" s="21" t="str">
        <f>IF(Data!W370&gt;0,4-Data!W370,"")</f>
        <v/>
      </c>
      <c r="X370" s="21" t="str">
        <f>IF(Data!X370&gt;0,4-Data!X370,"")</f>
        <v/>
      </c>
      <c r="Y370" s="21" t="str">
        <f>IF(Data!Y370&gt;0,4-Data!Y370,"")</f>
        <v/>
      </c>
      <c r="Z370" s="21" t="str">
        <f>IF(Data!Z370&gt;0,Data!Z370-4,"")</f>
        <v/>
      </c>
      <c r="AC370" s="60" t="str">
        <f t="shared" si="1"/>
        <v/>
      </c>
      <c r="AD370" s="60" t="str">
        <f t="shared" si="2"/>
        <v/>
      </c>
      <c r="AE370" s="60" t="str">
        <f t="shared" si="3"/>
        <v/>
      </c>
      <c r="AF370" s="60" t="str">
        <f t="shared" si="4"/>
        <v/>
      </c>
      <c r="AG370" s="60" t="str">
        <f t="shared" si="5"/>
        <v/>
      </c>
      <c r="AH370" s="60" t="str">
        <f t="shared" si="6"/>
        <v/>
      </c>
      <c r="AI370" s="58" t="str">
        <f t="shared" si="7"/>
        <v/>
      </c>
      <c r="AK370" s="58"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ht="14.25" customHeight="1">
      <c r="A371" s="21" t="str">
        <f>IF(Data!A371&gt;0,Data!A371-4,"")</f>
        <v/>
      </c>
      <c r="B371" s="21" t="str">
        <f>IF(Data!B371&gt;0,Data!B371-4,"")</f>
        <v/>
      </c>
      <c r="C371" s="21" t="str">
        <f>IF(Data!C371&gt;0,4-Data!C371,"")</f>
        <v/>
      </c>
      <c r="D371" s="21" t="str">
        <f>IF(Data!D371&gt;0,4-Data!D371,"")</f>
        <v/>
      </c>
      <c r="E371" s="21" t="str">
        <f>IF(Data!E371&gt;0,4-Data!E371,"")</f>
        <v/>
      </c>
      <c r="F371" s="21" t="str">
        <f>IF(Data!F371&gt;0,Data!F371-4,"")</f>
        <v/>
      </c>
      <c r="G371" s="21" t="str">
        <f>IF(Data!G371&gt;0,Data!G371-4,"")</f>
        <v/>
      </c>
      <c r="H371" s="21" t="str">
        <f>IF(Data!H371&gt;0,Data!H371-4,"")</f>
        <v/>
      </c>
      <c r="I371" s="21" t="str">
        <f>IF(Data!I371&gt;0,4-Data!I371,"")</f>
        <v/>
      </c>
      <c r="J371" s="21" t="str">
        <f>IF(Data!J371&gt;0,4-Data!J371,"")</f>
        <v/>
      </c>
      <c r="K371" s="21" t="str">
        <f>IF(Data!K371&gt;0,Data!K371-4,"")</f>
        <v/>
      </c>
      <c r="L371" s="21" t="str">
        <f>IF(Data!L371&gt;0,4-Data!L371,"")</f>
        <v/>
      </c>
      <c r="M371" s="21" t="str">
        <f>IF(Data!M371&gt;0,Data!M371-4,"")</f>
        <v/>
      </c>
      <c r="N371" s="21" t="str">
        <f>IF(Data!N371&gt;0,Data!N371-4,"")</f>
        <v/>
      </c>
      <c r="O371" s="21" t="str">
        <f>IF(Data!O371&gt;0,Data!O371-4,"")</f>
        <v/>
      </c>
      <c r="P371" s="21" t="str">
        <f>IF(Data!P371&gt;0,Data!P371-4,"")</f>
        <v/>
      </c>
      <c r="Q371" s="21" t="str">
        <f>IF(Data!Q371&gt;0,4-Data!Q371,"")</f>
        <v/>
      </c>
      <c r="R371" s="21" t="str">
        <f>IF(Data!R371&gt;0,4-Data!R371,"")</f>
        <v/>
      </c>
      <c r="S371" s="21" t="str">
        <f>IF(Data!S371&gt;0,4-Data!S371,"")</f>
        <v/>
      </c>
      <c r="T371" s="21" t="str">
        <f>IF(Data!T371&gt;0,Data!T371-4,"")</f>
        <v/>
      </c>
      <c r="U371" s="21" t="str">
        <f>IF(Data!U371&gt;0,4-Data!U371,"")</f>
        <v/>
      </c>
      <c r="V371" s="21" t="str">
        <f>IF(Data!V371&gt;0,Data!V371-4,"")</f>
        <v/>
      </c>
      <c r="W371" s="21" t="str">
        <f>IF(Data!W371&gt;0,4-Data!W371,"")</f>
        <v/>
      </c>
      <c r="X371" s="21" t="str">
        <f>IF(Data!X371&gt;0,4-Data!X371,"")</f>
        <v/>
      </c>
      <c r="Y371" s="21" t="str">
        <f>IF(Data!Y371&gt;0,4-Data!Y371,"")</f>
        <v/>
      </c>
      <c r="Z371" s="21" t="str">
        <f>IF(Data!Z371&gt;0,Data!Z371-4,"")</f>
        <v/>
      </c>
      <c r="AC371" s="60" t="str">
        <f t="shared" si="1"/>
        <v/>
      </c>
      <c r="AD371" s="60" t="str">
        <f t="shared" si="2"/>
        <v/>
      </c>
      <c r="AE371" s="60" t="str">
        <f t="shared" si="3"/>
        <v/>
      </c>
      <c r="AF371" s="60" t="str">
        <f t="shared" si="4"/>
        <v/>
      </c>
      <c r="AG371" s="60" t="str">
        <f t="shared" si="5"/>
        <v/>
      </c>
      <c r="AH371" s="60" t="str">
        <f t="shared" si="6"/>
        <v/>
      </c>
      <c r="AI371" s="58" t="str">
        <f t="shared" si="7"/>
        <v/>
      </c>
      <c r="AK371" s="58"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ht="14.25" customHeight="1">
      <c r="A372" s="21" t="str">
        <f>IF(Data!A372&gt;0,Data!A372-4,"")</f>
        <v/>
      </c>
      <c r="B372" s="21" t="str">
        <f>IF(Data!B372&gt;0,Data!B372-4,"")</f>
        <v/>
      </c>
      <c r="C372" s="21" t="str">
        <f>IF(Data!C372&gt;0,4-Data!C372,"")</f>
        <v/>
      </c>
      <c r="D372" s="21" t="str">
        <f>IF(Data!D372&gt;0,4-Data!D372,"")</f>
        <v/>
      </c>
      <c r="E372" s="21" t="str">
        <f>IF(Data!E372&gt;0,4-Data!E372,"")</f>
        <v/>
      </c>
      <c r="F372" s="21" t="str">
        <f>IF(Data!F372&gt;0,Data!F372-4,"")</f>
        <v/>
      </c>
      <c r="G372" s="21" t="str">
        <f>IF(Data!G372&gt;0,Data!G372-4,"")</f>
        <v/>
      </c>
      <c r="H372" s="21" t="str">
        <f>IF(Data!H372&gt;0,Data!H372-4,"")</f>
        <v/>
      </c>
      <c r="I372" s="21" t="str">
        <f>IF(Data!I372&gt;0,4-Data!I372,"")</f>
        <v/>
      </c>
      <c r="J372" s="21" t="str">
        <f>IF(Data!J372&gt;0,4-Data!J372,"")</f>
        <v/>
      </c>
      <c r="K372" s="21" t="str">
        <f>IF(Data!K372&gt;0,Data!K372-4,"")</f>
        <v/>
      </c>
      <c r="L372" s="21" t="str">
        <f>IF(Data!L372&gt;0,4-Data!L372,"")</f>
        <v/>
      </c>
      <c r="M372" s="21" t="str">
        <f>IF(Data!M372&gt;0,Data!M372-4,"")</f>
        <v/>
      </c>
      <c r="N372" s="21" t="str">
        <f>IF(Data!N372&gt;0,Data!N372-4,"")</f>
        <v/>
      </c>
      <c r="O372" s="21" t="str">
        <f>IF(Data!O372&gt;0,Data!O372-4,"")</f>
        <v/>
      </c>
      <c r="P372" s="21" t="str">
        <f>IF(Data!P372&gt;0,Data!P372-4,"")</f>
        <v/>
      </c>
      <c r="Q372" s="21" t="str">
        <f>IF(Data!Q372&gt;0,4-Data!Q372,"")</f>
        <v/>
      </c>
      <c r="R372" s="21" t="str">
        <f>IF(Data!R372&gt;0,4-Data!R372,"")</f>
        <v/>
      </c>
      <c r="S372" s="21" t="str">
        <f>IF(Data!S372&gt;0,4-Data!S372,"")</f>
        <v/>
      </c>
      <c r="T372" s="21" t="str">
        <f>IF(Data!T372&gt;0,Data!T372-4,"")</f>
        <v/>
      </c>
      <c r="U372" s="21" t="str">
        <f>IF(Data!U372&gt;0,4-Data!U372,"")</f>
        <v/>
      </c>
      <c r="V372" s="21" t="str">
        <f>IF(Data!V372&gt;0,Data!V372-4,"")</f>
        <v/>
      </c>
      <c r="W372" s="21" t="str">
        <f>IF(Data!W372&gt;0,4-Data!W372,"")</f>
        <v/>
      </c>
      <c r="X372" s="21" t="str">
        <f>IF(Data!X372&gt;0,4-Data!X372,"")</f>
        <v/>
      </c>
      <c r="Y372" s="21" t="str">
        <f>IF(Data!Y372&gt;0,4-Data!Y372,"")</f>
        <v/>
      </c>
      <c r="Z372" s="21" t="str">
        <f>IF(Data!Z372&gt;0,Data!Z372-4,"")</f>
        <v/>
      </c>
      <c r="AC372" s="60" t="str">
        <f t="shared" si="1"/>
        <v/>
      </c>
      <c r="AD372" s="60" t="str">
        <f t="shared" si="2"/>
        <v/>
      </c>
      <c r="AE372" s="60" t="str">
        <f t="shared" si="3"/>
        <v/>
      </c>
      <c r="AF372" s="60" t="str">
        <f t="shared" si="4"/>
        <v/>
      </c>
      <c r="AG372" s="60" t="str">
        <f t="shared" si="5"/>
        <v/>
      </c>
      <c r="AH372" s="60" t="str">
        <f t="shared" si="6"/>
        <v/>
      </c>
      <c r="AI372" s="58" t="str">
        <f t="shared" si="7"/>
        <v/>
      </c>
      <c r="AK372" s="58"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ht="14.25" customHeight="1">
      <c r="A373" s="21" t="str">
        <f>IF(Data!A373&gt;0,Data!A373-4,"")</f>
        <v/>
      </c>
      <c r="B373" s="21" t="str">
        <f>IF(Data!B373&gt;0,Data!B373-4,"")</f>
        <v/>
      </c>
      <c r="C373" s="21" t="str">
        <f>IF(Data!C373&gt;0,4-Data!C373,"")</f>
        <v/>
      </c>
      <c r="D373" s="21" t="str">
        <f>IF(Data!D373&gt;0,4-Data!D373,"")</f>
        <v/>
      </c>
      <c r="E373" s="21" t="str">
        <f>IF(Data!E373&gt;0,4-Data!E373,"")</f>
        <v/>
      </c>
      <c r="F373" s="21" t="str">
        <f>IF(Data!F373&gt;0,Data!F373-4,"")</f>
        <v/>
      </c>
      <c r="G373" s="21" t="str">
        <f>IF(Data!G373&gt;0,Data!G373-4,"")</f>
        <v/>
      </c>
      <c r="H373" s="21" t="str">
        <f>IF(Data!H373&gt;0,Data!H373-4,"")</f>
        <v/>
      </c>
      <c r="I373" s="21" t="str">
        <f>IF(Data!I373&gt;0,4-Data!I373,"")</f>
        <v/>
      </c>
      <c r="J373" s="21" t="str">
        <f>IF(Data!J373&gt;0,4-Data!J373,"")</f>
        <v/>
      </c>
      <c r="K373" s="21" t="str">
        <f>IF(Data!K373&gt;0,Data!K373-4,"")</f>
        <v/>
      </c>
      <c r="L373" s="21" t="str">
        <f>IF(Data!L373&gt;0,4-Data!L373,"")</f>
        <v/>
      </c>
      <c r="M373" s="21" t="str">
        <f>IF(Data!M373&gt;0,Data!M373-4,"")</f>
        <v/>
      </c>
      <c r="N373" s="21" t="str">
        <f>IF(Data!N373&gt;0,Data!N373-4,"")</f>
        <v/>
      </c>
      <c r="O373" s="21" t="str">
        <f>IF(Data!O373&gt;0,Data!O373-4,"")</f>
        <v/>
      </c>
      <c r="P373" s="21" t="str">
        <f>IF(Data!P373&gt;0,Data!P373-4,"")</f>
        <v/>
      </c>
      <c r="Q373" s="21" t="str">
        <f>IF(Data!Q373&gt;0,4-Data!Q373,"")</f>
        <v/>
      </c>
      <c r="R373" s="21" t="str">
        <f>IF(Data!R373&gt;0,4-Data!R373,"")</f>
        <v/>
      </c>
      <c r="S373" s="21" t="str">
        <f>IF(Data!S373&gt;0,4-Data!S373,"")</f>
        <v/>
      </c>
      <c r="T373" s="21" t="str">
        <f>IF(Data!T373&gt;0,Data!T373-4,"")</f>
        <v/>
      </c>
      <c r="U373" s="21" t="str">
        <f>IF(Data!U373&gt;0,4-Data!U373,"")</f>
        <v/>
      </c>
      <c r="V373" s="21" t="str">
        <f>IF(Data!V373&gt;0,Data!V373-4,"")</f>
        <v/>
      </c>
      <c r="W373" s="21" t="str">
        <f>IF(Data!W373&gt;0,4-Data!W373,"")</f>
        <v/>
      </c>
      <c r="X373" s="21" t="str">
        <f>IF(Data!X373&gt;0,4-Data!X373,"")</f>
        <v/>
      </c>
      <c r="Y373" s="21" t="str">
        <f>IF(Data!Y373&gt;0,4-Data!Y373,"")</f>
        <v/>
      </c>
      <c r="Z373" s="21" t="str">
        <f>IF(Data!Z373&gt;0,Data!Z373-4,"")</f>
        <v/>
      </c>
      <c r="AC373" s="60" t="str">
        <f t="shared" si="1"/>
        <v/>
      </c>
      <c r="AD373" s="60" t="str">
        <f t="shared" si="2"/>
        <v/>
      </c>
      <c r="AE373" s="60" t="str">
        <f t="shared" si="3"/>
        <v/>
      </c>
      <c r="AF373" s="60" t="str">
        <f t="shared" si="4"/>
        <v/>
      </c>
      <c r="AG373" s="60" t="str">
        <f t="shared" si="5"/>
        <v/>
      </c>
      <c r="AH373" s="60" t="str">
        <f t="shared" si="6"/>
        <v/>
      </c>
      <c r="AI373" s="58" t="str">
        <f t="shared" si="7"/>
        <v/>
      </c>
      <c r="AK373" s="58"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ht="14.25" customHeight="1">
      <c r="A374" s="21" t="str">
        <f>IF(Data!A374&gt;0,Data!A374-4,"")</f>
        <v/>
      </c>
      <c r="B374" s="21" t="str">
        <f>IF(Data!B374&gt;0,Data!B374-4,"")</f>
        <v/>
      </c>
      <c r="C374" s="21" t="str">
        <f>IF(Data!C374&gt;0,4-Data!C374,"")</f>
        <v/>
      </c>
      <c r="D374" s="21" t="str">
        <f>IF(Data!D374&gt;0,4-Data!D374,"")</f>
        <v/>
      </c>
      <c r="E374" s="21" t="str">
        <f>IF(Data!E374&gt;0,4-Data!E374,"")</f>
        <v/>
      </c>
      <c r="F374" s="21" t="str">
        <f>IF(Data!F374&gt;0,Data!F374-4,"")</f>
        <v/>
      </c>
      <c r="G374" s="21" t="str">
        <f>IF(Data!G374&gt;0,Data!G374-4,"")</f>
        <v/>
      </c>
      <c r="H374" s="21" t="str">
        <f>IF(Data!H374&gt;0,Data!H374-4,"")</f>
        <v/>
      </c>
      <c r="I374" s="21" t="str">
        <f>IF(Data!I374&gt;0,4-Data!I374,"")</f>
        <v/>
      </c>
      <c r="J374" s="21" t="str">
        <f>IF(Data!J374&gt;0,4-Data!J374,"")</f>
        <v/>
      </c>
      <c r="K374" s="21" t="str">
        <f>IF(Data!K374&gt;0,Data!K374-4,"")</f>
        <v/>
      </c>
      <c r="L374" s="21" t="str">
        <f>IF(Data!L374&gt;0,4-Data!L374,"")</f>
        <v/>
      </c>
      <c r="M374" s="21" t="str">
        <f>IF(Data!M374&gt;0,Data!M374-4,"")</f>
        <v/>
      </c>
      <c r="N374" s="21" t="str">
        <f>IF(Data!N374&gt;0,Data!N374-4,"")</f>
        <v/>
      </c>
      <c r="O374" s="21" t="str">
        <f>IF(Data!O374&gt;0,Data!O374-4,"")</f>
        <v/>
      </c>
      <c r="P374" s="21" t="str">
        <f>IF(Data!P374&gt;0,Data!P374-4,"")</f>
        <v/>
      </c>
      <c r="Q374" s="21" t="str">
        <f>IF(Data!Q374&gt;0,4-Data!Q374,"")</f>
        <v/>
      </c>
      <c r="R374" s="21" t="str">
        <f>IF(Data!R374&gt;0,4-Data!R374,"")</f>
        <v/>
      </c>
      <c r="S374" s="21" t="str">
        <f>IF(Data!S374&gt;0,4-Data!S374,"")</f>
        <v/>
      </c>
      <c r="T374" s="21" t="str">
        <f>IF(Data!T374&gt;0,Data!T374-4,"")</f>
        <v/>
      </c>
      <c r="U374" s="21" t="str">
        <f>IF(Data!U374&gt;0,4-Data!U374,"")</f>
        <v/>
      </c>
      <c r="V374" s="21" t="str">
        <f>IF(Data!V374&gt;0,Data!V374-4,"")</f>
        <v/>
      </c>
      <c r="W374" s="21" t="str">
        <f>IF(Data!W374&gt;0,4-Data!W374,"")</f>
        <v/>
      </c>
      <c r="X374" s="21" t="str">
        <f>IF(Data!X374&gt;0,4-Data!X374,"")</f>
        <v/>
      </c>
      <c r="Y374" s="21" t="str">
        <f>IF(Data!Y374&gt;0,4-Data!Y374,"")</f>
        <v/>
      </c>
      <c r="Z374" s="21" t="str">
        <f>IF(Data!Z374&gt;0,Data!Z374-4,"")</f>
        <v/>
      </c>
      <c r="AC374" s="60" t="str">
        <f t="shared" si="1"/>
        <v/>
      </c>
      <c r="AD374" s="60" t="str">
        <f t="shared" si="2"/>
        <v/>
      </c>
      <c r="AE374" s="60" t="str">
        <f t="shared" si="3"/>
        <v/>
      </c>
      <c r="AF374" s="60" t="str">
        <f t="shared" si="4"/>
        <v/>
      </c>
      <c r="AG374" s="60" t="str">
        <f t="shared" si="5"/>
        <v/>
      </c>
      <c r="AH374" s="60" t="str">
        <f t="shared" si="6"/>
        <v/>
      </c>
      <c r="AI374" s="58" t="str">
        <f t="shared" si="7"/>
        <v/>
      </c>
      <c r="AK374" s="58"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ht="14.25" customHeight="1">
      <c r="A375" s="21" t="str">
        <f>IF(Data!A375&gt;0,Data!A375-4,"")</f>
        <v/>
      </c>
      <c r="B375" s="21" t="str">
        <f>IF(Data!B375&gt;0,Data!B375-4,"")</f>
        <v/>
      </c>
      <c r="C375" s="21" t="str">
        <f>IF(Data!C375&gt;0,4-Data!C375,"")</f>
        <v/>
      </c>
      <c r="D375" s="21" t="str">
        <f>IF(Data!D375&gt;0,4-Data!D375,"")</f>
        <v/>
      </c>
      <c r="E375" s="21" t="str">
        <f>IF(Data!E375&gt;0,4-Data!E375,"")</f>
        <v/>
      </c>
      <c r="F375" s="21" t="str">
        <f>IF(Data!F375&gt;0,Data!F375-4,"")</f>
        <v/>
      </c>
      <c r="G375" s="21" t="str">
        <f>IF(Data!G375&gt;0,Data!G375-4,"")</f>
        <v/>
      </c>
      <c r="H375" s="21" t="str">
        <f>IF(Data!H375&gt;0,Data!H375-4,"")</f>
        <v/>
      </c>
      <c r="I375" s="21" t="str">
        <f>IF(Data!I375&gt;0,4-Data!I375,"")</f>
        <v/>
      </c>
      <c r="J375" s="21" t="str">
        <f>IF(Data!J375&gt;0,4-Data!J375,"")</f>
        <v/>
      </c>
      <c r="K375" s="21" t="str">
        <f>IF(Data!K375&gt;0,Data!K375-4,"")</f>
        <v/>
      </c>
      <c r="L375" s="21" t="str">
        <f>IF(Data!L375&gt;0,4-Data!L375,"")</f>
        <v/>
      </c>
      <c r="M375" s="21" t="str">
        <f>IF(Data!M375&gt;0,Data!M375-4,"")</f>
        <v/>
      </c>
      <c r="N375" s="21" t="str">
        <f>IF(Data!N375&gt;0,Data!N375-4,"")</f>
        <v/>
      </c>
      <c r="O375" s="21" t="str">
        <f>IF(Data!O375&gt;0,Data!O375-4,"")</f>
        <v/>
      </c>
      <c r="P375" s="21" t="str">
        <f>IF(Data!P375&gt;0,Data!P375-4,"")</f>
        <v/>
      </c>
      <c r="Q375" s="21" t="str">
        <f>IF(Data!Q375&gt;0,4-Data!Q375,"")</f>
        <v/>
      </c>
      <c r="R375" s="21" t="str">
        <f>IF(Data!R375&gt;0,4-Data!R375,"")</f>
        <v/>
      </c>
      <c r="S375" s="21" t="str">
        <f>IF(Data!S375&gt;0,4-Data!S375,"")</f>
        <v/>
      </c>
      <c r="T375" s="21" t="str">
        <f>IF(Data!T375&gt;0,Data!T375-4,"")</f>
        <v/>
      </c>
      <c r="U375" s="21" t="str">
        <f>IF(Data!U375&gt;0,4-Data!U375,"")</f>
        <v/>
      </c>
      <c r="V375" s="21" t="str">
        <f>IF(Data!V375&gt;0,Data!V375-4,"")</f>
        <v/>
      </c>
      <c r="W375" s="21" t="str">
        <f>IF(Data!W375&gt;0,4-Data!W375,"")</f>
        <v/>
      </c>
      <c r="X375" s="21" t="str">
        <f>IF(Data!X375&gt;0,4-Data!X375,"")</f>
        <v/>
      </c>
      <c r="Y375" s="21" t="str">
        <f>IF(Data!Y375&gt;0,4-Data!Y375,"")</f>
        <v/>
      </c>
      <c r="Z375" s="21" t="str">
        <f>IF(Data!Z375&gt;0,Data!Z375-4,"")</f>
        <v/>
      </c>
      <c r="AC375" s="60" t="str">
        <f t="shared" si="1"/>
        <v/>
      </c>
      <c r="AD375" s="60" t="str">
        <f t="shared" si="2"/>
        <v/>
      </c>
      <c r="AE375" s="60" t="str">
        <f t="shared" si="3"/>
        <v/>
      </c>
      <c r="AF375" s="60" t="str">
        <f t="shared" si="4"/>
        <v/>
      </c>
      <c r="AG375" s="60" t="str">
        <f t="shared" si="5"/>
        <v/>
      </c>
      <c r="AH375" s="60" t="str">
        <f t="shared" si="6"/>
        <v/>
      </c>
      <c r="AI375" s="58" t="str">
        <f t="shared" si="7"/>
        <v/>
      </c>
      <c r="AK375" s="58"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ht="14.25" customHeight="1">
      <c r="A376" s="21" t="str">
        <f>IF(Data!A376&gt;0,Data!A376-4,"")</f>
        <v/>
      </c>
      <c r="B376" s="21" t="str">
        <f>IF(Data!B376&gt;0,Data!B376-4,"")</f>
        <v/>
      </c>
      <c r="C376" s="21" t="str">
        <f>IF(Data!C376&gt;0,4-Data!C376,"")</f>
        <v/>
      </c>
      <c r="D376" s="21" t="str">
        <f>IF(Data!D376&gt;0,4-Data!D376,"")</f>
        <v/>
      </c>
      <c r="E376" s="21" t="str">
        <f>IF(Data!E376&gt;0,4-Data!E376,"")</f>
        <v/>
      </c>
      <c r="F376" s="21" t="str">
        <f>IF(Data!F376&gt;0,Data!F376-4,"")</f>
        <v/>
      </c>
      <c r="G376" s="21" t="str">
        <f>IF(Data!G376&gt;0,Data!G376-4,"")</f>
        <v/>
      </c>
      <c r="H376" s="21" t="str">
        <f>IF(Data!H376&gt;0,Data!H376-4,"")</f>
        <v/>
      </c>
      <c r="I376" s="21" t="str">
        <f>IF(Data!I376&gt;0,4-Data!I376,"")</f>
        <v/>
      </c>
      <c r="J376" s="21" t="str">
        <f>IF(Data!J376&gt;0,4-Data!J376,"")</f>
        <v/>
      </c>
      <c r="K376" s="21" t="str">
        <f>IF(Data!K376&gt;0,Data!K376-4,"")</f>
        <v/>
      </c>
      <c r="L376" s="21" t="str">
        <f>IF(Data!L376&gt;0,4-Data!L376,"")</f>
        <v/>
      </c>
      <c r="M376" s="21" t="str">
        <f>IF(Data!M376&gt;0,Data!M376-4,"")</f>
        <v/>
      </c>
      <c r="N376" s="21" t="str">
        <f>IF(Data!N376&gt;0,Data!N376-4,"")</f>
        <v/>
      </c>
      <c r="O376" s="21" t="str">
        <f>IF(Data!O376&gt;0,Data!O376-4,"")</f>
        <v/>
      </c>
      <c r="P376" s="21" t="str">
        <f>IF(Data!P376&gt;0,Data!P376-4,"")</f>
        <v/>
      </c>
      <c r="Q376" s="21" t="str">
        <f>IF(Data!Q376&gt;0,4-Data!Q376,"")</f>
        <v/>
      </c>
      <c r="R376" s="21" t="str">
        <f>IF(Data!R376&gt;0,4-Data!R376,"")</f>
        <v/>
      </c>
      <c r="S376" s="21" t="str">
        <f>IF(Data!S376&gt;0,4-Data!S376,"")</f>
        <v/>
      </c>
      <c r="T376" s="21" t="str">
        <f>IF(Data!T376&gt;0,Data!T376-4,"")</f>
        <v/>
      </c>
      <c r="U376" s="21" t="str">
        <f>IF(Data!U376&gt;0,4-Data!U376,"")</f>
        <v/>
      </c>
      <c r="V376" s="21" t="str">
        <f>IF(Data!V376&gt;0,Data!V376-4,"")</f>
        <v/>
      </c>
      <c r="W376" s="21" t="str">
        <f>IF(Data!W376&gt;0,4-Data!W376,"")</f>
        <v/>
      </c>
      <c r="X376" s="21" t="str">
        <f>IF(Data!X376&gt;0,4-Data!X376,"")</f>
        <v/>
      </c>
      <c r="Y376" s="21" t="str">
        <f>IF(Data!Y376&gt;0,4-Data!Y376,"")</f>
        <v/>
      </c>
      <c r="Z376" s="21" t="str">
        <f>IF(Data!Z376&gt;0,Data!Z376-4,"")</f>
        <v/>
      </c>
      <c r="AC376" s="60" t="str">
        <f t="shared" si="1"/>
        <v/>
      </c>
      <c r="AD376" s="60" t="str">
        <f t="shared" si="2"/>
        <v/>
      </c>
      <c r="AE376" s="60" t="str">
        <f t="shared" si="3"/>
        <v/>
      </c>
      <c r="AF376" s="60" t="str">
        <f t="shared" si="4"/>
        <v/>
      </c>
      <c r="AG376" s="60" t="str">
        <f t="shared" si="5"/>
        <v/>
      </c>
      <c r="AH376" s="60" t="str">
        <f t="shared" si="6"/>
        <v/>
      </c>
      <c r="AI376" s="58" t="str">
        <f t="shared" si="7"/>
        <v/>
      </c>
      <c r="AK376" s="58"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ht="14.25" customHeight="1">
      <c r="A377" s="21" t="str">
        <f>IF(Data!A377&gt;0,Data!A377-4,"")</f>
        <v/>
      </c>
      <c r="B377" s="21" t="str">
        <f>IF(Data!B377&gt;0,Data!B377-4,"")</f>
        <v/>
      </c>
      <c r="C377" s="21" t="str">
        <f>IF(Data!C377&gt;0,4-Data!C377,"")</f>
        <v/>
      </c>
      <c r="D377" s="21" t="str">
        <f>IF(Data!D377&gt;0,4-Data!D377,"")</f>
        <v/>
      </c>
      <c r="E377" s="21" t="str">
        <f>IF(Data!E377&gt;0,4-Data!E377,"")</f>
        <v/>
      </c>
      <c r="F377" s="21" t="str">
        <f>IF(Data!F377&gt;0,Data!F377-4,"")</f>
        <v/>
      </c>
      <c r="G377" s="21" t="str">
        <f>IF(Data!G377&gt;0,Data!G377-4,"")</f>
        <v/>
      </c>
      <c r="H377" s="21" t="str">
        <f>IF(Data!H377&gt;0,Data!H377-4,"")</f>
        <v/>
      </c>
      <c r="I377" s="21" t="str">
        <f>IF(Data!I377&gt;0,4-Data!I377,"")</f>
        <v/>
      </c>
      <c r="J377" s="21" t="str">
        <f>IF(Data!J377&gt;0,4-Data!J377,"")</f>
        <v/>
      </c>
      <c r="K377" s="21" t="str">
        <f>IF(Data!K377&gt;0,Data!K377-4,"")</f>
        <v/>
      </c>
      <c r="L377" s="21" t="str">
        <f>IF(Data!L377&gt;0,4-Data!L377,"")</f>
        <v/>
      </c>
      <c r="M377" s="21" t="str">
        <f>IF(Data!M377&gt;0,Data!M377-4,"")</f>
        <v/>
      </c>
      <c r="N377" s="21" t="str">
        <f>IF(Data!N377&gt;0,Data!N377-4,"")</f>
        <v/>
      </c>
      <c r="O377" s="21" t="str">
        <f>IF(Data!O377&gt;0,Data!O377-4,"")</f>
        <v/>
      </c>
      <c r="P377" s="21" t="str">
        <f>IF(Data!P377&gt;0,Data!P377-4,"")</f>
        <v/>
      </c>
      <c r="Q377" s="21" t="str">
        <f>IF(Data!Q377&gt;0,4-Data!Q377,"")</f>
        <v/>
      </c>
      <c r="R377" s="21" t="str">
        <f>IF(Data!R377&gt;0,4-Data!R377,"")</f>
        <v/>
      </c>
      <c r="S377" s="21" t="str">
        <f>IF(Data!S377&gt;0,4-Data!S377,"")</f>
        <v/>
      </c>
      <c r="T377" s="21" t="str">
        <f>IF(Data!T377&gt;0,Data!T377-4,"")</f>
        <v/>
      </c>
      <c r="U377" s="21" t="str">
        <f>IF(Data!U377&gt;0,4-Data!U377,"")</f>
        <v/>
      </c>
      <c r="V377" s="21" t="str">
        <f>IF(Data!V377&gt;0,Data!V377-4,"")</f>
        <v/>
      </c>
      <c r="W377" s="21" t="str">
        <f>IF(Data!W377&gt;0,4-Data!W377,"")</f>
        <v/>
      </c>
      <c r="X377" s="21" t="str">
        <f>IF(Data!X377&gt;0,4-Data!X377,"")</f>
        <v/>
      </c>
      <c r="Y377" s="21" t="str">
        <f>IF(Data!Y377&gt;0,4-Data!Y377,"")</f>
        <v/>
      </c>
      <c r="Z377" s="21" t="str">
        <f>IF(Data!Z377&gt;0,Data!Z377-4,"")</f>
        <v/>
      </c>
      <c r="AC377" s="60" t="str">
        <f t="shared" si="1"/>
        <v/>
      </c>
      <c r="AD377" s="60" t="str">
        <f t="shared" si="2"/>
        <v/>
      </c>
      <c r="AE377" s="60" t="str">
        <f t="shared" si="3"/>
        <v/>
      </c>
      <c r="AF377" s="60" t="str">
        <f t="shared" si="4"/>
        <v/>
      </c>
      <c r="AG377" s="60" t="str">
        <f t="shared" si="5"/>
        <v/>
      </c>
      <c r="AH377" s="60" t="str">
        <f t="shared" si="6"/>
        <v/>
      </c>
      <c r="AI377" s="58" t="str">
        <f t="shared" si="7"/>
        <v/>
      </c>
      <c r="AK377" s="58"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ht="14.25" customHeight="1">
      <c r="A378" s="21" t="str">
        <f>IF(Data!A378&gt;0,Data!A378-4,"")</f>
        <v/>
      </c>
      <c r="B378" s="21" t="str">
        <f>IF(Data!B378&gt;0,Data!B378-4,"")</f>
        <v/>
      </c>
      <c r="C378" s="21" t="str">
        <f>IF(Data!C378&gt;0,4-Data!C378,"")</f>
        <v/>
      </c>
      <c r="D378" s="21" t="str">
        <f>IF(Data!D378&gt;0,4-Data!D378,"")</f>
        <v/>
      </c>
      <c r="E378" s="21" t="str">
        <f>IF(Data!E378&gt;0,4-Data!E378,"")</f>
        <v/>
      </c>
      <c r="F378" s="21" t="str">
        <f>IF(Data!F378&gt;0,Data!F378-4,"")</f>
        <v/>
      </c>
      <c r="G378" s="21" t="str">
        <f>IF(Data!G378&gt;0,Data!G378-4,"")</f>
        <v/>
      </c>
      <c r="H378" s="21" t="str">
        <f>IF(Data!H378&gt;0,Data!H378-4,"")</f>
        <v/>
      </c>
      <c r="I378" s="21" t="str">
        <f>IF(Data!I378&gt;0,4-Data!I378,"")</f>
        <v/>
      </c>
      <c r="J378" s="21" t="str">
        <f>IF(Data!J378&gt;0,4-Data!J378,"")</f>
        <v/>
      </c>
      <c r="K378" s="21" t="str">
        <f>IF(Data!K378&gt;0,Data!K378-4,"")</f>
        <v/>
      </c>
      <c r="L378" s="21" t="str">
        <f>IF(Data!L378&gt;0,4-Data!L378,"")</f>
        <v/>
      </c>
      <c r="M378" s="21" t="str">
        <f>IF(Data!M378&gt;0,Data!M378-4,"")</f>
        <v/>
      </c>
      <c r="N378" s="21" t="str">
        <f>IF(Data!N378&gt;0,Data!N378-4,"")</f>
        <v/>
      </c>
      <c r="O378" s="21" t="str">
        <f>IF(Data!O378&gt;0,Data!O378-4,"")</f>
        <v/>
      </c>
      <c r="P378" s="21" t="str">
        <f>IF(Data!P378&gt;0,Data!P378-4,"")</f>
        <v/>
      </c>
      <c r="Q378" s="21" t="str">
        <f>IF(Data!Q378&gt;0,4-Data!Q378,"")</f>
        <v/>
      </c>
      <c r="R378" s="21" t="str">
        <f>IF(Data!R378&gt;0,4-Data!R378,"")</f>
        <v/>
      </c>
      <c r="S378" s="21" t="str">
        <f>IF(Data!S378&gt;0,4-Data!S378,"")</f>
        <v/>
      </c>
      <c r="T378" s="21" t="str">
        <f>IF(Data!T378&gt;0,Data!T378-4,"")</f>
        <v/>
      </c>
      <c r="U378" s="21" t="str">
        <f>IF(Data!U378&gt;0,4-Data!U378,"")</f>
        <v/>
      </c>
      <c r="V378" s="21" t="str">
        <f>IF(Data!V378&gt;0,Data!V378-4,"")</f>
        <v/>
      </c>
      <c r="W378" s="21" t="str">
        <f>IF(Data!W378&gt;0,4-Data!W378,"")</f>
        <v/>
      </c>
      <c r="X378" s="21" t="str">
        <f>IF(Data!X378&gt;0,4-Data!X378,"")</f>
        <v/>
      </c>
      <c r="Y378" s="21" t="str">
        <f>IF(Data!Y378&gt;0,4-Data!Y378,"")</f>
        <v/>
      </c>
      <c r="Z378" s="21" t="str">
        <f>IF(Data!Z378&gt;0,Data!Z378-4,"")</f>
        <v/>
      </c>
      <c r="AC378" s="60" t="str">
        <f t="shared" si="1"/>
        <v/>
      </c>
      <c r="AD378" s="60" t="str">
        <f t="shared" si="2"/>
        <v/>
      </c>
      <c r="AE378" s="60" t="str">
        <f t="shared" si="3"/>
        <v/>
      </c>
      <c r="AF378" s="60" t="str">
        <f t="shared" si="4"/>
        <v/>
      </c>
      <c r="AG378" s="60" t="str">
        <f t="shared" si="5"/>
        <v/>
      </c>
      <c r="AH378" s="60" t="str">
        <f t="shared" si="6"/>
        <v/>
      </c>
      <c r="AI378" s="58" t="str">
        <f t="shared" si="7"/>
        <v/>
      </c>
      <c r="AK378" s="58"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ht="14.25" customHeight="1">
      <c r="A379" s="21" t="str">
        <f>IF(Data!A379&gt;0,Data!A379-4,"")</f>
        <v/>
      </c>
      <c r="B379" s="21" t="str">
        <f>IF(Data!B379&gt;0,Data!B379-4,"")</f>
        <v/>
      </c>
      <c r="C379" s="21" t="str">
        <f>IF(Data!C379&gt;0,4-Data!C379,"")</f>
        <v/>
      </c>
      <c r="D379" s="21" t="str">
        <f>IF(Data!D379&gt;0,4-Data!D379,"")</f>
        <v/>
      </c>
      <c r="E379" s="21" t="str">
        <f>IF(Data!E379&gt;0,4-Data!E379,"")</f>
        <v/>
      </c>
      <c r="F379" s="21" t="str">
        <f>IF(Data!F379&gt;0,Data!F379-4,"")</f>
        <v/>
      </c>
      <c r="G379" s="21" t="str">
        <f>IF(Data!G379&gt;0,Data!G379-4,"")</f>
        <v/>
      </c>
      <c r="H379" s="21" t="str">
        <f>IF(Data!H379&gt;0,Data!H379-4,"")</f>
        <v/>
      </c>
      <c r="I379" s="21" t="str">
        <f>IF(Data!I379&gt;0,4-Data!I379,"")</f>
        <v/>
      </c>
      <c r="J379" s="21" t="str">
        <f>IF(Data!J379&gt;0,4-Data!J379,"")</f>
        <v/>
      </c>
      <c r="K379" s="21" t="str">
        <f>IF(Data!K379&gt;0,Data!K379-4,"")</f>
        <v/>
      </c>
      <c r="L379" s="21" t="str">
        <f>IF(Data!L379&gt;0,4-Data!L379,"")</f>
        <v/>
      </c>
      <c r="M379" s="21" t="str">
        <f>IF(Data!M379&gt;0,Data!M379-4,"")</f>
        <v/>
      </c>
      <c r="N379" s="21" t="str">
        <f>IF(Data!N379&gt;0,Data!N379-4,"")</f>
        <v/>
      </c>
      <c r="O379" s="21" t="str">
        <f>IF(Data!O379&gt;0,Data!O379-4,"")</f>
        <v/>
      </c>
      <c r="P379" s="21" t="str">
        <f>IF(Data!P379&gt;0,Data!P379-4,"")</f>
        <v/>
      </c>
      <c r="Q379" s="21" t="str">
        <f>IF(Data!Q379&gt;0,4-Data!Q379,"")</f>
        <v/>
      </c>
      <c r="R379" s="21" t="str">
        <f>IF(Data!R379&gt;0,4-Data!R379,"")</f>
        <v/>
      </c>
      <c r="S379" s="21" t="str">
        <f>IF(Data!S379&gt;0,4-Data!S379,"")</f>
        <v/>
      </c>
      <c r="T379" s="21" t="str">
        <f>IF(Data!T379&gt;0,Data!T379-4,"")</f>
        <v/>
      </c>
      <c r="U379" s="21" t="str">
        <f>IF(Data!U379&gt;0,4-Data!U379,"")</f>
        <v/>
      </c>
      <c r="V379" s="21" t="str">
        <f>IF(Data!V379&gt;0,Data!V379-4,"")</f>
        <v/>
      </c>
      <c r="W379" s="21" t="str">
        <f>IF(Data!W379&gt;0,4-Data!W379,"")</f>
        <v/>
      </c>
      <c r="X379" s="21" t="str">
        <f>IF(Data!X379&gt;0,4-Data!X379,"")</f>
        <v/>
      </c>
      <c r="Y379" s="21" t="str">
        <f>IF(Data!Y379&gt;0,4-Data!Y379,"")</f>
        <v/>
      </c>
      <c r="Z379" s="21" t="str">
        <f>IF(Data!Z379&gt;0,Data!Z379-4,"")</f>
        <v/>
      </c>
      <c r="AC379" s="60" t="str">
        <f t="shared" si="1"/>
        <v/>
      </c>
      <c r="AD379" s="60" t="str">
        <f t="shared" si="2"/>
        <v/>
      </c>
      <c r="AE379" s="60" t="str">
        <f t="shared" si="3"/>
        <v/>
      </c>
      <c r="AF379" s="60" t="str">
        <f t="shared" si="4"/>
        <v/>
      </c>
      <c r="AG379" s="60" t="str">
        <f t="shared" si="5"/>
        <v/>
      </c>
      <c r="AH379" s="60" t="str">
        <f t="shared" si="6"/>
        <v/>
      </c>
      <c r="AI379" s="58" t="str">
        <f t="shared" si="7"/>
        <v/>
      </c>
      <c r="AK379" s="58"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ht="14.25" customHeight="1">
      <c r="A380" s="21" t="str">
        <f>IF(Data!A380&gt;0,Data!A380-4,"")</f>
        <v/>
      </c>
      <c r="B380" s="21" t="str">
        <f>IF(Data!B380&gt;0,Data!B380-4,"")</f>
        <v/>
      </c>
      <c r="C380" s="21" t="str">
        <f>IF(Data!C380&gt;0,4-Data!C380,"")</f>
        <v/>
      </c>
      <c r="D380" s="21" t="str">
        <f>IF(Data!D380&gt;0,4-Data!D380,"")</f>
        <v/>
      </c>
      <c r="E380" s="21" t="str">
        <f>IF(Data!E380&gt;0,4-Data!E380,"")</f>
        <v/>
      </c>
      <c r="F380" s="21" t="str">
        <f>IF(Data!F380&gt;0,Data!F380-4,"")</f>
        <v/>
      </c>
      <c r="G380" s="21" t="str">
        <f>IF(Data!G380&gt;0,Data!G380-4,"")</f>
        <v/>
      </c>
      <c r="H380" s="21" t="str">
        <f>IF(Data!H380&gt;0,Data!H380-4,"")</f>
        <v/>
      </c>
      <c r="I380" s="21" t="str">
        <f>IF(Data!I380&gt;0,4-Data!I380,"")</f>
        <v/>
      </c>
      <c r="J380" s="21" t="str">
        <f>IF(Data!J380&gt;0,4-Data!J380,"")</f>
        <v/>
      </c>
      <c r="K380" s="21" t="str">
        <f>IF(Data!K380&gt;0,Data!K380-4,"")</f>
        <v/>
      </c>
      <c r="L380" s="21" t="str">
        <f>IF(Data!L380&gt;0,4-Data!L380,"")</f>
        <v/>
      </c>
      <c r="M380" s="21" t="str">
        <f>IF(Data!M380&gt;0,Data!M380-4,"")</f>
        <v/>
      </c>
      <c r="N380" s="21" t="str">
        <f>IF(Data!N380&gt;0,Data!N380-4,"")</f>
        <v/>
      </c>
      <c r="O380" s="21" t="str">
        <f>IF(Data!O380&gt;0,Data!O380-4,"")</f>
        <v/>
      </c>
      <c r="P380" s="21" t="str">
        <f>IF(Data!P380&gt;0,Data!P380-4,"")</f>
        <v/>
      </c>
      <c r="Q380" s="21" t="str">
        <f>IF(Data!Q380&gt;0,4-Data!Q380,"")</f>
        <v/>
      </c>
      <c r="R380" s="21" t="str">
        <f>IF(Data!R380&gt;0,4-Data!R380,"")</f>
        <v/>
      </c>
      <c r="S380" s="21" t="str">
        <f>IF(Data!S380&gt;0,4-Data!S380,"")</f>
        <v/>
      </c>
      <c r="T380" s="21" t="str">
        <f>IF(Data!T380&gt;0,Data!T380-4,"")</f>
        <v/>
      </c>
      <c r="U380" s="21" t="str">
        <f>IF(Data!U380&gt;0,4-Data!U380,"")</f>
        <v/>
      </c>
      <c r="V380" s="21" t="str">
        <f>IF(Data!V380&gt;0,Data!V380-4,"")</f>
        <v/>
      </c>
      <c r="W380" s="21" t="str">
        <f>IF(Data!W380&gt;0,4-Data!W380,"")</f>
        <v/>
      </c>
      <c r="X380" s="21" t="str">
        <f>IF(Data!X380&gt;0,4-Data!X380,"")</f>
        <v/>
      </c>
      <c r="Y380" s="21" t="str">
        <f>IF(Data!Y380&gt;0,4-Data!Y380,"")</f>
        <v/>
      </c>
      <c r="Z380" s="21" t="str">
        <f>IF(Data!Z380&gt;0,Data!Z380-4,"")</f>
        <v/>
      </c>
      <c r="AC380" s="60" t="str">
        <f t="shared" si="1"/>
        <v/>
      </c>
      <c r="AD380" s="60" t="str">
        <f t="shared" si="2"/>
        <v/>
      </c>
      <c r="AE380" s="60" t="str">
        <f t="shared" si="3"/>
        <v/>
      </c>
      <c r="AF380" s="60" t="str">
        <f t="shared" si="4"/>
        <v/>
      </c>
      <c r="AG380" s="60" t="str">
        <f t="shared" si="5"/>
        <v/>
      </c>
      <c r="AH380" s="60" t="str">
        <f t="shared" si="6"/>
        <v/>
      </c>
      <c r="AI380" s="58" t="str">
        <f t="shared" si="7"/>
        <v/>
      </c>
      <c r="AK380" s="58"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ht="14.25" customHeight="1">
      <c r="A381" s="21" t="str">
        <f>IF(Data!A381&gt;0,Data!A381-4,"")</f>
        <v/>
      </c>
      <c r="B381" s="21" t="str">
        <f>IF(Data!B381&gt;0,Data!B381-4,"")</f>
        <v/>
      </c>
      <c r="C381" s="21" t="str">
        <f>IF(Data!C381&gt;0,4-Data!C381,"")</f>
        <v/>
      </c>
      <c r="D381" s="21" t="str">
        <f>IF(Data!D381&gt;0,4-Data!D381,"")</f>
        <v/>
      </c>
      <c r="E381" s="21" t="str">
        <f>IF(Data!E381&gt;0,4-Data!E381,"")</f>
        <v/>
      </c>
      <c r="F381" s="21" t="str">
        <f>IF(Data!F381&gt;0,Data!F381-4,"")</f>
        <v/>
      </c>
      <c r="G381" s="21" t="str">
        <f>IF(Data!G381&gt;0,Data!G381-4,"")</f>
        <v/>
      </c>
      <c r="H381" s="21" t="str">
        <f>IF(Data!H381&gt;0,Data!H381-4,"")</f>
        <v/>
      </c>
      <c r="I381" s="21" t="str">
        <f>IF(Data!I381&gt;0,4-Data!I381,"")</f>
        <v/>
      </c>
      <c r="J381" s="21" t="str">
        <f>IF(Data!J381&gt;0,4-Data!J381,"")</f>
        <v/>
      </c>
      <c r="K381" s="21" t="str">
        <f>IF(Data!K381&gt;0,Data!K381-4,"")</f>
        <v/>
      </c>
      <c r="L381" s="21" t="str">
        <f>IF(Data!L381&gt;0,4-Data!L381,"")</f>
        <v/>
      </c>
      <c r="M381" s="21" t="str">
        <f>IF(Data!M381&gt;0,Data!M381-4,"")</f>
        <v/>
      </c>
      <c r="N381" s="21" t="str">
        <f>IF(Data!N381&gt;0,Data!N381-4,"")</f>
        <v/>
      </c>
      <c r="O381" s="21" t="str">
        <f>IF(Data!O381&gt;0,Data!O381-4,"")</f>
        <v/>
      </c>
      <c r="P381" s="21" t="str">
        <f>IF(Data!P381&gt;0,Data!P381-4,"")</f>
        <v/>
      </c>
      <c r="Q381" s="21" t="str">
        <f>IF(Data!Q381&gt;0,4-Data!Q381,"")</f>
        <v/>
      </c>
      <c r="R381" s="21" t="str">
        <f>IF(Data!R381&gt;0,4-Data!R381,"")</f>
        <v/>
      </c>
      <c r="S381" s="21" t="str">
        <f>IF(Data!S381&gt;0,4-Data!S381,"")</f>
        <v/>
      </c>
      <c r="T381" s="21" t="str">
        <f>IF(Data!T381&gt;0,Data!T381-4,"")</f>
        <v/>
      </c>
      <c r="U381" s="21" t="str">
        <f>IF(Data!U381&gt;0,4-Data!U381,"")</f>
        <v/>
      </c>
      <c r="V381" s="21" t="str">
        <f>IF(Data!V381&gt;0,Data!V381-4,"")</f>
        <v/>
      </c>
      <c r="W381" s="21" t="str">
        <f>IF(Data!W381&gt;0,4-Data!W381,"")</f>
        <v/>
      </c>
      <c r="X381" s="21" t="str">
        <f>IF(Data!X381&gt;0,4-Data!X381,"")</f>
        <v/>
      </c>
      <c r="Y381" s="21" t="str">
        <f>IF(Data!Y381&gt;0,4-Data!Y381,"")</f>
        <v/>
      </c>
      <c r="Z381" s="21" t="str">
        <f>IF(Data!Z381&gt;0,Data!Z381-4,"")</f>
        <v/>
      </c>
      <c r="AC381" s="60" t="str">
        <f t="shared" si="1"/>
        <v/>
      </c>
      <c r="AD381" s="60" t="str">
        <f t="shared" si="2"/>
        <v/>
      </c>
      <c r="AE381" s="60" t="str">
        <f t="shared" si="3"/>
        <v/>
      </c>
      <c r="AF381" s="60" t="str">
        <f t="shared" si="4"/>
        <v/>
      </c>
      <c r="AG381" s="60" t="str">
        <f t="shared" si="5"/>
        <v/>
      </c>
      <c r="AH381" s="60" t="str">
        <f t="shared" si="6"/>
        <v/>
      </c>
      <c r="AI381" s="58" t="str">
        <f t="shared" si="7"/>
        <v/>
      </c>
      <c r="AK381" s="58"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ht="14.25" customHeight="1">
      <c r="A382" s="21" t="str">
        <f>IF(Data!A382&gt;0,Data!A382-4,"")</f>
        <v/>
      </c>
      <c r="B382" s="21" t="str">
        <f>IF(Data!B382&gt;0,Data!B382-4,"")</f>
        <v/>
      </c>
      <c r="C382" s="21" t="str">
        <f>IF(Data!C382&gt;0,4-Data!C382,"")</f>
        <v/>
      </c>
      <c r="D382" s="21" t="str">
        <f>IF(Data!D382&gt;0,4-Data!D382,"")</f>
        <v/>
      </c>
      <c r="E382" s="21" t="str">
        <f>IF(Data!E382&gt;0,4-Data!E382,"")</f>
        <v/>
      </c>
      <c r="F382" s="21" t="str">
        <f>IF(Data!F382&gt;0,Data!F382-4,"")</f>
        <v/>
      </c>
      <c r="G382" s="21" t="str">
        <f>IF(Data!G382&gt;0,Data!G382-4,"")</f>
        <v/>
      </c>
      <c r="H382" s="21" t="str">
        <f>IF(Data!H382&gt;0,Data!H382-4,"")</f>
        <v/>
      </c>
      <c r="I382" s="21" t="str">
        <f>IF(Data!I382&gt;0,4-Data!I382,"")</f>
        <v/>
      </c>
      <c r="J382" s="21" t="str">
        <f>IF(Data!J382&gt;0,4-Data!J382,"")</f>
        <v/>
      </c>
      <c r="K382" s="21" t="str">
        <f>IF(Data!K382&gt;0,Data!K382-4,"")</f>
        <v/>
      </c>
      <c r="L382" s="21" t="str">
        <f>IF(Data!L382&gt;0,4-Data!L382,"")</f>
        <v/>
      </c>
      <c r="M382" s="21" t="str">
        <f>IF(Data!M382&gt;0,Data!M382-4,"")</f>
        <v/>
      </c>
      <c r="N382" s="21" t="str">
        <f>IF(Data!N382&gt;0,Data!N382-4,"")</f>
        <v/>
      </c>
      <c r="O382" s="21" t="str">
        <f>IF(Data!O382&gt;0,Data!O382-4,"")</f>
        <v/>
      </c>
      <c r="P382" s="21" t="str">
        <f>IF(Data!P382&gt;0,Data!P382-4,"")</f>
        <v/>
      </c>
      <c r="Q382" s="21" t="str">
        <f>IF(Data!Q382&gt;0,4-Data!Q382,"")</f>
        <v/>
      </c>
      <c r="R382" s="21" t="str">
        <f>IF(Data!R382&gt;0,4-Data!R382,"")</f>
        <v/>
      </c>
      <c r="S382" s="21" t="str">
        <f>IF(Data!S382&gt;0,4-Data!S382,"")</f>
        <v/>
      </c>
      <c r="T382" s="21" t="str">
        <f>IF(Data!T382&gt;0,Data!T382-4,"")</f>
        <v/>
      </c>
      <c r="U382" s="21" t="str">
        <f>IF(Data!U382&gt;0,4-Data!U382,"")</f>
        <v/>
      </c>
      <c r="V382" s="21" t="str">
        <f>IF(Data!V382&gt;0,Data!V382-4,"")</f>
        <v/>
      </c>
      <c r="W382" s="21" t="str">
        <f>IF(Data!W382&gt;0,4-Data!W382,"")</f>
        <v/>
      </c>
      <c r="X382" s="21" t="str">
        <f>IF(Data!X382&gt;0,4-Data!X382,"")</f>
        <v/>
      </c>
      <c r="Y382" s="21" t="str">
        <f>IF(Data!Y382&gt;0,4-Data!Y382,"")</f>
        <v/>
      </c>
      <c r="Z382" s="21" t="str">
        <f>IF(Data!Z382&gt;0,Data!Z382-4,"")</f>
        <v/>
      </c>
      <c r="AC382" s="60" t="str">
        <f t="shared" si="1"/>
        <v/>
      </c>
      <c r="AD382" s="60" t="str">
        <f t="shared" si="2"/>
        <v/>
      </c>
      <c r="AE382" s="60" t="str">
        <f t="shared" si="3"/>
        <v/>
      </c>
      <c r="AF382" s="60" t="str">
        <f t="shared" si="4"/>
        <v/>
      </c>
      <c r="AG382" s="60" t="str">
        <f t="shared" si="5"/>
        <v/>
      </c>
      <c r="AH382" s="60" t="str">
        <f t="shared" si="6"/>
        <v/>
      </c>
      <c r="AI382" s="58" t="str">
        <f t="shared" si="7"/>
        <v/>
      </c>
      <c r="AK382" s="58"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ht="14.25" customHeight="1">
      <c r="A383" s="21" t="str">
        <f>IF(Data!A383&gt;0,Data!A383-4,"")</f>
        <v/>
      </c>
      <c r="B383" s="21" t="str">
        <f>IF(Data!B383&gt;0,Data!B383-4,"")</f>
        <v/>
      </c>
      <c r="C383" s="21" t="str">
        <f>IF(Data!C383&gt;0,4-Data!C383,"")</f>
        <v/>
      </c>
      <c r="D383" s="21" t="str">
        <f>IF(Data!D383&gt;0,4-Data!D383,"")</f>
        <v/>
      </c>
      <c r="E383" s="21" t="str">
        <f>IF(Data!E383&gt;0,4-Data!E383,"")</f>
        <v/>
      </c>
      <c r="F383" s="21" t="str">
        <f>IF(Data!F383&gt;0,Data!F383-4,"")</f>
        <v/>
      </c>
      <c r="G383" s="21" t="str">
        <f>IF(Data!G383&gt;0,Data!G383-4,"")</f>
        <v/>
      </c>
      <c r="H383" s="21" t="str">
        <f>IF(Data!H383&gt;0,Data!H383-4,"")</f>
        <v/>
      </c>
      <c r="I383" s="21" t="str">
        <f>IF(Data!I383&gt;0,4-Data!I383,"")</f>
        <v/>
      </c>
      <c r="J383" s="21" t="str">
        <f>IF(Data!J383&gt;0,4-Data!J383,"")</f>
        <v/>
      </c>
      <c r="K383" s="21" t="str">
        <f>IF(Data!K383&gt;0,Data!K383-4,"")</f>
        <v/>
      </c>
      <c r="L383" s="21" t="str">
        <f>IF(Data!L383&gt;0,4-Data!L383,"")</f>
        <v/>
      </c>
      <c r="M383" s="21" t="str">
        <f>IF(Data!M383&gt;0,Data!M383-4,"")</f>
        <v/>
      </c>
      <c r="N383" s="21" t="str">
        <f>IF(Data!N383&gt;0,Data!N383-4,"")</f>
        <v/>
      </c>
      <c r="O383" s="21" t="str">
        <f>IF(Data!O383&gt;0,Data!O383-4,"")</f>
        <v/>
      </c>
      <c r="P383" s="21" t="str">
        <f>IF(Data!P383&gt;0,Data!P383-4,"")</f>
        <v/>
      </c>
      <c r="Q383" s="21" t="str">
        <f>IF(Data!Q383&gt;0,4-Data!Q383,"")</f>
        <v/>
      </c>
      <c r="R383" s="21" t="str">
        <f>IF(Data!R383&gt;0,4-Data!R383,"")</f>
        <v/>
      </c>
      <c r="S383" s="21" t="str">
        <f>IF(Data!S383&gt;0,4-Data!S383,"")</f>
        <v/>
      </c>
      <c r="T383" s="21" t="str">
        <f>IF(Data!T383&gt;0,Data!T383-4,"")</f>
        <v/>
      </c>
      <c r="U383" s="21" t="str">
        <f>IF(Data!U383&gt;0,4-Data!U383,"")</f>
        <v/>
      </c>
      <c r="V383" s="21" t="str">
        <f>IF(Data!V383&gt;0,Data!V383-4,"")</f>
        <v/>
      </c>
      <c r="W383" s="21" t="str">
        <f>IF(Data!W383&gt;0,4-Data!W383,"")</f>
        <v/>
      </c>
      <c r="X383" s="21" t="str">
        <f>IF(Data!X383&gt;0,4-Data!X383,"")</f>
        <v/>
      </c>
      <c r="Y383" s="21" t="str">
        <f>IF(Data!Y383&gt;0,4-Data!Y383,"")</f>
        <v/>
      </c>
      <c r="Z383" s="21" t="str">
        <f>IF(Data!Z383&gt;0,Data!Z383-4,"")</f>
        <v/>
      </c>
      <c r="AC383" s="60" t="str">
        <f t="shared" si="1"/>
        <v/>
      </c>
      <c r="AD383" s="60" t="str">
        <f t="shared" si="2"/>
        <v/>
      </c>
      <c r="AE383" s="60" t="str">
        <f t="shared" si="3"/>
        <v/>
      </c>
      <c r="AF383" s="60" t="str">
        <f t="shared" si="4"/>
        <v/>
      </c>
      <c r="AG383" s="60" t="str">
        <f t="shared" si="5"/>
        <v/>
      </c>
      <c r="AH383" s="60" t="str">
        <f t="shared" si="6"/>
        <v/>
      </c>
      <c r="AI383" s="58" t="str">
        <f t="shared" si="7"/>
        <v/>
      </c>
      <c r="AK383" s="58"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ht="14.25" customHeight="1">
      <c r="A384" s="21" t="str">
        <f>IF(Data!A384&gt;0,Data!A384-4,"")</f>
        <v/>
      </c>
      <c r="B384" s="21" t="str">
        <f>IF(Data!B384&gt;0,Data!B384-4,"")</f>
        <v/>
      </c>
      <c r="C384" s="21" t="str">
        <f>IF(Data!C384&gt;0,4-Data!C384,"")</f>
        <v/>
      </c>
      <c r="D384" s="21" t="str">
        <f>IF(Data!D384&gt;0,4-Data!D384,"")</f>
        <v/>
      </c>
      <c r="E384" s="21" t="str">
        <f>IF(Data!E384&gt;0,4-Data!E384,"")</f>
        <v/>
      </c>
      <c r="F384" s="21" t="str">
        <f>IF(Data!F384&gt;0,Data!F384-4,"")</f>
        <v/>
      </c>
      <c r="G384" s="21" t="str">
        <f>IF(Data!G384&gt;0,Data!G384-4,"")</f>
        <v/>
      </c>
      <c r="H384" s="21" t="str">
        <f>IF(Data!H384&gt;0,Data!H384-4,"")</f>
        <v/>
      </c>
      <c r="I384" s="21" t="str">
        <f>IF(Data!I384&gt;0,4-Data!I384,"")</f>
        <v/>
      </c>
      <c r="J384" s="21" t="str">
        <f>IF(Data!J384&gt;0,4-Data!J384,"")</f>
        <v/>
      </c>
      <c r="K384" s="21" t="str">
        <f>IF(Data!K384&gt;0,Data!K384-4,"")</f>
        <v/>
      </c>
      <c r="L384" s="21" t="str">
        <f>IF(Data!L384&gt;0,4-Data!L384,"")</f>
        <v/>
      </c>
      <c r="M384" s="21" t="str">
        <f>IF(Data!M384&gt;0,Data!M384-4,"")</f>
        <v/>
      </c>
      <c r="N384" s="21" t="str">
        <f>IF(Data!N384&gt;0,Data!N384-4,"")</f>
        <v/>
      </c>
      <c r="O384" s="21" t="str">
        <f>IF(Data!O384&gt;0,Data!O384-4,"")</f>
        <v/>
      </c>
      <c r="P384" s="21" t="str">
        <f>IF(Data!P384&gt;0,Data!P384-4,"")</f>
        <v/>
      </c>
      <c r="Q384" s="21" t="str">
        <f>IF(Data!Q384&gt;0,4-Data!Q384,"")</f>
        <v/>
      </c>
      <c r="R384" s="21" t="str">
        <f>IF(Data!R384&gt;0,4-Data!R384,"")</f>
        <v/>
      </c>
      <c r="S384" s="21" t="str">
        <f>IF(Data!S384&gt;0,4-Data!S384,"")</f>
        <v/>
      </c>
      <c r="T384" s="21" t="str">
        <f>IF(Data!T384&gt;0,Data!T384-4,"")</f>
        <v/>
      </c>
      <c r="U384" s="21" t="str">
        <f>IF(Data!U384&gt;0,4-Data!U384,"")</f>
        <v/>
      </c>
      <c r="V384" s="21" t="str">
        <f>IF(Data!V384&gt;0,Data!V384-4,"")</f>
        <v/>
      </c>
      <c r="W384" s="21" t="str">
        <f>IF(Data!W384&gt;0,4-Data!W384,"")</f>
        <v/>
      </c>
      <c r="X384" s="21" t="str">
        <f>IF(Data!X384&gt;0,4-Data!X384,"")</f>
        <v/>
      </c>
      <c r="Y384" s="21" t="str">
        <f>IF(Data!Y384&gt;0,4-Data!Y384,"")</f>
        <v/>
      </c>
      <c r="Z384" s="21" t="str">
        <f>IF(Data!Z384&gt;0,Data!Z384-4,"")</f>
        <v/>
      </c>
      <c r="AC384" s="60" t="str">
        <f t="shared" si="1"/>
        <v/>
      </c>
      <c r="AD384" s="60" t="str">
        <f t="shared" si="2"/>
        <v/>
      </c>
      <c r="AE384" s="60" t="str">
        <f t="shared" si="3"/>
        <v/>
      </c>
      <c r="AF384" s="60" t="str">
        <f t="shared" si="4"/>
        <v/>
      </c>
      <c r="AG384" s="60" t="str">
        <f t="shared" si="5"/>
        <v/>
      </c>
      <c r="AH384" s="60" t="str">
        <f t="shared" si="6"/>
        <v/>
      </c>
      <c r="AI384" s="58" t="str">
        <f t="shared" si="7"/>
        <v/>
      </c>
      <c r="AK384" s="58"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ht="14.25" customHeight="1">
      <c r="A385" s="21" t="str">
        <f>IF(Data!A385&gt;0,Data!A385-4,"")</f>
        <v/>
      </c>
      <c r="B385" s="21" t="str">
        <f>IF(Data!B385&gt;0,Data!B385-4,"")</f>
        <v/>
      </c>
      <c r="C385" s="21" t="str">
        <f>IF(Data!C385&gt;0,4-Data!C385,"")</f>
        <v/>
      </c>
      <c r="D385" s="21" t="str">
        <f>IF(Data!D385&gt;0,4-Data!D385,"")</f>
        <v/>
      </c>
      <c r="E385" s="21" t="str">
        <f>IF(Data!E385&gt;0,4-Data!E385,"")</f>
        <v/>
      </c>
      <c r="F385" s="21" t="str">
        <f>IF(Data!F385&gt;0,Data!F385-4,"")</f>
        <v/>
      </c>
      <c r="G385" s="21" t="str">
        <f>IF(Data!G385&gt;0,Data!G385-4,"")</f>
        <v/>
      </c>
      <c r="H385" s="21" t="str">
        <f>IF(Data!H385&gt;0,Data!H385-4,"")</f>
        <v/>
      </c>
      <c r="I385" s="21" t="str">
        <f>IF(Data!I385&gt;0,4-Data!I385,"")</f>
        <v/>
      </c>
      <c r="J385" s="21" t="str">
        <f>IF(Data!J385&gt;0,4-Data!J385,"")</f>
        <v/>
      </c>
      <c r="K385" s="21" t="str">
        <f>IF(Data!K385&gt;0,Data!K385-4,"")</f>
        <v/>
      </c>
      <c r="L385" s="21" t="str">
        <f>IF(Data!L385&gt;0,4-Data!L385,"")</f>
        <v/>
      </c>
      <c r="M385" s="21" t="str">
        <f>IF(Data!M385&gt;0,Data!M385-4,"")</f>
        <v/>
      </c>
      <c r="N385" s="21" t="str">
        <f>IF(Data!N385&gt;0,Data!N385-4,"")</f>
        <v/>
      </c>
      <c r="O385" s="21" t="str">
        <f>IF(Data!O385&gt;0,Data!O385-4,"")</f>
        <v/>
      </c>
      <c r="P385" s="21" t="str">
        <f>IF(Data!P385&gt;0,Data!P385-4,"")</f>
        <v/>
      </c>
      <c r="Q385" s="21" t="str">
        <f>IF(Data!Q385&gt;0,4-Data!Q385,"")</f>
        <v/>
      </c>
      <c r="R385" s="21" t="str">
        <f>IF(Data!R385&gt;0,4-Data!R385,"")</f>
        <v/>
      </c>
      <c r="S385" s="21" t="str">
        <f>IF(Data!S385&gt;0,4-Data!S385,"")</f>
        <v/>
      </c>
      <c r="T385" s="21" t="str">
        <f>IF(Data!T385&gt;0,Data!T385-4,"")</f>
        <v/>
      </c>
      <c r="U385" s="21" t="str">
        <f>IF(Data!U385&gt;0,4-Data!U385,"")</f>
        <v/>
      </c>
      <c r="V385" s="21" t="str">
        <f>IF(Data!V385&gt;0,Data!V385-4,"")</f>
        <v/>
      </c>
      <c r="W385" s="21" t="str">
        <f>IF(Data!W385&gt;0,4-Data!W385,"")</f>
        <v/>
      </c>
      <c r="X385" s="21" t="str">
        <f>IF(Data!X385&gt;0,4-Data!X385,"")</f>
        <v/>
      </c>
      <c r="Y385" s="21" t="str">
        <f>IF(Data!Y385&gt;0,4-Data!Y385,"")</f>
        <v/>
      </c>
      <c r="Z385" s="21" t="str">
        <f>IF(Data!Z385&gt;0,Data!Z385-4,"")</f>
        <v/>
      </c>
      <c r="AC385" s="60" t="str">
        <f t="shared" si="1"/>
        <v/>
      </c>
      <c r="AD385" s="60" t="str">
        <f t="shared" si="2"/>
        <v/>
      </c>
      <c r="AE385" s="60" t="str">
        <f t="shared" si="3"/>
        <v/>
      </c>
      <c r="AF385" s="60" t="str">
        <f t="shared" si="4"/>
        <v/>
      </c>
      <c r="AG385" s="60" t="str">
        <f t="shared" si="5"/>
        <v/>
      </c>
      <c r="AH385" s="60" t="str">
        <f t="shared" si="6"/>
        <v/>
      </c>
      <c r="AI385" s="58" t="str">
        <f t="shared" si="7"/>
        <v/>
      </c>
      <c r="AK385" s="58"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ht="14.25" customHeight="1">
      <c r="A386" s="21" t="str">
        <f>IF(Data!A386&gt;0,Data!A386-4,"")</f>
        <v/>
      </c>
      <c r="B386" s="21" t="str">
        <f>IF(Data!B386&gt;0,Data!B386-4,"")</f>
        <v/>
      </c>
      <c r="C386" s="21" t="str">
        <f>IF(Data!C386&gt;0,4-Data!C386,"")</f>
        <v/>
      </c>
      <c r="D386" s="21" t="str">
        <f>IF(Data!D386&gt;0,4-Data!D386,"")</f>
        <v/>
      </c>
      <c r="E386" s="21" t="str">
        <f>IF(Data!E386&gt;0,4-Data!E386,"")</f>
        <v/>
      </c>
      <c r="F386" s="21" t="str">
        <f>IF(Data!F386&gt;0,Data!F386-4,"")</f>
        <v/>
      </c>
      <c r="G386" s="21" t="str">
        <f>IF(Data!G386&gt;0,Data!G386-4,"")</f>
        <v/>
      </c>
      <c r="H386" s="21" t="str">
        <f>IF(Data!H386&gt;0,Data!H386-4,"")</f>
        <v/>
      </c>
      <c r="I386" s="21" t="str">
        <f>IF(Data!I386&gt;0,4-Data!I386,"")</f>
        <v/>
      </c>
      <c r="J386" s="21" t="str">
        <f>IF(Data!J386&gt;0,4-Data!J386,"")</f>
        <v/>
      </c>
      <c r="K386" s="21" t="str">
        <f>IF(Data!K386&gt;0,Data!K386-4,"")</f>
        <v/>
      </c>
      <c r="L386" s="21" t="str">
        <f>IF(Data!L386&gt;0,4-Data!L386,"")</f>
        <v/>
      </c>
      <c r="M386" s="21" t="str">
        <f>IF(Data!M386&gt;0,Data!M386-4,"")</f>
        <v/>
      </c>
      <c r="N386" s="21" t="str">
        <f>IF(Data!N386&gt;0,Data!N386-4,"")</f>
        <v/>
      </c>
      <c r="O386" s="21" t="str">
        <f>IF(Data!O386&gt;0,Data!O386-4,"")</f>
        <v/>
      </c>
      <c r="P386" s="21" t="str">
        <f>IF(Data!P386&gt;0,Data!P386-4,"")</f>
        <v/>
      </c>
      <c r="Q386" s="21" t="str">
        <f>IF(Data!Q386&gt;0,4-Data!Q386,"")</f>
        <v/>
      </c>
      <c r="R386" s="21" t="str">
        <f>IF(Data!R386&gt;0,4-Data!R386,"")</f>
        <v/>
      </c>
      <c r="S386" s="21" t="str">
        <f>IF(Data!S386&gt;0,4-Data!S386,"")</f>
        <v/>
      </c>
      <c r="T386" s="21" t="str">
        <f>IF(Data!T386&gt;0,Data!T386-4,"")</f>
        <v/>
      </c>
      <c r="U386" s="21" t="str">
        <f>IF(Data!U386&gt;0,4-Data!U386,"")</f>
        <v/>
      </c>
      <c r="V386" s="21" t="str">
        <f>IF(Data!V386&gt;0,Data!V386-4,"")</f>
        <v/>
      </c>
      <c r="W386" s="21" t="str">
        <f>IF(Data!W386&gt;0,4-Data!W386,"")</f>
        <v/>
      </c>
      <c r="X386" s="21" t="str">
        <f>IF(Data!X386&gt;0,4-Data!X386,"")</f>
        <v/>
      </c>
      <c r="Y386" s="21" t="str">
        <f>IF(Data!Y386&gt;0,4-Data!Y386,"")</f>
        <v/>
      </c>
      <c r="Z386" s="21" t="str">
        <f>IF(Data!Z386&gt;0,Data!Z386-4,"")</f>
        <v/>
      </c>
      <c r="AC386" s="60" t="str">
        <f t="shared" si="1"/>
        <v/>
      </c>
      <c r="AD386" s="60" t="str">
        <f t="shared" si="2"/>
        <v/>
      </c>
      <c r="AE386" s="60" t="str">
        <f t="shared" si="3"/>
        <v/>
      </c>
      <c r="AF386" s="60" t="str">
        <f t="shared" si="4"/>
        <v/>
      </c>
      <c r="AG386" s="60" t="str">
        <f t="shared" si="5"/>
        <v/>
      </c>
      <c r="AH386" s="60" t="str">
        <f t="shared" si="6"/>
        <v/>
      </c>
      <c r="AI386" s="58" t="str">
        <f t="shared" si="7"/>
        <v/>
      </c>
      <c r="AK386" s="58"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ht="14.25" customHeight="1">
      <c r="A387" s="21" t="str">
        <f>IF(Data!A387&gt;0,Data!A387-4,"")</f>
        <v/>
      </c>
      <c r="B387" s="21" t="str">
        <f>IF(Data!B387&gt;0,Data!B387-4,"")</f>
        <v/>
      </c>
      <c r="C387" s="21" t="str">
        <f>IF(Data!C387&gt;0,4-Data!C387,"")</f>
        <v/>
      </c>
      <c r="D387" s="21" t="str">
        <f>IF(Data!D387&gt;0,4-Data!D387,"")</f>
        <v/>
      </c>
      <c r="E387" s="21" t="str">
        <f>IF(Data!E387&gt;0,4-Data!E387,"")</f>
        <v/>
      </c>
      <c r="F387" s="21" t="str">
        <f>IF(Data!F387&gt;0,Data!F387-4,"")</f>
        <v/>
      </c>
      <c r="G387" s="21" t="str">
        <f>IF(Data!G387&gt;0,Data!G387-4,"")</f>
        <v/>
      </c>
      <c r="H387" s="21" t="str">
        <f>IF(Data!H387&gt;0,Data!H387-4,"")</f>
        <v/>
      </c>
      <c r="I387" s="21" t="str">
        <f>IF(Data!I387&gt;0,4-Data!I387,"")</f>
        <v/>
      </c>
      <c r="J387" s="21" t="str">
        <f>IF(Data!J387&gt;0,4-Data!J387,"")</f>
        <v/>
      </c>
      <c r="K387" s="21" t="str">
        <f>IF(Data!K387&gt;0,Data!K387-4,"")</f>
        <v/>
      </c>
      <c r="L387" s="21" t="str">
        <f>IF(Data!L387&gt;0,4-Data!L387,"")</f>
        <v/>
      </c>
      <c r="M387" s="21" t="str">
        <f>IF(Data!M387&gt;0,Data!M387-4,"")</f>
        <v/>
      </c>
      <c r="N387" s="21" t="str">
        <f>IF(Data!N387&gt;0,Data!N387-4,"")</f>
        <v/>
      </c>
      <c r="O387" s="21" t="str">
        <f>IF(Data!O387&gt;0,Data!O387-4,"")</f>
        <v/>
      </c>
      <c r="P387" s="21" t="str">
        <f>IF(Data!P387&gt;0,Data!P387-4,"")</f>
        <v/>
      </c>
      <c r="Q387" s="21" t="str">
        <f>IF(Data!Q387&gt;0,4-Data!Q387,"")</f>
        <v/>
      </c>
      <c r="R387" s="21" t="str">
        <f>IF(Data!R387&gt;0,4-Data!R387,"")</f>
        <v/>
      </c>
      <c r="S387" s="21" t="str">
        <f>IF(Data!S387&gt;0,4-Data!S387,"")</f>
        <v/>
      </c>
      <c r="T387" s="21" t="str">
        <f>IF(Data!T387&gt;0,Data!T387-4,"")</f>
        <v/>
      </c>
      <c r="U387" s="21" t="str">
        <f>IF(Data!U387&gt;0,4-Data!U387,"")</f>
        <v/>
      </c>
      <c r="V387" s="21" t="str">
        <f>IF(Data!V387&gt;0,Data!V387-4,"")</f>
        <v/>
      </c>
      <c r="W387" s="21" t="str">
        <f>IF(Data!W387&gt;0,4-Data!W387,"")</f>
        <v/>
      </c>
      <c r="X387" s="21" t="str">
        <f>IF(Data!X387&gt;0,4-Data!X387,"")</f>
        <v/>
      </c>
      <c r="Y387" s="21" t="str">
        <f>IF(Data!Y387&gt;0,4-Data!Y387,"")</f>
        <v/>
      </c>
      <c r="Z387" s="21" t="str">
        <f>IF(Data!Z387&gt;0,Data!Z387-4,"")</f>
        <v/>
      </c>
      <c r="AC387" s="60" t="str">
        <f t="shared" si="1"/>
        <v/>
      </c>
      <c r="AD387" s="60" t="str">
        <f t="shared" si="2"/>
        <v/>
      </c>
      <c r="AE387" s="60" t="str">
        <f t="shared" si="3"/>
        <v/>
      </c>
      <c r="AF387" s="60" t="str">
        <f t="shared" si="4"/>
        <v/>
      </c>
      <c r="AG387" s="60" t="str">
        <f t="shared" si="5"/>
        <v/>
      </c>
      <c r="AH387" s="60" t="str">
        <f t="shared" si="6"/>
        <v/>
      </c>
      <c r="AI387" s="58" t="str">
        <f t="shared" si="7"/>
        <v/>
      </c>
      <c r="AK387" s="58"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ht="14.25" customHeight="1">
      <c r="A388" s="21" t="str">
        <f>IF(Data!A388&gt;0,Data!A388-4,"")</f>
        <v/>
      </c>
      <c r="B388" s="21" t="str">
        <f>IF(Data!B388&gt;0,Data!B388-4,"")</f>
        <v/>
      </c>
      <c r="C388" s="21" t="str">
        <f>IF(Data!C388&gt;0,4-Data!C388,"")</f>
        <v/>
      </c>
      <c r="D388" s="21" t="str">
        <f>IF(Data!D388&gt;0,4-Data!D388,"")</f>
        <v/>
      </c>
      <c r="E388" s="21" t="str">
        <f>IF(Data!E388&gt;0,4-Data!E388,"")</f>
        <v/>
      </c>
      <c r="F388" s="21" t="str">
        <f>IF(Data!F388&gt;0,Data!F388-4,"")</f>
        <v/>
      </c>
      <c r="G388" s="21" t="str">
        <f>IF(Data!G388&gt;0,Data!G388-4,"")</f>
        <v/>
      </c>
      <c r="H388" s="21" t="str">
        <f>IF(Data!H388&gt;0,Data!H388-4,"")</f>
        <v/>
      </c>
      <c r="I388" s="21" t="str">
        <f>IF(Data!I388&gt;0,4-Data!I388,"")</f>
        <v/>
      </c>
      <c r="J388" s="21" t="str">
        <f>IF(Data!J388&gt;0,4-Data!J388,"")</f>
        <v/>
      </c>
      <c r="K388" s="21" t="str">
        <f>IF(Data!K388&gt;0,Data!K388-4,"")</f>
        <v/>
      </c>
      <c r="L388" s="21" t="str">
        <f>IF(Data!L388&gt;0,4-Data!L388,"")</f>
        <v/>
      </c>
      <c r="M388" s="21" t="str">
        <f>IF(Data!M388&gt;0,Data!M388-4,"")</f>
        <v/>
      </c>
      <c r="N388" s="21" t="str">
        <f>IF(Data!N388&gt;0,Data!N388-4,"")</f>
        <v/>
      </c>
      <c r="O388" s="21" t="str">
        <f>IF(Data!O388&gt;0,Data!O388-4,"")</f>
        <v/>
      </c>
      <c r="P388" s="21" t="str">
        <f>IF(Data!P388&gt;0,Data!P388-4,"")</f>
        <v/>
      </c>
      <c r="Q388" s="21" t="str">
        <f>IF(Data!Q388&gt;0,4-Data!Q388,"")</f>
        <v/>
      </c>
      <c r="R388" s="21" t="str">
        <f>IF(Data!R388&gt;0,4-Data!R388,"")</f>
        <v/>
      </c>
      <c r="S388" s="21" t="str">
        <f>IF(Data!S388&gt;0,4-Data!S388,"")</f>
        <v/>
      </c>
      <c r="T388" s="21" t="str">
        <f>IF(Data!T388&gt;0,Data!T388-4,"")</f>
        <v/>
      </c>
      <c r="U388" s="21" t="str">
        <f>IF(Data!U388&gt;0,4-Data!U388,"")</f>
        <v/>
      </c>
      <c r="V388" s="21" t="str">
        <f>IF(Data!V388&gt;0,Data!V388-4,"")</f>
        <v/>
      </c>
      <c r="W388" s="21" t="str">
        <f>IF(Data!W388&gt;0,4-Data!W388,"")</f>
        <v/>
      </c>
      <c r="X388" s="21" t="str">
        <f>IF(Data!X388&gt;0,4-Data!X388,"")</f>
        <v/>
      </c>
      <c r="Y388" s="21" t="str">
        <f>IF(Data!Y388&gt;0,4-Data!Y388,"")</f>
        <v/>
      </c>
      <c r="Z388" s="21" t="str">
        <f>IF(Data!Z388&gt;0,Data!Z388-4,"")</f>
        <v/>
      </c>
      <c r="AC388" s="60" t="str">
        <f t="shared" si="1"/>
        <v/>
      </c>
      <c r="AD388" s="60" t="str">
        <f t="shared" si="2"/>
        <v/>
      </c>
      <c r="AE388" s="60" t="str">
        <f t="shared" si="3"/>
        <v/>
      </c>
      <c r="AF388" s="60" t="str">
        <f t="shared" si="4"/>
        <v/>
      </c>
      <c r="AG388" s="60" t="str">
        <f t="shared" si="5"/>
        <v/>
      </c>
      <c r="AH388" s="60" t="str">
        <f t="shared" si="6"/>
        <v/>
      </c>
      <c r="AI388" s="58" t="str">
        <f t="shared" si="7"/>
        <v/>
      </c>
      <c r="AK388" s="58"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ht="14.25" customHeight="1">
      <c r="A389" s="21" t="str">
        <f>IF(Data!A389&gt;0,Data!A389-4,"")</f>
        <v/>
      </c>
      <c r="B389" s="21" t="str">
        <f>IF(Data!B389&gt;0,Data!B389-4,"")</f>
        <v/>
      </c>
      <c r="C389" s="21" t="str">
        <f>IF(Data!C389&gt;0,4-Data!C389,"")</f>
        <v/>
      </c>
      <c r="D389" s="21" t="str">
        <f>IF(Data!D389&gt;0,4-Data!D389,"")</f>
        <v/>
      </c>
      <c r="E389" s="21" t="str">
        <f>IF(Data!E389&gt;0,4-Data!E389,"")</f>
        <v/>
      </c>
      <c r="F389" s="21" t="str">
        <f>IF(Data!F389&gt;0,Data!F389-4,"")</f>
        <v/>
      </c>
      <c r="G389" s="21" t="str">
        <f>IF(Data!G389&gt;0,Data!G389-4,"")</f>
        <v/>
      </c>
      <c r="H389" s="21" t="str">
        <f>IF(Data!H389&gt;0,Data!H389-4,"")</f>
        <v/>
      </c>
      <c r="I389" s="21" t="str">
        <f>IF(Data!I389&gt;0,4-Data!I389,"")</f>
        <v/>
      </c>
      <c r="J389" s="21" t="str">
        <f>IF(Data!J389&gt;0,4-Data!J389,"")</f>
        <v/>
      </c>
      <c r="K389" s="21" t="str">
        <f>IF(Data!K389&gt;0,Data!K389-4,"")</f>
        <v/>
      </c>
      <c r="L389" s="21" t="str">
        <f>IF(Data!L389&gt;0,4-Data!L389,"")</f>
        <v/>
      </c>
      <c r="M389" s="21" t="str">
        <f>IF(Data!M389&gt;0,Data!M389-4,"")</f>
        <v/>
      </c>
      <c r="N389" s="21" t="str">
        <f>IF(Data!N389&gt;0,Data!N389-4,"")</f>
        <v/>
      </c>
      <c r="O389" s="21" t="str">
        <f>IF(Data!O389&gt;0,Data!O389-4,"")</f>
        <v/>
      </c>
      <c r="P389" s="21" t="str">
        <f>IF(Data!P389&gt;0,Data!P389-4,"")</f>
        <v/>
      </c>
      <c r="Q389" s="21" t="str">
        <f>IF(Data!Q389&gt;0,4-Data!Q389,"")</f>
        <v/>
      </c>
      <c r="R389" s="21" t="str">
        <f>IF(Data!R389&gt;0,4-Data!R389,"")</f>
        <v/>
      </c>
      <c r="S389" s="21" t="str">
        <f>IF(Data!S389&gt;0,4-Data!S389,"")</f>
        <v/>
      </c>
      <c r="T389" s="21" t="str">
        <f>IF(Data!T389&gt;0,Data!T389-4,"")</f>
        <v/>
      </c>
      <c r="U389" s="21" t="str">
        <f>IF(Data!U389&gt;0,4-Data!U389,"")</f>
        <v/>
      </c>
      <c r="V389" s="21" t="str">
        <f>IF(Data!V389&gt;0,Data!V389-4,"")</f>
        <v/>
      </c>
      <c r="W389" s="21" t="str">
        <f>IF(Data!W389&gt;0,4-Data!W389,"")</f>
        <v/>
      </c>
      <c r="X389" s="21" t="str">
        <f>IF(Data!X389&gt;0,4-Data!X389,"")</f>
        <v/>
      </c>
      <c r="Y389" s="21" t="str">
        <f>IF(Data!Y389&gt;0,4-Data!Y389,"")</f>
        <v/>
      </c>
      <c r="Z389" s="21" t="str">
        <f>IF(Data!Z389&gt;0,Data!Z389-4,"")</f>
        <v/>
      </c>
      <c r="AC389" s="60" t="str">
        <f t="shared" si="1"/>
        <v/>
      </c>
      <c r="AD389" s="60" t="str">
        <f t="shared" si="2"/>
        <v/>
      </c>
      <c r="AE389" s="60" t="str">
        <f t="shared" si="3"/>
        <v/>
      </c>
      <c r="AF389" s="60" t="str">
        <f t="shared" si="4"/>
        <v/>
      </c>
      <c r="AG389" s="60" t="str">
        <f t="shared" si="5"/>
        <v/>
      </c>
      <c r="AH389" s="60" t="str">
        <f t="shared" si="6"/>
        <v/>
      </c>
      <c r="AI389" s="58" t="str">
        <f t="shared" si="7"/>
        <v/>
      </c>
      <c r="AK389" s="58"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ht="14.25" customHeight="1">
      <c r="A390" s="21" t="str">
        <f>IF(Data!A390&gt;0,Data!A390-4,"")</f>
        <v/>
      </c>
      <c r="B390" s="21" t="str">
        <f>IF(Data!B390&gt;0,Data!B390-4,"")</f>
        <v/>
      </c>
      <c r="C390" s="21" t="str">
        <f>IF(Data!C390&gt;0,4-Data!C390,"")</f>
        <v/>
      </c>
      <c r="D390" s="21" t="str">
        <f>IF(Data!D390&gt;0,4-Data!D390,"")</f>
        <v/>
      </c>
      <c r="E390" s="21" t="str">
        <f>IF(Data!E390&gt;0,4-Data!E390,"")</f>
        <v/>
      </c>
      <c r="F390" s="21" t="str">
        <f>IF(Data!F390&gt;0,Data!F390-4,"")</f>
        <v/>
      </c>
      <c r="G390" s="21" t="str">
        <f>IF(Data!G390&gt;0,Data!G390-4,"")</f>
        <v/>
      </c>
      <c r="H390" s="21" t="str">
        <f>IF(Data!H390&gt;0,Data!H390-4,"")</f>
        <v/>
      </c>
      <c r="I390" s="21" t="str">
        <f>IF(Data!I390&gt;0,4-Data!I390,"")</f>
        <v/>
      </c>
      <c r="J390" s="21" t="str">
        <f>IF(Data!J390&gt;0,4-Data!J390,"")</f>
        <v/>
      </c>
      <c r="K390" s="21" t="str">
        <f>IF(Data!K390&gt;0,Data!K390-4,"")</f>
        <v/>
      </c>
      <c r="L390" s="21" t="str">
        <f>IF(Data!L390&gt;0,4-Data!L390,"")</f>
        <v/>
      </c>
      <c r="M390" s="21" t="str">
        <f>IF(Data!M390&gt;0,Data!M390-4,"")</f>
        <v/>
      </c>
      <c r="N390" s="21" t="str">
        <f>IF(Data!N390&gt;0,Data!N390-4,"")</f>
        <v/>
      </c>
      <c r="O390" s="21" t="str">
        <f>IF(Data!O390&gt;0,Data!O390-4,"")</f>
        <v/>
      </c>
      <c r="P390" s="21" t="str">
        <f>IF(Data!P390&gt;0,Data!P390-4,"")</f>
        <v/>
      </c>
      <c r="Q390" s="21" t="str">
        <f>IF(Data!Q390&gt;0,4-Data!Q390,"")</f>
        <v/>
      </c>
      <c r="R390" s="21" t="str">
        <f>IF(Data!R390&gt;0,4-Data!R390,"")</f>
        <v/>
      </c>
      <c r="S390" s="21" t="str">
        <f>IF(Data!S390&gt;0,4-Data!S390,"")</f>
        <v/>
      </c>
      <c r="T390" s="21" t="str">
        <f>IF(Data!T390&gt;0,Data!T390-4,"")</f>
        <v/>
      </c>
      <c r="U390" s="21" t="str">
        <f>IF(Data!U390&gt;0,4-Data!U390,"")</f>
        <v/>
      </c>
      <c r="V390" s="21" t="str">
        <f>IF(Data!V390&gt;0,Data!V390-4,"")</f>
        <v/>
      </c>
      <c r="W390" s="21" t="str">
        <f>IF(Data!W390&gt;0,4-Data!W390,"")</f>
        <v/>
      </c>
      <c r="X390" s="21" t="str">
        <f>IF(Data!X390&gt;0,4-Data!X390,"")</f>
        <v/>
      </c>
      <c r="Y390" s="21" t="str">
        <f>IF(Data!Y390&gt;0,4-Data!Y390,"")</f>
        <v/>
      </c>
      <c r="Z390" s="21" t="str">
        <f>IF(Data!Z390&gt;0,Data!Z390-4,"")</f>
        <v/>
      </c>
      <c r="AC390" s="60" t="str">
        <f t="shared" si="1"/>
        <v/>
      </c>
      <c r="AD390" s="60" t="str">
        <f t="shared" si="2"/>
        <v/>
      </c>
      <c r="AE390" s="60" t="str">
        <f t="shared" si="3"/>
        <v/>
      </c>
      <c r="AF390" s="60" t="str">
        <f t="shared" si="4"/>
        <v/>
      </c>
      <c r="AG390" s="60" t="str">
        <f t="shared" si="5"/>
        <v/>
      </c>
      <c r="AH390" s="60" t="str">
        <f t="shared" si="6"/>
        <v/>
      </c>
      <c r="AI390" s="58" t="str">
        <f t="shared" si="7"/>
        <v/>
      </c>
      <c r="AK390" s="58"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ht="14.25" customHeight="1">
      <c r="A391" s="21" t="str">
        <f>IF(Data!A391&gt;0,Data!A391-4,"")</f>
        <v/>
      </c>
      <c r="B391" s="21" t="str">
        <f>IF(Data!B391&gt;0,Data!B391-4,"")</f>
        <v/>
      </c>
      <c r="C391" s="21" t="str">
        <f>IF(Data!C391&gt;0,4-Data!C391,"")</f>
        <v/>
      </c>
      <c r="D391" s="21" t="str">
        <f>IF(Data!D391&gt;0,4-Data!D391,"")</f>
        <v/>
      </c>
      <c r="E391" s="21" t="str">
        <f>IF(Data!E391&gt;0,4-Data!E391,"")</f>
        <v/>
      </c>
      <c r="F391" s="21" t="str">
        <f>IF(Data!F391&gt;0,Data!F391-4,"")</f>
        <v/>
      </c>
      <c r="G391" s="21" t="str">
        <f>IF(Data!G391&gt;0,Data!G391-4,"")</f>
        <v/>
      </c>
      <c r="H391" s="21" t="str">
        <f>IF(Data!H391&gt;0,Data!H391-4,"")</f>
        <v/>
      </c>
      <c r="I391" s="21" t="str">
        <f>IF(Data!I391&gt;0,4-Data!I391,"")</f>
        <v/>
      </c>
      <c r="J391" s="21" t="str">
        <f>IF(Data!J391&gt;0,4-Data!J391,"")</f>
        <v/>
      </c>
      <c r="K391" s="21" t="str">
        <f>IF(Data!K391&gt;0,Data!K391-4,"")</f>
        <v/>
      </c>
      <c r="L391" s="21" t="str">
        <f>IF(Data!L391&gt;0,4-Data!L391,"")</f>
        <v/>
      </c>
      <c r="M391" s="21" t="str">
        <f>IF(Data!M391&gt;0,Data!M391-4,"")</f>
        <v/>
      </c>
      <c r="N391" s="21" t="str">
        <f>IF(Data!N391&gt;0,Data!N391-4,"")</f>
        <v/>
      </c>
      <c r="O391" s="21" t="str">
        <f>IF(Data!O391&gt;0,Data!O391-4,"")</f>
        <v/>
      </c>
      <c r="P391" s="21" t="str">
        <f>IF(Data!P391&gt;0,Data!P391-4,"")</f>
        <v/>
      </c>
      <c r="Q391" s="21" t="str">
        <f>IF(Data!Q391&gt;0,4-Data!Q391,"")</f>
        <v/>
      </c>
      <c r="R391" s="21" t="str">
        <f>IF(Data!R391&gt;0,4-Data!R391,"")</f>
        <v/>
      </c>
      <c r="S391" s="21" t="str">
        <f>IF(Data!S391&gt;0,4-Data!S391,"")</f>
        <v/>
      </c>
      <c r="T391" s="21" t="str">
        <f>IF(Data!T391&gt;0,Data!T391-4,"")</f>
        <v/>
      </c>
      <c r="U391" s="21" t="str">
        <f>IF(Data!U391&gt;0,4-Data!U391,"")</f>
        <v/>
      </c>
      <c r="V391" s="21" t="str">
        <f>IF(Data!V391&gt;0,Data!V391-4,"")</f>
        <v/>
      </c>
      <c r="W391" s="21" t="str">
        <f>IF(Data!W391&gt;0,4-Data!W391,"")</f>
        <v/>
      </c>
      <c r="X391" s="21" t="str">
        <f>IF(Data!X391&gt;0,4-Data!X391,"")</f>
        <v/>
      </c>
      <c r="Y391" s="21" t="str">
        <f>IF(Data!Y391&gt;0,4-Data!Y391,"")</f>
        <v/>
      </c>
      <c r="Z391" s="21" t="str">
        <f>IF(Data!Z391&gt;0,Data!Z391-4,"")</f>
        <v/>
      </c>
      <c r="AC391" s="60" t="str">
        <f t="shared" si="1"/>
        <v/>
      </c>
      <c r="AD391" s="60" t="str">
        <f t="shared" si="2"/>
        <v/>
      </c>
      <c r="AE391" s="60" t="str">
        <f t="shared" si="3"/>
        <v/>
      </c>
      <c r="AF391" s="60" t="str">
        <f t="shared" si="4"/>
        <v/>
      </c>
      <c r="AG391" s="60" t="str">
        <f t="shared" si="5"/>
        <v/>
      </c>
      <c r="AH391" s="60" t="str">
        <f t="shared" si="6"/>
        <v/>
      </c>
      <c r="AI391" s="58" t="str">
        <f t="shared" si="7"/>
        <v/>
      </c>
      <c r="AK391" s="58"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ht="14.25" customHeight="1">
      <c r="A392" s="21" t="str">
        <f>IF(Data!A392&gt;0,Data!A392-4,"")</f>
        <v/>
      </c>
      <c r="B392" s="21" t="str">
        <f>IF(Data!B392&gt;0,Data!B392-4,"")</f>
        <v/>
      </c>
      <c r="C392" s="21" t="str">
        <f>IF(Data!C392&gt;0,4-Data!C392,"")</f>
        <v/>
      </c>
      <c r="D392" s="21" t="str">
        <f>IF(Data!D392&gt;0,4-Data!D392,"")</f>
        <v/>
      </c>
      <c r="E392" s="21" t="str">
        <f>IF(Data!E392&gt;0,4-Data!E392,"")</f>
        <v/>
      </c>
      <c r="F392" s="21" t="str">
        <f>IF(Data!F392&gt;0,Data!F392-4,"")</f>
        <v/>
      </c>
      <c r="G392" s="21" t="str">
        <f>IF(Data!G392&gt;0,Data!G392-4,"")</f>
        <v/>
      </c>
      <c r="H392" s="21" t="str">
        <f>IF(Data!H392&gt;0,Data!H392-4,"")</f>
        <v/>
      </c>
      <c r="I392" s="21" t="str">
        <f>IF(Data!I392&gt;0,4-Data!I392,"")</f>
        <v/>
      </c>
      <c r="J392" s="21" t="str">
        <f>IF(Data!J392&gt;0,4-Data!J392,"")</f>
        <v/>
      </c>
      <c r="K392" s="21" t="str">
        <f>IF(Data!K392&gt;0,Data!K392-4,"")</f>
        <v/>
      </c>
      <c r="L392" s="21" t="str">
        <f>IF(Data!L392&gt;0,4-Data!L392,"")</f>
        <v/>
      </c>
      <c r="M392" s="21" t="str">
        <f>IF(Data!M392&gt;0,Data!M392-4,"")</f>
        <v/>
      </c>
      <c r="N392" s="21" t="str">
        <f>IF(Data!N392&gt;0,Data!N392-4,"")</f>
        <v/>
      </c>
      <c r="O392" s="21" t="str">
        <f>IF(Data!O392&gt;0,Data!O392-4,"")</f>
        <v/>
      </c>
      <c r="P392" s="21" t="str">
        <f>IF(Data!P392&gt;0,Data!P392-4,"")</f>
        <v/>
      </c>
      <c r="Q392" s="21" t="str">
        <f>IF(Data!Q392&gt;0,4-Data!Q392,"")</f>
        <v/>
      </c>
      <c r="R392" s="21" t="str">
        <f>IF(Data!R392&gt;0,4-Data!R392,"")</f>
        <v/>
      </c>
      <c r="S392" s="21" t="str">
        <f>IF(Data!S392&gt;0,4-Data!S392,"")</f>
        <v/>
      </c>
      <c r="T392" s="21" t="str">
        <f>IF(Data!T392&gt;0,Data!T392-4,"")</f>
        <v/>
      </c>
      <c r="U392" s="21" t="str">
        <f>IF(Data!U392&gt;0,4-Data!U392,"")</f>
        <v/>
      </c>
      <c r="V392" s="21" t="str">
        <f>IF(Data!V392&gt;0,Data!V392-4,"")</f>
        <v/>
      </c>
      <c r="W392" s="21" t="str">
        <f>IF(Data!W392&gt;0,4-Data!W392,"")</f>
        <v/>
      </c>
      <c r="X392" s="21" t="str">
        <f>IF(Data!X392&gt;0,4-Data!X392,"")</f>
        <v/>
      </c>
      <c r="Y392" s="21" t="str">
        <f>IF(Data!Y392&gt;0,4-Data!Y392,"")</f>
        <v/>
      </c>
      <c r="Z392" s="21" t="str">
        <f>IF(Data!Z392&gt;0,Data!Z392-4,"")</f>
        <v/>
      </c>
      <c r="AC392" s="60" t="str">
        <f t="shared" si="1"/>
        <v/>
      </c>
      <c r="AD392" s="60" t="str">
        <f t="shared" si="2"/>
        <v/>
      </c>
      <c r="AE392" s="60" t="str">
        <f t="shared" si="3"/>
        <v/>
      </c>
      <c r="AF392" s="60" t="str">
        <f t="shared" si="4"/>
        <v/>
      </c>
      <c r="AG392" s="60" t="str">
        <f t="shared" si="5"/>
        <v/>
      </c>
      <c r="AH392" s="60" t="str">
        <f t="shared" si="6"/>
        <v/>
      </c>
      <c r="AI392" s="58" t="str">
        <f t="shared" si="7"/>
        <v/>
      </c>
      <c r="AK392" s="58"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ht="14.25" customHeight="1">
      <c r="A393" s="21" t="str">
        <f>IF(Data!A393&gt;0,Data!A393-4,"")</f>
        <v/>
      </c>
      <c r="B393" s="21" t="str">
        <f>IF(Data!B393&gt;0,Data!B393-4,"")</f>
        <v/>
      </c>
      <c r="C393" s="21" t="str">
        <f>IF(Data!C393&gt;0,4-Data!C393,"")</f>
        <v/>
      </c>
      <c r="D393" s="21" t="str">
        <f>IF(Data!D393&gt;0,4-Data!D393,"")</f>
        <v/>
      </c>
      <c r="E393" s="21" t="str">
        <f>IF(Data!E393&gt;0,4-Data!E393,"")</f>
        <v/>
      </c>
      <c r="F393" s="21" t="str">
        <f>IF(Data!F393&gt;0,Data!F393-4,"")</f>
        <v/>
      </c>
      <c r="G393" s="21" t="str">
        <f>IF(Data!G393&gt;0,Data!G393-4,"")</f>
        <v/>
      </c>
      <c r="H393" s="21" t="str">
        <f>IF(Data!H393&gt;0,Data!H393-4,"")</f>
        <v/>
      </c>
      <c r="I393" s="21" t="str">
        <f>IF(Data!I393&gt;0,4-Data!I393,"")</f>
        <v/>
      </c>
      <c r="J393" s="21" t="str">
        <f>IF(Data!J393&gt;0,4-Data!J393,"")</f>
        <v/>
      </c>
      <c r="K393" s="21" t="str">
        <f>IF(Data!K393&gt;0,Data!K393-4,"")</f>
        <v/>
      </c>
      <c r="L393" s="21" t="str">
        <f>IF(Data!L393&gt;0,4-Data!L393,"")</f>
        <v/>
      </c>
      <c r="M393" s="21" t="str">
        <f>IF(Data!M393&gt;0,Data!M393-4,"")</f>
        <v/>
      </c>
      <c r="N393" s="21" t="str">
        <f>IF(Data!N393&gt;0,Data!N393-4,"")</f>
        <v/>
      </c>
      <c r="O393" s="21" t="str">
        <f>IF(Data!O393&gt;0,Data!O393-4,"")</f>
        <v/>
      </c>
      <c r="P393" s="21" t="str">
        <f>IF(Data!P393&gt;0,Data!P393-4,"")</f>
        <v/>
      </c>
      <c r="Q393" s="21" t="str">
        <f>IF(Data!Q393&gt;0,4-Data!Q393,"")</f>
        <v/>
      </c>
      <c r="R393" s="21" t="str">
        <f>IF(Data!R393&gt;0,4-Data!R393,"")</f>
        <v/>
      </c>
      <c r="S393" s="21" t="str">
        <f>IF(Data!S393&gt;0,4-Data!S393,"")</f>
        <v/>
      </c>
      <c r="T393" s="21" t="str">
        <f>IF(Data!T393&gt;0,Data!T393-4,"")</f>
        <v/>
      </c>
      <c r="U393" s="21" t="str">
        <f>IF(Data!U393&gt;0,4-Data!U393,"")</f>
        <v/>
      </c>
      <c r="V393" s="21" t="str">
        <f>IF(Data!V393&gt;0,Data!V393-4,"")</f>
        <v/>
      </c>
      <c r="W393" s="21" t="str">
        <f>IF(Data!W393&gt;0,4-Data!W393,"")</f>
        <v/>
      </c>
      <c r="X393" s="21" t="str">
        <f>IF(Data!X393&gt;0,4-Data!X393,"")</f>
        <v/>
      </c>
      <c r="Y393" s="21" t="str">
        <f>IF(Data!Y393&gt;0,4-Data!Y393,"")</f>
        <v/>
      </c>
      <c r="Z393" s="21" t="str">
        <f>IF(Data!Z393&gt;0,Data!Z393-4,"")</f>
        <v/>
      </c>
      <c r="AC393" s="60" t="str">
        <f t="shared" si="1"/>
        <v/>
      </c>
      <c r="AD393" s="60" t="str">
        <f t="shared" si="2"/>
        <v/>
      </c>
      <c r="AE393" s="60" t="str">
        <f t="shared" si="3"/>
        <v/>
      </c>
      <c r="AF393" s="60" t="str">
        <f t="shared" si="4"/>
        <v/>
      </c>
      <c r="AG393" s="60" t="str">
        <f t="shared" si="5"/>
        <v/>
      </c>
      <c r="AH393" s="60" t="str">
        <f t="shared" si="6"/>
        <v/>
      </c>
      <c r="AI393" s="58" t="str">
        <f t="shared" si="7"/>
        <v/>
      </c>
      <c r="AK393" s="58"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ht="14.25" customHeight="1">
      <c r="A394" s="21" t="str">
        <f>IF(Data!A394&gt;0,Data!A394-4,"")</f>
        <v/>
      </c>
      <c r="B394" s="21" t="str">
        <f>IF(Data!B394&gt;0,Data!B394-4,"")</f>
        <v/>
      </c>
      <c r="C394" s="21" t="str">
        <f>IF(Data!C394&gt;0,4-Data!C394,"")</f>
        <v/>
      </c>
      <c r="D394" s="21" t="str">
        <f>IF(Data!D394&gt;0,4-Data!D394,"")</f>
        <v/>
      </c>
      <c r="E394" s="21" t="str">
        <f>IF(Data!E394&gt;0,4-Data!E394,"")</f>
        <v/>
      </c>
      <c r="F394" s="21" t="str">
        <f>IF(Data!F394&gt;0,Data!F394-4,"")</f>
        <v/>
      </c>
      <c r="G394" s="21" t="str">
        <f>IF(Data!G394&gt;0,Data!G394-4,"")</f>
        <v/>
      </c>
      <c r="H394" s="21" t="str">
        <f>IF(Data!H394&gt;0,Data!H394-4,"")</f>
        <v/>
      </c>
      <c r="I394" s="21" t="str">
        <f>IF(Data!I394&gt;0,4-Data!I394,"")</f>
        <v/>
      </c>
      <c r="J394" s="21" t="str">
        <f>IF(Data!J394&gt;0,4-Data!J394,"")</f>
        <v/>
      </c>
      <c r="K394" s="21" t="str">
        <f>IF(Data!K394&gt;0,Data!K394-4,"")</f>
        <v/>
      </c>
      <c r="L394" s="21" t="str">
        <f>IF(Data!L394&gt;0,4-Data!L394,"")</f>
        <v/>
      </c>
      <c r="M394" s="21" t="str">
        <f>IF(Data!M394&gt;0,Data!M394-4,"")</f>
        <v/>
      </c>
      <c r="N394" s="21" t="str">
        <f>IF(Data!N394&gt;0,Data!N394-4,"")</f>
        <v/>
      </c>
      <c r="O394" s="21" t="str">
        <f>IF(Data!O394&gt;0,Data!O394-4,"")</f>
        <v/>
      </c>
      <c r="P394" s="21" t="str">
        <f>IF(Data!P394&gt;0,Data!P394-4,"")</f>
        <v/>
      </c>
      <c r="Q394" s="21" t="str">
        <f>IF(Data!Q394&gt;0,4-Data!Q394,"")</f>
        <v/>
      </c>
      <c r="R394" s="21" t="str">
        <f>IF(Data!R394&gt;0,4-Data!R394,"")</f>
        <v/>
      </c>
      <c r="S394" s="21" t="str">
        <f>IF(Data!S394&gt;0,4-Data!S394,"")</f>
        <v/>
      </c>
      <c r="T394" s="21" t="str">
        <f>IF(Data!T394&gt;0,Data!T394-4,"")</f>
        <v/>
      </c>
      <c r="U394" s="21" t="str">
        <f>IF(Data!U394&gt;0,4-Data!U394,"")</f>
        <v/>
      </c>
      <c r="V394" s="21" t="str">
        <f>IF(Data!V394&gt;0,Data!V394-4,"")</f>
        <v/>
      </c>
      <c r="W394" s="21" t="str">
        <f>IF(Data!W394&gt;0,4-Data!W394,"")</f>
        <v/>
      </c>
      <c r="X394" s="21" t="str">
        <f>IF(Data!X394&gt;0,4-Data!X394,"")</f>
        <v/>
      </c>
      <c r="Y394" s="21" t="str">
        <f>IF(Data!Y394&gt;0,4-Data!Y394,"")</f>
        <v/>
      </c>
      <c r="Z394" s="21" t="str">
        <f>IF(Data!Z394&gt;0,Data!Z394-4,"")</f>
        <v/>
      </c>
      <c r="AC394" s="60" t="str">
        <f t="shared" si="1"/>
        <v/>
      </c>
      <c r="AD394" s="60" t="str">
        <f t="shared" si="2"/>
        <v/>
      </c>
      <c r="AE394" s="60" t="str">
        <f t="shared" si="3"/>
        <v/>
      </c>
      <c r="AF394" s="60" t="str">
        <f t="shared" si="4"/>
        <v/>
      </c>
      <c r="AG394" s="60" t="str">
        <f t="shared" si="5"/>
        <v/>
      </c>
      <c r="AH394" s="60" t="str">
        <f t="shared" si="6"/>
        <v/>
      </c>
      <c r="AI394" s="58" t="str">
        <f t="shared" si="7"/>
        <v/>
      </c>
      <c r="AK394" s="58"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ht="14.25" customHeight="1">
      <c r="A395" s="21" t="str">
        <f>IF(Data!A395&gt;0,Data!A395-4,"")</f>
        <v/>
      </c>
      <c r="B395" s="21" t="str">
        <f>IF(Data!B395&gt;0,Data!B395-4,"")</f>
        <v/>
      </c>
      <c r="C395" s="21" t="str">
        <f>IF(Data!C395&gt;0,4-Data!C395,"")</f>
        <v/>
      </c>
      <c r="D395" s="21" t="str">
        <f>IF(Data!D395&gt;0,4-Data!D395,"")</f>
        <v/>
      </c>
      <c r="E395" s="21" t="str">
        <f>IF(Data!E395&gt;0,4-Data!E395,"")</f>
        <v/>
      </c>
      <c r="F395" s="21" t="str">
        <f>IF(Data!F395&gt;0,Data!F395-4,"")</f>
        <v/>
      </c>
      <c r="G395" s="21" t="str">
        <f>IF(Data!G395&gt;0,Data!G395-4,"")</f>
        <v/>
      </c>
      <c r="H395" s="21" t="str">
        <f>IF(Data!H395&gt;0,Data!H395-4,"")</f>
        <v/>
      </c>
      <c r="I395" s="21" t="str">
        <f>IF(Data!I395&gt;0,4-Data!I395,"")</f>
        <v/>
      </c>
      <c r="J395" s="21" t="str">
        <f>IF(Data!J395&gt;0,4-Data!J395,"")</f>
        <v/>
      </c>
      <c r="K395" s="21" t="str">
        <f>IF(Data!K395&gt;0,Data!K395-4,"")</f>
        <v/>
      </c>
      <c r="L395" s="21" t="str">
        <f>IF(Data!L395&gt;0,4-Data!L395,"")</f>
        <v/>
      </c>
      <c r="M395" s="21" t="str">
        <f>IF(Data!M395&gt;0,Data!M395-4,"")</f>
        <v/>
      </c>
      <c r="N395" s="21" t="str">
        <f>IF(Data!N395&gt;0,Data!N395-4,"")</f>
        <v/>
      </c>
      <c r="O395" s="21" t="str">
        <f>IF(Data!O395&gt;0,Data!O395-4,"")</f>
        <v/>
      </c>
      <c r="P395" s="21" t="str">
        <f>IF(Data!P395&gt;0,Data!P395-4,"")</f>
        <v/>
      </c>
      <c r="Q395" s="21" t="str">
        <f>IF(Data!Q395&gt;0,4-Data!Q395,"")</f>
        <v/>
      </c>
      <c r="R395" s="21" t="str">
        <f>IF(Data!R395&gt;0,4-Data!R395,"")</f>
        <v/>
      </c>
      <c r="S395" s="21" t="str">
        <f>IF(Data!S395&gt;0,4-Data!S395,"")</f>
        <v/>
      </c>
      <c r="T395" s="21" t="str">
        <f>IF(Data!T395&gt;0,Data!T395-4,"")</f>
        <v/>
      </c>
      <c r="U395" s="21" t="str">
        <f>IF(Data!U395&gt;0,4-Data!U395,"")</f>
        <v/>
      </c>
      <c r="V395" s="21" t="str">
        <f>IF(Data!V395&gt;0,Data!V395-4,"")</f>
        <v/>
      </c>
      <c r="W395" s="21" t="str">
        <f>IF(Data!W395&gt;0,4-Data!W395,"")</f>
        <v/>
      </c>
      <c r="X395" s="21" t="str">
        <f>IF(Data!X395&gt;0,4-Data!X395,"")</f>
        <v/>
      </c>
      <c r="Y395" s="21" t="str">
        <f>IF(Data!Y395&gt;0,4-Data!Y395,"")</f>
        <v/>
      </c>
      <c r="Z395" s="21" t="str">
        <f>IF(Data!Z395&gt;0,Data!Z395-4,"")</f>
        <v/>
      </c>
      <c r="AC395" s="60" t="str">
        <f t="shared" si="1"/>
        <v/>
      </c>
      <c r="AD395" s="60" t="str">
        <f t="shared" si="2"/>
        <v/>
      </c>
      <c r="AE395" s="60" t="str">
        <f t="shared" si="3"/>
        <v/>
      </c>
      <c r="AF395" s="60" t="str">
        <f t="shared" si="4"/>
        <v/>
      </c>
      <c r="AG395" s="60" t="str">
        <f t="shared" si="5"/>
        <v/>
      </c>
      <c r="AH395" s="60" t="str">
        <f t="shared" si="6"/>
        <v/>
      </c>
      <c r="AI395" s="58" t="str">
        <f t="shared" si="7"/>
        <v/>
      </c>
      <c r="AK395" s="58"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ht="14.25" customHeight="1">
      <c r="A396" s="21" t="str">
        <f>IF(Data!A396&gt;0,Data!A396-4,"")</f>
        <v/>
      </c>
      <c r="B396" s="21" t="str">
        <f>IF(Data!B396&gt;0,Data!B396-4,"")</f>
        <v/>
      </c>
      <c r="C396" s="21" t="str">
        <f>IF(Data!C396&gt;0,4-Data!C396,"")</f>
        <v/>
      </c>
      <c r="D396" s="21" t="str">
        <f>IF(Data!D396&gt;0,4-Data!D396,"")</f>
        <v/>
      </c>
      <c r="E396" s="21" t="str">
        <f>IF(Data!E396&gt;0,4-Data!E396,"")</f>
        <v/>
      </c>
      <c r="F396" s="21" t="str">
        <f>IF(Data!F396&gt;0,Data!F396-4,"")</f>
        <v/>
      </c>
      <c r="G396" s="21" t="str">
        <f>IF(Data!G396&gt;0,Data!G396-4,"")</f>
        <v/>
      </c>
      <c r="H396" s="21" t="str">
        <f>IF(Data!H396&gt;0,Data!H396-4,"")</f>
        <v/>
      </c>
      <c r="I396" s="21" t="str">
        <f>IF(Data!I396&gt;0,4-Data!I396,"")</f>
        <v/>
      </c>
      <c r="J396" s="21" t="str">
        <f>IF(Data!J396&gt;0,4-Data!J396,"")</f>
        <v/>
      </c>
      <c r="K396" s="21" t="str">
        <f>IF(Data!K396&gt;0,Data!K396-4,"")</f>
        <v/>
      </c>
      <c r="L396" s="21" t="str">
        <f>IF(Data!L396&gt;0,4-Data!L396,"")</f>
        <v/>
      </c>
      <c r="M396" s="21" t="str">
        <f>IF(Data!M396&gt;0,Data!M396-4,"")</f>
        <v/>
      </c>
      <c r="N396" s="21" t="str">
        <f>IF(Data!N396&gt;0,Data!N396-4,"")</f>
        <v/>
      </c>
      <c r="O396" s="21" t="str">
        <f>IF(Data!O396&gt;0,Data!O396-4,"")</f>
        <v/>
      </c>
      <c r="P396" s="21" t="str">
        <f>IF(Data!P396&gt;0,Data!P396-4,"")</f>
        <v/>
      </c>
      <c r="Q396" s="21" t="str">
        <f>IF(Data!Q396&gt;0,4-Data!Q396,"")</f>
        <v/>
      </c>
      <c r="R396" s="21" t="str">
        <f>IF(Data!R396&gt;0,4-Data!R396,"")</f>
        <v/>
      </c>
      <c r="S396" s="21" t="str">
        <f>IF(Data!S396&gt;0,4-Data!S396,"")</f>
        <v/>
      </c>
      <c r="T396" s="21" t="str">
        <f>IF(Data!T396&gt;0,Data!T396-4,"")</f>
        <v/>
      </c>
      <c r="U396" s="21" t="str">
        <f>IF(Data!U396&gt;0,4-Data!U396,"")</f>
        <v/>
      </c>
      <c r="V396" s="21" t="str">
        <f>IF(Data!V396&gt;0,Data!V396-4,"")</f>
        <v/>
      </c>
      <c r="W396" s="21" t="str">
        <f>IF(Data!W396&gt;0,4-Data!W396,"")</f>
        <v/>
      </c>
      <c r="X396" s="21" t="str">
        <f>IF(Data!X396&gt;0,4-Data!X396,"")</f>
        <v/>
      </c>
      <c r="Y396" s="21" t="str">
        <f>IF(Data!Y396&gt;0,4-Data!Y396,"")</f>
        <v/>
      </c>
      <c r="Z396" s="21" t="str">
        <f>IF(Data!Z396&gt;0,Data!Z396-4,"")</f>
        <v/>
      </c>
      <c r="AC396" s="60" t="str">
        <f t="shared" si="1"/>
        <v/>
      </c>
      <c r="AD396" s="60" t="str">
        <f t="shared" si="2"/>
        <v/>
      </c>
      <c r="AE396" s="60" t="str">
        <f t="shared" si="3"/>
        <v/>
      </c>
      <c r="AF396" s="60" t="str">
        <f t="shared" si="4"/>
        <v/>
      </c>
      <c r="AG396" s="60" t="str">
        <f t="shared" si="5"/>
        <v/>
      </c>
      <c r="AH396" s="60" t="str">
        <f t="shared" si="6"/>
        <v/>
      </c>
      <c r="AI396" s="58" t="str">
        <f t="shared" si="7"/>
        <v/>
      </c>
      <c r="AK396" s="58"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ht="14.25" customHeight="1">
      <c r="A397" s="21" t="str">
        <f>IF(Data!A397&gt;0,Data!A397-4,"")</f>
        <v/>
      </c>
      <c r="B397" s="21" t="str">
        <f>IF(Data!B397&gt;0,Data!B397-4,"")</f>
        <v/>
      </c>
      <c r="C397" s="21" t="str">
        <f>IF(Data!C397&gt;0,4-Data!C397,"")</f>
        <v/>
      </c>
      <c r="D397" s="21" t="str">
        <f>IF(Data!D397&gt;0,4-Data!D397,"")</f>
        <v/>
      </c>
      <c r="E397" s="21" t="str">
        <f>IF(Data!E397&gt;0,4-Data!E397,"")</f>
        <v/>
      </c>
      <c r="F397" s="21" t="str">
        <f>IF(Data!F397&gt;0,Data!F397-4,"")</f>
        <v/>
      </c>
      <c r="G397" s="21" t="str">
        <f>IF(Data!G397&gt;0,Data!G397-4,"")</f>
        <v/>
      </c>
      <c r="H397" s="21" t="str">
        <f>IF(Data!H397&gt;0,Data!H397-4,"")</f>
        <v/>
      </c>
      <c r="I397" s="21" t="str">
        <f>IF(Data!I397&gt;0,4-Data!I397,"")</f>
        <v/>
      </c>
      <c r="J397" s="21" t="str">
        <f>IF(Data!J397&gt;0,4-Data!J397,"")</f>
        <v/>
      </c>
      <c r="K397" s="21" t="str">
        <f>IF(Data!K397&gt;0,Data!K397-4,"")</f>
        <v/>
      </c>
      <c r="L397" s="21" t="str">
        <f>IF(Data!L397&gt;0,4-Data!L397,"")</f>
        <v/>
      </c>
      <c r="M397" s="21" t="str">
        <f>IF(Data!M397&gt;0,Data!M397-4,"")</f>
        <v/>
      </c>
      <c r="N397" s="21" t="str">
        <f>IF(Data!N397&gt;0,Data!N397-4,"")</f>
        <v/>
      </c>
      <c r="O397" s="21" t="str">
        <f>IF(Data!O397&gt;0,Data!O397-4,"")</f>
        <v/>
      </c>
      <c r="P397" s="21" t="str">
        <f>IF(Data!P397&gt;0,Data!P397-4,"")</f>
        <v/>
      </c>
      <c r="Q397" s="21" t="str">
        <f>IF(Data!Q397&gt;0,4-Data!Q397,"")</f>
        <v/>
      </c>
      <c r="R397" s="21" t="str">
        <f>IF(Data!R397&gt;0,4-Data!R397,"")</f>
        <v/>
      </c>
      <c r="S397" s="21" t="str">
        <f>IF(Data!S397&gt;0,4-Data!S397,"")</f>
        <v/>
      </c>
      <c r="T397" s="21" t="str">
        <f>IF(Data!T397&gt;0,Data!T397-4,"")</f>
        <v/>
      </c>
      <c r="U397" s="21" t="str">
        <f>IF(Data!U397&gt;0,4-Data!U397,"")</f>
        <v/>
      </c>
      <c r="V397" s="21" t="str">
        <f>IF(Data!V397&gt;0,Data!V397-4,"")</f>
        <v/>
      </c>
      <c r="W397" s="21" t="str">
        <f>IF(Data!W397&gt;0,4-Data!W397,"")</f>
        <v/>
      </c>
      <c r="X397" s="21" t="str">
        <f>IF(Data!X397&gt;0,4-Data!X397,"")</f>
        <v/>
      </c>
      <c r="Y397" s="21" t="str">
        <f>IF(Data!Y397&gt;0,4-Data!Y397,"")</f>
        <v/>
      </c>
      <c r="Z397" s="21" t="str">
        <f>IF(Data!Z397&gt;0,Data!Z397-4,"")</f>
        <v/>
      </c>
      <c r="AC397" s="60" t="str">
        <f t="shared" si="1"/>
        <v/>
      </c>
      <c r="AD397" s="60" t="str">
        <f t="shared" si="2"/>
        <v/>
      </c>
      <c r="AE397" s="60" t="str">
        <f t="shared" si="3"/>
        <v/>
      </c>
      <c r="AF397" s="60" t="str">
        <f t="shared" si="4"/>
        <v/>
      </c>
      <c r="AG397" s="60" t="str">
        <f t="shared" si="5"/>
        <v/>
      </c>
      <c r="AH397" s="60" t="str">
        <f t="shared" si="6"/>
        <v/>
      </c>
      <c r="AI397" s="58" t="str">
        <f t="shared" si="7"/>
        <v/>
      </c>
      <c r="AK397" s="58"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ht="14.25" customHeight="1">
      <c r="A398" s="21" t="str">
        <f>IF(Data!A398&gt;0,Data!A398-4,"")</f>
        <v/>
      </c>
      <c r="B398" s="21" t="str">
        <f>IF(Data!B398&gt;0,Data!B398-4,"")</f>
        <v/>
      </c>
      <c r="C398" s="21" t="str">
        <f>IF(Data!C398&gt;0,4-Data!C398,"")</f>
        <v/>
      </c>
      <c r="D398" s="21" t="str">
        <f>IF(Data!D398&gt;0,4-Data!D398,"")</f>
        <v/>
      </c>
      <c r="E398" s="21" t="str">
        <f>IF(Data!E398&gt;0,4-Data!E398,"")</f>
        <v/>
      </c>
      <c r="F398" s="21" t="str">
        <f>IF(Data!F398&gt;0,Data!F398-4,"")</f>
        <v/>
      </c>
      <c r="G398" s="21" t="str">
        <f>IF(Data!G398&gt;0,Data!G398-4,"")</f>
        <v/>
      </c>
      <c r="H398" s="21" t="str">
        <f>IF(Data!H398&gt;0,Data!H398-4,"")</f>
        <v/>
      </c>
      <c r="I398" s="21" t="str">
        <f>IF(Data!I398&gt;0,4-Data!I398,"")</f>
        <v/>
      </c>
      <c r="J398" s="21" t="str">
        <f>IF(Data!J398&gt;0,4-Data!J398,"")</f>
        <v/>
      </c>
      <c r="K398" s="21" t="str">
        <f>IF(Data!K398&gt;0,Data!K398-4,"")</f>
        <v/>
      </c>
      <c r="L398" s="21" t="str">
        <f>IF(Data!L398&gt;0,4-Data!L398,"")</f>
        <v/>
      </c>
      <c r="M398" s="21" t="str">
        <f>IF(Data!M398&gt;0,Data!M398-4,"")</f>
        <v/>
      </c>
      <c r="N398" s="21" t="str">
        <f>IF(Data!N398&gt;0,Data!N398-4,"")</f>
        <v/>
      </c>
      <c r="O398" s="21" t="str">
        <f>IF(Data!O398&gt;0,Data!O398-4,"")</f>
        <v/>
      </c>
      <c r="P398" s="21" t="str">
        <f>IF(Data!P398&gt;0,Data!P398-4,"")</f>
        <v/>
      </c>
      <c r="Q398" s="21" t="str">
        <f>IF(Data!Q398&gt;0,4-Data!Q398,"")</f>
        <v/>
      </c>
      <c r="R398" s="21" t="str">
        <f>IF(Data!R398&gt;0,4-Data!R398,"")</f>
        <v/>
      </c>
      <c r="S398" s="21" t="str">
        <f>IF(Data!S398&gt;0,4-Data!S398,"")</f>
        <v/>
      </c>
      <c r="T398" s="21" t="str">
        <f>IF(Data!T398&gt;0,Data!T398-4,"")</f>
        <v/>
      </c>
      <c r="U398" s="21" t="str">
        <f>IF(Data!U398&gt;0,4-Data!U398,"")</f>
        <v/>
      </c>
      <c r="V398" s="21" t="str">
        <f>IF(Data!V398&gt;0,Data!V398-4,"")</f>
        <v/>
      </c>
      <c r="W398" s="21" t="str">
        <f>IF(Data!W398&gt;0,4-Data!W398,"")</f>
        <v/>
      </c>
      <c r="X398" s="21" t="str">
        <f>IF(Data!X398&gt;0,4-Data!X398,"")</f>
        <v/>
      </c>
      <c r="Y398" s="21" t="str">
        <f>IF(Data!Y398&gt;0,4-Data!Y398,"")</f>
        <v/>
      </c>
      <c r="Z398" s="21" t="str">
        <f>IF(Data!Z398&gt;0,Data!Z398-4,"")</f>
        <v/>
      </c>
      <c r="AC398" s="60" t="str">
        <f t="shared" si="1"/>
        <v/>
      </c>
      <c r="AD398" s="60" t="str">
        <f t="shared" si="2"/>
        <v/>
      </c>
      <c r="AE398" s="60" t="str">
        <f t="shared" si="3"/>
        <v/>
      </c>
      <c r="AF398" s="60" t="str">
        <f t="shared" si="4"/>
        <v/>
      </c>
      <c r="AG398" s="60" t="str">
        <f t="shared" si="5"/>
        <v/>
      </c>
      <c r="AH398" s="60" t="str">
        <f t="shared" si="6"/>
        <v/>
      </c>
      <c r="AI398" s="58" t="str">
        <f t="shared" si="7"/>
        <v/>
      </c>
      <c r="AK398" s="58"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ht="14.25" customHeight="1">
      <c r="A399" s="21" t="str">
        <f>IF(Data!A399&gt;0,Data!A399-4,"")</f>
        <v/>
      </c>
      <c r="B399" s="21" t="str">
        <f>IF(Data!B399&gt;0,Data!B399-4,"")</f>
        <v/>
      </c>
      <c r="C399" s="21" t="str">
        <f>IF(Data!C399&gt;0,4-Data!C399,"")</f>
        <v/>
      </c>
      <c r="D399" s="21" t="str">
        <f>IF(Data!D399&gt;0,4-Data!D399,"")</f>
        <v/>
      </c>
      <c r="E399" s="21" t="str">
        <f>IF(Data!E399&gt;0,4-Data!E399,"")</f>
        <v/>
      </c>
      <c r="F399" s="21" t="str">
        <f>IF(Data!F399&gt;0,Data!F399-4,"")</f>
        <v/>
      </c>
      <c r="G399" s="21" t="str">
        <f>IF(Data!G399&gt;0,Data!G399-4,"")</f>
        <v/>
      </c>
      <c r="H399" s="21" t="str">
        <f>IF(Data!H399&gt;0,Data!H399-4,"")</f>
        <v/>
      </c>
      <c r="I399" s="21" t="str">
        <f>IF(Data!I399&gt;0,4-Data!I399,"")</f>
        <v/>
      </c>
      <c r="J399" s="21" t="str">
        <f>IF(Data!J399&gt;0,4-Data!J399,"")</f>
        <v/>
      </c>
      <c r="K399" s="21" t="str">
        <f>IF(Data!K399&gt;0,Data!K399-4,"")</f>
        <v/>
      </c>
      <c r="L399" s="21" t="str">
        <f>IF(Data!L399&gt;0,4-Data!L399,"")</f>
        <v/>
      </c>
      <c r="M399" s="21" t="str">
        <f>IF(Data!M399&gt;0,Data!M399-4,"")</f>
        <v/>
      </c>
      <c r="N399" s="21" t="str">
        <f>IF(Data!N399&gt;0,Data!N399-4,"")</f>
        <v/>
      </c>
      <c r="O399" s="21" t="str">
        <f>IF(Data!O399&gt;0,Data!O399-4,"")</f>
        <v/>
      </c>
      <c r="P399" s="21" t="str">
        <f>IF(Data!P399&gt;0,Data!P399-4,"")</f>
        <v/>
      </c>
      <c r="Q399" s="21" t="str">
        <f>IF(Data!Q399&gt;0,4-Data!Q399,"")</f>
        <v/>
      </c>
      <c r="R399" s="21" t="str">
        <f>IF(Data!R399&gt;0,4-Data!R399,"")</f>
        <v/>
      </c>
      <c r="S399" s="21" t="str">
        <f>IF(Data!S399&gt;0,4-Data!S399,"")</f>
        <v/>
      </c>
      <c r="T399" s="21" t="str">
        <f>IF(Data!T399&gt;0,Data!T399-4,"")</f>
        <v/>
      </c>
      <c r="U399" s="21" t="str">
        <f>IF(Data!U399&gt;0,4-Data!U399,"")</f>
        <v/>
      </c>
      <c r="V399" s="21" t="str">
        <f>IF(Data!V399&gt;0,Data!V399-4,"")</f>
        <v/>
      </c>
      <c r="W399" s="21" t="str">
        <f>IF(Data!W399&gt;0,4-Data!W399,"")</f>
        <v/>
      </c>
      <c r="X399" s="21" t="str">
        <f>IF(Data!X399&gt;0,4-Data!X399,"")</f>
        <v/>
      </c>
      <c r="Y399" s="21" t="str">
        <f>IF(Data!Y399&gt;0,4-Data!Y399,"")</f>
        <v/>
      </c>
      <c r="Z399" s="21" t="str">
        <f>IF(Data!Z399&gt;0,Data!Z399-4,"")</f>
        <v/>
      </c>
      <c r="AC399" s="60" t="str">
        <f t="shared" si="1"/>
        <v/>
      </c>
      <c r="AD399" s="60" t="str">
        <f t="shared" si="2"/>
        <v/>
      </c>
      <c r="AE399" s="60" t="str">
        <f t="shared" si="3"/>
        <v/>
      </c>
      <c r="AF399" s="60" t="str">
        <f t="shared" si="4"/>
        <v/>
      </c>
      <c r="AG399" s="60" t="str">
        <f t="shared" si="5"/>
        <v/>
      </c>
      <c r="AH399" s="60" t="str">
        <f t="shared" si="6"/>
        <v/>
      </c>
      <c r="AI399" s="58" t="str">
        <f t="shared" si="7"/>
        <v/>
      </c>
      <c r="AK399" s="58"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ht="14.25" customHeight="1">
      <c r="A400" s="21" t="str">
        <f>IF(Data!A400&gt;0,Data!A400-4,"")</f>
        <v/>
      </c>
      <c r="B400" s="21" t="str">
        <f>IF(Data!B400&gt;0,Data!B400-4,"")</f>
        <v/>
      </c>
      <c r="C400" s="21" t="str">
        <f>IF(Data!C400&gt;0,4-Data!C400,"")</f>
        <v/>
      </c>
      <c r="D400" s="21" t="str">
        <f>IF(Data!D400&gt;0,4-Data!D400,"")</f>
        <v/>
      </c>
      <c r="E400" s="21" t="str">
        <f>IF(Data!E400&gt;0,4-Data!E400,"")</f>
        <v/>
      </c>
      <c r="F400" s="21" t="str">
        <f>IF(Data!F400&gt;0,Data!F400-4,"")</f>
        <v/>
      </c>
      <c r="G400" s="21" t="str">
        <f>IF(Data!G400&gt;0,Data!G400-4,"")</f>
        <v/>
      </c>
      <c r="H400" s="21" t="str">
        <f>IF(Data!H400&gt;0,Data!H400-4,"")</f>
        <v/>
      </c>
      <c r="I400" s="21" t="str">
        <f>IF(Data!I400&gt;0,4-Data!I400,"")</f>
        <v/>
      </c>
      <c r="J400" s="21" t="str">
        <f>IF(Data!J400&gt;0,4-Data!J400,"")</f>
        <v/>
      </c>
      <c r="K400" s="21" t="str">
        <f>IF(Data!K400&gt;0,Data!K400-4,"")</f>
        <v/>
      </c>
      <c r="L400" s="21" t="str">
        <f>IF(Data!L400&gt;0,4-Data!L400,"")</f>
        <v/>
      </c>
      <c r="M400" s="21" t="str">
        <f>IF(Data!M400&gt;0,Data!M400-4,"")</f>
        <v/>
      </c>
      <c r="N400" s="21" t="str">
        <f>IF(Data!N400&gt;0,Data!N400-4,"")</f>
        <v/>
      </c>
      <c r="O400" s="21" t="str">
        <f>IF(Data!O400&gt;0,Data!O400-4,"")</f>
        <v/>
      </c>
      <c r="P400" s="21" t="str">
        <f>IF(Data!P400&gt;0,Data!P400-4,"")</f>
        <v/>
      </c>
      <c r="Q400" s="21" t="str">
        <f>IF(Data!Q400&gt;0,4-Data!Q400,"")</f>
        <v/>
      </c>
      <c r="R400" s="21" t="str">
        <f>IF(Data!R400&gt;0,4-Data!R400,"")</f>
        <v/>
      </c>
      <c r="S400" s="21" t="str">
        <f>IF(Data!S400&gt;0,4-Data!S400,"")</f>
        <v/>
      </c>
      <c r="T400" s="21" t="str">
        <f>IF(Data!T400&gt;0,Data!T400-4,"")</f>
        <v/>
      </c>
      <c r="U400" s="21" t="str">
        <f>IF(Data!U400&gt;0,4-Data!U400,"")</f>
        <v/>
      </c>
      <c r="V400" s="21" t="str">
        <f>IF(Data!V400&gt;0,Data!V400-4,"")</f>
        <v/>
      </c>
      <c r="W400" s="21" t="str">
        <f>IF(Data!W400&gt;0,4-Data!W400,"")</f>
        <v/>
      </c>
      <c r="X400" s="21" t="str">
        <f>IF(Data!X400&gt;0,4-Data!X400,"")</f>
        <v/>
      </c>
      <c r="Y400" s="21" t="str">
        <f>IF(Data!Y400&gt;0,4-Data!Y400,"")</f>
        <v/>
      </c>
      <c r="Z400" s="21" t="str">
        <f>IF(Data!Z400&gt;0,Data!Z400-4,"")</f>
        <v/>
      </c>
      <c r="AC400" s="60" t="str">
        <f t="shared" si="1"/>
        <v/>
      </c>
      <c r="AD400" s="60" t="str">
        <f t="shared" si="2"/>
        <v/>
      </c>
      <c r="AE400" s="60" t="str">
        <f t="shared" si="3"/>
        <v/>
      </c>
      <c r="AF400" s="60" t="str">
        <f t="shared" si="4"/>
        <v/>
      </c>
      <c r="AG400" s="60" t="str">
        <f t="shared" si="5"/>
        <v/>
      </c>
      <c r="AH400" s="60" t="str">
        <f t="shared" si="6"/>
        <v/>
      </c>
      <c r="AI400" s="58" t="str">
        <f t="shared" si="7"/>
        <v/>
      </c>
      <c r="AK400" s="58"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ht="14.25" customHeight="1">
      <c r="A401" s="21" t="str">
        <f>IF(Data!A401&gt;0,Data!A401-4,"")</f>
        <v/>
      </c>
      <c r="B401" s="21" t="str">
        <f>IF(Data!B401&gt;0,Data!B401-4,"")</f>
        <v/>
      </c>
      <c r="C401" s="21" t="str">
        <f>IF(Data!C401&gt;0,4-Data!C401,"")</f>
        <v/>
      </c>
      <c r="D401" s="21" t="str">
        <f>IF(Data!D401&gt;0,4-Data!D401,"")</f>
        <v/>
      </c>
      <c r="E401" s="21" t="str">
        <f>IF(Data!E401&gt;0,4-Data!E401,"")</f>
        <v/>
      </c>
      <c r="F401" s="21" t="str">
        <f>IF(Data!F401&gt;0,Data!F401-4,"")</f>
        <v/>
      </c>
      <c r="G401" s="21" t="str">
        <f>IF(Data!G401&gt;0,Data!G401-4,"")</f>
        <v/>
      </c>
      <c r="H401" s="21" t="str">
        <f>IF(Data!H401&gt;0,Data!H401-4,"")</f>
        <v/>
      </c>
      <c r="I401" s="21" t="str">
        <f>IF(Data!I401&gt;0,4-Data!I401,"")</f>
        <v/>
      </c>
      <c r="J401" s="21" t="str">
        <f>IF(Data!J401&gt;0,4-Data!J401,"")</f>
        <v/>
      </c>
      <c r="K401" s="21" t="str">
        <f>IF(Data!K401&gt;0,Data!K401-4,"")</f>
        <v/>
      </c>
      <c r="L401" s="21" t="str">
        <f>IF(Data!L401&gt;0,4-Data!L401,"")</f>
        <v/>
      </c>
      <c r="M401" s="21" t="str">
        <f>IF(Data!M401&gt;0,Data!M401-4,"")</f>
        <v/>
      </c>
      <c r="N401" s="21" t="str">
        <f>IF(Data!N401&gt;0,Data!N401-4,"")</f>
        <v/>
      </c>
      <c r="O401" s="21" t="str">
        <f>IF(Data!O401&gt;0,Data!O401-4,"")</f>
        <v/>
      </c>
      <c r="P401" s="21" t="str">
        <f>IF(Data!P401&gt;0,Data!P401-4,"")</f>
        <v/>
      </c>
      <c r="Q401" s="21" t="str">
        <f>IF(Data!Q401&gt;0,4-Data!Q401,"")</f>
        <v/>
      </c>
      <c r="R401" s="21" t="str">
        <f>IF(Data!R401&gt;0,4-Data!R401,"")</f>
        <v/>
      </c>
      <c r="S401" s="21" t="str">
        <f>IF(Data!S401&gt;0,4-Data!S401,"")</f>
        <v/>
      </c>
      <c r="T401" s="21" t="str">
        <f>IF(Data!T401&gt;0,Data!T401-4,"")</f>
        <v/>
      </c>
      <c r="U401" s="21" t="str">
        <f>IF(Data!U401&gt;0,4-Data!U401,"")</f>
        <v/>
      </c>
      <c r="V401" s="21" t="str">
        <f>IF(Data!V401&gt;0,Data!V401-4,"")</f>
        <v/>
      </c>
      <c r="W401" s="21" t="str">
        <f>IF(Data!W401&gt;0,4-Data!W401,"")</f>
        <v/>
      </c>
      <c r="X401" s="21" t="str">
        <f>IF(Data!X401&gt;0,4-Data!X401,"")</f>
        <v/>
      </c>
      <c r="Y401" s="21" t="str">
        <f>IF(Data!Y401&gt;0,4-Data!Y401,"")</f>
        <v/>
      </c>
      <c r="Z401" s="21" t="str">
        <f>IF(Data!Z401&gt;0,Data!Z401-4,"")</f>
        <v/>
      </c>
      <c r="AC401" s="60" t="str">
        <f t="shared" si="1"/>
        <v/>
      </c>
      <c r="AD401" s="60" t="str">
        <f t="shared" si="2"/>
        <v/>
      </c>
      <c r="AE401" s="60" t="str">
        <f t="shared" si="3"/>
        <v/>
      </c>
      <c r="AF401" s="60" t="str">
        <f t="shared" si="4"/>
        <v/>
      </c>
      <c r="AG401" s="60" t="str">
        <f t="shared" si="5"/>
        <v/>
      </c>
      <c r="AH401" s="60" t="str">
        <f t="shared" si="6"/>
        <v/>
      </c>
      <c r="AI401" s="58" t="str">
        <f t="shared" si="7"/>
        <v/>
      </c>
      <c r="AK401" s="58"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ht="14.25" customHeight="1">
      <c r="A402" s="21" t="str">
        <f>IF(Data!A402&gt;0,Data!A402-4,"")</f>
        <v/>
      </c>
      <c r="B402" s="21" t="str">
        <f>IF(Data!B402&gt;0,Data!B402-4,"")</f>
        <v/>
      </c>
      <c r="C402" s="21" t="str">
        <f>IF(Data!C402&gt;0,4-Data!C402,"")</f>
        <v/>
      </c>
      <c r="D402" s="21" t="str">
        <f>IF(Data!D402&gt;0,4-Data!D402,"")</f>
        <v/>
      </c>
      <c r="E402" s="21" t="str">
        <f>IF(Data!E402&gt;0,4-Data!E402,"")</f>
        <v/>
      </c>
      <c r="F402" s="21" t="str">
        <f>IF(Data!F402&gt;0,Data!F402-4,"")</f>
        <v/>
      </c>
      <c r="G402" s="21" t="str">
        <f>IF(Data!G402&gt;0,Data!G402-4,"")</f>
        <v/>
      </c>
      <c r="H402" s="21" t="str">
        <f>IF(Data!H402&gt;0,Data!H402-4,"")</f>
        <v/>
      </c>
      <c r="I402" s="21" t="str">
        <f>IF(Data!I402&gt;0,4-Data!I402,"")</f>
        <v/>
      </c>
      <c r="J402" s="21" t="str">
        <f>IF(Data!J402&gt;0,4-Data!J402,"")</f>
        <v/>
      </c>
      <c r="K402" s="21" t="str">
        <f>IF(Data!K402&gt;0,Data!K402-4,"")</f>
        <v/>
      </c>
      <c r="L402" s="21" t="str">
        <f>IF(Data!L402&gt;0,4-Data!L402,"")</f>
        <v/>
      </c>
      <c r="M402" s="21" t="str">
        <f>IF(Data!M402&gt;0,Data!M402-4,"")</f>
        <v/>
      </c>
      <c r="N402" s="21" t="str">
        <f>IF(Data!N402&gt;0,Data!N402-4,"")</f>
        <v/>
      </c>
      <c r="O402" s="21" t="str">
        <f>IF(Data!O402&gt;0,Data!O402-4,"")</f>
        <v/>
      </c>
      <c r="P402" s="21" t="str">
        <f>IF(Data!P402&gt;0,Data!P402-4,"")</f>
        <v/>
      </c>
      <c r="Q402" s="21" t="str">
        <f>IF(Data!Q402&gt;0,4-Data!Q402,"")</f>
        <v/>
      </c>
      <c r="R402" s="21" t="str">
        <f>IF(Data!R402&gt;0,4-Data!R402,"")</f>
        <v/>
      </c>
      <c r="S402" s="21" t="str">
        <f>IF(Data!S402&gt;0,4-Data!S402,"")</f>
        <v/>
      </c>
      <c r="T402" s="21" t="str">
        <f>IF(Data!T402&gt;0,Data!T402-4,"")</f>
        <v/>
      </c>
      <c r="U402" s="21" t="str">
        <f>IF(Data!U402&gt;0,4-Data!U402,"")</f>
        <v/>
      </c>
      <c r="V402" s="21" t="str">
        <f>IF(Data!V402&gt;0,Data!V402-4,"")</f>
        <v/>
      </c>
      <c r="W402" s="21" t="str">
        <f>IF(Data!W402&gt;0,4-Data!W402,"")</f>
        <v/>
      </c>
      <c r="X402" s="21" t="str">
        <f>IF(Data!X402&gt;0,4-Data!X402,"")</f>
        <v/>
      </c>
      <c r="Y402" s="21" t="str">
        <f>IF(Data!Y402&gt;0,4-Data!Y402,"")</f>
        <v/>
      </c>
      <c r="Z402" s="21" t="str">
        <f>IF(Data!Z402&gt;0,Data!Z402-4,"")</f>
        <v/>
      </c>
      <c r="AC402" s="60" t="str">
        <f t="shared" si="1"/>
        <v/>
      </c>
      <c r="AD402" s="60" t="str">
        <f t="shared" si="2"/>
        <v/>
      </c>
      <c r="AE402" s="60" t="str">
        <f t="shared" si="3"/>
        <v/>
      </c>
      <c r="AF402" s="60" t="str">
        <f t="shared" si="4"/>
        <v/>
      </c>
      <c r="AG402" s="60" t="str">
        <f t="shared" si="5"/>
        <v/>
      </c>
      <c r="AH402" s="60" t="str">
        <f t="shared" si="6"/>
        <v/>
      </c>
      <c r="AI402" s="58" t="str">
        <f t="shared" si="7"/>
        <v/>
      </c>
      <c r="AK402" s="58"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ht="14.25" customHeight="1">
      <c r="A403" s="21" t="str">
        <f>IF(Data!A403&gt;0,Data!A403-4,"")</f>
        <v/>
      </c>
      <c r="B403" s="21" t="str">
        <f>IF(Data!B403&gt;0,Data!B403-4,"")</f>
        <v/>
      </c>
      <c r="C403" s="21" t="str">
        <f>IF(Data!C403&gt;0,4-Data!C403,"")</f>
        <v/>
      </c>
      <c r="D403" s="21" t="str">
        <f>IF(Data!D403&gt;0,4-Data!D403,"")</f>
        <v/>
      </c>
      <c r="E403" s="21" t="str">
        <f>IF(Data!E403&gt;0,4-Data!E403,"")</f>
        <v/>
      </c>
      <c r="F403" s="21" t="str">
        <f>IF(Data!F403&gt;0,Data!F403-4,"")</f>
        <v/>
      </c>
      <c r="G403" s="21" t="str">
        <f>IF(Data!G403&gt;0,Data!G403-4,"")</f>
        <v/>
      </c>
      <c r="H403" s="21" t="str">
        <f>IF(Data!H403&gt;0,Data!H403-4,"")</f>
        <v/>
      </c>
      <c r="I403" s="21" t="str">
        <f>IF(Data!I403&gt;0,4-Data!I403,"")</f>
        <v/>
      </c>
      <c r="J403" s="21" t="str">
        <f>IF(Data!J403&gt;0,4-Data!J403,"")</f>
        <v/>
      </c>
      <c r="K403" s="21" t="str">
        <f>IF(Data!K403&gt;0,Data!K403-4,"")</f>
        <v/>
      </c>
      <c r="L403" s="21" t="str">
        <f>IF(Data!L403&gt;0,4-Data!L403,"")</f>
        <v/>
      </c>
      <c r="M403" s="21" t="str">
        <f>IF(Data!M403&gt;0,Data!M403-4,"")</f>
        <v/>
      </c>
      <c r="N403" s="21" t="str">
        <f>IF(Data!N403&gt;0,Data!N403-4,"")</f>
        <v/>
      </c>
      <c r="O403" s="21" t="str">
        <f>IF(Data!O403&gt;0,Data!O403-4,"")</f>
        <v/>
      </c>
      <c r="P403" s="21" t="str">
        <f>IF(Data!P403&gt;0,Data!P403-4,"")</f>
        <v/>
      </c>
      <c r="Q403" s="21" t="str">
        <f>IF(Data!Q403&gt;0,4-Data!Q403,"")</f>
        <v/>
      </c>
      <c r="R403" s="21" t="str">
        <f>IF(Data!R403&gt;0,4-Data!R403,"")</f>
        <v/>
      </c>
      <c r="S403" s="21" t="str">
        <f>IF(Data!S403&gt;0,4-Data!S403,"")</f>
        <v/>
      </c>
      <c r="T403" s="21" t="str">
        <f>IF(Data!T403&gt;0,Data!T403-4,"")</f>
        <v/>
      </c>
      <c r="U403" s="21" t="str">
        <f>IF(Data!U403&gt;0,4-Data!U403,"")</f>
        <v/>
      </c>
      <c r="V403" s="21" t="str">
        <f>IF(Data!V403&gt;0,Data!V403-4,"")</f>
        <v/>
      </c>
      <c r="W403" s="21" t="str">
        <f>IF(Data!W403&gt;0,4-Data!W403,"")</f>
        <v/>
      </c>
      <c r="X403" s="21" t="str">
        <f>IF(Data!X403&gt;0,4-Data!X403,"")</f>
        <v/>
      </c>
      <c r="Y403" s="21" t="str">
        <f>IF(Data!Y403&gt;0,4-Data!Y403,"")</f>
        <v/>
      </c>
      <c r="Z403" s="21" t="str">
        <f>IF(Data!Z403&gt;0,Data!Z403-4,"")</f>
        <v/>
      </c>
      <c r="AC403" s="60" t="str">
        <f t="shared" si="1"/>
        <v/>
      </c>
      <c r="AD403" s="60" t="str">
        <f t="shared" si="2"/>
        <v/>
      </c>
      <c r="AE403" s="60" t="str">
        <f t="shared" si="3"/>
        <v/>
      </c>
      <c r="AF403" s="60" t="str">
        <f t="shared" si="4"/>
        <v/>
      </c>
      <c r="AG403" s="60" t="str">
        <f t="shared" si="5"/>
        <v/>
      </c>
      <c r="AH403" s="60" t="str">
        <f t="shared" si="6"/>
        <v/>
      </c>
      <c r="AI403" s="58" t="str">
        <f t="shared" si="7"/>
        <v/>
      </c>
      <c r="AK403" s="58"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ht="14.25" customHeight="1">
      <c r="A404" s="21" t="str">
        <f>IF(Data!A404&gt;0,Data!A404-4,"")</f>
        <v/>
      </c>
      <c r="B404" s="21" t="str">
        <f>IF(Data!B404&gt;0,Data!B404-4,"")</f>
        <v/>
      </c>
      <c r="C404" s="21" t="str">
        <f>IF(Data!C404&gt;0,4-Data!C404,"")</f>
        <v/>
      </c>
      <c r="D404" s="21" t="str">
        <f>IF(Data!D404&gt;0,4-Data!D404,"")</f>
        <v/>
      </c>
      <c r="E404" s="21" t="str">
        <f>IF(Data!E404&gt;0,4-Data!E404,"")</f>
        <v/>
      </c>
      <c r="F404" s="21" t="str">
        <f>IF(Data!F404&gt;0,Data!F404-4,"")</f>
        <v/>
      </c>
      <c r="G404" s="21" t="str">
        <f>IF(Data!G404&gt;0,Data!G404-4,"")</f>
        <v/>
      </c>
      <c r="H404" s="21" t="str">
        <f>IF(Data!H404&gt;0,Data!H404-4,"")</f>
        <v/>
      </c>
      <c r="I404" s="21" t="str">
        <f>IF(Data!I404&gt;0,4-Data!I404,"")</f>
        <v/>
      </c>
      <c r="J404" s="21" t="str">
        <f>IF(Data!J404&gt;0,4-Data!J404,"")</f>
        <v/>
      </c>
      <c r="K404" s="21" t="str">
        <f>IF(Data!K404&gt;0,Data!K404-4,"")</f>
        <v/>
      </c>
      <c r="L404" s="21" t="str">
        <f>IF(Data!L404&gt;0,4-Data!L404,"")</f>
        <v/>
      </c>
      <c r="M404" s="21" t="str">
        <f>IF(Data!M404&gt;0,Data!M404-4,"")</f>
        <v/>
      </c>
      <c r="N404" s="21" t="str">
        <f>IF(Data!N404&gt;0,Data!N404-4,"")</f>
        <v/>
      </c>
      <c r="O404" s="21" t="str">
        <f>IF(Data!O404&gt;0,Data!O404-4,"")</f>
        <v/>
      </c>
      <c r="P404" s="21" t="str">
        <f>IF(Data!P404&gt;0,Data!P404-4,"")</f>
        <v/>
      </c>
      <c r="Q404" s="21" t="str">
        <f>IF(Data!Q404&gt;0,4-Data!Q404,"")</f>
        <v/>
      </c>
      <c r="R404" s="21" t="str">
        <f>IF(Data!R404&gt;0,4-Data!R404,"")</f>
        <v/>
      </c>
      <c r="S404" s="21" t="str">
        <f>IF(Data!S404&gt;0,4-Data!S404,"")</f>
        <v/>
      </c>
      <c r="T404" s="21" t="str">
        <f>IF(Data!T404&gt;0,Data!T404-4,"")</f>
        <v/>
      </c>
      <c r="U404" s="21" t="str">
        <f>IF(Data!U404&gt;0,4-Data!U404,"")</f>
        <v/>
      </c>
      <c r="V404" s="21" t="str">
        <f>IF(Data!V404&gt;0,Data!V404-4,"")</f>
        <v/>
      </c>
      <c r="W404" s="21" t="str">
        <f>IF(Data!W404&gt;0,4-Data!W404,"")</f>
        <v/>
      </c>
      <c r="X404" s="21" t="str">
        <f>IF(Data!X404&gt;0,4-Data!X404,"")</f>
        <v/>
      </c>
      <c r="Y404" s="21" t="str">
        <f>IF(Data!Y404&gt;0,4-Data!Y404,"")</f>
        <v/>
      </c>
      <c r="Z404" s="21" t="str">
        <f>IF(Data!Z404&gt;0,Data!Z404-4,"")</f>
        <v/>
      </c>
      <c r="AC404" s="60" t="str">
        <f t="shared" si="1"/>
        <v/>
      </c>
      <c r="AD404" s="60" t="str">
        <f t="shared" si="2"/>
        <v/>
      </c>
      <c r="AE404" s="60" t="str">
        <f t="shared" si="3"/>
        <v/>
      </c>
      <c r="AF404" s="60" t="str">
        <f t="shared" si="4"/>
        <v/>
      </c>
      <c r="AG404" s="60" t="str">
        <f t="shared" si="5"/>
        <v/>
      </c>
      <c r="AH404" s="60" t="str">
        <f t="shared" si="6"/>
        <v/>
      </c>
      <c r="AI404" s="58" t="str">
        <f t="shared" si="7"/>
        <v/>
      </c>
      <c r="AK404" s="58"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ht="14.25" customHeight="1">
      <c r="A405" s="21" t="str">
        <f>IF(Data!A405&gt;0,Data!A405-4,"")</f>
        <v/>
      </c>
      <c r="B405" s="21" t="str">
        <f>IF(Data!B405&gt;0,Data!B405-4,"")</f>
        <v/>
      </c>
      <c r="C405" s="21" t="str">
        <f>IF(Data!C405&gt;0,4-Data!C405,"")</f>
        <v/>
      </c>
      <c r="D405" s="21" t="str">
        <f>IF(Data!D405&gt;0,4-Data!D405,"")</f>
        <v/>
      </c>
      <c r="E405" s="21" t="str">
        <f>IF(Data!E405&gt;0,4-Data!E405,"")</f>
        <v/>
      </c>
      <c r="F405" s="21" t="str">
        <f>IF(Data!F405&gt;0,Data!F405-4,"")</f>
        <v/>
      </c>
      <c r="G405" s="21" t="str">
        <f>IF(Data!G405&gt;0,Data!G405-4,"")</f>
        <v/>
      </c>
      <c r="H405" s="21" t="str">
        <f>IF(Data!H405&gt;0,Data!H405-4,"")</f>
        <v/>
      </c>
      <c r="I405" s="21" t="str">
        <f>IF(Data!I405&gt;0,4-Data!I405,"")</f>
        <v/>
      </c>
      <c r="J405" s="21" t="str">
        <f>IF(Data!J405&gt;0,4-Data!J405,"")</f>
        <v/>
      </c>
      <c r="K405" s="21" t="str">
        <f>IF(Data!K405&gt;0,Data!K405-4,"")</f>
        <v/>
      </c>
      <c r="L405" s="21" t="str">
        <f>IF(Data!L405&gt;0,4-Data!L405,"")</f>
        <v/>
      </c>
      <c r="M405" s="21" t="str">
        <f>IF(Data!M405&gt;0,Data!M405-4,"")</f>
        <v/>
      </c>
      <c r="N405" s="21" t="str">
        <f>IF(Data!N405&gt;0,Data!N405-4,"")</f>
        <v/>
      </c>
      <c r="O405" s="21" t="str">
        <f>IF(Data!O405&gt;0,Data!O405-4,"")</f>
        <v/>
      </c>
      <c r="P405" s="21" t="str">
        <f>IF(Data!P405&gt;0,Data!P405-4,"")</f>
        <v/>
      </c>
      <c r="Q405" s="21" t="str">
        <f>IF(Data!Q405&gt;0,4-Data!Q405,"")</f>
        <v/>
      </c>
      <c r="R405" s="21" t="str">
        <f>IF(Data!R405&gt;0,4-Data!R405,"")</f>
        <v/>
      </c>
      <c r="S405" s="21" t="str">
        <f>IF(Data!S405&gt;0,4-Data!S405,"")</f>
        <v/>
      </c>
      <c r="T405" s="21" t="str">
        <f>IF(Data!T405&gt;0,Data!T405-4,"")</f>
        <v/>
      </c>
      <c r="U405" s="21" t="str">
        <f>IF(Data!U405&gt;0,4-Data!U405,"")</f>
        <v/>
      </c>
      <c r="V405" s="21" t="str">
        <f>IF(Data!V405&gt;0,Data!V405-4,"")</f>
        <v/>
      </c>
      <c r="W405" s="21" t="str">
        <f>IF(Data!W405&gt;0,4-Data!W405,"")</f>
        <v/>
      </c>
      <c r="X405" s="21" t="str">
        <f>IF(Data!X405&gt;0,4-Data!X405,"")</f>
        <v/>
      </c>
      <c r="Y405" s="21" t="str">
        <f>IF(Data!Y405&gt;0,4-Data!Y405,"")</f>
        <v/>
      </c>
      <c r="Z405" s="21" t="str">
        <f>IF(Data!Z405&gt;0,Data!Z405-4,"")</f>
        <v/>
      </c>
      <c r="AC405" s="60" t="str">
        <f t="shared" si="1"/>
        <v/>
      </c>
      <c r="AD405" s="60" t="str">
        <f t="shared" si="2"/>
        <v/>
      </c>
      <c r="AE405" s="60" t="str">
        <f t="shared" si="3"/>
        <v/>
      </c>
      <c r="AF405" s="60" t="str">
        <f t="shared" si="4"/>
        <v/>
      </c>
      <c r="AG405" s="60" t="str">
        <f t="shared" si="5"/>
        <v/>
      </c>
      <c r="AH405" s="60" t="str">
        <f t="shared" si="6"/>
        <v/>
      </c>
      <c r="AI405" s="58" t="str">
        <f t="shared" si="7"/>
        <v/>
      </c>
      <c r="AK405" s="58"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ht="14.25" customHeight="1">
      <c r="A406" s="21" t="str">
        <f>IF(Data!A406&gt;0,Data!A406-4,"")</f>
        <v/>
      </c>
      <c r="B406" s="21" t="str">
        <f>IF(Data!B406&gt;0,Data!B406-4,"")</f>
        <v/>
      </c>
      <c r="C406" s="21" t="str">
        <f>IF(Data!C406&gt;0,4-Data!C406,"")</f>
        <v/>
      </c>
      <c r="D406" s="21" t="str">
        <f>IF(Data!D406&gt;0,4-Data!D406,"")</f>
        <v/>
      </c>
      <c r="E406" s="21" t="str">
        <f>IF(Data!E406&gt;0,4-Data!E406,"")</f>
        <v/>
      </c>
      <c r="F406" s="21" t="str">
        <f>IF(Data!F406&gt;0,Data!F406-4,"")</f>
        <v/>
      </c>
      <c r="G406" s="21" t="str">
        <f>IF(Data!G406&gt;0,Data!G406-4,"")</f>
        <v/>
      </c>
      <c r="H406" s="21" t="str">
        <f>IF(Data!H406&gt;0,Data!H406-4,"")</f>
        <v/>
      </c>
      <c r="I406" s="21" t="str">
        <f>IF(Data!I406&gt;0,4-Data!I406,"")</f>
        <v/>
      </c>
      <c r="J406" s="21" t="str">
        <f>IF(Data!J406&gt;0,4-Data!J406,"")</f>
        <v/>
      </c>
      <c r="K406" s="21" t="str">
        <f>IF(Data!K406&gt;0,Data!K406-4,"")</f>
        <v/>
      </c>
      <c r="L406" s="21" t="str">
        <f>IF(Data!L406&gt;0,4-Data!L406,"")</f>
        <v/>
      </c>
      <c r="M406" s="21" t="str">
        <f>IF(Data!M406&gt;0,Data!M406-4,"")</f>
        <v/>
      </c>
      <c r="N406" s="21" t="str">
        <f>IF(Data!N406&gt;0,Data!N406-4,"")</f>
        <v/>
      </c>
      <c r="O406" s="21" t="str">
        <f>IF(Data!O406&gt;0,Data!O406-4,"")</f>
        <v/>
      </c>
      <c r="P406" s="21" t="str">
        <f>IF(Data!P406&gt;0,Data!P406-4,"")</f>
        <v/>
      </c>
      <c r="Q406" s="21" t="str">
        <f>IF(Data!Q406&gt;0,4-Data!Q406,"")</f>
        <v/>
      </c>
      <c r="R406" s="21" t="str">
        <f>IF(Data!R406&gt;0,4-Data!R406,"")</f>
        <v/>
      </c>
      <c r="S406" s="21" t="str">
        <f>IF(Data!S406&gt;0,4-Data!S406,"")</f>
        <v/>
      </c>
      <c r="T406" s="21" t="str">
        <f>IF(Data!T406&gt;0,Data!T406-4,"")</f>
        <v/>
      </c>
      <c r="U406" s="21" t="str">
        <f>IF(Data!U406&gt;0,4-Data!U406,"")</f>
        <v/>
      </c>
      <c r="V406" s="21" t="str">
        <f>IF(Data!V406&gt;0,Data!V406-4,"")</f>
        <v/>
      </c>
      <c r="W406" s="21" t="str">
        <f>IF(Data!W406&gt;0,4-Data!W406,"")</f>
        <v/>
      </c>
      <c r="X406" s="21" t="str">
        <f>IF(Data!X406&gt;0,4-Data!X406,"")</f>
        <v/>
      </c>
      <c r="Y406" s="21" t="str">
        <f>IF(Data!Y406&gt;0,4-Data!Y406,"")</f>
        <v/>
      </c>
      <c r="Z406" s="21" t="str">
        <f>IF(Data!Z406&gt;0,Data!Z406-4,"")</f>
        <v/>
      </c>
      <c r="AC406" s="60" t="str">
        <f t="shared" si="1"/>
        <v/>
      </c>
      <c r="AD406" s="60" t="str">
        <f t="shared" si="2"/>
        <v/>
      </c>
      <c r="AE406" s="60" t="str">
        <f t="shared" si="3"/>
        <v/>
      </c>
      <c r="AF406" s="60" t="str">
        <f t="shared" si="4"/>
        <v/>
      </c>
      <c r="AG406" s="60" t="str">
        <f t="shared" si="5"/>
        <v/>
      </c>
      <c r="AH406" s="60" t="str">
        <f t="shared" si="6"/>
        <v/>
      </c>
      <c r="AI406" s="58" t="str">
        <f t="shared" si="7"/>
        <v/>
      </c>
      <c r="AK406" s="58"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ht="14.25" customHeight="1">
      <c r="A407" s="21" t="str">
        <f>IF(Data!A407&gt;0,Data!A407-4,"")</f>
        <v/>
      </c>
      <c r="B407" s="21" t="str">
        <f>IF(Data!B407&gt;0,Data!B407-4,"")</f>
        <v/>
      </c>
      <c r="C407" s="21" t="str">
        <f>IF(Data!C407&gt;0,4-Data!C407,"")</f>
        <v/>
      </c>
      <c r="D407" s="21" t="str">
        <f>IF(Data!D407&gt;0,4-Data!D407,"")</f>
        <v/>
      </c>
      <c r="E407" s="21" t="str">
        <f>IF(Data!E407&gt;0,4-Data!E407,"")</f>
        <v/>
      </c>
      <c r="F407" s="21" t="str">
        <f>IF(Data!F407&gt;0,Data!F407-4,"")</f>
        <v/>
      </c>
      <c r="G407" s="21" t="str">
        <f>IF(Data!G407&gt;0,Data!G407-4,"")</f>
        <v/>
      </c>
      <c r="H407" s="21" t="str">
        <f>IF(Data!H407&gt;0,Data!H407-4,"")</f>
        <v/>
      </c>
      <c r="I407" s="21" t="str">
        <f>IF(Data!I407&gt;0,4-Data!I407,"")</f>
        <v/>
      </c>
      <c r="J407" s="21" t="str">
        <f>IF(Data!J407&gt;0,4-Data!J407,"")</f>
        <v/>
      </c>
      <c r="K407" s="21" t="str">
        <f>IF(Data!K407&gt;0,Data!K407-4,"")</f>
        <v/>
      </c>
      <c r="L407" s="21" t="str">
        <f>IF(Data!L407&gt;0,4-Data!L407,"")</f>
        <v/>
      </c>
      <c r="M407" s="21" t="str">
        <f>IF(Data!M407&gt;0,Data!M407-4,"")</f>
        <v/>
      </c>
      <c r="N407" s="21" t="str">
        <f>IF(Data!N407&gt;0,Data!N407-4,"")</f>
        <v/>
      </c>
      <c r="O407" s="21" t="str">
        <f>IF(Data!O407&gt;0,Data!O407-4,"")</f>
        <v/>
      </c>
      <c r="P407" s="21" t="str">
        <f>IF(Data!P407&gt;0,Data!P407-4,"")</f>
        <v/>
      </c>
      <c r="Q407" s="21" t="str">
        <f>IF(Data!Q407&gt;0,4-Data!Q407,"")</f>
        <v/>
      </c>
      <c r="R407" s="21" t="str">
        <f>IF(Data!R407&gt;0,4-Data!R407,"")</f>
        <v/>
      </c>
      <c r="S407" s="21" t="str">
        <f>IF(Data!S407&gt;0,4-Data!S407,"")</f>
        <v/>
      </c>
      <c r="T407" s="21" t="str">
        <f>IF(Data!T407&gt;0,Data!T407-4,"")</f>
        <v/>
      </c>
      <c r="U407" s="21" t="str">
        <f>IF(Data!U407&gt;0,4-Data!U407,"")</f>
        <v/>
      </c>
      <c r="V407" s="21" t="str">
        <f>IF(Data!V407&gt;0,Data!V407-4,"")</f>
        <v/>
      </c>
      <c r="W407" s="21" t="str">
        <f>IF(Data!W407&gt;0,4-Data!W407,"")</f>
        <v/>
      </c>
      <c r="X407" s="21" t="str">
        <f>IF(Data!X407&gt;0,4-Data!X407,"")</f>
        <v/>
      </c>
      <c r="Y407" s="21" t="str">
        <f>IF(Data!Y407&gt;0,4-Data!Y407,"")</f>
        <v/>
      </c>
      <c r="Z407" s="21" t="str">
        <f>IF(Data!Z407&gt;0,Data!Z407-4,"")</f>
        <v/>
      </c>
      <c r="AC407" s="60" t="str">
        <f t="shared" si="1"/>
        <v/>
      </c>
      <c r="AD407" s="60" t="str">
        <f t="shared" si="2"/>
        <v/>
      </c>
      <c r="AE407" s="60" t="str">
        <f t="shared" si="3"/>
        <v/>
      </c>
      <c r="AF407" s="60" t="str">
        <f t="shared" si="4"/>
        <v/>
      </c>
      <c r="AG407" s="60" t="str">
        <f t="shared" si="5"/>
        <v/>
      </c>
      <c r="AH407" s="60" t="str">
        <f t="shared" si="6"/>
        <v/>
      </c>
      <c r="AI407" s="58" t="str">
        <f t="shared" si="7"/>
        <v/>
      </c>
      <c r="AK407" s="58"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ht="14.25" customHeight="1">
      <c r="A408" s="21" t="str">
        <f>IF(Data!A408&gt;0,Data!A408-4,"")</f>
        <v/>
      </c>
      <c r="B408" s="21" t="str">
        <f>IF(Data!B408&gt;0,Data!B408-4,"")</f>
        <v/>
      </c>
      <c r="C408" s="21" t="str">
        <f>IF(Data!C408&gt;0,4-Data!C408,"")</f>
        <v/>
      </c>
      <c r="D408" s="21" t="str">
        <f>IF(Data!D408&gt;0,4-Data!D408,"")</f>
        <v/>
      </c>
      <c r="E408" s="21" t="str">
        <f>IF(Data!E408&gt;0,4-Data!E408,"")</f>
        <v/>
      </c>
      <c r="F408" s="21" t="str">
        <f>IF(Data!F408&gt;0,Data!F408-4,"")</f>
        <v/>
      </c>
      <c r="G408" s="21" t="str">
        <f>IF(Data!G408&gt;0,Data!G408-4,"")</f>
        <v/>
      </c>
      <c r="H408" s="21" t="str">
        <f>IF(Data!H408&gt;0,Data!H408-4,"")</f>
        <v/>
      </c>
      <c r="I408" s="21" t="str">
        <f>IF(Data!I408&gt;0,4-Data!I408,"")</f>
        <v/>
      </c>
      <c r="J408" s="21" t="str">
        <f>IF(Data!J408&gt;0,4-Data!J408,"")</f>
        <v/>
      </c>
      <c r="K408" s="21" t="str">
        <f>IF(Data!K408&gt;0,Data!K408-4,"")</f>
        <v/>
      </c>
      <c r="L408" s="21" t="str">
        <f>IF(Data!L408&gt;0,4-Data!L408,"")</f>
        <v/>
      </c>
      <c r="M408" s="21" t="str">
        <f>IF(Data!M408&gt;0,Data!M408-4,"")</f>
        <v/>
      </c>
      <c r="N408" s="21" t="str">
        <f>IF(Data!N408&gt;0,Data!N408-4,"")</f>
        <v/>
      </c>
      <c r="O408" s="21" t="str">
        <f>IF(Data!O408&gt;0,Data!O408-4,"")</f>
        <v/>
      </c>
      <c r="P408" s="21" t="str">
        <f>IF(Data!P408&gt;0,Data!P408-4,"")</f>
        <v/>
      </c>
      <c r="Q408" s="21" t="str">
        <f>IF(Data!Q408&gt;0,4-Data!Q408,"")</f>
        <v/>
      </c>
      <c r="R408" s="21" t="str">
        <f>IF(Data!R408&gt;0,4-Data!R408,"")</f>
        <v/>
      </c>
      <c r="S408" s="21" t="str">
        <f>IF(Data!S408&gt;0,4-Data!S408,"")</f>
        <v/>
      </c>
      <c r="T408" s="21" t="str">
        <f>IF(Data!T408&gt;0,Data!T408-4,"")</f>
        <v/>
      </c>
      <c r="U408" s="21" t="str">
        <f>IF(Data!U408&gt;0,4-Data!U408,"")</f>
        <v/>
      </c>
      <c r="V408" s="21" t="str">
        <f>IF(Data!V408&gt;0,Data!V408-4,"")</f>
        <v/>
      </c>
      <c r="W408" s="21" t="str">
        <f>IF(Data!W408&gt;0,4-Data!W408,"")</f>
        <v/>
      </c>
      <c r="X408" s="21" t="str">
        <f>IF(Data!X408&gt;0,4-Data!X408,"")</f>
        <v/>
      </c>
      <c r="Y408" s="21" t="str">
        <f>IF(Data!Y408&gt;0,4-Data!Y408,"")</f>
        <v/>
      </c>
      <c r="Z408" s="21" t="str">
        <f>IF(Data!Z408&gt;0,Data!Z408-4,"")</f>
        <v/>
      </c>
      <c r="AC408" s="60" t="str">
        <f t="shared" si="1"/>
        <v/>
      </c>
      <c r="AD408" s="60" t="str">
        <f t="shared" si="2"/>
        <v/>
      </c>
      <c r="AE408" s="60" t="str">
        <f t="shared" si="3"/>
        <v/>
      </c>
      <c r="AF408" s="60" t="str">
        <f t="shared" si="4"/>
        <v/>
      </c>
      <c r="AG408" s="60" t="str">
        <f t="shared" si="5"/>
        <v/>
      </c>
      <c r="AH408" s="60" t="str">
        <f t="shared" si="6"/>
        <v/>
      </c>
      <c r="AI408" s="58" t="str">
        <f t="shared" si="7"/>
        <v/>
      </c>
      <c r="AK408" s="58"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ht="14.25" customHeight="1">
      <c r="A409" s="21" t="str">
        <f>IF(Data!A409&gt;0,Data!A409-4,"")</f>
        <v/>
      </c>
      <c r="B409" s="21" t="str">
        <f>IF(Data!B409&gt;0,Data!B409-4,"")</f>
        <v/>
      </c>
      <c r="C409" s="21" t="str">
        <f>IF(Data!C409&gt;0,4-Data!C409,"")</f>
        <v/>
      </c>
      <c r="D409" s="21" t="str">
        <f>IF(Data!D409&gt;0,4-Data!D409,"")</f>
        <v/>
      </c>
      <c r="E409" s="21" t="str">
        <f>IF(Data!E409&gt;0,4-Data!E409,"")</f>
        <v/>
      </c>
      <c r="F409" s="21" t="str">
        <f>IF(Data!F409&gt;0,Data!F409-4,"")</f>
        <v/>
      </c>
      <c r="G409" s="21" t="str">
        <f>IF(Data!G409&gt;0,Data!G409-4,"")</f>
        <v/>
      </c>
      <c r="H409" s="21" t="str">
        <f>IF(Data!H409&gt;0,Data!H409-4,"")</f>
        <v/>
      </c>
      <c r="I409" s="21" t="str">
        <f>IF(Data!I409&gt;0,4-Data!I409,"")</f>
        <v/>
      </c>
      <c r="J409" s="21" t="str">
        <f>IF(Data!J409&gt;0,4-Data!J409,"")</f>
        <v/>
      </c>
      <c r="K409" s="21" t="str">
        <f>IF(Data!K409&gt;0,Data!K409-4,"")</f>
        <v/>
      </c>
      <c r="L409" s="21" t="str">
        <f>IF(Data!L409&gt;0,4-Data!L409,"")</f>
        <v/>
      </c>
      <c r="M409" s="21" t="str">
        <f>IF(Data!M409&gt;0,Data!M409-4,"")</f>
        <v/>
      </c>
      <c r="N409" s="21" t="str">
        <f>IF(Data!N409&gt;0,Data!N409-4,"")</f>
        <v/>
      </c>
      <c r="O409" s="21" t="str">
        <f>IF(Data!O409&gt;0,Data!O409-4,"")</f>
        <v/>
      </c>
      <c r="P409" s="21" t="str">
        <f>IF(Data!P409&gt;0,Data!P409-4,"")</f>
        <v/>
      </c>
      <c r="Q409" s="21" t="str">
        <f>IF(Data!Q409&gt;0,4-Data!Q409,"")</f>
        <v/>
      </c>
      <c r="R409" s="21" t="str">
        <f>IF(Data!R409&gt;0,4-Data!R409,"")</f>
        <v/>
      </c>
      <c r="S409" s="21" t="str">
        <f>IF(Data!S409&gt;0,4-Data!S409,"")</f>
        <v/>
      </c>
      <c r="T409" s="21" t="str">
        <f>IF(Data!T409&gt;0,Data!T409-4,"")</f>
        <v/>
      </c>
      <c r="U409" s="21" t="str">
        <f>IF(Data!U409&gt;0,4-Data!U409,"")</f>
        <v/>
      </c>
      <c r="V409" s="21" t="str">
        <f>IF(Data!V409&gt;0,Data!V409-4,"")</f>
        <v/>
      </c>
      <c r="W409" s="21" t="str">
        <f>IF(Data!W409&gt;0,4-Data!W409,"")</f>
        <v/>
      </c>
      <c r="X409" s="21" t="str">
        <f>IF(Data!X409&gt;0,4-Data!X409,"")</f>
        <v/>
      </c>
      <c r="Y409" s="21" t="str">
        <f>IF(Data!Y409&gt;0,4-Data!Y409,"")</f>
        <v/>
      </c>
      <c r="Z409" s="21" t="str">
        <f>IF(Data!Z409&gt;0,Data!Z409-4,"")</f>
        <v/>
      </c>
      <c r="AC409" s="60" t="str">
        <f t="shared" si="1"/>
        <v/>
      </c>
      <c r="AD409" s="60" t="str">
        <f t="shared" si="2"/>
        <v/>
      </c>
      <c r="AE409" s="60" t="str">
        <f t="shared" si="3"/>
        <v/>
      </c>
      <c r="AF409" s="60" t="str">
        <f t="shared" si="4"/>
        <v/>
      </c>
      <c r="AG409" s="60" t="str">
        <f t="shared" si="5"/>
        <v/>
      </c>
      <c r="AH409" s="60" t="str">
        <f t="shared" si="6"/>
        <v/>
      </c>
      <c r="AI409" s="58" t="str">
        <f t="shared" si="7"/>
        <v/>
      </c>
      <c r="AK409" s="58"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ht="14.25" customHeight="1">
      <c r="A410" s="21" t="str">
        <f>IF(Data!A410&gt;0,Data!A410-4,"")</f>
        <v/>
      </c>
      <c r="B410" s="21" t="str">
        <f>IF(Data!B410&gt;0,Data!B410-4,"")</f>
        <v/>
      </c>
      <c r="C410" s="21" t="str">
        <f>IF(Data!C410&gt;0,4-Data!C410,"")</f>
        <v/>
      </c>
      <c r="D410" s="21" t="str">
        <f>IF(Data!D410&gt;0,4-Data!D410,"")</f>
        <v/>
      </c>
      <c r="E410" s="21" t="str">
        <f>IF(Data!E410&gt;0,4-Data!E410,"")</f>
        <v/>
      </c>
      <c r="F410" s="21" t="str">
        <f>IF(Data!F410&gt;0,Data!F410-4,"")</f>
        <v/>
      </c>
      <c r="G410" s="21" t="str">
        <f>IF(Data!G410&gt;0,Data!G410-4,"")</f>
        <v/>
      </c>
      <c r="H410" s="21" t="str">
        <f>IF(Data!H410&gt;0,Data!H410-4,"")</f>
        <v/>
      </c>
      <c r="I410" s="21" t="str">
        <f>IF(Data!I410&gt;0,4-Data!I410,"")</f>
        <v/>
      </c>
      <c r="J410" s="21" t="str">
        <f>IF(Data!J410&gt;0,4-Data!J410,"")</f>
        <v/>
      </c>
      <c r="K410" s="21" t="str">
        <f>IF(Data!K410&gt;0,Data!K410-4,"")</f>
        <v/>
      </c>
      <c r="L410" s="21" t="str">
        <f>IF(Data!L410&gt;0,4-Data!L410,"")</f>
        <v/>
      </c>
      <c r="M410" s="21" t="str">
        <f>IF(Data!M410&gt;0,Data!M410-4,"")</f>
        <v/>
      </c>
      <c r="N410" s="21" t="str">
        <f>IF(Data!N410&gt;0,Data!N410-4,"")</f>
        <v/>
      </c>
      <c r="O410" s="21" t="str">
        <f>IF(Data!O410&gt;0,Data!O410-4,"")</f>
        <v/>
      </c>
      <c r="P410" s="21" t="str">
        <f>IF(Data!P410&gt;0,Data!P410-4,"")</f>
        <v/>
      </c>
      <c r="Q410" s="21" t="str">
        <f>IF(Data!Q410&gt;0,4-Data!Q410,"")</f>
        <v/>
      </c>
      <c r="R410" s="21" t="str">
        <f>IF(Data!R410&gt;0,4-Data!R410,"")</f>
        <v/>
      </c>
      <c r="S410" s="21" t="str">
        <f>IF(Data!S410&gt;0,4-Data!S410,"")</f>
        <v/>
      </c>
      <c r="T410" s="21" t="str">
        <f>IF(Data!T410&gt;0,Data!T410-4,"")</f>
        <v/>
      </c>
      <c r="U410" s="21" t="str">
        <f>IF(Data!U410&gt;0,4-Data!U410,"")</f>
        <v/>
      </c>
      <c r="V410" s="21" t="str">
        <f>IF(Data!V410&gt;0,Data!V410-4,"")</f>
        <v/>
      </c>
      <c r="W410" s="21" t="str">
        <f>IF(Data!W410&gt;0,4-Data!W410,"")</f>
        <v/>
      </c>
      <c r="X410" s="21" t="str">
        <f>IF(Data!X410&gt;0,4-Data!X410,"")</f>
        <v/>
      </c>
      <c r="Y410" s="21" t="str">
        <f>IF(Data!Y410&gt;0,4-Data!Y410,"")</f>
        <v/>
      </c>
      <c r="Z410" s="21" t="str">
        <f>IF(Data!Z410&gt;0,Data!Z410-4,"")</f>
        <v/>
      </c>
      <c r="AC410" s="60" t="str">
        <f t="shared" si="1"/>
        <v/>
      </c>
      <c r="AD410" s="60" t="str">
        <f t="shared" si="2"/>
        <v/>
      </c>
      <c r="AE410" s="60" t="str">
        <f t="shared" si="3"/>
        <v/>
      </c>
      <c r="AF410" s="60" t="str">
        <f t="shared" si="4"/>
        <v/>
      </c>
      <c r="AG410" s="60" t="str">
        <f t="shared" si="5"/>
        <v/>
      </c>
      <c r="AH410" s="60" t="str">
        <f t="shared" si="6"/>
        <v/>
      </c>
      <c r="AI410" s="58" t="str">
        <f t="shared" si="7"/>
        <v/>
      </c>
      <c r="AK410" s="58"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ht="14.25" customHeight="1">
      <c r="A411" s="21" t="str">
        <f>IF(Data!A411&gt;0,Data!A411-4,"")</f>
        <v/>
      </c>
      <c r="B411" s="21" t="str">
        <f>IF(Data!B411&gt;0,Data!B411-4,"")</f>
        <v/>
      </c>
      <c r="C411" s="21" t="str">
        <f>IF(Data!C411&gt;0,4-Data!C411,"")</f>
        <v/>
      </c>
      <c r="D411" s="21" t="str">
        <f>IF(Data!D411&gt;0,4-Data!D411,"")</f>
        <v/>
      </c>
      <c r="E411" s="21" t="str">
        <f>IF(Data!E411&gt;0,4-Data!E411,"")</f>
        <v/>
      </c>
      <c r="F411" s="21" t="str">
        <f>IF(Data!F411&gt;0,Data!F411-4,"")</f>
        <v/>
      </c>
      <c r="G411" s="21" t="str">
        <f>IF(Data!G411&gt;0,Data!G411-4,"")</f>
        <v/>
      </c>
      <c r="H411" s="21" t="str">
        <f>IF(Data!H411&gt;0,Data!H411-4,"")</f>
        <v/>
      </c>
      <c r="I411" s="21" t="str">
        <f>IF(Data!I411&gt;0,4-Data!I411,"")</f>
        <v/>
      </c>
      <c r="J411" s="21" t="str">
        <f>IF(Data!J411&gt;0,4-Data!J411,"")</f>
        <v/>
      </c>
      <c r="K411" s="21" t="str">
        <f>IF(Data!K411&gt;0,Data!K411-4,"")</f>
        <v/>
      </c>
      <c r="L411" s="21" t="str">
        <f>IF(Data!L411&gt;0,4-Data!L411,"")</f>
        <v/>
      </c>
      <c r="M411" s="21" t="str">
        <f>IF(Data!M411&gt;0,Data!M411-4,"")</f>
        <v/>
      </c>
      <c r="N411" s="21" t="str">
        <f>IF(Data!N411&gt;0,Data!N411-4,"")</f>
        <v/>
      </c>
      <c r="O411" s="21" t="str">
        <f>IF(Data!O411&gt;0,Data!O411-4,"")</f>
        <v/>
      </c>
      <c r="P411" s="21" t="str">
        <f>IF(Data!P411&gt;0,Data!P411-4,"")</f>
        <v/>
      </c>
      <c r="Q411" s="21" t="str">
        <f>IF(Data!Q411&gt;0,4-Data!Q411,"")</f>
        <v/>
      </c>
      <c r="R411" s="21" t="str">
        <f>IF(Data!R411&gt;0,4-Data!R411,"")</f>
        <v/>
      </c>
      <c r="S411" s="21" t="str">
        <f>IF(Data!S411&gt;0,4-Data!S411,"")</f>
        <v/>
      </c>
      <c r="T411" s="21" t="str">
        <f>IF(Data!T411&gt;0,Data!T411-4,"")</f>
        <v/>
      </c>
      <c r="U411" s="21" t="str">
        <f>IF(Data!U411&gt;0,4-Data!U411,"")</f>
        <v/>
      </c>
      <c r="V411" s="21" t="str">
        <f>IF(Data!V411&gt;0,Data!V411-4,"")</f>
        <v/>
      </c>
      <c r="W411" s="21" t="str">
        <f>IF(Data!W411&gt;0,4-Data!W411,"")</f>
        <v/>
      </c>
      <c r="X411" s="21" t="str">
        <f>IF(Data!X411&gt;0,4-Data!X411,"")</f>
        <v/>
      </c>
      <c r="Y411" s="21" t="str">
        <f>IF(Data!Y411&gt;0,4-Data!Y411,"")</f>
        <v/>
      </c>
      <c r="Z411" s="21" t="str">
        <f>IF(Data!Z411&gt;0,Data!Z411-4,"")</f>
        <v/>
      </c>
      <c r="AC411" s="60" t="str">
        <f t="shared" si="1"/>
        <v/>
      </c>
      <c r="AD411" s="60" t="str">
        <f t="shared" si="2"/>
        <v/>
      </c>
      <c r="AE411" s="60" t="str">
        <f t="shared" si="3"/>
        <v/>
      </c>
      <c r="AF411" s="60" t="str">
        <f t="shared" si="4"/>
        <v/>
      </c>
      <c r="AG411" s="60" t="str">
        <f t="shared" si="5"/>
        <v/>
      </c>
      <c r="AH411" s="60" t="str">
        <f t="shared" si="6"/>
        <v/>
      </c>
      <c r="AI411" s="58" t="str">
        <f t="shared" si="7"/>
        <v/>
      </c>
      <c r="AK411" s="58"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ht="14.25" customHeight="1">
      <c r="A412" s="21" t="str">
        <f>IF(Data!A412&gt;0,Data!A412-4,"")</f>
        <v/>
      </c>
      <c r="B412" s="21" t="str">
        <f>IF(Data!B412&gt;0,Data!B412-4,"")</f>
        <v/>
      </c>
      <c r="C412" s="21" t="str">
        <f>IF(Data!C412&gt;0,4-Data!C412,"")</f>
        <v/>
      </c>
      <c r="D412" s="21" t="str">
        <f>IF(Data!D412&gt;0,4-Data!D412,"")</f>
        <v/>
      </c>
      <c r="E412" s="21" t="str">
        <f>IF(Data!E412&gt;0,4-Data!E412,"")</f>
        <v/>
      </c>
      <c r="F412" s="21" t="str">
        <f>IF(Data!F412&gt;0,Data!F412-4,"")</f>
        <v/>
      </c>
      <c r="G412" s="21" t="str">
        <f>IF(Data!G412&gt;0,Data!G412-4,"")</f>
        <v/>
      </c>
      <c r="H412" s="21" t="str">
        <f>IF(Data!H412&gt;0,Data!H412-4,"")</f>
        <v/>
      </c>
      <c r="I412" s="21" t="str">
        <f>IF(Data!I412&gt;0,4-Data!I412,"")</f>
        <v/>
      </c>
      <c r="J412" s="21" t="str">
        <f>IF(Data!J412&gt;0,4-Data!J412,"")</f>
        <v/>
      </c>
      <c r="K412" s="21" t="str">
        <f>IF(Data!K412&gt;0,Data!K412-4,"")</f>
        <v/>
      </c>
      <c r="L412" s="21" t="str">
        <f>IF(Data!L412&gt;0,4-Data!L412,"")</f>
        <v/>
      </c>
      <c r="M412" s="21" t="str">
        <f>IF(Data!M412&gt;0,Data!M412-4,"")</f>
        <v/>
      </c>
      <c r="N412" s="21" t="str">
        <f>IF(Data!N412&gt;0,Data!N412-4,"")</f>
        <v/>
      </c>
      <c r="O412" s="21" t="str">
        <f>IF(Data!O412&gt;0,Data!O412-4,"")</f>
        <v/>
      </c>
      <c r="P412" s="21" t="str">
        <f>IF(Data!P412&gt;0,Data!P412-4,"")</f>
        <v/>
      </c>
      <c r="Q412" s="21" t="str">
        <f>IF(Data!Q412&gt;0,4-Data!Q412,"")</f>
        <v/>
      </c>
      <c r="R412" s="21" t="str">
        <f>IF(Data!R412&gt;0,4-Data!R412,"")</f>
        <v/>
      </c>
      <c r="S412" s="21" t="str">
        <f>IF(Data!S412&gt;0,4-Data!S412,"")</f>
        <v/>
      </c>
      <c r="T412" s="21" t="str">
        <f>IF(Data!T412&gt;0,Data!T412-4,"")</f>
        <v/>
      </c>
      <c r="U412" s="21" t="str">
        <f>IF(Data!U412&gt;0,4-Data!U412,"")</f>
        <v/>
      </c>
      <c r="V412" s="21" t="str">
        <f>IF(Data!V412&gt;0,Data!V412-4,"")</f>
        <v/>
      </c>
      <c r="W412" s="21" t="str">
        <f>IF(Data!W412&gt;0,4-Data!W412,"")</f>
        <v/>
      </c>
      <c r="X412" s="21" t="str">
        <f>IF(Data!X412&gt;0,4-Data!X412,"")</f>
        <v/>
      </c>
      <c r="Y412" s="21" t="str">
        <f>IF(Data!Y412&gt;0,4-Data!Y412,"")</f>
        <v/>
      </c>
      <c r="Z412" s="21" t="str">
        <f>IF(Data!Z412&gt;0,Data!Z412-4,"")</f>
        <v/>
      </c>
      <c r="AC412" s="60" t="str">
        <f t="shared" si="1"/>
        <v/>
      </c>
      <c r="AD412" s="60" t="str">
        <f t="shared" si="2"/>
        <v/>
      </c>
      <c r="AE412" s="60" t="str">
        <f t="shared" si="3"/>
        <v/>
      </c>
      <c r="AF412" s="60" t="str">
        <f t="shared" si="4"/>
        <v/>
      </c>
      <c r="AG412" s="60" t="str">
        <f t="shared" si="5"/>
        <v/>
      </c>
      <c r="AH412" s="60" t="str">
        <f t="shared" si="6"/>
        <v/>
      </c>
      <c r="AI412" s="58" t="str">
        <f t="shared" si="7"/>
        <v/>
      </c>
      <c r="AK412" s="58"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ht="14.25" customHeight="1">
      <c r="A413" s="21" t="str">
        <f>IF(Data!A413&gt;0,Data!A413-4,"")</f>
        <v/>
      </c>
      <c r="B413" s="21" t="str">
        <f>IF(Data!B413&gt;0,Data!B413-4,"")</f>
        <v/>
      </c>
      <c r="C413" s="21" t="str">
        <f>IF(Data!C413&gt;0,4-Data!C413,"")</f>
        <v/>
      </c>
      <c r="D413" s="21" t="str">
        <f>IF(Data!D413&gt;0,4-Data!D413,"")</f>
        <v/>
      </c>
      <c r="E413" s="21" t="str">
        <f>IF(Data!E413&gt;0,4-Data!E413,"")</f>
        <v/>
      </c>
      <c r="F413" s="21" t="str">
        <f>IF(Data!F413&gt;0,Data!F413-4,"")</f>
        <v/>
      </c>
      <c r="G413" s="21" t="str">
        <f>IF(Data!G413&gt;0,Data!G413-4,"")</f>
        <v/>
      </c>
      <c r="H413" s="21" t="str">
        <f>IF(Data!H413&gt;0,Data!H413-4,"")</f>
        <v/>
      </c>
      <c r="I413" s="21" t="str">
        <f>IF(Data!I413&gt;0,4-Data!I413,"")</f>
        <v/>
      </c>
      <c r="J413" s="21" t="str">
        <f>IF(Data!J413&gt;0,4-Data!J413,"")</f>
        <v/>
      </c>
      <c r="K413" s="21" t="str">
        <f>IF(Data!K413&gt;0,Data!K413-4,"")</f>
        <v/>
      </c>
      <c r="L413" s="21" t="str">
        <f>IF(Data!L413&gt;0,4-Data!L413,"")</f>
        <v/>
      </c>
      <c r="M413" s="21" t="str">
        <f>IF(Data!M413&gt;0,Data!M413-4,"")</f>
        <v/>
      </c>
      <c r="N413" s="21" t="str">
        <f>IF(Data!N413&gt;0,Data!N413-4,"")</f>
        <v/>
      </c>
      <c r="O413" s="21" t="str">
        <f>IF(Data!O413&gt;0,Data!O413-4,"")</f>
        <v/>
      </c>
      <c r="P413" s="21" t="str">
        <f>IF(Data!P413&gt;0,Data!P413-4,"")</f>
        <v/>
      </c>
      <c r="Q413" s="21" t="str">
        <f>IF(Data!Q413&gt;0,4-Data!Q413,"")</f>
        <v/>
      </c>
      <c r="R413" s="21" t="str">
        <f>IF(Data!R413&gt;0,4-Data!R413,"")</f>
        <v/>
      </c>
      <c r="S413" s="21" t="str">
        <f>IF(Data!S413&gt;0,4-Data!S413,"")</f>
        <v/>
      </c>
      <c r="T413" s="21" t="str">
        <f>IF(Data!T413&gt;0,Data!T413-4,"")</f>
        <v/>
      </c>
      <c r="U413" s="21" t="str">
        <f>IF(Data!U413&gt;0,4-Data!U413,"")</f>
        <v/>
      </c>
      <c r="V413" s="21" t="str">
        <f>IF(Data!V413&gt;0,Data!V413-4,"")</f>
        <v/>
      </c>
      <c r="W413" s="21" t="str">
        <f>IF(Data!W413&gt;0,4-Data!W413,"")</f>
        <v/>
      </c>
      <c r="X413" s="21" t="str">
        <f>IF(Data!X413&gt;0,4-Data!X413,"")</f>
        <v/>
      </c>
      <c r="Y413" s="21" t="str">
        <f>IF(Data!Y413&gt;0,4-Data!Y413,"")</f>
        <v/>
      </c>
      <c r="Z413" s="21" t="str">
        <f>IF(Data!Z413&gt;0,Data!Z413-4,"")</f>
        <v/>
      </c>
      <c r="AC413" s="60" t="str">
        <f t="shared" si="1"/>
        <v/>
      </c>
      <c r="AD413" s="60" t="str">
        <f t="shared" si="2"/>
        <v/>
      </c>
      <c r="AE413" s="60" t="str">
        <f t="shared" si="3"/>
        <v/>
      </c>
      <c r="AF413" s="60" t="str">
        <f t="shared" si="4"/>
        <v/>
      </c>
      <c r="AG413" s="60" t="str">
        <f t="shared" si="5"/>
        <v/>
      </c>
      <c r="AH413" s="60" t="str">
        <f t="shared" si="6"/>
        <v/>
      </c>
      <c r="AI413" s="58" t="str">
        <f t="shared" si="7"/>
        <v/>
      </c>
      <c r="AK413" s="58"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ht="14.25" customHeight="1">
      <c r="A414" s="21" t="str">
        <f>IF(Data!A414&gt;0,Data!A414-4,"")</f>
        <v/>
      </c>
      <c r="B414" s="21" t="str">
        <f>IF(Data!B414&gt;0,Data!B414-4,"")</f>
        <v/>
      </c>
      <c r="C414" s="21" t="str">
        <f>IF(Data!C414&gt;0,4-Data!C414,"")</f>
        <v/>
      </c>
      <c r="D414" s="21" t="str">
        <f>IF(Data!D414&gt;0,4-Data!D414,"")</f>
        <v/>
      </c>
      <c r="E414" s="21" t="str">
        <f>IF(Data!E414&gt;0,4-Data!E414,"")</f>
        <v/>
      </c>
      <c r="F414" s="21" t="str">
        <f>IF(Data!F414&gt;0,Data!F414-4,"")</f>
        <v/>
      </c>
      <c r="G414" s="21" t="str">
        <f>IF(Data!G414&gt;0,Data!G414-4,"")</f>
        <v/>
      </c>
      <c r="H414" s="21" t="str">
        <f>IF(Data!H414&gt;0,Data!H414-4,"")</f>
        <v/>
      </c>
      <c r="I414" s="21" t="str">
        <f>IF(Data!I414&gt;0,4-Data!I414,"")</f>
        <v/>
      </c>
      <c r="J414" s="21" t="str">
        <f>IF(Data!J414&gt;0,4-Data!J414,"")</f>
        <v/>
      </c>
      <c r="K414" s="21" t="str">
        <f>IF(Data!K414&gt;0,Data!K414-4,"")</f>
        <v/>
      </c>
      <c r="L414" s="21" t="str">
        <f>IF(Data!L414&gt;0,4-Data!L414,"")</f>
        <v/>
      </c>
      <c r="M414" s="21" t="str">
        <f>IF(Data!M414&gt;0,Data!M414-4,"")</f>
        <v/>
      </c>
      <c r="N414" s="21" t="str">
        <f>IF(Data!N414&gt;0,Data!N414-4,"")</f>
        <v/>
      </c>
      <c r="O414" s="21" t="str">
        <f>IF(Data!O414&gt;0,Data!O414-4,"")</f>
        <v/>
      </c>
      <c r="P414" s="21" t="str">
        <f>IF(Data!P414&gt;0,Data!P414-4,"")</f>
        <v/>
      </c>
      <c r="Q414" s="21" t="str">
        <f>IF(Data!Q414&gt;0,4-Data!Q414,"")</f>
        <v/>
      </c>
      <c r="R414" s="21" t="str">
        <f>IF(Data!R414&gt;0,4-Data!R414,"")</f>
        <v/>
      </c>
      <c r="S414" s="21" t="str">
        <f>IF(Data!S414&gt;0,4-Data!S414,"")</f>
        <v/>
      </c>
      <c r="T414" s="21" t="str">
        <f>IF(Data!T414&gt;0,Data!T414-4,"")</f>
        <v/>
      </c>
      <c r="U414" s="21" t="str">
        <f>IF(Data!U414&gt;0,4-Data!U414,"")</f>
        <v/>
      </c>
      <c r="V414" s="21" t="str">
        <f>IF(Data!V414&gt;0,Data!V414-4,"")</f>
        <v/>
      </c>
      <c r="W414" s="21" t="str">
        <f>IF(Data!W414&gt;0,4-Data!W414,"")</f>
        <v/>
      </c>
      <c r="X414" s="21" t="str">
        <f>IF(Data!X414&gt;0,4-Data!X414,"")</f>
        <v/>
      </c>
      <c r="Y414" s="21" t="str">
        <f>IF(Data!Y414&gt;0,4-Data!Y414,"")</f>
        <v/>
      </c>
      <c r="Z414" s="21" t="str">
        <f>IF(Data!Z414&gt;0,Data!Z414-4,"")</f>
        <v/>
      </c>
      <c r="AC414" s="60" t="str">
        <f t="shared" si="1"/>
        <v/>
      </c>
      <c r="AD414" s="60" t="str">
        <f t="shared" si="2"/>
        <v/>
      </c>
      <c r="AE414" s="60" t="str">
        <f t="shared" si="3"/>
        <v/>
      </c>
      <c r="AF414" s="60" t="str">
        <f t="shared" si="4"/>
        <v/>
      </c>
      <c r="AG414" s="60" t="str">
        <f t="shared" si="5"/>
        <v/>
      </c>
      <c r="AH414" s="60" t="str">
        <f t="shared" si="6"/>
        <v/>
      </c>
      <c r="AI414" s="58" t="str">
        <f t="shared" si="7"/>
        <v/>
      </c>
      <c r="AK414" s="58"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ht="14.25" customHeight="1">
      <c r="A415" s="21" t="str">
        <f>IF(Data!A415&gt;0,Data!A415-4,"")</f>
        <v/>
      </c>
      <c r="B415" s="21" t="str">
        <f>IF(Data!B415&gt;0,Data!B415-4,"")</f>
        <v/>
      </c>
      <c r="C415" s="21" t="str">
        <f>IF(Data!C415&gt;0,4-Data!C415,"")</f>
        <v/>
      </c>
      <c r="D415" s="21" t="str">
        <f>IF(Data!D415&gt;0,4-Data!D415,"")</f>
        <v/>
      </c>
      <c r="E415" s="21" t="str">
        <f>IF(Data!E415&gt;0,4-Data!E415,"")</f>
        <v/>
      </c>
      <c r="F415" s="21" t="str">
        <f>IF(Data!F415&gt;0,Data!F415-4,"")</f>
        <v/>
      </c>
      <c r="G415" s="21" t="str">
        <f>IF(Data!G415&gt;0,Data!G415-4,"")</f>
        <v/>
      </c>
      <c r="H415" s="21" t="str">
        <f>IF(Data!H415&gt;0,Data!H415-4,"")</f>
        <v/>
      </c>
      <c r="I415" s="21" t="str">
        <f>IF(Data!I415&gt;0,4-Data!I415,"")</f>
        <v/>
      </c>
      <c r="J415" s="21" t="str">
        <f>IF(Data!J415&gt;0,4-Data!J415,"")</f>
        <v/>
      </c>
      <c r="K415" s="21" t="str">
        <f>IF(Data!K415&gt;0,Data!K415-4,"")</f>
        <v/>
      </c>
      <c r="L415" s="21" t="str">
        <f>IF(Data!L415&gt;0,4-Data!L415,"")</f>
        <v/>
      </c>
      <c r="M415" s="21" t="str">
        <f>IF(Data!M415&gt;0,Data!M415-4,"")</f>
        <v/>
      </c>
      <c r="N415" s="21" t="str">
        <f>IF(Data!N415&gt;0,Data!N415-4,"")</f>
        <v/>
      </c>
      <c r="O415" s="21" t="str">
        <f>IF(Data!O415&gt;0,Data!O415-4,"")</f>
        <v/>
      </c>
      <c r="P415" s="21" t="str">
        <f>IF(Data!P415&gt;0,Data!P415-4,"")</f>
        <v/>
      </c>
      <c r="Q415" s="21" t="str">
        <f>IF(Data!Q415&gt;0,4-Data!Q415,"")</f>
        <v/>
      </c>
      <c r="R415" s="21" t="str">
        <f>IF(Data!R415&gt;0,4-Data!R415,"")</f>
        <v/>
      </c>
      <c r="S415" s="21" t="str">
        <f>IF(Data!S415&gt;0,4-Data!S415,"")</f>
        <v/>
      </c>
      <c r="T415" s="21" t="str">
        <f>IF(Data!T415&gt;0,Data!T415-4,"")</f>
        <v/>
      </c>
      <c r="U415" s="21" t="str">
        <f>IF(Data!U415&gt;0,4-Data!U415,"")</f>
        <v/>
      </c>
      <c r="V415" s="21" t="str">
        <f>IF(Data!V415&gt;0,Data!V415-4,"")</f>
        <v/>
      </c>
      <c r="W415" s="21" t="str">
        <f>IF(Data!W415&gt;0,4-Data!W415,"")</f>
        <v/>
      </c>
      <c r="X415" s="21" t="str">
        <f>IF(Data!X415&gt;0,4-Data!X415,"")</f>
        <v/>
      </c>
      <c r="Y415" s="21" t="str">
        <f>IF(Data!Y415&gt;0,4-Data!Y415,"")</f>
        <v/>
      </c>
      <c r="Z415" s="21" t="str">
        <f>IF(Data!Z415&gt;0,Data!Z415-4,"")</f>
        <v/>
      </c>
      <c r="AC415" s="60" t="str">
        <f t="shared" si="1"/>
        <v/>
      </c>
      <c r="AD415" s="60" t="str">
        <f t="shared" si="2"/>
        <v/>
      </c>
      <c r="AE415" s="60" t="str">
        <f t="shared" si="3"/>
        <v/>
      </c>
      <c r="AF415" s="60" t="str">
        <f t="shared" si="4"/>
        <v/>
      </c>
      <c r="AG415" s="60" t="str">
        <f t="shared" si="5"/>
        <v/>
      </c>
      <c r="AH415" s="60" t="str">
        <f t="shared" si="6"/>
        <v/>
      </c>
      <c r="AI415" s="58" t="str">
        <f t="shared" si="7"/>
        <v/>
      </c>
      <c r="AK415" s="58"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ht="14.25" customHeight="1">
      <c r="A416" s="21" t="str">
        <f>IF(Data!A416&gt;0,Data!A416-4,"")</f>
        <v/>
      </c>
      <c r="B416" s="21" t="str">
        <f>IF(Data!B416&gt;0,Data!B416-4,"")</f>
        <v/>
      </c>
      <c r="C416" s="21" t="str">
        <f>IF(Data!C416&gt;0,4-Data!C416,"")</f>
        <v/>
      </c>
      <c r="D416" s="21" t="str">
        <f>IF(Data!D416&gt;0,4-Data!D416,"")</f>
        <v/>
      </c>
      <c r="E416" s="21" t="str">
        <f>IF(Data!E416&gt;0,4-Data!E416,"")</f>
        <v/>
      </c>
      <c r="F416" s="21" t="str">
        <f>IF(Data!F416&gt;0,Data!F416-4,"")</f>
        <v/>
      </c>
      <c r="G416" s="21" t="str">
        <f>IF(Data!G416&gt;0,Data!G416-4,"")</f>
        <v/>
      </c>
      <c r="H416" s="21" t="str">
        <f>IF(Data!H416&gt;0,Data!H416-4,"")</f>
        <v/>
      </c>
      <c r="I416" s="21" t="str">
        <f>IF(Data!I416&gt;0,4-Data!I416,"")</f>
        <v/>
      </c>
      <c r="J416" s="21" t="str">
        <f>IF(Data!J416&gt;0,4-Data!J416,"")</f>
        <v/>
      </c>
      <c r="K416" s="21" t="str">
        <f>IF(Data!K416&gt;0,Data!K416-4,"")</f>
        <v/>
      </c>
      <c r="L416" s="21" t="str">
        <f>IF(Data!L416&gt;0,4-Data!L416,"")</f>
        <v/>
      </c>
      <c r="M416" s="21" t="str">
        <f>IF(Data!M416&gt;0,Data!M416-4,"")</f>
        <v/>
      </c>
      <c r="N416" s="21" t="str">
        <f>IF(Data!N416&gt;0,Data!N416-4,"")</f>
        <v/>
      </c>
      <c r="O416" s="21" t="str">
        <f>IF(Data!O416&gt;0,Data!O416-4,"")</f>
        <v/>
      </c>
      <c r="P416" s="21" t="str">
        <f>IF(Data!P416&gt;0,Data!P416-4,"")</f>
        <v/>
      </c>
      <c r="Q416" s="21" t="str">
        <f>IF(Data!Q416&gt;0,4-Data!Q416,"")</f>
        <v/>
      </c>
      <c r="R416" s="21" t="str">
        <f>IF(Data!R416&gt;0,4-Data!R416,"")</f>
        <v/>
      </c>
      <c r="S416" s="21" t="str">
        <f>IF(Data!S416&gt;0,4-Data!S416,"")</f>
        <v/>
      </c>
      <c r="T416" s="21" t="str">
        <f>IF(Data!T416&gt;0,Data!T416-4,"")</f>
        <v/>
      </c>
      <c r="U416" s="21" t="str">
        <f>IF(Data!U416&gt;0,4-Data!U416,"")</f>
        <v/>
      </c>
      <c r="V416" s="21" t="str">
        <f>IF(Data!V416&gt;0,Data!V416-4,"")</f>
        <v/>
      </c>
      <c r="W416" s="21" t="str">
        <f>IF(Data!W416&gt;0,4-Data!W416,"")</f>
        <v/>
      </c>
      <c r="X416" s="21" t="str">
        <f>IF(Data!X416&gt;0,4-Data!X416,"")</f>
        <v/>
      </c>
      <c r="Y416" s="21" t="str">
        <f>IF(Data!Y416&gt;0,4-Data!Y416,"")</f>
        <v/>
      </c>
      <c r="Z416" s="21" t="str">
        <f>IF(Data!Z416&gt;0,Data!Z416-4,"")</f>
        <v/>
      </c>
      <c r="AC416" s="60" t="str">
        <f t="shared" si="1"/>
        <v/>
      </c>
      <c r="AD416" s="60" t="str">
        <f t="shared" si="2"/>
        <v/>
      </c>
      <c r="AE416" s="60" t="str">
        <f t="shared" si="3"/>
        <v/>
      </c>
      <c r="AF416" s="60" t="str">
        <f t="shared" si="4"/>
        <v/>
      </c>
      <c r="AG416" s="60" t="str">
        <f t="shared" si="5"/>
        <v/>
      </c>
      <c r="AH416" s="60" t="str">
        <f t="shared" si="6"/>
        <v/>
      </c>
      <c r="AI416" s="58" t="str">
        <f t="shared" si="7"/>
        <v/>
      </c>
      <c r="AK416" s="58"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ht="14.25" customHeight="1">
      <c r="A417" s="21" t="str">
        <f>IF(Data!A417&gt;0,Data!A417-4,"")</f>
        <v/>
      </c>
      <c r="B417" s="21" t="str">
        <f>IF(Data!B417&gt;0,Data!B417-4,"")</f>
        <v/>
      </c>
      <c r="C417" s="21" t="str">
        <f>IF(Data!C417&gt;0,4-Data!C417,"")</f>
        <v/>
      </c>
      <c r="D417" s="21" t="str">
        <f>IF(Data!D417&gt;0,4-Data!D417,"")</f>
        <v/>
      </c>
      <c r="E417" s="21" t="str">
        <f>IF(Data!E417&gt;0,4-Data!E417,"")</f>
        <v/>
      </c>
      <c r="F417" s="21" t="str">
        <f>IF(Data!F417&gt;0,Data!F417-4,"")</f>
        <v/>
      </c>
      <c r="G417" s="21" t="str">
        <f>IF(Data!G417&gt;0,Data!G417-4,"")</f>
        <v/>
      </c>
      <c r="H417" s="21" t="str">
        <f>IF(Data!H417&gt;0,Data!H417-4,"")</f>
        <v/>
      </c>
      <c r="I417" s="21" t="str">
        <f>IF(Data!I417&gt;0,4-Data!I417,"")</f>
        <v/>
      </c>
      <c r="J417" s="21" t="str">
        <f>IF(Data!J417&gt;0,4-Data!J417,"")</f>
        <v/>
      </c>
      <c r="K417" s="21" t="str">
        <f>IF(Data!K417&gt;0,Data!K417-4,"")</f>
        <v/>
      </c>
      <c r="L417" s="21" t="str">
        <f>IF(Data!L417&gt;0,4-Data!L417,"")</f>
        <v/>
      </c>
      <c r="M417" s="21" t="str">
        <f>IF(Data!M417&gt;0,Data!M417-4,"")</f>
        <v/>
      </c>
      <c r="N417" s="21" t="str">
        <f>IF(Data!N417&gt;0,Data!N417-4,"")</f>
        <v/>
      </c>
      <c r="O417" s="21" t="str">
        <f>IF(Data!O417&gt;0,Data!O417-4,"")</f>
        <v/>
      </c>
      <c r="P417" s="21" t="str">
        <f>IF(Data!P417&gt;0,Data!P417-4,"")</f>
        <v/>
      </c>
      <c r="Q417" s="21" t="str">
        <f>IF(Data!Q417&gt;0,4-Data!Q417,"")</f>
        <v/>
      </c>
      <c r="R417" s="21" t="str">
        <f>IF(Data!R417&gt;0,4-Data!R417,"")</f>
        <v/>
      </c>
      <c r="S417" s="21" t="str">
        <f>IF(Data!S417&gt;0,4-Data!S417,"")</f>
        <v/>
      </c>
      <c r="T417" s="21" t="str">
        <f>IF(Data!T417&gt;0,Data!T417-4,"")</f>
        <v/>
      </c>
      <c r="U417" s="21" t="str">
        <f>IF(Data!U417&gt;0,4-Data!U417,"")</f>
        <v/>
      </c>
      <c r="V417" s="21" t="str">
        <f>IF(Data!V417&gt;0,Data!V417-4,"")</f>
        <v/>
      </c>
      <c r="W417" s="21" t="str">
        <f>IF(Data!W417&gt;0,4-Data!W417,"")</f>
        <v/>
      </c>
      <c r="X417" s="21" t="str">
        <f>IF(Data!X417&gt;0,4-Data!X417,"")</f>
        <v/>
      </c>
      <c r="Y417" s="21" t="str">
        <f>IF(Data!Y417&gt;0,4-Data!Y417,"")</f>
        <v/>
      </c>
      <c r="Z417" s="21" t="str">
        <f>IF(Data!Z417&gt;0,Data!Z417-4,"")</f>
        <v/>
      </c>
      <c r="AC417" s="60" t="str">
        <f t="shared" si="1"/>
        <v/>
      </c>
      <c r="AD417" s="60" t="str">
        <f t="shared" si="2"/>
        <v/>
      </c>
      <c r="AE417" s="60" t="str">
        <f t="shared" si="3"/>
        <v/>
      </c>
      <c r="AF417" s="60" t="str">
        <f t="shared" si="4"/>
        <v/>
      </c>
      <c r="AG417" s="60" t="str">
        <f t="shared" si="5"/>
        <v/>
      </c>
      <c r="AH417" s="60" t="str">
        <f t="shared" si="6"/>
        <v/>
      </c>
      <c r="AI417" s="58" t="str">
        <f t="shared" si="7"/>
        <v/>
      </c>
      <c r="AK417" s="58"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ht="14.25" customHeight="1">
      <c r="A418" s="21" t="str">
        <f>IF(Data!A418&gt;0,Data!A418-4,"")</f>
        <v/>
      </c>
      <c r="B418" s="21" t="str">
        <f>IF(Data!B418&gt;0,Data!B418-4,"")</f>
        <v/>
      </c>
      <c r="C418" s="21" t="str">
        <f>IF(Data!C418&gt;0,4-Data!C418,"")</f>
        <v/>
      </c>
      <c r="D418" s="21" t="str">
        <f>IF(Data!D418&gt;0,4-Data!D418,"")</f>
        <v/>
      </c>
      <c r="E418" s="21" t="str">
        <f>IF(Data!E418&gt;0,4-Data!E418,"")</f>
        <v/>
      </c>
      <c r="F418" s="21" t="str">
        <f>IF(Data!F418&gt;0,Data!F418-4,"")</f>
        <v/>
      </c>
      <c r="G418" s="21" t="str">
        <f>IF(Data!G418&gt;0,Data!G418-4,"")</f>
        <v/>
      </c>
      <c r="H418" s="21" t="str">
        <f>IF(Data!H418&gt;0,Data!H418-4,"")</f>
        <v/>
      </c>
      <c r="I418" s="21" t="str">
        <f>IF(Data!I418&gt;0,4-Data!I418,"")</f>
        <v/>
      </c>
      <c r="J418" s="21" t="str">
        <f>IF(Data!J418&gt;0,4-Data!J418,"")</f>
        <v/>
      </c>
      <c r="K418" s="21" t="str">
        <f>IF(Data!K418&gt;0,Data!K418-4,"")</f>
        <v/>
      </c>
      <c r="L418" s="21" t="str">
        <f>IF(Data!L418&gt;0,4-Data!L418,"")</f>
        <v/>
      </c>
      <c r="M418" s="21" t="str">
        <f>IF(Data!M418&gt;0,Data!M418-4,"")</f>
        <v/>
      </c>
      <c r="N418" s="21" t="str">
        <f>IF(Data!N418&gt;0,Data!N418-4,"")</f>
        <v/>
      </c>
      <c r="O418" s="21" t="str">
        <f>IF(Data!O418&gt;0,Data!O418-4,"")</f>
        <v/>
      </c>
      <c r="P418" s="21" t="str">
        <f>IF(Data!P418&gt;0,Data!P418-4,"")</f>
        <v/>
      </c>
      <c r="Q418" s="21" t="str">
        <f>IF(Data!Q418&gt;0,4-Data!Q418,"")</f>
        <v/>
      </c>
      <c r="R418" s="21" t="str">
        <f>IF(Data!R418&gt;0,4-Data!R418,"")</f>
        <v/>
      </c>
      <c r="S418" s="21" t="str">
        <f>IF(Data!S418&gt;0,4-Data!S418,"")</f>
        <v/>
      </c>
      <c r="T418" s="21" t="str">
        <f>IF(Data!T418&gt;0,Data!T418-4,"")</f>
        <v/>
      </c>
      <c r="U418" s="21" t="str">
        <f>IF(Data!U418&gt;0,4-Data!U418,"")</f>
        <v/>
      </c>
      <c r="V418" s="21" t="str">
        <f>IF(Data!V418&gt;0,Data!V418-4,"")</f>
        <v/>
      </c>
      <c r="W418" s="21" t="str">
        <f>IF(Data!W418&gt;0,4-Data!W418,"")</f>
        <v/>
      </c>
      <c r="X418" s="21" t="str">
        <f>IF(Data!X418&gt;0,4-Data!X418,"")</f>
        <v/>
      </c>
      <c r="Y418" s="21" t="str">
        <f>IF(Data!Y418&gt;0,4-Data!Y418,"")</f>
        <v/>
      </c>
      <c r="Z418" s="21" t="str">
        <f>IF(Data!Z418&gt;0,Data!Z418-4,"")</f>
        <v/>
      </c>
      <c r="AC418" s="60" t="str">
        <f t="shared" si="1"/>
        <v/>
      </c>
      <c r="AD418" s="60" t="str">
        <f t="shared" si="2"/>
        <v/>
      </c>
      <c r="AE418" s="60" t="str">
        <f t="shared" si="3"/>
        <v/>
      </c>
      <c r="AF418" s="60" t="str">
        <f t="shared" si="4"/>
        <v/>
      </c>
      <c r="AG418" s="60" t="str">
        <f t="shared" si="5"/>
        <v/>
      </c>
      <c r="AH418" s="60" t="str">
        <f t="shared" si="6"/>
        <v/>
      </c>
      <c r="AI418" s="58" t="str">
        <f t="shared" si="7"/>
        <v/>
      </c>
      <c r="AK418" s="58"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ht="14.25" customHeight="1">
      <c r="A419" s="21" t="str">
        <f>IF(Data!A419&gt;0,Data!A419-4,"")</f>
        <v/>
      </c>
      <c r="B419" s="21" t="str">
        <f>IF(Data!B419&gt;0,Data!B419-4,"")</f>
        <v/>
      </c>
      <c r="C419" s="21" t="str">
        <f>IF(Data!C419&gt;0,4-Data!C419,"")</f>
        <v/>
      </c>
      <c r="D419" s="21" t="str">
        <f>IF(Data!D419&gt;0,4-Data!D419,"")</f>
        <v/>
      </c>
      <c r="E419" s="21" t="str">
        <f>IF(Data!E419&gt;0,4-Data!E419,"")</f>
        <v/>
      </c>
      <c r="F419" s="21" t="str">
        <f>IF(Data!F419&gt;0,Data!F419-4,"")</f>
        <v/>
      </c>
      <c r="G419" s="21" t="str">
        <f>IF(Data!G419&gt;0,Data!G419-4,"")</f>
        <v/>
      </c>
      <c r="H419" s="21" t="str">
        <f>IF(Data!H419&gt;0,Data!H419-4,"")</f>
        <v/>
      </c>
      <c r="I419" s="21" t="str">
        <f>IF(Data!I419&gt;0,4-Data!I419,"")</f>
        <v/>
      </c>
      <c r="J419" s="21" t="str">
        <f>IF(Data!J419&gt;0,4-Data!J419,"")</f>
        <v/>
      </c>
      <c r="K419" s="21" t="str">
        <f>IF(Data!K419&gt;0,Data!K419-4,"")</f>
        <v/>
      </c>
      <c r="L419" s="21" t="str">
        <f>IF(Data!L419&gt;0,4-Data!L419,"")</f>
        <v/>
      </c>
      <c r="M419" s="21" t="str">
        <f>IF(Data!M419&gt;0,Data!M419-4,"")</f>
        <v/>
      </c>
      <c r="N419" s="21" t="str">
        <f>IF(Data!N419&gt;0,Data!N419-4,"")</f>
        <v/>
      </c>
      <c r="O419" s="21" t="str">
        <f>IF(Data!O419&gt;0,Data!O419-4,"")</f>
        <v/>
      </c>
      <c r="P419" s="21" t="str">
        <f>IF(Data!P419&gt;0,Data!P419-4,"")</f>
        <v/>
      </c>
      <c r="Q419" s="21" t="str">
        <f>IF(Data!Q419&gt;0,4-Data!Q419,"")</f>
        <v/>
      </c>
      <c r="R419" s="21" t="str">
        <f>IF(Data!R419&gt;0,4-Data!R419,"")</f>
        <v/>
      </c>
      <c r="S419" s="21" t="str">
        <f>IF(Data!S419&gt;0,4-Data!S419,"")</f>
        <v/>
      </c>
      <c r="T419" s="21" t="str">
        <f>IF(Data!T419&gt;0,Data!T419-4,"")</f>
        <v/>
      </c>
      <c r="U419" s="21" t="str">
        <f>IF(Data!U419&gt;0,4-Data!U419,"")</f>
        <v/>
      </c>
      <c r="V419" s="21" t="str">
        <f>IF(Data!V419&gt;0,Data!V419-4,"")</f>
        <v/>
      </c>
      <c r="W419" s="21" t="str">
        <f>IF(Data!W419&gt;0,4-Data!W419,"")</f>
        <v/>
      </c>
      <c r="X419" s="21" t="str">
        <f>IF(Data!X419&gt;0,4-Data!X419,"")</f>
        <v/>
      </c>
      <c r="Y419" s="21" t="str">
        <f>IF(Data!Y419&gt;0,4-Data!Y419,"")</f>
        <v/>
      </c>
      <c r="Z419" s="21" t="str">
        <f>IF(Data!Z419&gt;0,Data!Z419-4,"")</f>
        <v/>
      </c>
      <c r="AC419" s="60" t="str">
        <f t="shared" si="1"/>
        <v/>
      </c>
      <c r="AD419" s="60" t="str">
        <f t="shared" si="2"/>
        <v/>
      </c>
      <c r="AE419" s="60" t="str">
        <f t="shared" si="3"/>
        <v/>
      </c>
      <c r="AF419" s="60" t="str">
        <f t="shared" si="4"/>
        <v/>
      </c>
      <c r="AG419" s="60" t="str">
        <f t="shared" si="5"/>
        <v/>
      </c>
      <c r="AH419" s="60" t="str">
        <f t="shared" si="6"/>
        <v/>
      </c>
      <c r="AI419" s="58" t="str">
        <f t="shared" si="7"/>
        <v/>
      </c>
      <c r="AK419" s="58"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ht="14.25" customHeight="1">
      <c r="A420" s="21" t="str">
        <f>IF(Data!A420&gt;0,Data!A420-4,"")</f>
        <v/>
      </c>
      <c r="B420" s="21" t="str">
        <f>IF(Data!B420&gt;0,Data!B420-4,"")</f>
        <v/>
      </c>
      <c r="C420" s="21" t="str">
        <f>IF(Data!C420&gt;0,4-Data!C420,"")</f>
        <v/>
      </c>
      <c r="D420" s="21" t="str">
        <f>IF(Data!D420&gt;0,4-Data!D420,"")</f>
        <v/>
      </c>
      <c r="E420" s="21" t="str">
        <f>IF(Data!E420&gt;0,4-Data!E420,"")</f>
        <v/>
      </c>
      <c r="F420" s="21" t="str">
        <f>IF(Data!F420&gt;0,Data!F420-4,"")</f>
        <v/>
      </c>
      <c r="G420" s="21" t="str">
        <f>IF(Data!G420&gt;0,Data!G420-4,"")</f>
        <v/>
      </c>
      <c r="H420" s="21" t="str">
        <f>IF(Data!H420&gt;0,Data!H420-4,"")</f>
        <v/>
      </c>
      <c r="I420" s="21" t="str">
        <f>IF(Data!I420&gt;0,4-Data!I420,"")</f>
        <v/>
      </c>
      <c r="J420" s="21" t="str">
        <f>IF(Data!J420&gt;0,4-Data!J420,"")</f>
        <v/>
      </c>
      <c r="K420" s="21" t="str">
        <f>IF(Data!K420&gt;0,Data!K420-4,"")</f>
        <v/>
      </c>
      <c r="L420" s="21" t="str">
        <f>IF(Data!L420&gt;0,4-Data!L420,"")</f>
        <v/>
      </c>
      <c r="M420" s="21" t="str">
        <f>IF(Data!M420&gt;0,Data!M420-4,"")</f>
        <v/>
      </c>
      <c r="N420" s="21" t="str">
        <f>IF(Data!N420&gt;0,Data!N420-4,"")</f>
        <v/>
      </c>
      <c r="O420" s="21" t="str">
        <f>IF(Data!O420&gt;0,Data!O420-4,"")</f>
        <v/>
      </c>
      <c r="P420" s="21" t="str">
        <f>IF(Data!P420&gt;0,Data!P420-4,"")</f>
        <v/>
      </c>
      <c r="Q420" s="21" t="str">
        <f>IF(Data!Q420&gt;0,4-Data!Q420,"")</f>
        <v/>
      </c>
      <c r="R420" s="21" t="str">
        <f>IF(Data!R420&gt;0,4-Data!R420,"")</f>
        <v/>
      </c>
      <c r="S420" s="21" t="str">
        <f>IF(Data!S420&gt;0,4-Data!S420,"")</f>
        <v/>
      </c>
      <c r="T420" s="21" t="str">
        <f>IF(Data!T420&gt;0,Data!T420-4,"")</f>
        <v/>
      </c>
      <c r="U420" s="21" t="str">
        <f>IF(Data!U420&gt;0,4-Data!U420,"")</f>
        <v/>
      </c>
      <c r="V420" s="21" t="str">
        <f>IF(Data!V420&gt;0,Data!V420-4,"")</f>
        <v/>
      </c>
      <c r="W420" s="21" t="str">
        <f>IF(Data!W420&gt;0,4-Data!W420,"")</f>
        <v/>
      </c>
      <c r="X420" s="21" t="str">
        <f>IF(Data!X420&gt;0,4-Data!X420,"")</f>
        <v/>
      </c>
      <c r="Y420" s="21" t="str">
        <f>IF(Data!Y420&gt;0,4-Data!Y420,"")</f>
        <v/>
      </c>
      <c r="Z420" s="21" t="str">
        <f>IF(Data!Z420&gt;0,Data!Z420-4,"")</f>
        <v/>
      </c>
      <c r="AC420" s="60" t="str">
        <f t="shared" si="1"/>
        <v/>
      </c>
      <c r="AD420" s="60" t="str">
        <f t="shared" si="2"/>
        <v/>
      </c>
      <c r="AE420" s="60" t="str">
        <f t="shared" si="3"/>
        <v/>
      </c>
      <c r="AF420" s="60" t="str">
        <f t="shared" si="4"/>
        <v/>
      </c>
      <c r="AG420" s="60" t="str">
        <f t="shared" si="5"/>
        <v/>
      </c>
      <c r="AH420" s="60" t="str">
        <f t="shared" si="6"/>
        <v/>
      </c>
      <c r="AI420" s="58" t="str">
        <f t="shared" si="7"/>
        <v/>
      </c>
      <c r="AK420" s="58"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ht="14.25" customHeight="1">
      <c r="A421" s="21" t="str">
        <f>IF(Data!A421&gt;0,Data!A421-4,"")</f>
        <v/>
      </c>
      <c r="B421" s="21" t="str">
        <f>IF(Data!B421&gt;0,Data!B421-4,"")</f>
        <v/>
      </c>
      <c r="C421" s="21" t="str">
        <f>IF(Data!C421&gt;0,4-Data!C421,"")</f>
        <v/>
      </c>
      <c r="D421" s="21" t="str">
        <f>IF(Data!D421&gt;0,4-Data!D421,"")</f>
        <v/>
      </c>
      <c r="E421" s="21" t="str">
        <f>IF(Data!E421&gt;0,4-Data!E421,"")</f>
        <v/>
      </c>
      <c r="F421" s="21" t="str">
        <f>IF(Data!F421&gt;0,Data!F421-4,"")</f>
        <v/>
      </c>
      <c r="G421" s="21" t="str">
        <f>IF(Data!G421&gt;0,Data!G421-4,"")</f>
        <v/>
      </c>
      <c r="H421" s="21" t="str">
        <f>IF(Data!H421&gt;0,Data!H421-4,"")</f>
        <v/>
      </c>
      <c r="I421" s="21" t="str">
        <f>IF(Data!I421&gt;0,4-Data!I421,"")</f>
        <v/>
      </c>
      <c r="J421" s="21" t="str">
        <f>IF(Data!J421&gt;0,4-Data!J421,"")</f>
        <v/>
      </c>
      <c r="K421" s="21" t="str">
        <f>IF(Data!K421&gt;0,Data!K421-4,"")</f>
        <v/>
      </c>
      <c r="L421" s="21" t="str">
        <f>IF(Data!L421&gt;0,4-Data!L421,"")</f>
        <v/>
      </c>
      <c r="M421" s="21" t="str">
        <f>IF(Data!M421&gt;0,Data!M421-4,"")</f>
        <v/>
      </c>
      <c r="N421" s="21" t="str">
        <f>IF(Data!N421&gt;0,Data!N421-4,"")</f>
        <v/>
      </c>
      <c r="O421" s="21" t="str">
        <f>IF(Data!O421&gt;0,Data!O421-4,"")</f>
        <v/>
      </c>
      <c r="P421" s="21" t="str">
        <f>IF(Data!P421&gt;0,Data!P421-4,"")</f>
        <v/>
      </c>
      <c r="Q421" s="21" t="str">
        <f>IF(Data!Q421&gt;0,4-Data!Q421,"")</f>
        <v/>
      </c>
      <c r="R421" s="21" t="str">
        <f>IF(Data!R421&gt;0,4-Data!R421,"")</f>
        <v/>
      </c>
      <c r="S421" s="21" t="str">
        <f>IF(Data!S421&gt;0,4-Data!S421,"")</f>
        <v/>
      </c>
      <c r="T421" s="21" t="str">
        <f>IF(Data!T421&gt;0,Data!T421-4,"")</f>
        <v/>
      </c>
      <c r="U421" s="21" t="str">
        <f>IF(Data!U421&gt;0,4-Data!U421,"")</f>
        <v/>
      </c>
      <c r="V421" s="21" t="str">
        <f>IF(Data!V421&gt;0,Data!V421-4,"")</f>
        <v/>
      </c>
      <c r="W421" s="21" t="str">
        <f>IF(Data!W421&gt;0,4-Data!W421,"")</f>
        <v/>
      </c>
      <c r="X421" s="21" t="str">
        <f>IF(Data!X421&gt;0,4-Data!X421,"")</f>
        <v/>
      </c>
      <c r="Y421" s="21" t="str">
        <f>IF(Data!Y421&gt;0,4-Data!Y421,"")</f>
        <v/>
      </c>
      <c r="Z421" s="21" t="str">
        <f>IF(Data!Z421&gt;0,Data!Z421-4,"")</f>
        <v/>
      </c>
      <c r="AC421" s="60" t="str">
        <f t="shared" si="1"/>
        <v/>
      </c>
      <c r="AD421" s="60" t="str">
        <f t="shared" si="2"/>
        <v/>
      </c>
      <c r="AE421" s="60" t="str">
        <f t="shared" si="3"/>
        <v/>
      </c>
      <c r="AF421" s="60" t="str">
        <f t="shared" si="4"/>
        <v/>
      </c>
      <c r="AG421" s="60" t="str">
        <f t="shared" si="5"/>
        <v/>
      </c>
      <c r="AH421" s="60" t="str">
        <f t="shared" si="6"/>
        <v/>
      </c>
      <c r="AI421" s="58" t="str">
        <f t="shared" si="7"/>
        <v/>
      </c>
      <c r="AK421" s="58"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ht="14.25" customHeight="1">
      <c r="A422" s="21" t="str">
        <f>IF(Data!A422&gt;0,Data!A422-4,"")</f>
        <v/>
      </c>
      <c r="B422" s="21" t="str">
        <f>IF(Data!B422&gt;0,Data!B422-4,"")</f>
        <v/>
      </c>
      <c r="C422" s="21" t="str">
        <f>IF(Data!C422&gt;0,4-Data!C422,"")</f>
        <v/>
      </c>
      <c r="D422" s="21" t="str">
        <f>IF(Data!D422&gt;0,4-Data!D422,"")</f>
        <v/>
      </c>
      <c r="E422" s="21" t="str">
        <f>IF(Data!E422&gt;0,4-Data!E422,"")</f>
        <v/>
      </c>
      <c r="F422" s="21" t="str">
        <f>IF(Data!F422&gt;0,Data!F422-4,"")</f>
        <v/>
      </c>
      <c r="G422" s="21" t="str">
        <f>IF(Data!G422&gt;0,Data!G422-4,"")</f>
        <v/>
      </c>
      <c r="H422" s="21" t="str">
        <f>IF(Data!H422&gt;0,Data!H422-4,"")</f>
        <v/>
      </c>
      <c r="I422" s="21" t="str">
        <f>IF(Data!I422&gt;0,4-Data!I422,"")</f>
        <v/>
      </c>
      <c r="J422" s="21" t="str">
        <f>IF(Data!J422&gt;0,4-Data!J422,"")</f>
        <v/>
      </c>
      <c r="K422" s="21" t="str">
        <f>IF(Data!K422&gt;0,Data!K422-4,"")</f>
        <v/>
      </c>
      <c r="L422" s="21" t="str">
        <f>IF(Data!L422&gt;0,4-Data!L422,"")</f>
        <v/>
      </c>
      <c r="M422" s="21" t="str">
        <f>IF(Data!M422&gt;0,Data!M422-4,"")</f>
        <v/>
      </c>
      <c r="N422" s="21" t="str">
        <f>IF(Data!N422&gt;0,Data!N422-4,"")</f>
        <v/>
      </c>
      <c r="O422" s="21" t="str">
        <f>IF(Data!O422&gt;0,Data!O422-4,"")</f>
        <v/>
      </c>
      <c r="P422" s="21" t="str">
        <f>IF(Data!P422&gt;0,Data!P422-4,"")</f>
        <v/>
      </c>
      <c r="Q422" s="21" t="str">
        <f>IF(Data!Q422&gt;0,4-Data!Q422,"")</f>
        <v/>
      </c>
      <c r="R422" s="21" t="str">
        <f>IF(Data!R422&gt;0,4-Data!R422,"")</f>
        <v/>
      </c>
      <c r="S422" s="21" t="str">
        <f>IF(Data!S422&gt;0,4-Data!S422,"")</f>
        <v/>
      </c>
      <c r="T422" s="21" t="str">
        <f>IF(Data!T422&gt;0,Data!T422-4,"")</f>
        <v/>
      </c>
      <c r="U422" s="21" t="str">
        <f>IF(Data!U422&gt;0,4-Data!U422,"")</f>
        <v/>
      </c>
      <c r="V422" s="21" t="str">
        <f>IF(Data!V422&gt;0,Data!V422-4,"")</f>
        <v/>
      </c>
      <c r="W422" s="21" t="str">
        <f>IF(Data!W422&gt;0,4-Data!W422,"")</f>
        <v/>
      </c>
      <c r="X422" s="21" t="str">
        <f>IF(Data!X422&gt;0,4-Data!X422,"")</f>
        <v/>
      </c>
      <c r="Y422" s="21" t="str">
        <f>IF(Data!Y422&gt;0,4-Data!Y422,"")</f>
        <v/>
      </c>
      <c r="Z422" s="21" t="str">
        <f>IF(Data!Z422&gt;0,Data!Z422-4,"")</f>
        <v/>
      </c>
      <c r="AC422" s="60" t="str">
        <f t="shared" si="1"/>
        <v/>
      </c>
      <c r="AD422" s="60" t="str">
        <f t="shared" si="2"/>
        <v/>
      </c>
      <c r="AE422" s="60" t="str">
        <f t="shared" si="3"/>
        <v/>
      </c>
      <c r="AF422" s="60" t="str">
        <f t="shared" si="4"/>
        <v/>
      </c>
      <c r="AG422" s="60" t="str">
        <f t="shared" si="5"/>
        <v/>
      </c>
      <c r="AH422" s="60" t="str">
        <f t="shared" si="6"/>
        <v/>
      </c>
      <c r="AI422" s="58" t="str">
        <f t="shared" si="7"/>
        <v/>
      </c>
      <c r="AK422" s="58"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ht="14.25" customHeight="1">
      <c r="A423" s="21" t="str">
        <f>IF(Data!A423&gt;0,Data!A423-4,"")</f>
        <v/>
      </c>
      <c r="B423" s="21" t="str">
        <f>IF(Data!B423&gt;0,Data!B423-4,"")</f>
        <v/>
      </c>
      <c r="C423" s="21" t="str">
        <f>IF(Data!C423&gt;0,4-Data!C423,"")</f>
        <v/>
      </c>
      <c r="D423" s="21" t="str">
        <f>IF(Data!D423&gt;0,4-Data!D423,"")</f>
        <v/>
      </c>
      <c r="E423" s="21" t="str">
        <f>IF(Data!E423&gt;0,4-Data!E423,"")</f>
        <v/>
      </c>
      <c r="F423" s="21" t="str">
        <f>IF(Data!F423&gt;0,Data!F423-4,"")</f>
        <v/>
      </c>
      <c r="G423" s="21" t="str">
        <f>IF(Data!G423&gt;0,Data!G423-4,"")</f>
        <v/>
      </c>
      <c r="H423" s="21" t="str">
        <f>IF(Data!H423&gt;0,Data!H423-4,"")</f>
        <v/>
      </c>
      <c r="I423" s="21" t="str">
        <f>IF(Data!I423&gt;0,4-Data!I423,"")</f>
        <v/>
      </c>
      <c r="J423" s="21" t="str">
        <f>IF(Data!J423&gt;0,4-Data!J423,"")</f>
        <v/>
      </c>
      <c r="K423" s="21" t="str">
        <f>IF(Data!K423&gt;0,Data!K423-4,"")</f>
        <v/>
      </c>
      <c r="L423" s="21" t="str">
        <f>IF(Data!L423&gt;0,4-Data!L423,"")</f>
        <v/>
      </c>
      <c r="M423" s="21" t="str">
        <f>IF(Data!M423&gt;0,Data!M423-4,"")</f>
        <v/>
      </c>
      <c r="N423" s="21" t="str">
        <f>IF(Data!N423&gt;0,Data!N423-4,"")</f>
        <v/>
      </c>
      <c r="O423" s="21" t="str">
        <f>IF(Data!O423&gt;0,Data!O423-4,"")</f>
        <v/>
      </c>
      <c r="P423" s="21" t="str">
        <f>IF(Data!P423&gt;0,Data!P423-4,"")</f>
        <v/>
      </c>
      <c r="Q423" s="21" t="str">
        <f>IF(Data!Q423&gt;0,4-Data!Q423,"")</f>
        <v/>
      </c>
      <c r="R423" s="21" t="str">
        <f>IF(Data!R423&gt;0,4-Data!R423,"")</f>
        <v/>
      </c>
      <c r="S423" s="21" t="str">
        <f>IF(Data!S423&gt;0,4-Data!S423,"")</f>
        <v/>
      </c>
      <c r="T423" s="21" t="str">
        <f>IF(Data!T423&gt;0,Data!T423-4,"")</f>
        <v/>
      </c>
      <c r="U423" s="21" t="str">
        <f>IF(Data!U423&gt;0,4-Data!U423,"")</f>
        <v/>
      </c>
      <c r="V423" s="21" t="str">
        <f>IF(Data!V423&gt;0,Data!V423-4,"")</f>
        <v/>
      </c>
      <c r="W423" s="21" t="str">
        <f>IF(Data!W423&gt;0,4-Data!W423,"")</f>
        <v/>
      </c>
      <c r="X423" s="21" t="str">
        <f>IF(Data!X423&gt;0,4-Data!X423,"")</f>
        <v/>
      </c>
      <c r="Y423" s="21" t="str">
        <f>IF(Data!Y423&gt;0,4-Data!Y423,"")</f>
        <v/>
      </c>
      <c r="Z423" s="21" t="str">
        <f>IF(Data!Z423&gt;0,Data!Z423-4,"")</f>
        <v/>
      </c>
      <c r="AC423" s="60" t="str">
        <f t="shared" si="1"/>
        <v/>
      </c>
      <c r="AD423" s="60" t="str">
        <f t="shared" si="2"/>
        <v/>
      </c>
      <c r="AE423" s="60" t="str">
        <f t="shared" si="3"/>
        <v/>
      </c>
      <c r="AF423" s="60" t="str">
        <f t="shared" si="4"/>
        <v/>
      </c>
      <c r="AG423" s="60" t="str">
        <f t="shared" si="5"/>
        <v/>
      </c>
      <c r="AH423" s="60" t="str">
        <f t="shared" si="6"/>
        <v/>
      </c>
      <c r="AI423" s="58" t="str">
        <f t="shared" si="7"/>
        <v/>
      </c>
      <c r="AK423" s="58"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ht="14.25" customHeight="1">
      <c r="A424" s="21" t="str">
        <f>IF(Data!A424&gt;0,Data!A424-4,"")</f>
        <v/>
      </c>
      <c r="B424" s="21" t="str">
        <f>IF(Data!B424&gt;0,Data!B424-4,"")</f>
        <v/>
      </c>
      <c r="C424" s="21" t="str">
        <f>IF(Data!C424&gt;0,4-Data!C424,"")</f>
        <v/>
      </c>
      <c r="D424" s="21" t="str">
        <f>IF(Data!D424&gt;0,4-Data!D424,"")</f>
        <v/>
      </c>
      <c r="E424" s="21" t="str">
        <f>IF(Data!E424&gt;0,4-Data!E424,"")</f>
        <v/>
      </c>
      <c r="F424" s="21" t="str">
        <f>IF(Data!F424&gt;0,Data!F424-4,"")</f>
        <v/>
      </c>
      <c r="G424" s="21" t="str">
        <f>IF(Data!G424&gt;0,Data!G424-4,"")</f>
        <v/>
      </c>
      <c r="H424" s="21" t="str">
        <f>IF(Data!H424&gt;0,Data!H424-4,"")</f>
        <v/>
      </c>
      <c r="I424" s="21" t="str">
        <f>IF(Data!I424&gt;0,4-Data!I424,"")</f>
        <v/>
      </c>
      <c r="J424" s="21" t="str">
        <f>IF(Data!J424&gt;0,4-Data!J424,"")</f>
        <v/>
      </c>
      <c r="K424" s="21" t="str">
        <f>IF(Data!K424&gt;0,Data!K424-4,"")</f>
        <v/>
      </c>
      <c r="L424" s="21" t="str">
        <f>IF(Data!L424&gt;0,4-Data!L424,"")</f>
        <v/>
      </c>
      <c r="M424" s="21" t="str">
        <f>IF(Data!M424&gt;0,Data!M424-4,"")</f>
        <v/>
      </c>
      <c r="N424" s="21" t="str">
        <f>IF(Data!N424&gt;0,Data!N424-4,"")</f>
        <v/>
      </c>
      <c r="O424" s="21" t="str">
        <f>IF(Data!O424&gt;0,Data!O424-4,"")</f>
        <v/>
      </c>
      <c r="P424" s="21" t="str">
        <f>IF(Data!P424&gt;0,Data!P424-4,"")</f>
        <v/>
      </c>
      <c r="Q424" s="21" t="str">
        <f>IF(Data!Q424&gt;0,4-Data!Q424,"")</f>
        <v/>
      </c>
      <c r="R424" s="21" t="str">
        <f>IF(Data!R424&gt;0,4-Data!R424,"")</f>
        <v/>
      </c>
      <c r="S424" s="21" t="str">
        <f>IF(Data!S424&gt;0,4-Data!S424,"")</f>
        <v/>
      </c>
      <c r="T424" s="21" t="str">
        <f>IF(Data!T424&gt;0,Data!T424-4,"")</f>
        <v/>
      </c>
      <c r="U424" s="21" t="str">
        <f>IF(Data!U424&gt;0,4-Data!U424,"")</f>
        <v/>
      </c>
      <c r="V424" s="21" t="str">
        <f>IF(Data!V424&gt;0,Data!V424-4,"")</f>
        <v/>
      </c>
      <c r="W424" s="21" t="str">
        <f>IF(Data!W424&gt;0,4-Data!W424,"")</f>
        <v/>
      </c>
      <c r="X424" s="21" t="str">
        <f>IF(Data!X424&gt;0,4-Data!X424,"")</f>
        <v/>
      </c>
      <c r="Y424" s="21" t="str">
        <f>IF(Data!Y424&gt;0,4-Data!Y424,"")</f>
        <v/>
      </c>
      <c r="Z424" s="21" t="str">
        <f>IF(Data!Z424&gt;0,Data!Z424-4,"")</f>
        <v/>
      </c>
      <c r="AC424" s="60" t="str">
        <f t="shared" si="1"/>
        <v/>
      </c>
      <c r="AD424" s="60" t="str">
        <f t="shared" si="2"/>
        <v/>
      </c>
      <c r="AE424" s="60" t="str">
        <f t="shared" si="3"/>
        <v/>
      </c>
      <c r="AF424" s="60" t="str">
        <f t="shared" si="4"/>
        <v/>
      </c>
      <c r="AG424" s="60" t="str">
        <f t="shared" si="5"/>
        <v/>
      </c>
      <c r="AH424" s="60" t="str">
        <f t="shared" si="6"/>
        <v/>
      </c>
      <c r="AI424" s="58" t="str">
        <f t="shared" si="7"/>
        <v/>
      </c>
      <c r="AK424" s="58"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ht="14.25" customHeight="1">
      <c r="A425" s="21" t="str">
        <f>IF(Data!A425&gt;0,Data!A425-4,"")</f>
        <v/>
      </c>
      <c r="B425" s="21" t="str">
        <f>IF(Data!B425&gt;0,Data!B425-4,"")</f>
        <v/>
      </c>
      <c r="C425" s="21" t="str">
        <f>IF(Data!C425&gt;0,4-Data!C425,"")</f>
        <v/>
      </c>
      <c r="D425" s="21" t="str">
        <f>IF(Data!D425&gt;0,4-Data!D425,"")</f>
        <v/>
      </c>
      <c r="E425" s="21" t="str">
        <f>IF(Data!E425&gt;0,4-Data!E425,"")</f>
        <v/>
      </c>
      <c r="F425" s="21" t="str">
        <f>IF(Data!F425&gt;0,Data!F425-4,"")</f>
        <v/>
      </c>
      <c r="G425" s="21" t="str">
        <f>IF(Data!G425&gt;0,Data!G425-4,"")</f>
        <v/>
      </c>
      <c r="H425" s="21" t="str">
        <f>IF(Data!H425&gt;0,Data!H425-4,"")</f>
        <v/>
      </c>
      <c r="I425" s="21" t="str">
        <f>IF(Data!I425&gt;0,4-Data!I425,"")</f>
        <v/>
      </c>
      <c r="J425" s="21" t="str">
        <f>IF(Data!J425&gt;0,4-Data!J425,"")</f>
        <v/>
      </c>
      <c r="K425" s="21" t="str">
        <f>IF(Data!K425&gt;0,Data!K425-4,"")</f>
        <v/>
      </c>
      <c r="L425" s="21" t="str">
        <f>IF(Data!L425&gt;0,4-Data!L425,"")</f>
        <v/>
      </c>
      <c r="M425" s="21" t="str">
        <f>IF(Data!M425&gt;0,Data!M425-4,"")</f>
        <v/>
      </c>
      <c r="N425" s="21" t="str">
        <f>IF(Data!N425&gt;0,Data!N425-4,"")</f>
        <v/>
      </c>
      <c r="O425" s="21" t="str">
        <f>IF(Data!O425&gt;0,Data!O425-4,"")</f>
        <v/>
      </c>
      <c r="P425" s="21" t="str">
        <f>IF(Data!P425&gt;0,Data!P425-4,"")</f>
        <v/>
      </c>
      <c r="Q425" s="21" t="str">
        <f>IF(Data!Q425&gt;0,4-Data!Q425,"")</f>
        <v/>
      </c>
      <c r="R425" s="21" t="str">
        <f>IF(Data!R425&gt;0,4-Data!R425,"")</f>
        <v/>
      </c>
      <c r="S425" s="21" t="str">
        <f>IF(Data!S425&gt;0,4-Data!S425,"")</f>
        <v/>
      </c>
      <c r="T425" s="21" t="str">
        <f>IF(Data!T425&gt;0,Data!T425-4,"")</f>
        <v/>
      </c>
      <c r="U425" s="21" t="str">
        <f>IF(Data!U425&gt;0,4-Data!U425,"")</f>
        <v/>
      </c>
      <c r="V425" s="21" t="str">
        <f>IF(Data!V425&gt;0,Data!V425-4,"")</f>
        <v/>
      </c>
      <c r="W425" s="21" t="str">
        <f>IF(Data!W425&gt;0,4-Data!W425,"")</f>
        <v/>
      </c>
      <c r="X425" s="21" t="str">
        <f>IF(Data!X425&gt;0,4-Data!X425,"")</f>
        <v/>
      </c>
      <c r="Y425" s="21" t="str">
        <f>IF(Data!Y425&gt;0,4-Data!Y425,"")</f>
        <v/>
      </c>
      <c r="Z425" s="21" t="str">
        <f>IF(Data!Z425&gt;0,Data!Z425-4,"")</f>
        <v/>
      </c>
      <c r="AC425" s="60" t="str">
        <f t="shared" si="1"/>
        <v/>
      </c>
      <c r="AD425" s="60" t="str">
        <f t="shared" si="2"/>
        <v/>
      </c>
      <c r="AE425" s="60" t="str">
        <f t="shared" si="3"/>
        <v/>
      </c>
      <c r="AF425" s="60" t="str">
        <f t="shared" si="4"/>
        <v/>
      </c>
      <c r="AG425" s="60" t="str">
        <f t="shared" si="5"/>
        <v/>
      </c>
      <c r="AH425" s="60" t="str">
        <f t="shared" si="6"/>
        <v/>
      </c>
      <c r="AI425" s="58" t="str">
        <f t="shared" si="7"/>
        <v/>
      </c>
      <c r="AK425" s="58"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ht="14.25" customHeight="1">
      <c r="A426" s="21" t="str">
        <f>IF(Data!A426&gt;0,Data!A426-4,"")</f>
        <v/>
      </c>
      <c r="B426" s="21" t="str">
        <f>IF(Data!B426&gt;0,Data!B426-4,"")</f>
        <v/>
      </c>
      <c r="C426" s="21" t="str">
        <f>IF(Data!C426&gt;0,4-Data!C426,"")</f>
        <v/>
      </c>
      <c r="D426" s="21" t="str">
        <f>IF(Data!D426&gt;0,4-Data!D426,"")</f>
        <v/>
      </c>
      <c r="E426" s="21" t="str">
        <f>IF(Data!E426&gt;0,4-Data!E426,"")</f>
        <v/>
      </c>
      <c r="F426" s="21" t="str">
        <f>IF(Data!F426&gt;0,Data!F426-4,"")</f>
        <v/>
      </c>
      <c r="G426" s="21" t="str">
        <f>IF(Data!G426&gt;0,Data!G426-4,"")</f>
        <v/>
      </c>
      <c r="H426" s="21" t="str">
        <f>IF(Data!H426&gt;0,Data!H426-4,"")</f>
        <v/>
      </c>
      <c r="I426" s="21" t="str">
        <f>IF(Data!I426&gt;0,4-Data!I426,"")</f>
        <v/>
      </c>
      <c r="J426" s="21" t="str">
        <f>IF(Data!J426&gt;0,4-Data!J426,"")</f>
        <v/>
      </c>
      <c r="K426" s="21" t="str">
        <f>IF(Data!K426&gt;0,Data!K426-4,"")</f>
        <v/>
      </c>
      <c r="L426" s="21" t="str">
        <f>IF(Data!L426&gt;0,4-Data!L426,"")</f>
        <v/>
      </c>
      <c r="M426" s="21" t="str">
        <f>IF(Data!M426&gt;0,Data!M426-4,"")</f>
        <v/>
      </c>
      <c r="N426" s="21" t="str">
        <f>IF(Data!N426&gt;0,Data!N426-4,"")</f>
        <v/>
      </c>
      <c r="O426" s="21" t="str">
        <f>IF(Data!O426&gt;0,Data!O426-4,"")</f>
        <v/>
      </c>
      <c r="P426" s="21" t="str">
        <f>IF(Data!P426&gt;0,Data!P426-4,"")</f>
        <v/>
      </c>
      <c r="Q426" s="21" t="str">
        <f>IF(Data!Q426&gt;0,4-Data!Q426,"")</f>
        <v/>
      </c>
      <c r="R426" s="21" t="str">
        <f>IF(Data!R426&gt;0,4-Data!R426,"")</f>
        <v/>
      </c>
      <c r="S426" s="21" t="str">
        <f>IF(Data!S426&gt;0,4-Data!S426,"")</f>
        <v/>
      </c>
      <c r="T426" s="21" t="str">
        <f>IF(Data!T426&gt;0,Data!T426-4,"")</f>
        <v/>
      </c>
      <c r="U426" s="21" t="str">
        <f>IF(Data!U426&gt;0,4-Data!U426,"")</f>
        <v/>
      </c>
      <c r="V426" s="21" t="str">
        <f>IF(Data!V426&gt;0,Data!V426-4,"")</f>
        <v/>
      </c>
      <c r="W426" s="21" t="str">
        <f>IF(Data!W426&gt;0,4-Data!W426,"")</f>
        <v/>
      </c>
      <c r="X426" s="21" t="str">
        <f>IF(Data!X426&gt;0,4-Data!X426,"")</f>
        <v/>
      </c>
      <c r="Y426" s="21" t="str">
        <f>IF(Data!Y426&gt;0,4-Data!Y426,"")</f>
        <v/>
      </c>
      <c r="Z426" s="21" t="str">
        <f>IF(Data!Z426&gt;0,Data!Z426-4,"")</f>
        <v/>
      </c>
      <c r="AC426" s="60" t="str">
        <f t="shared" si="1"/>
        <v/>
      </c>
      <c r="AD426" s="60" t="str">
        <f t="shared" si="2"/>
        <v/>
      </c>
      <c r="AE426" s="60" t="str">
        <f t="shared" si="3"/>
        <v/>
      </c>
      <c r="AF426" s="60" t="str">
        <f t="shared" si="4"/>
        <v/>
      </c>
      <c r="AG426" s="60" t="str">
        <f t="shared" si="5"/>
        <v/>
      </c>
      <c r="AH426" s="60" t="str">
        <f t="shared" si="6"/>
        <v/>
      </c>
      <c r="AI426" s="58" t="str">
        <f t="shared" si="7"/>
        <v/>
      </c>
      <c r="AK426" s="58"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ht="14.25" customHeight="1">
      <c r="A427" s="21" t="str">
        <f>IF(Data!A427&gt;0,Data!A427-4,"")</f>
        <v/>
      </c>
      <c r="B427" s="21" t="str">
        <f>IF(Data!B427&gt;0,Data!B427-4,"")</f>
        <v/>
      </c>
      <c r="C427" s="21" t="str">
        <f>IF(Data!C427&gt;0,4-Data!C427,"")</f>
        <v/>
      </c>
      <c r="D427" s="21" t="str">
        <f>IF(Data!D427&gt;0,4-Data!D427,"")</f>
        <v/>
      </c>
      <c r="E427" s="21" t="str">
        <f>IF(Data!E427&gt;0,4-Data!E427,"")</f>
        <v/>
      </c>
      <c r="F427" s="21" t="str">
        <f>IF(Data!F427&gt;0,Data!F427-4,"")</f>
        <v/>
      </c>
      <c r="G427" s="21" t="str">
        <f>IF(Data!G427&gt;0,Data!G427-4,"")</f>
        <v/>
      </c>
      <c r="H427" s="21" t="str">
        <f>IF(Data!H427&gt;0,Data!H427-4,"")</f>
        <v/>
      </c>
      <c r="I427" s="21" t="str">
        <f>IF(Data!I427&gt;0,4-Data!I427,"")</f>
        <v/>
      </c>
      <c r="J427" s="21" t="str">
        <f>IF(Data!J427&gt;0,4-Data!J427,"")</f>
        <v/>
      </c>
      <c r="K427" s="21" t="str">
        <f>IF(Data!K427&gt;0,Data!K427-4,"")</f>
        <v/>
      </c>
      <c r="L427" s="21" t="str">
        <f>IF(Data!L427&gt;0,4-Data!L427,"")</f>
        <v/>
      </c>
      <c r="M427" s="21" t="str">
        <f>IF(Data!M427&gt;0,Data!M427-4,"")</f>
        <v/>
      </c>
      <c r="N427" s="21" t="str">
        <f>IF(Data!N427&gt;0,Data!N427-4,"")</f>
        <v/>
      </c>
      <c r="O427" s="21" t="str">
        <f>IF(Data!O427&gt;0,Data!O427-4,"")</f>
        <v/>
      </c>
      <c r="P427" s="21" t="str">
        <f>IF(Data!P427&gt;0,Data!P427-4,"")</f>
        <v/>
      </c>
      <c r="Q427" s="21" t="str">
        <f>IF(Data!Q427&gt;0,4-Data!Q427,"")</f>
        <v/>
      </c>
      <c r="R427" s="21" t="str">
        <f>IF(Data!R427&gt;0,4-Data!R427,"")</f>
        <v/>
      </c>
      <c r="S427" s="21" t="str">
        <f>IF(Data!S427&gt;0,4-Data!S427,"")</f>
        <v/>
      </c>
      <c r="T427" s="21" t="str">
        <f>IF(Data!T427&gt;0,Data!T427-4,"")</f>
        <v/>
      </c>
      <c r="U427" s="21" t="str">
        <f>IF(Data!U427&gt;0,4-Data!U427,"")</f>
        <v/>
      </c>
      <c r="V427" s="21" t="str">
        <f>IF(Data!V427&gt;0,Data!V427-4,"")</f>
        <v/>
      </c>
      <c r="W427" s="21" t="str">
        <f>IF(Data!W427&gt;0,4-Data!W427,"")</f>
        <v/>
      </c>
      <c r="X427" s="21" t="str">
        <f>IF(Data!X427&gt;0,4-Data!X427,"")</f>
        <v/>
      </c>
      <c r="Y427" s="21" t="str">
        <f>IF(Data!Y427&gt;0,4-Data!Y427,"")</f>
        <v/>
      </c>
      <c r="Z427" s="21" t="str">
        <f>IF(Data!Z427&gt;0,Data!Z427-4,"")</f>
        <v/>
      </c>
      <c r="AC427" s="60" t="str">
        <f t="shared" si="1"/>
        <v/>
      </c>
      <c r="AD427" s="60" t="str">
        <f t="shared" si="2"/>
        <v/>
      </c>
      <c r="AE427" s="60" t="str">
        <f t="shared" si="3"/>
        <v/>
      </c>
      <c r="AF427" s="60" t="str">
        <f t="shared" si="4"/>
        <v/>
      </c>
      <c r="AG427" s="60" t="str">
        <f t="shared" si="5"/>
        <v/>
      </c>
      <c r="AH427" s="60" t="str">
        <f t="shared" si="6"/>
        <v/>
      </c>
      <c r="AI427" s="58" t="str">
        <f t="shared" si="7"/>
        <v/>
      </c>
      <c r="AK427" s="58"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ht="14.25" customHeight="1">
      <c r="A428" s="21" t="str">
        <f>IF(Data!A428&gt;0,Data!A428-4,"")</f>
        <v/>
      </c>
      <c r="B428" s="21" t="str">
        <f>IF(Data!B428&gt;0,Data!B428-4,"")</f>
        <v/>
      </c>
      <c r="C428" s="21" t="str">
        <f>IF(Data!C428&gt;0,4-Data!C428,"")</f>
        <v/>
      </c>
      <c r="D428" s="21" t="str">
        <f>IF(Data!D428&gt;0,4-Data!D428,"")</f>
        <v/>
      </c>
      <c r="E428" s="21" t="str">
        <f>IF(Data!E428&gt;0,4-Data!E428,"")</f>
        <v/>
      </c>
      <c r="F428" s="21" t="str">
        <f>IF(Data!F428&gt;0,Data!F428-4,"")</f>
        <v/>
      </c>
      <c r="G428" s="21" t="str">
        <f>IF(Data!G428&gt;0,Data!G428-4,"")</f>
        <v/>
      </c>
      <c r="H428" s="21" t="str">
        <f>IF(Data!H428&gt;0,Data!H428-4,"")</f>
        <v/>
      </c>
      <c r="I428" s="21" t="str">
        <f>IF(Data!I428&gt;0,4-Data!I428,"")</f>
        <v/>
      </c>
      <c r="J428" s="21" t="str">
        <f>IF(Data!J428&gt;0,4-Data!J428,"")</f>
        <v/>
      </c>
      <c r="K428" s="21" t="str">
        <f>IF(Data!K428&gt;0,Data!K428-4,"")</f>
        <v/>
      </c>
      <c r="L428" s="21" t="str">
        <f>IF(Data!L428&gt;0,4-Data!L428,"")</f>
        <v/>
      </c>
      <c r="M428" s="21" t="str">
        <f>IF(Data!M428&gt;0,Data!M428-4,"")</f>
        <v/>
      </c>
      <c r="N428" s="21" t="str">
        <f>IF(Data!N428&gt;0,Data!N428-4,"")</f>
        <v/>
      </c>
      <c r="O428" s="21" t="str">
        <f>IF(Data!O428&gt;0,Data!O428-4,"")</f>
        <v/>
      </c>
      <c r="P428" s="21" t="str">
        <f>IF(Data!P428&gt;0,Data!P428-4,"")</f>
        <v/>
      </c>
      <c r="Q428" s="21" t="str">
        <f>IF(Data!Q428&gt;0,4-Data!Q428,"")</f>
        <v/>
      </c>
      <c r="R428" s="21" t="str">
        <f>IF(Data!R428&gt;0,4-Data!R428,"")</f>
        <v/>
      </c>
      <c r="S428" s="21" t="str">
        <f>IF(Data!S428&gt;0,4-Data!S428,"")</f>
        <v/>
      </c>
      <c r="T428" s="21" t="str">
        <f>IF(Data!T428&gt;0,Data!T428-4,"")</f>
        <v/>
      </c>
      <c r="U428" s="21" t="str">
        <f>IF(Data!U428&gt;0,4-Data!U428,"")</f>
        <v/>
      </c>
      <c r="V428" s="21" t="str">
        <f>IF(Data!V428&gt;0,Data!V428-4,"")</f>
        <v/>
      </c>
      <c r="W428" s="21" t="str">
        <f>IF(Data!W428&gt;0,4-Data!W428,"")</f>
        <v/>
      </c>
      <c r="X428" s="21" t="str">
        <f>IF(Data!X428&gt;0,4-Data!X428,"")</f>
        <v/>
      </c>
      <c r="Y428" s="21" t="str">
        <f>IF(Data!Y428&gt;0,4-Data!Y428,"")</f>
        <v/>
      </c>
      <c r="Z428" s="21" t="str">
        <f>IF(Data!Z428&gt;0,Data!Z428-4,"")</f>
        <v/>
      </c>
      <c r="AC428" s="60" t="str">
        <f t="shared" si="1"/>
        <v/>
      </c>
      <c r="AD428" s="60" t="str">
        <f t="shared" si="2"/>
        <v/>
      </c>
      <c r="AE428" s="60" t="str">
        <f t="shared" si="3"/>
        <v/>
      </c>
      <c r="AF428" s="60" t="str">
        <f t="shared" si="4"/>
        <v/>
      </c>
      <c r="AG428" s="60" t="str">
        <f t="shared" si="5"/>
        <v/>
      </c>
      <c r="AH428" s="60" t="str">
        <f t="shared" si="6"/>
        <v/>
      </c>
      <c r="AI428" s="58" t="str">
        <f t="shared" si="7"/>
        <v/>
      </c>
      <c r="AK428" s="58"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ht="14.25" customHeight="1">
      <c r="A429" s="21" t="str">
        <f>IF(Data!A429&gt;0,Data!A429-4,"")</f>
        <v/>
      </c>
      <c r="B429" s="21" t="str">
        <f>IF(Data!B429&gt;0,Data!B429-4,"")</f>
        <v/>
      </c>
      <c r="C429" s="21" t="str">
        <f>IF(Data!C429&gt;0,4-Data!C429,"")</f>
        <v/>
      </c>
      <c r="D429" s="21" t="str">
        <f>IF(Data!D429&gt;0,4-Data!D429,"")</f>
        <v/>
      </c>
      <c r="E429" s="21" t="str">
        <f>IF(Data!E429&gt;0,4-Data!E429,"")</f>
        <v/>
      </c>
      <c r="F429" s="21" t="str">
        <f>IF(Data!F429&gt;0,Data!F429-4,"")</f>
        <v/>
      </c>
      <c r="G429" s="21" t="str">
        <f>IF(Data!G429&gt;0,Data!G429-4,"")</f>
        <v/>
      </c>
      <c r="H429" s="21" t="str">
        <f>IF(Data!H429&gt;0,Data!H429-4,"")</f>
        <v/>
      </c>
      <c r="I429" s="21" t="str">
        <f>IF(Data!I429&gt;0,4-Data!I429,"")</f>
        <v/>
      </c>
      <c r="J429" s="21" t="str">
        <f>IF(Data!J429&gt;0,4-Data!J429,"")</f>
        <v/>
      </c>
      <c r="K429" s="21" t="str">
        <f>IF(Data!K429&gt;0,Data!K429-4,"")</f>
        <v/>
      </c>
      <c r="L429" s="21" t="str">
        <f>IF(Data!L429&gt;0,4-Data!L429,"")</f>
        <v/>
      </c>
      <c r="M429" s="21" t="str">
        <f>IF(Data!M429&gt;0,Data!M429-4,"")</f>
        <v/>
      </c>
      <c r="N429" s="21" t="str">
        <f>IF(Data!N429&gt;0,Data!N429-4,"")</f>
        <v/>
      </c>
      <c r="O429" s="21" t="str">
        <f>IF(Data!O429&gt;0,Data!O429-4,"")</f>
        <v/>
      </c>
      <c r="P429" s="21" t="str">
        <f>IF(Data!P429&gt;0,Data!P429-4,"")</f>
        <v/>
      </c>
      <c r="Q429" s="21" t="str">
        <f>IF(Data!Q429&gt;0,4-Data!Q429,"")</f>
        <v/>
      </c>
      <c r="R429" s="21" t="str">
        <f>IF(Data!R429&gt;0,4-Data!R429,"")</f>
        <v/>
      </c>
      <c r="S429" s="21" t="str">
        <f>IF(Data!S429&gt;0,4-Data!S429,"")</f>
        <v/>
      </c>
      <c r="T429" s="21" t="str">
        <f>IF(Data!T429&gt;0,Data!T429-4,"")</f>
        <v/>
      </c>
      <c r="U429" s="21" t="str">
        <f>IF(Data!U429&gt;0,4-Data!U429,"")</f>
        <v/>
      </c>
      <c r="V429" s="21" t="str">
        <f>IF(Data!V429&gt;0,Data!V429-4,"")</f>
        <v/>
      </c>
      <c r="W429" s="21" t="str">
        <f>IF(Data!W429&gt;0,4-Data!W429,"")</f>
        <v/>
      </c>
      <c r="X429" s="21" t="str">
        <f>IF(Data!X429&gt;0,4-Data!X429,"")</f>
        <v/>
      </c>
      <c r="Y429" s="21" t="str">
        <f>IF(Data!Y429&gt;0,4-Data!Y429,"")</f>
        <v/>
      </c>
      <c r="Z429" s="21" t="str">
        <f>IF(Data!Z429&gt;0,Data!Z429-4,"")</f>
        <v/>
      </c>
      <c r="AC429" s="60" t="str">
        <f t="shared" si="1"/>
        <v/>
      </c>
      <c r="AD429" s="60" t="str">
        <f t="shared" si="2"/>
        <v/>
      </c>
      <c r="AE429" s="60" t="str">
        <f t="shared" si="3"/>
        <v/>
      </c>
      <c r="AF429" s="60" t="str">
        <f t="shared" si="4"/>
        <v/>
      </c>
      <c r="AG429" s="60" t="str">
        <f t="shared" si="5"/>
        <v/>
      </c>
      <c r="AH429" s="60" t="str">
        <f t="shared" si="6"/>
        <v/>
      </c>
      <c r="AI429" s="58" t="str">
        <f t="shared" si="7"/>
        <v/>
      </c>
      <c r="AK429" s="58"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ht="14.25" customHeight="1">
      <c r="A430" s="21" t="str">
        <f>IF(Data!A430&gt;0,Data!A430-4,"")</f>
        <v/>
      </c>
      <c r="B430" s="21" t="str">
        <f>IF(Data!B430&gt;0,Data!B430-4,"")</f>
        <v/>
      </c>
      <c r="C430" s="21" t="str">
        <f>IF(Data!C430&gt;0,4-Data!C430,"")</f>
        <v/>
      </c>
      <c r="D430" s="21" t="str">
        <f>IF(Data!D430&gt;0,4-Data!D430,"")</f>
        <v/>
      </c>
      <c r="E430" s="21" t="str">
        <f>IF(Data!E430&gt;0,4-Data!E430,"")</f>
        <v/>
      </c>
      <c r="F430" s="21" t="str">
        <f>IF(Data!F430&gt;0,Data!F430-4,"")</f>
        <v/>
      </c>
      <c r="G430" s="21" t="str">
        <f>IF(Data!G430&gt;0,Data!G430-4,"")</f>
        <v/>
      </c>
      <c r="H430" s="21" t="str">
        <f>IF(Data!H430&gt;0,Data!H430-4,"")</f>
        <v/>
      </c>
      <c r="I430" s="21" t="str">
        <f>IF(Data!I430&gt;0,4-Data!I430,"")</f>
        <v/>
      </c>
      <c r="J430" s="21" t="str">
        <f>IF(Data!J430&gt;0,4-Data!J430,"")</f>
        <v/>
      </c>
      <c r="K430" s="21" t="str">
        <f>IF(Data!K430&gt;0,Data!K430-4,"")</f>
        <v/>
      </c>
      <c r="L430" s="21" t="str">
        <f>IF(Data!L430&gt;0,4-Data!L430,"")</f>
        <v/>
      </c>
      <c r="M430" s="21" t="str">
        <f>IF(Data!M430&gt;0,Data!M430-4,"")</f>
        <v/>
      </c>
      <c r="N430" s="21" t="str">
        <f>IF(Data!N430&gt;0,Data!N430-4,"")</f>
        <v/>
      </c>
      <c r="O430" s="21" t="str">
        <f>IF(Data!O430&gt;0,Data!O430-4,"")</f>
        <v/>
      </c>
      <c r="P430" s="21" t="str">
        <f>IF(Data!P430&gt;0,Data!P430-4,"")</f>
        <v/>
      </c>
      <c r="Q430" s="21" t="str">
        <f>IF(Data!Q430&gt;0,4-Data!Q430,"")</f>
        <v/>
      </c>
      <c r="R430" s="21" t="str">
        <f>IF(Data!R430&gt;0,4-Data!R430,"")</f>
        <v/>
      </c>
      <c r="S430" s="21" t="str">
        <f>IF(Data!S430&gt;0,4-Data!S430,"")</f>
        <v/>
      </c>
      <c r="T430" s="21" t="str">
        <f>IF(Data!T430&gt;0,Data!T430-4,"")</f>
        <v/>
      </c>
      <c r="U430" s="21" t="str">
        <f>IF(Data!U430&gt;0,4-Data!U430,"")</f>
        <v/>
      </c>
      <c r="V430" s="21" t="str">
        <f>IF(Data!V430&gt;0,Data!V430-4,"")</f>
        <v/>
      </c>
      <c r="W430" s="21" t="str">
        <f>IF(Data!W430&gt;0,4-Data!W430,"")</f>
        <v/>
      </c>
      <c r="X430" s="21" t="str">
        <f>IF(Data!X430&gt;0,4-Data!X430,"")</f>
        <v/>
      </c>
      <c r="Y430" s="21" t="str">
        <f>IF(Data!Y430&gt;0,4-Data!Y430,"")</f>
        <v/>
      </c>
      <c r="Z430" s="21" t="str">
        <f>IF(Data!Z430&gt;0,Data!Z430-4,"")</f>
        <v/>
      </c>
      <c r="AC430" s="60" t="str">
        <f t="shared" si="1"/>
        <v/>
      </c>
      <c r="AD430" s="60" t="str">
        <f t="shared" si="2"/>
        <v/>
      </c>
      <c r="AE430" s="60" t="str">
        <f t="shared" si="3"/>
        <v/>
      </c>
      <c r="AF430" s="60" t="str">
        <f t="shared" si="4"/>
        <v/>
      </c>
      <c r="AG430" s="60" t="str">
        <f t="shared" si="5"/>
        <v/>
      </c>
      <c r="AH430" s="60" t="str">
        <f t="shared" si="6"/>
        <v/>
      </c>
      <c r="AI430" s="58" t="str">
        <f t="shared" si="7"/>
        <v/>
      </c>
      <c r="AK430" s="58"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ht="14.25" customHeight="1">
      <c r="A431" s="21" t="str">
        <f>IF(Data!A431&gt;0,Data!A431-4,"")</f>
        <v/>
      </c>
      <c r="B431" s="21" t="str">
        <f>IF(Data!B431&gt;0,Data!B431-4,"")</f>
        <v/>
      </c>
      <c r="C431" s="21" t="str">
        <f>IF(Data!C431&gt;0,4-Data!C431,"")</f>
        <v/>
      </c>
      <c r="D431" s="21" t="str">
        <f>IF(Data!D431&gt;0,4-Data!D431,"")</f>
        <v/>
      </c>
      <c r="E431" s="21" t="str">
        <f>IF(Data!E431&gt;0,4-Data!E431,"")</f>
        <v/>
      </c>
      <c r="F431" s="21" t="str">
        <f>IF(Data!F431&gt;0,Data!F431-4,"")</f>
        <v/>
      </c>
      <c r="G431" s="21" t="str">
        <f>IF(Data!G431&gt;0,Data!G431-4,"")</f>
        <v/>
      </c>
      <c r="H431" s="21" t="str">
        <f>IF(Data!H431&gt;0,Data!H431-4,"")</f>
        <v/>
      </c>
      <c r="I431" s="21" t="str">
        <f>IF(Data!I431&gt;0,4-Data!I431,"")</f>
        <v/>
      </c>
      <c r="J431" s="21" t="str">
        <f>IF(Data!J431&gt;0,4-Data!J431,"")</f>
        <v/>
      </c>
      <c r="K431" s="21" t="str">
        <f>IF(Data!K431&gt;0,Data!K431-4,"")</f>
        <v/>
      </c>
      <c r="L431" s="21" t="str">
        <f>IF(Data!L431&gt;0,4-Data!L431,"")</f>
        <v/>
      </c>
      <c r="M431" s="21" t="str">
        <f>IF(Data!M431&gt;0,Data!M431-4,"")</f>
        <v/>
      </c>
      <c r="N431" s="21" t="str">
        <f>IF(Data!N431&gt;0,Data!N431-4,"")</f>
        <v/>
      </c>
      <c r="O431" s="21" t="str">
        <f>IF(Data!O431&gt;0,Data!O431-4,"")</f>
        <v/>
      </c>
      <c r="P431" s="21" t="str">
        <f>IF(Data!P431&gt;0,Data!P431-4,"")</f>
        <v/>
      </c>
      <c r="Q431" s="21" t="str">
        <f>IF(Data!Q431&gt;0,4-Data!Q431,"")</f>
        <v/>
      </c>
      <c r="R431" s="21" t="str">
        <f>IF(Data!R431&gt;0,4-Data!R431,"")</f>
        <v/>
      </c>
      <c r="S431" s="21" t="str">
        <f>IF(Data!S431&gt;0,4-Data!S431,"")</f>
        <v/>
      </c>
      <c r="T431" s="21" t="str">
        <f>IF(Data!T431&gt;0,Data!T431-4,"")</f>
        <v/>
      </c>
      <c r="U431" s="21" t="str">
        <f>IF(Data!U431&gt;0,4-Data!U431,"")</f>
        <v/>
      </c>
      <c r="V431" s="21" t="str">
        <f>IF(Data!V431&gt;0,Data!V431-4,"")</f>
        <v/>
      </c>
      <c r="W431" s="21" t="str">
        <f>IF(Data!W431&gt;0,4-Data!W431,"")</f>
        <v/>
      </c>
      <c r="X431" s="21" t="str">
        <f>IF(Data!X431&gt;0,4-Data!X431,"")</f>
        <v/>
      </c>
      <c r="Y431" s="21" t="str">
        <f>IF(Data!Y431&gt;0,4-Data!Y431,"")</f>
        <v/>
      </c>
      <c r="Z431" s="21" t="str">
        <f>IF(Data!Z431&gt;0,Data!Z431-4,"")</f>
        <v/>
      </c>
      <c r="AC431" s="60" t="str">
        <f t="shared" si="1"/>
        <v/>
      </c>
      <c r="AD431" s="60" t="str">
        <f t="shared" si="2"/>
        <v/>
      </c>
      <c r="AE431" s="60" t="str">
        <f t="shared" si="3"/>
        <v/>
      </c>
      <c r="AF431" s="60" t="str">
        <f t="shared" si="4"/>
        <v/>
      </c>
      <c r="AG431" s="60" t="str">
        <f t="shared" si="5"/>
        <v/>
      </c>
      <c r="AH431" s="60" t="str">
        <f t="shared" si="6"/>
        <v/>
      </c>
      <c r="AI431" s="58" t="str">
        <f t="shared" si="7"/>
        <v/>
      </c>
      <c r="AK431" s="58"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ht="14.25" customHeight="1">
      <c r="A432" s="21" t="str">
        <f>IF(Data!A432&gt;0,Data!A432-4,"")</f>
        <v/>
      </c>
      <c r="B432" s="21" t="str">
        <f>IF(Data!B432&gt;0,Data!B432-4,"")</f>
        <v/>
      </c>
      <c r="C432" s="21" t="str">
        <f>IF(Data!C432&gt;0,4-Data!C432,"")</f>
        <v/>
      </c>
      <c r="D432" s="21" t="str">
        <f>IF(Data!D432&gt;0,4-Data!D432,"")</f>
        <v/>
      </c>
      <c r="E432" s="21" t="str">
        <f>IF(Data!E432&gt;0,4-Data!E432,"")</f>
        <v/>
      </c>
      <c r="F432" s="21" t="str">
        <f>IF(Data!F432&gt;0,Data!F432-4,"")</f>
        <v/>
      </c>
      <c r="G432" s="21" t="str">
        <f>IF(Data!G432&gt;0,Data!G432-4,"")</f>
        <v/>
      </c>
      <c r="H432" s="21" t="str">
        <f>IF(Data!H432&gt;0,Data!H432-4,"")</f>
        <v/>
      </c>
      <c r="I432" s="21" t="str">
        <f>IF(Data!I432&gt;0,4-Data!I432,"")</f>
        <v/>
      </c>
      <c r="J432" s="21" t="str">
        <f>IF(Data!J432&gt;0,4-Data!J432,"")</f>
        <v/>
      </c>
      <c r="K432" s="21" t="str">
        <f>IF(Data!K432&gt;0,Data!K432-4,"")</f>
        <v/>
      </c>
      <c r="L432" s="21" t="str">
        <f>IF(Data!L432&gt;0,4-Data!L432,"")</f>
        <v/>
      </c>
      <c r="M432" s="21" t="str">
        <f>IF(Data!M432&gt;0,Data!M432-4,"")</f>
        <v/>
      </c>
      <c r="N432" s="21" t="str">
        <f>IF(Data!N432&gt;0,Data!N432-4,"")</f>
        <v/>
      </c>
      <c r="O432" s="21" t="str">
        <f>IF(Data!O432&gt;0,Data!O432-4,"")</f>
        <v/>
      </c>
      <c r="P432" s="21" t="str">
        <f>IF(Data!P432&gt;0,Data!P432-4,"")</f>
        <v/>
      </c>
      <c r="Q432" s="21" t="str">
        <f>IF(Data!Q432&gt;0,4-Data!Q432,"")</f>
        <v/>
      </c>
      <c r="R432" s="21" t="str">
        <f>IF(Data!R432&gt;0,4-Data!R432,"")</f>
        <v/>
      </c>
      <c r="S432" s="21" t="str">
        <f>IF(Data!S432&gt;0,4-Data!S432,"")</f>
        <v/>
      </c>
      <c r="T432" s="21" t="str">
        <f>IF(Data!T432&gt;0,Data!T432-4,"")</f>
        <v/>
      </c>
      <c r="U432" s="21" t="str">
        <f>IF(Data!U432&gt;0,4-Data!U432,"")</f>
        <v/>
      </c>
      <c r="V432" s="21" t="str">
        <f>IF(Data!V432&gt;0,Data!V432-4,"")</f>
        <v/>
      </c>
      <c r="W432" s="21" t="str">
        <f>IF(Data!W432&gt;0,4-Data!W432,"")</f>
        <v/>
      </c>
      <c r="X432" s="21" t="str">
        <f>IF(Data!X432&gt;0,4-Data!X432,"")</f>
        <v/>
      </c>
      <c r="Y432" s="21" t="str">
        <f>IF(Data!Y432&gt;0,4-Data!Y432,"")</f>
        <v/>
      </c>
      <c r="Z432" s="21" t="str">
        <f>IF(Data!Z432&gt;0,Data!Z432-4,"")</f>
        <v/>
      </c>
      <c r="AC432" s="60" t="str">
        <f t="shared" si="1"/>
        <v/>
      </c>
      <c r="AD432" s="60" t="str">
        <f t="shared" si="2"/>
        <v/>
      </c>
      <c r="AE432" s="60" t="str">
        <f t="shared" si="3"/>
        <v/>
      </c>
      <c r="AF432" s="60" t="str">
        <f t="shared" si="4"/>
        <v/>
      </c>
      <c r="AG432" s="60" t="str">
        <f t="shared" si="5"/>
        <v/>
      </c>
      <c r="AH432" s="60" t="str">
        <f t="shared" si="6"/>
        <v/>
      </c>
      <c r="AI432" s="58" t="str">
        <f t="shared" si="7"/>
        <v/>
      </c>
      <c r="AK432" s="58"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ht="14.25" customHeight="1">
      <c r="A433" s="21" t="str">
        <f>IF(Data!A433&gt;0,Data!A433-4,"")</f>
        <v/>
      </c>
      <c r="B433" s="21" t="str">
        <f>IF(Data!B433&gt;0,Data!B433-4,"")</f>
        <v/>
      </c>
      <c r="C433" s="21" t="str">
        <f>IF(Data!C433&gt;0,4-Data!C433,"")</f>
        <v/>
      </c>
      <c r="D433" s="21" t="str">
        <f>IF(Data!D433&gt;0,4-Data!D433,"")</f>
        <v/>
      </c>
      <c r="E433" s="21" t="str">
        <f>IF(Data!E433&gt;0,4-Data!E433,"")</f>
        <v/>
      </c>
      <c r="F433" s="21" t="str">
        <f>IF(Data!F433&gt;0,Data!F433-4,"")</f>
        <v/>
      </c>
      <c r="G433" s="21" t="str">
        <f>IF(Data!G433&gt;0,Data!G433-4,"")</f>
        <v/>
      </c>
      <c r="H433" s="21" t="str">
        <f>IF(Data!H433&gt;0,Data!H433-4,"")</f>
        <v/>
      </c>
      <c r="I433" s="21" t="str">
        <f>IF(Data!I433&gt;0,4-Data!I433,"")</f>
        <v/>
      </c>
      <c r="J433" s="21" t="str">
        <f>IF(Data!J433&gt;0,4-Data!J433,"")</f>
        <v/>
      </c>
      <c r="K433" s="21" t="str">
        <f>IF(Data!K433&gt;0,Data!K433-4,"")</f>
        <v/>
      </c>
      <c r="L433" s="21" t="str">
        <f>IF(Data!L433&gt;0,4-Data!L433,"")</f>
        <v/>
      </c>
      <c r="M433" s="21" t="str">
        <f>IF(Data!M433&gt;0,Data!M433-4,"")</f>
        <v/>
      </c>
      <c r="N433" s="21" t="str">
        <f>IF(Data!N433&gt;0,Data!N433-4,"")</f>
        <v/>
      </c>
      <c r="O433" s="21" t="str">
        <f>IF(Data!O433&gt;0,Data!O433-4,"")</f>
        <v/>
      </c>
      <c r="P433" s="21" t="str">
        <f>IF(Data!P433&gt;0,Data!P433-4,"")</f>
        <v/>
      </c>
      <c r="Q433" s="21" t="str">
        <f>IF(Data!Q433&gt;0,4-Data!Q433,"")</f>
        <v/>
      </c>
      <c r="R433" s="21" t="str">
        <f>IF(Data!R433&gt;0,4-Data!R433,"")</f>
        <v/>
      </c>
      <c r="S433" s="21" t="str">
        <f>IF(Data!S433&gt;0,4-Data!S433,"")</f>
        <v/>
      </c>
      <c r="T433" s="21" t="str">
        <f>IF(Data!T433&gt;0,Data!T433-4,"")</f>
        <v/>
      </c>
      <c r="U433" s="21" t="str">
        <f>IF(Data!U433&gt;0,4-Data!U433,"")</f>
        <v/>
      </c>
      <c r="V433" s="21" t="str">
        <f>IF(Data!V433&gt;0,Data!V433-4,"")</f>
        <v/>
      </c>
      <c r="W433" s="21" t="str">
        <f>IF(Data!W433&gt;0,4-Data!W433,"")</f>
        <v/>
      </c>
      <c r="X433" s="21" t="str">
        <f>IF(Data!X433&gt;0,4-Data!X433,"")</f>
        <v/>
      </c>
      <c r="Y433" s="21" t="str">
        <f>IF(Data!Y433&gt;0,4-Data!Y433,"")</f>
        <v/>
      </c>
      <c r="Z433" s="21" t="str">
        <f>IF(Data!Z433&gt;0,Data!Z433-4,"")</f>
        <v/>
      </c>
      <c r="AC433" s="60" t="str">
        <f t="shared" si="1"/>
        <v/>
      </c>
      <c r="AD433" s="60" t="str">
        <f t="shared" si="2"/>
        <v/>
      </c>
      <c r="AE433" s="60" t="str">
        <f t="shared" si="3"/>
        <v/>
      </c>
      <c r="AF433" s="60" t="str">
        <f t="shared" si="4"/>
        <v/>
      </c>
      <c r="AG433" s="60" t="str">
        <f t="shared" si="5"/>
        <v/>
      </c>
      <c r="AH433" s="60" t="str">
        <f t="shared" si="6"/>
        <v/>
      </c>
      <c r="AI433" s="58" t="str">
        <f t="shared" si="7"/>
        <v/>
      </c>
      <c r="AK433" s="58"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ht="14.25" customHeight="1">
      <c r="A434" s="21" t="str">
        <f>IF(Data!A434&gt;0,Data!A434-4,"")</f>
        <v/>
      </c>
      <c r="B434" s="21" t="str">
        <f>IF(Data!B434&gt;0,Data!B434-4,"")</f>
        <v/>
      </c>
      <c r="C434" s="21" t="str">
        <f>IF(Data!C434&gt;0,4-Data!C434,"")</f>
        <v/>
      </c>
      <c r="D434" s="21" t="str">
        <f>IF(Data!D434&gt;0,4-Data!D434,"")</f>
        <v/>
      </c>
      <c r="E434" s="21" t="str">
        <f>IF(Data!E434&gt;0,4-Data!E434,"")</f>
        <v/>
      </c>
      <c r="F434" s="21" t="str">
        <f>IF(Data!F434&gt;0,Data!F434-4,"")</f>
        <v/>
      </c>
      <c r="G434" s="21" t="str">
        <f>IF(Data!G434&gt;0,Data!G434-4,"")</f>
        <v/>
      </c>
      <c r="H434" s="21" t="str">
        <f>IF(Data!H434&gt;0,Data!H434-4,"")</f>
        <v/>
      </c>
      <c r="I434" s="21" t="str">
        <f>IF(Data!I434&gt;0,4-Data!I434,"")</f>
        <v/>
      </c>
      <c r="J434" s="21" t="str">
        <f>IF(Data!J434&gt;0,4-Data!J434,"")</f>
        <v/>
      </c>
      <c r="K434" s="21" t="str">
        <f>IF(Data!K434&gt;0,Data!K434-4,"")</f>
        <v/>
      </c>
      <c r="L434" s="21" t="str">
        <f>IF(Data!L434&gt;0,4-Data!L434,"")</f>
        <v/>
      </c>
      <c r="M434" s="21" t="str">
        <f>IF(Data!M434&gt;0,Data!M434-4,"")</f>
        <v/>
      </c>
      <c r="N434" s="21" t="str">
        <f>IF(Data!N434&gt;0,Data!N434-4,"")</f>
        <v/>
      </c>
      <c r="O434" s="21" t="str">
        <f>IF(Data!O434&gt;0,Data!O434-4,"")</f>
        <v/>
      </c>
      <c r="P434" s="21" t="str">
        <f>IF(Data!P434&gt;0,Data!P434-4,"")</f>
        <v/>
      </c>
      <c r="Q434" s="21" t="str">
        <f>IF(Data!Q434&gt;0,4-Data!Q434,"")</f>
        <v/>
      </c>
      <c r="R434" s="21" t="str">
        <f>IF(Data!R434&gt;0,4-Data!R434,"")</f>
        <v/>
      </c>
      <c r="S434" s="21" t="str">
        <f>IF(Data!S434&gt;0,4-Data!S434,"")</f>
        <v/>
      </c>
      <c r="T434" s="21" t="str">
        <f>IF(Data!T434&gt;0,Data!T434-4,"")</f>
        <v/>
      </c>
      <c r="U434" s="21" t="str">
        <f>IF(Data!U434&gt;0,4-Data!U434,"")</f>
        <v/>
      </c>
      <c r="V434" s="21" t="str">
        <f>IF(Data!V434&gt;0,Data!V434-4,"")</f>
        <v/>
      </c>
      <c r="W434" s="21" t="str">
        <f>IF(Data!W434&gt;0,4-Data!W434,"")</f>
        <v/>
      </c>
      <c r="X434" s="21" t="str">
        <f>IF(Data!X434&gt;0,4-Data!X434,"")</f>
        <v/>
      </c>
      <c r="Y434" s="21" t="str">
        <f>IF(Data!Y434&gt;0,4-Data!Y434,"")</f>
        <v/>
      </c>
      <c r="Z434" s="21" t="str">
        <f>IF(Data!Z434&gt;0,Data!Z434-4,"")</f>
        <v/>
      </c>
      <c r="AC434" s="60" t="str">
        <f t="shared" si="1"/>
        <v/>
      </c>
      <c r="AD434" s="60" t="str">
        <f t="shared" si="2"/>
        <v/>
      </c>
      <c r="AE434" s="60" t="str">
        <f t="shared" si="3"/>
        <v/>
      </c>
      <c r="AF434" s="60" t="str">
        <f t="shared" si="4"/>
        <v/>
      </c>
      <c r="AG434" s="60" t="str">
        <f t="shared" si="5"/>
        <v/>
      </c>
      <c r="AH434" s="60" t="str">
        <f t="shared" si="6"/>
        <v/>
      </c>
      <c r="AI434" s="58" t="str">
        <f t="shared" si="7"/>
        <v/>
      </c>
      <c r="AK434" s="58"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ht="14.25" customHeight="1">
      <c r="A435" s="21" t="str">
        <f>IF(Data!A435&gt;0,Data!A435-4,"")</f>
        <v/>
      </c>
      <c r="B435" s="21" t="str">
        <f>IF(Data!B435&gt;0,Data!B435-4,"")</f>
        <v/>
      </c>
      <c r="C435" s="21" t="str">
        <f>IF(Data!C435&gt;0,4-Data!C435,"")</f>
        <v/>
      </c>
      <c r="D435" s="21" t="str">
        <f>IF(Data!D435&gt;0,4-Data!D435,"")</f>
        <v/>
      </c>
      <c r="E435" s="21" t="str">
        <f>IF(Data!E435&gt;0,4-Data!E435,"")</f>
        <v/>
      </c>
      <c r="F435" s="21" t="str">
        <f>IF(Data!F435&gt;0,Data!F435-4,"")</f>
        <v/>
      </c>
      <c r="G435" s="21" t="str">
        <f>IF(Data!G435&gt;0,Data!G435-4,"")</f>
        <v/>
      </c>
      <c r="H435" s="21" t="str">
        <f>IF(Data!H435&gt;0,Data!H435-4,"")</f>
        <v/>
      </c>
      <c r="I435" s="21" t="str">
        <f>IF(Data!I435&gt;0,4-Data!I435,"")</f>
        <v/>
      </c>
      <c r="J435" s="21" t="str">
        <f>IF(Data!J435&gt;0,4-Data!J435,"")</f>
        <v/>
      </c>
      <c r="K435" s="21" t="str">
        <f>IF(Data!K435&gt;0,Data!K435-4,"")</f>
        <v/>
      </c>
      <c r="L435" s="21" t="str">
        <f>IF(Data!L435&gt;0,4-Data!L435,"")</f>
        <v/>
      </c>
      <c r="M435" s="21" t="str">
        <f>IF(Data!M435&gt;0,Data!M435-4,"")</f>
        <v/>
      </c>
      <c r="N435" s="21" t="str">
        <f>IF(Data!N435&gt;0,Data!N435-4,"")</f>
        <v/>
      </c>
      <c r="O435" s="21" t="str">
        <f>IF(Data!O435&gt;0,Data!O435-4,"")</f>
        <v/>
      </c>
      <c r="P435" s="21" t="str">
        <f>IF(Data!P435&gt;0,Data!P435-4,"")</f>
        <v/>
      </c>
      <c r="Q435" s="21" t="str">
        <f>IF(Data!Q435&gt;0,4-Data!Q435,"")</f>
        <v/>
      </c>
      <c r="R435" s="21" t="str">
        <f>IF(Data!R435&gt;0,4-Data!R435,"")</f>
        <v/>
      </c>
      <c r="S435" s="21" t="str">
        <f>IF(Data!S435&gt;0,4-Data!S435,"")</f>
        <v/>
      </c>
      <c r="T435" s="21" t="str">
        <f>IF(Data!T435&gt;0,Data!T435-4,"")</f>
        <v/>
      </c>
      <c r="U435" s="21" t="str">
        <f>IF(Data!U435&gt;0,4-Data!U435,"")</f>
        <v/>
      </c>
      <c r="V435" s="21" t="str">
        <f>IF(Data!V435&gt;0,Data!V435-4,"")</f>
        <v/>
      </c>
      <c r="W435" s="21" t="str">
        <f>IF(Data!W435&gt;0,4-Data!W435,"")</f>
        <v/>
      </c>
      <c r="X435" s="21" t="str">
        <f>IF(Data!X435&gt;0,4-Data!X435,"")</f>
        <v/>
      </c>
      <c r="Y435" s="21" t="str">
        <f>IF(Data!Y435&gt;0,4-Data!Y435,"")</f>
        <v/>
      </c>
      <c r="Z435" s="21" t="str">
        <f>IF(Data!Z435&gt;0,Data!Z435-4,"")</f>
        <v/>
      </c>
      <c r="AC435" s="60" t="str">
        <f t="shared" si="1"/>
        <v/>
      </c>
      <c r="AD435" s="60" t="str">
        <f t="shared" si="2"/>
        <v/>
      </c>
      <c r="AE435" s="60" t="str">
        <f t="shared" si="3"/>
        <v/>
      </c>
      <c r="AF435" s="60" t="str">
        <f t="shared" si="4"/>
        <v/>
      </c>
      <c r="AG435" s="60" t="str">
        <f t="shared" si="5"/>
        <v/>
      </c>
      <c r="AH435" s="60" t="str">
        <f t="shared" si="6"/>
        <v/>
      </c>
      <c r="AI435" s="58" t="str">
        <f t="shared" si="7"/>
        <v/>
      </c>
      <c r="AK435" s="58"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ht="14.25" customHeight="1">
      <c r="A436" s="21" t="str">
        <f>IF(Data!A436&gt;0,Data!A436-4,"")</f>
        <v/>
      </c>
      <c r="B436" s="21" t="str">
        <f>IF(Data!B436&gt;0,Data!B436-4,"")</f>
        <v/>
      </c>
      <c r="C436" s="21" t="str">
        <f>IF(Data!C436&gt;0,4-Data!C436,"")</f>
        <v/>
      </c>
      <c r="D436" s="21" t="str">
        <f>IF(Data!D436&gt;0,4-Data!D436,"")</f>
        <v/>
      </c>
      <c r="E436" s="21" t="str">
        <f>IF(Data!E436&gt;0,4-Data!E436,"")</f>
        <v/>
      </c>
      <c r="F436" s="21" t="str">
        <f>IF(Data!F436&gt;0,Data!F436-4,"")</f>
        <v/>
      </c>
      <c r="G436" s="21" t="str">
        <f>IF(Data!G436&gt;0,Data!G436-4,"")</f>
        <v/>
      </c>
      <c r="H436" s="21" t="str">
        <f>IF(Data!H436&gt;0,Data!H436-4,"")</f>
        <v/>
      </c>
      <c r="I436" s="21" t="str">
        <f>IF(Data!I436&gt;0,4-Data!I436,"")</f>
        <v/>
      </c>
      <c r="J436" s="21" t="str">
        <f>IF(Data!J436&gt;0,4-Data!J436,"")</f>
        <v/>
      </c>
      <c r="K436" s="21" t="str">
        <f>IF(Data!K436&gt;0,Data!K436-4,"")</f>
        <v/>
      </c>
      <c r="L436" s="21" t="str">
        <f>IF(Data!L436&gt;0,4-Data!L436,"")</f>
        <v/>
      </c>
      <c r="M436" s="21" t="str">
        <f>IF(Data!M436&gt;0,Data!M436-4,"")</f>
        <v/>
      </c>
      <c r="N436" s="21" t="str">
        <f>IF(Data!N436&gt;0,Data!N436-4,"")</f>
        <v/>
      </c>
      <c r="O436" s="21" t="str">
        <f>IF(Data!O436&gt;0,Data!O436-4,"")</f>
        <v/>
      </c>
      <c r="P436" s="21" t="str">
        <f>IF(Data!P436&gt;0,Data!P436-4,"")</f>
        <v/>
      </c>
      <c r="Q436" s="21" t="str">
        <f>IF(Data!Q436&gt;0,4-Data!Q436,"")</f>
        <v/>
      </c>
      <c r="R436" s="21" t="str">
        <f>IF(Data!R436&gt;0,4-Data!R436,"")</f>
        <v/>
      </c>
      <c r="S436" s="21" t="str">
        <f>IF(Data!S436&gt;0,4-Data!S436,"")</f>
        <v/>
      </c>
      <c r="T436" s="21" t="str">
        <f>IF(Data!T436&gt;0,Data!T436-4,"")</f>
        <v/>
      </c>
      <c r="U436" s="21" t="str">
        <f>IF(Data!U436&gt;0,4-Data!U436,"")</f>
        <v/>
      </c>
      <c r="V436" s="21" t="str">
        <f>IF(Data!V436&gt;0,Data!V436-4,"")</f>
        <v/>
      </c>
      <c r="W436" s="21" t="str">
        <f>IF(Data!W436&gt;0,4-Data!W436,"")</f>
        <v/>
      </c>
      <c r="X436" s="21" t="str">
        <f>IF(Data!X436&gt;0,4-Data!X436,"")</f>
        <v/>
      </c>
      <c r="Y436" s="21" t="str">
        <f>IF(Data!Y436&gt;0,4-Data!Y436,"")</f>
        <v/>
      </c>
      <c r="Z436" s="21" t="str">
        <f>IF(Data!Z436&gt;0,Data!Z436-4,"")</f>
        <v/>
      </c>
      <c r="AC436" s="60" t="str">
        <f t="shared" si="1"/>
        <v/>
      </c>
      <c r="AD436" s="60" t="str">
        <f t="shared" si="2"/>
        <v/>
      </c>
      <c r="AE436" s="60" t="str">
        <f t="shared" si="3"/>
        <v/>
      </c>
      <c r="AF436" s="60" t="str">
        <f t="shared" si="4"/>
        <v/>
      </c>
      <c r="AG436" s="60" t="str">
        <f t="shared" si="5"/>
        <v/>
      </c>
      <c r="AH436" s="60" t="str">
        <f t="shared" si="6"/>
        <v/>
      </c>
      <c r="AI436" s="58" t="str">
        <f t="shared" si="7"/>
        <v/>
      </c>
      <c r="AK436" s="58"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ht="14.25" customHeight="1">
      <c r="A437" s="21" t="str">
        <f>IF(Data!A437&gt;0,Data!A437-4,"")</f>
        <v/>
      </c>
      <c r="B437" s="21" t="str">
        <f>IF(Data!B437&gt;0,Data!B437-4,"")</f>
        <v/>
      </c>
      <c r="C437" s="21" t="str">
        <f>IF(Data!C437&gt;0,4-Data!C437,"")</f>
        <v/>
      </c>
      <c r="D437" s="21" t="str">
        <f>IF(Data!D437&gt;0,4-Data!D437,"")</f>
        <v/>
      </c>
      <c r="E437" s="21" t="str">
        <f>IF(Data!E437&gt;0,4-Data!E437,"")</f>
        <v/>
      </c>
      <c r="F437" s="21" t="str">
        <f>IF(Data!F437&gt;0,Data!F437-4,"")</f>
        <v/>
      </c>
      <c r="G437" s="21" t="str">
        <f>IF(Data!G437&gt;0,Data!G437-4,"")</f>
        <v/>
      </c>
      <c r="H437" s="21" t="str">
        <f>IF(Data!H437&gt;0,Data!H437-4,"")</f>
        <v/>
      </c>
      <c r="I437" s="21" t="str">
        <f>IF(Data!I437&gt;0,4-Data!I437,"")</f>
        <v/>
      </c>
      <c r="J437" s="21" t="str">
        <f>IF(Data!J437&gt;0,4-Data!J437,"")</f>
        <v/>
      </c>
      <c r="K437" s="21" t="str">
        <f>IF(Data!K437&gt;0,Data!K437-4,"")</f>
        <v/>
      </c>
      <c r="L437" s="21" t="str">
        <f>IF(Data!L437&gt;0,4-Data!L437,"")</f>
        <v/>
      </c>
      <c r="M437" s="21" t="str">
        <f>IF(Data!M437&gt;0,Data!M437-4,"")</f>
        <v/>
      </c>
      <c r="N437" s="21" t="str">
        <f>IF(Data!N437&gt;0,Data!N437-4,"")</f>
        <v/>
      </c>
      <c r="O437" s="21" t="str">
        <f>IF(Data!O437&gt;0,Data!O437-4,"")</f>
        <v/>
      </c>
      <c r="P437" s="21" t="str">
        <f>IF(Data!P437&gt;0,Data!P437-4,"")</f>
        <v/>
      </c>
      <c r="Q437" s="21" t="str">
        <f>IF(Data!Q437&gt;0,4-Data!Q437,"")</f>
        <v/>
      </c>
      <c r="R437" s="21" t="str">
        <f>IF(Data!R437&gt;0,4-Data!R437,"")</f>
        <v/>
      </c>
      <c r="S437" s="21" t="str">
        <f>IF(Data!S437&gt;0,4-Data!S437,"")</f>
        <v/>
      </c>
      <c r="T437" s="21" t="str">
        <f>IF(Data!T437&gt;0,Data!T437-4,"")</f>
        <v/>
      </c>
      <c r="U437" s="21" t="str">
        <f>IF(Data!U437&gt;0,4-Data!U437,"")</f>
        <v/>
      </c>
      <c r="V437" s="21" t="str">
        <f>IF(Data!V437&gt;0,Data!V437-4,"")</f>
        <v/>
      </c>
      <c r="W437" s="21" t="str">
        <f>IF(Data!W437&gt;0,4-Data!W437,"")</f>
        <v/>
      </c>
      <c r="X437" s="21" t="str">
        <f>IF(Data!X437&gt;0,4-Data!X437,"")</f>
        <v/>
      </c>
      <c r="Y437" s="21" t="str">
        <f>IF(Data!Y437&gt;0,4-Data!Y437,"")</f>
        <v/>
      </c>
      <c r="Z437" s="21" t="str">
        <f>IF(Data!Z437&gt;0,Data!Z437-4,"")</f>
        <v/>
      </c>
      <c r="AC437" s="60" t="str">
        <f t="shared" si="1"/>
        <v/>
      </c>
      <c r="AD437" s="60" t="str">
        <f t="shared" si="2"/>
        <v/>
      </c>
      <c r="AE437" s="60" t="str">
        <f t="shared" si="3"/>
        <v/>
      </c>
      <c r="AF437" s="60" t="str">
        <f t="shared" si="4"/>
        <v/>
      </c>
      <c r="AG437" s="60" t="str">
        <f t="shared" si="5"/>
        <v/>
      </c>
      <c r="AH437" s="60" t="str">
        <f t="shared" si="6"/>
        <v/>
      </c>
      <c r="AI437" s="58" t="str">
        <f t="shared" si="7"/>
        <v/>
      </c>
      <c r="AK437" s="58"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ht="14.25" customHeight="1">
      <c r="A438" s="21" t="str">
        <f>IF(Data!A438&gt;0,Data!A438-4,"")</f>
        <v/>
      </c>
      <c r="B438" s="21" t="str">
        <f>IF(Data!B438&gt;0,Data!B438-4,"")</f>
        <v/>
      </c>
      <c r="C438" s="21" t="str">
        <f>IF(Data!C438&gt;0,4-Data!C438,"")</f>
        <v/>
      </c>
      <c r="D438" s="21" t="str">
        <f>IF(Data!D438&gt;0,4-Data!D438,"")</f>
        <v/>
      </c>
      <c r="E438" s="21" t="str">
        <f>IF(Data!E438&gt;0,4-Data!E438,"")</f>
        <v/>
      </c>
      <c r="F438" s="21" t="str">
        <f>IF(Data!F438&gt;0,Data!F438-4,"")</f>
        <v/>
      </c>
      <c r="G438" s="21" t="str">
        <f>IF(Data!G438&gt;0,Data!G438-4,"")</f>
        <v/>
      </c>
      <c r="H438" s="21" t="str">
        <f>IF(Data!H438&gt;0,Data!H438-4,"")</f>
        <v/>
      </c>
      <c r="I438" s="21" t="str">
        <f>IF(Data!I438&gt;0,4-Data!I438,"")</f>
        <v/>
      </c>
      <c r="J438" s="21" t="str">
        <f>IF(Data!J438&gt;0,4-Data!J438,"")</f>
        <v/>
      </c>
      <c r="K438" s="21" t="str">
        <f>IF(Data!K438&gt;0,Data!K438-4,"")</f>
        <v/>
      </c>
      <c r="L438" s="21" t="str">
        <f>IF(Data!L438&gt;0,4-Data!L438,"")</f>
        <v/>
      </c>
      <c r="M438" s="21" t="str">
        <f>IF(Data!M438&gt;0,Data!M438-4,"")</f>
        <v/>
      </c>
      <c r="N438" s="21" t="str">
        <f>IF(Data!N438&gt;0,Data!N438-4,"")</f>
        <v/>
      </c>
      <c r="O438" s="21" t="str">
        <f>IF(Data!O438&gt;0,Data!O438-4,"")</f>
        <v/>
      </c>
      <c r="P438" s="21" t="str">
        <f>IF(Data!P438&gt;0,Data!P438-4,"")</f>
        <v/>
      </c>
      <c r="Q438" s="21" t="str">
        <f>IF(Data!Q438&gt;0,4-Data!Q438,"")</f>
        <v/>
      </c>
      <c r="R438" s="21" t="str">
        <f>IF(Data!R438&gt;0,4-Data!R438,"")</f>
        <v/>
      </c>
      <c r="S438" s="21" t="str">
        <f>IF(Data!S438&gt;0,4-Data!S438,"")</f>
        <v/>
      </c>
      <c r="T438" s="21" t="str">
        <f>IF(Data!T438&gt;0,Data!T438-4,"")</f>
        <v/>
      </c>
      <c r="U438" s="21" t="str">
        <f>IF(Data!U438&gt;0,4-Data!U438,"")</f>
        <v/>
      </c>
      <c r="V438" s="21" t="str">
        <f>IF(Data!V438&gt;0,Data!V438-4,"")</f>
        <v/>
      </c>
      <c r="W438" s="21" t="str">
        <f>IF(Data!W438&gt;0,4-Data!W438,"")</f>
        <v/>
      </c>
      <c r="X438" s="21" t="str">
        <f>IF(Data!X438&gt;0,4-Data!X438,"")</f>
        <v/>
      </c>
      <c r="Y438" s="21" t="str">
        <f>IF(Data!Y438&gt;0,4-Data!Y438,"")</f>
        <v/>
      </c>
      <c r="Z438" s="21" t="str">
        <f>IF(Data!Z438&gt;0,Data!Z438-4,"")</f>
        <v/>
      </c>
      <c r="AC438" s="60" t="str">
        <f t="shared" si="1"/>
        <v/>
      </c>
      <c r="AD438" s="60" t="str">
        <f t="shared" si="2"/>
        <v/>
      </c>
      <c r="AE438" s="60" t="str">
        <f t="shared" si="3"/>
        <v/>
      </c>
      <c r="AF438" s="60" t="str">
        <f t="shared" si="4"/>
        <v/>
      </c>
      <c r="AG438" s="60" t="str">
        <f t="shared" si="5"/>
        <v/>
      </c>
      <c r="AH438" s="60" t="str">
        <f t="shared" si="6"/>
        <v/>
      </c>
      <c r="AI438" s="58" t="str">
        <f t="shared" si="7"/>
        <v/>
      </c>
      <c r="AK438" s="58"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ht="14.25" customHeight="1">
      <c r="A439" s="21" t="str">
        <f>IF(Data!A439&gt;0,Data!A439-4,"")</f>
        <v/>
      </c>
      <c r="B439" s="21" t="str">
        <f>IF(Data!B439&gt;0,Data!B439-4,"")</f>
        <v/>
      </c>
      <c r="C439" s="21" t="str">
        <f>IF(Data!C439&gt;0,4-Data!C439,"")</f>
        <v/>
      </c>
      <c r="D439" s="21" t="str">
        <f>IF(Data!D439&gt;0,4-Data!D439,"")</f>
        <v/>
      </c>
      <c r="E439" s="21" t="str">
        <f>IF(Data!E439&gt;0,4-Data!E439,"")</f>
        <v/>
      </c>
      <c r="F439" s="21" t="str">
        <f>IF(Data!F439&gt;0,Data!F439-4,"")</f>
        <v/>
      </c>
      <c r="G439" s="21" t="str">
        <f>IF(Data!G439&gt;0,Data!G439-4,"")</f>
        <v/>
      </c>
      <c r="H439" s="21" t="str">
        <f>IF(Data!H439&gt;0,Data!H439-4,"")</f>
        <v/>
      </c>
      <c r="I439" s="21" t="str">
        <f>IF(Data!I439&gt;0,4-Data!I439,"")</f>
        <v/>
      </c>
      <c r="J439" s="21" t="str">
        <f>IF(Data!J439&gt;0,4-Data!J439,"")</f>
        <v/>
      </c>
      <c r="K439" s="21" t="str">
        <f>IF(Data!K439&gt;0,Data!K439-4,"")</f>
        <v/>
      </c>
      <c r="L439" s="21" t="str">
        <f>IF(Data!L439&gt;0,4-Data!L439,"")</f>
        <v/>
      </c>
      <c r="M439" s="21" t="str">
        <f>IF(Data!M439&gt;0,Data!M439-4,"")</f>
        <v/>
      </c>
      <c r="N439" s="21" t="str">
        <f>IF(Data!N439&gt;0,Data!N439-4,"")</f>
        <v/>
      </c>
      <c r="O439" s="21" t="str">
        <f>IF(Data!O439&gt;0,Data!O439-4,"")</f>
        <v/>
      </c>
      <c r="P439" s="21" t="str">
        <f>IF(Data!P439&gt;0,Data!P439-4,"")</f>
        <v/>
      </c>
      <c r="Q439" s="21" t="str">
        <f>IF(Data!Q439&gt;0,4-Data!Q439,"")</f>
        <v/>
      </c>
      <c r="R439" s="21" t="str">
        <f>IF(Data!R439&gt;0,4-Data!R439,"")</f>
        <v/>
      </c>
      <c r="S439" s="21" t="str">
        <f>IF(Data!S439&gt;0,4-Data!S439,"")</f>
        <v/>
      </c>
      <c r="T439" s="21" t="str">
        <f>IF(Data!T439&gt;0,Data!T439-4,"")</f>
        <v/>
      </c>
      <c r="U439" s="21" t="str">
        <f>IF(Data!U439&gt;0,4-Data!U439,"")</f>
        <v/>
      </c>
      <c r="V439" s="21" t="str">
        <f>IF(Data!V439&gt;0,Data!V439-4,"")</f>
        <v/>
      </c>
      <c r="W439" s="21" t="str">
        <f>IF(Data!W439&gt;0,4-Data!W439,"")</f>
        <v/>
      </c>
      <c r="X439" s="21" t="str">
        <f>IF(Data!X439&gt;0,4-Data!X439,"")</f>
        <v/>
      </c>
      <c r="Y439" s="21" t="str">
        <f>IF(Data!Y439&gt;0,4-Data!Y439,"")</f>
        <v/>
      </c>
      <c r="Z439" s="21" t="str">
        <f>IF(Data!Z439&gt;0,Data!Z439-4,"")</f>
        <v/>
      </c>
      <c r="AC439" s="60" t="str">
        <f t="shared" si="1"/>
        <v/>
      </c>
      <c r="AD439" s="60" t="str">
        <f t="shared" si="2"/>
        <v/>
      </c>
      <c r="AE439" s="60" t="str">
        <f t="shared" si="3"/>
        <v/>
      </c>
      <c r="AF439" s="60" t="str">
        <f t="shared" si="4"/>
        <v/>
      </c>
      <c r="AG439" s="60" t="str">
        <f t="shared" si="5"/>
        <v/>
      </c>
      <c r="AH439" s="60" t="str">
        <f t="shared" si="6"/>
        <v/>
      </c>
      <c r="AI439" s="58" t="str">
        <f t="shared" si="7"/>
        <v/>
      </c>
      <c r="AK439" s="58"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ht="14.25" customHeight="1">
      <c r="A440" s="21" t="str">
        <f>IF(Data!A440&gt;0,Data!A440-4,"")</f>
        <v/>
      </c>
      <c r="B440" s="21" t="str">
        <f>IF(Data!B440&gt;0,Data!B440-4,"")</f>
        <v/>
      </c>
      <c r="C440" s="21" t="str">
        <f>IF(Data!C440&gt;0,4-Data!C440,"")</f>
        <v/>
      </c>
      <c r="D440" s="21" t="str">
        <f>IF(Data!D440&gt;0,4-Data!D440,"")</f>
        <v/>
      </c>
      <c r="E440" s="21" t="str">
        <f>IF(Data!E440&gt;0,4-Data!E440,"")</f>
        <v/>
      </c>
      <c r="F440" s="21" t="str">
        <f>IF(Data!F440&gt;0,Data!F440-4,"")</f>
        <v/>
      </c>
      <c r="G440" s="21" t="str">
        <f>IF(Data!G440&gt;0,Data!G440-4,"")</f>
        <v/>
      </c>
      <c r="H440" s="21" t="str">
        <f>IF(Data!H440&gt;0,Data!H440-4,"")</f>
        <v/>
      </c>
      <c r="I440" s="21" t="str">
        <f>IF(Data!I440&gt;0,4-Data!I440,"")</f>
        <v/>
      </c>
      <c r="J440" s="21" t="str">
        <f>IF(Data!J440&gt;0,4-Data!J440,"")</f>
        <v/>
      </c>
      <c r="K440" s="21" t="str">
        <f>IF(Data!K440&gt;0,Data!K440-4,"")</f>
        <v/>
      </c>
      <c r="L440" s="21" t="str">
        <f>IF(Data!L440&gt;0,4-Data!L440,"")</f>
        <v/>
      </c>
      <c r="M440" s="21" t="str">
        <f>IF(Data!M440&gt;0,Data!M440-4,"")</f>
        <v/>
      </c>
      <c r="N440" s="21" t="str">
        <f>IF(Data!N440&gt;0,Data!N440-4,"")</f>
        <v/>
      </c>
      <c r="O440" s="21" t="str">
        <f>IF(Data!O440&gt;0,Data!O440-4,"")</f>
        <v/>
      </c>
      <c r="P440" s="21" t="str">
        <f>IF(Data!P440&gt;0,Data!P440-4,"")</f>
        <v/>
      </c>
      <c r="Q440" s="21" t="str">
        <f>IF(Data!Q440&gt;0,4-Data!Q440,"")</f>
        <v/>
      </c>
      <c r="R440" s="21" t="str">
        <f>IF(Data!R440&gt;0,4-Data!R440,"")</f>
        <v/>
      </c>
      <c r="S440" s="21" t="str">
        <f>IF(Data!S440&gt;0,4-Data!S440,"")</f>
        <v/>
      </c>
      <c r="T440" s="21" t="str">
        <f>IF(Data!T440&gt;0,Data!T440-4,"")</f>
        <v/>
      </c>
      <c r="U440" s="21" t="str">
        <f>IF(Data!U440&gt;0,4-Data!U440,"")</f>
        <v/>
      </c>
      <c r="V440" s="21" t="str">
        <f>IF(Data!V440&gt;0,Data!V440-4,"")</f>
        <v/>
      </c>
      <c r="W440" s="21" t="str">
        <f>IF(Data!W440&gt;0,4-Data!W440,"")</f>
        <v/>
      </c>
      <c r="X440" s="21" t="str">
        <f>IF(Data!X440&gt;0,4-Data!X440,"")</f>
        <v/>
      </c>
      <c r="Y440" s="21" t="str">
        <f>IF(Data!Y440&gt;0,4-Data!Y440,"")</f>
        <v/>
      </c>
      <c r="Z440" s="21" t="str">
        <f>IF(Data!Z440&gt;0,Data!Z440-4,"")</f>
        <v/>
      </c>
      <c r="AC440" s="60" t="str">
        <f t="shared" si="1"/>
        <v/>
      </c>
      <c r="AD440" s="60" t="str">
        <f t="shared" si="2"/>
        <v/>
      </c>
      <c r="AE440" s="60" t="str">
        <f t="shared" si="3"/>
        <v/>
      </c>
      <c r="AF440" s="60" t="str">
        <f t="shared" si="4"/>
        <v/>
      </c>
      <c r="AG440" s="60" t="str">
        <f t="shared" si="5"/>
        <v/>
      </c>
      <c r="AH440" s="60" t="str">
        <f t="shared" si="6"/>
        <v/>
      </c>
      <c r="AI440" s="58" t="str">
        <f t="shared" si="7"/>
        <v/>
      </c>
      <c r="AK440" s="58"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ht="14.25" customHeight="1">
      <c r="A441" s="21" t="str">
        <f>IF(Data!A441&gt;0,Data!A441-4,"")</f>
        <v/>
      </c>
      <c r="B441" s="21" t="str">
        <f>IF(Data!B441&gt;0,Data!B441-4,"")</f>
        <v/>
      </c>
      <c r="C441" s="21" t="str">
        <f>IF(Data!C441&gt;0,4-Data!C441,"")</f>
        <v/>
      </c>
      <c r="D441" s="21" t="str">
        <f>IF(Data!D441&gt;0,4-Data!D441,"")</f>
        <v/>
      </c>
      <c r="E441" s="21" t="str">
        <f>IF(Data!E441&gt;0,4-Data!E441,"")</f>
        <v/>
      </c>
      <c r="F441" s="21" t="str">
        <f>IF(Data!F441&gt;0,Data!F441-4,"")</f>
        <v/>
      </c>
      <c r="G441" s="21" t="str">
        <f>IF(Data!G441&gt;0,Data!G441-4,"")</f>
        <v/>
      </c>
      <c r="H441" s="21" t="str">
        <f>IF(Data!H441&gt;0,Data!H441-4,"")</f>
        <v/>
      </c>
      <c r="I441" s="21" t="str">
        <f>IF(Data!I441&gt;0,4-Data!I441,"")</f>
        <v/>
      </c>
      <c r="J441" s="21" t="str">
        <f>IF(Data!J441&gt;0,4-Data!J441,"")</f>
        <v/>
      </c>
      <c r="K441" s="21" t="str">
        <f>IF(Data!K441&gt;0,Data!K441-4,"")</f>
        <v/>
      </c>
      <c r="L441" s="21" t="str">
        <f>IF(Data!L441&gt;0,4-Data!L441,"")</f>
        <v/>
      </c>
      <c r="M441" s="21" t="str">
        <f>IF(Data!M441&gt;0,Data!M441-4,"")</f>
        <v/>
      </c>
      <c r="N441" s="21" t="str">
        <f>IF(Data!N441&gt;0,Data!N441-4,"")</f>
        <v/>
      </c>
      <c r="O441" s="21" t="str">
        <f>IF(Data!O441&gt;0,Data!O441-4,"")</f>
        <v/>
      </c>
      <c r="P441" s="21" t="str">
        <f>IF(Data!P441&gt;0,Data!P441-4,"")</f>
        <v/>
      </c>
      <c r="Q441" s="21" t="str">
        <f>IF(Data!Q441&gt;0,4-Data!Q441,"")</f>
        <v/>
      </c>
      <c r="R441" s="21" t="str">
        <f>IF(Data!R441&gt;0,4-Data!R441,"")</f>
        <v/>
      </c>
      <c r="S441" s="21" t="str">
        <f>IF(Data!S441&gt;0,4-Data!S441,"")</f>
        <v/>
      </c>
      <c r="T441" s="21" t="str">
        <f>IF(Data!T441&gt;0,Data!T441-4,"")</f>
        <v/>
      </c>
      <c r="U441" s="21" t="str">
        <f>IF(Data!U441&gt;0,4-Data!U441,"")</f>
        <v/>
      </c>
      <c r="V441" s="21" t="str">
        <f>IF(Data!V441&gt;0,Data!V441-4,"")</f>
        <v/>
      </c>
      <c r="W441" s="21" t="str">
        <f>IF(Data!W441&gt;0,4-Data!W441,"")</f>
        <v/>
      </c>
      <c r="X441" s="21" t="str">
        <f>IF(Data!X441&gt;0,4-Data!X441,"")</f>
        <v/>
      </c>
      <c r="Y441" s="21" t="str">
        <f>IF(Data!Y441&gt;0,4-Data!Y441,"")</f>
        <v/>
      </c>
      <c r="Z441" s="21" t="str">
        <f>IF(Data!Z441&gt;0,Data!Z441-4,"")</f>
        <v/>
      </c>
      <c r="AC441" s="60" t="str">
        <f t="shared" si="1"/>
        <v/>
      </c>
      <c r="AD441" s="60" t="str">
        <f t="shared" si="2"/>
        <v/>
      </c>
      <c r="AE441" s="60" t="str">
        <f t="shared" si="3"/>
        <v/>
      </c>
      <c r="AF441" s="60" t="str">
        <f t="shared" si="4"/>
        <v/>
      </c>
      <c r="AG441" s="60" t="str">
        <f t="shared" si="5"/>
        <v/>
      </c>
      <c r="AH441" s="60" t="str">
        <f t="shared" si="6"/>
        <v/>
      </c>
      <c r="AI441" s="58" t="str">
        <f t="shared" si="7"/>
        <v/>
      </c>
      <c r="AK441" s="58"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ht="14.25" customHeight="1">
      <c r="A442" s="21" t="str">
        <f>IF(Data!A442&gt;0,Data!A442-4,"")</f>
        <v/>
      </c>
      <c r="B442" s="21" t="str">
        <f>IF(Data!B442&gt;0,Data!B442-4,"")</f>
        <v/>
      </c>
      <c r="C442" s="21" t="str">
        <f>IF(Data!C442&gt;0,4-Data!C442,"")</f>
        <v/>
      </c>
      <c r="D442" s="21" t="str">
        <f>IF(Data!D442&gt;0,4-Data!D442,"")</f>
        <v/>
      </c>
      <c r="E442" s="21" t="str">
        <f>IF(Data!E442&gt;0,4-Data!E442,"")</f>
        <v/>
      </c>
      <c r="F442" s="21" t="str">
        <f>IF(Data!F442&gt;0,Data!F442-4,"")</f>
        <v/>
      </c>
      <c r="G442" s="21" t="str">
        <f>IF(Data!G442&gt;0,Data!G442-4,"")</f>
        <v/>
      </c>
      <c r="H442" s="21" t="str">
        <f>IF(Data!H442&gt;0,Data!H442-4,"")</f>
        <v/>
      </c>
      <c r="I442" s="21" t="str">
        <f>IF(Data!I442&gt;0,4-Data!I442,"")</f>
        <v/>
      </c>
      <c r="J442" s="21" t="str">
        <f>IF(Data!J442&gt;0,4-Data!J442,"")</f>
        <v/>
      </c>
      <c r="K442" s="21" t="str">
        <f>IF(Data!K442&gt;0,Data!K442-4,"")</f>
        <v/>
      </c>
      <c r="L442" s="21" t="str">
        <f>IF(Data!L442&gt;0,4-Data!L442,"")</f>
        <v/>
      </c>
      <c r="M442" s="21" t="str">
        <f>IF(Data!M442&gt;0,Data!M442-4,"")</f>
        <v/>
      </c>
      <c r="N442" s="21" t="str">
        <f>IF(Data!N442&gt;0,Data!N442-4,"")</f>
        <v/>
      </c>
      <c r="O442" s="21" t="str">
        <f>IF(Data!O442&gt;0,Data!O442-4,"")</f>
        <v/>
      </c>
      <c r="P442" s="21" t="str">
        <f>IF(Data!P442&gt;0,Data!P442-4,"")</f>
        <v/>
      </c>
      <c r="Q442" s="21" t="str">
        <f>IF(Data!Q442&gt;0,4-Data!Q442,"")</f>
        <v/>
      </c>
      <c r="R442" s="21" t="str">
        <f>IF(Data!R442&gt;0,4-Data!R442,"")</f>
        <v/>
      </c>
      <c r="S442" s="21" t="str">
        <f>IF(Data!S442&gt;0,4-Data!S442,"")</f>
        <v/>
      </c>
      <c r="T442" s="21" t="str">
        <f>IF(Data!T442&gt;0,Data!T442-4,"")</f>
        <v/>
      </c>
      <c r="U442" s="21" t="str">
        <f>IF(Data!U442&gt;0,4-Data!U442,"")</f>
        <v/>
      </c>
      <c r="V442" s="21" t="str">
        <f>IF(Data!V442&gt;0,Data!V442-4,"")</f>
        <v/>
      </c>
      <c r="W442" s="21" t="str">
        <f>IF(Data!W442&gt;0,4-Data!W442,"")</f>
        <v/>
      </c>
      <c r="X442" s="21" t="str">
        <f>IF(Data!X442&gt;0,4-Data!X442,"")</f>
        <v/>
      </c>
      <c r="Y442" s="21" t="str">
        <f>IF(Data!Y442&gt;0,4-Data!Y442,"")</f>
        <v/>
      </c>
      <c r="Z442" s="21" t="str">
        <f>IF(Data!Z442&gt;0,Data!Z442-4,"")</f>
        <v/>
      </c>
      <c r="AC442" s="60" t="str">
        <f t="shared" si="1"/>
        <v/>
      </c>
      <c r="AD442" s="60" t="str">
        <f t="shared" si="2"/>
        <v/>
      </c>
      <c r="AE442" s="60" t="str">
        <f t="shared" si="3"/>
        <v/>
      </c>
      <c r="AF442" s="60" t="str">
        <f t="shared" si="4"/>
        <v/>
      </c>
      <c r="AG442" s="60" t="str">
        <f t="shared" si="5"/>
        <v/>
      </c>
      <c r="AH442" s="60" t="str">
        <f t="shared" si="6"/>
        <v/>
      </c>
      <c r="AI442" s="58" t="str">
        <f t="shared" si="7"/>
        <v/>
      </c>
      <c r="AK442" s="58"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ht="14.25" customHeight="1">
      <c r="A443" s="21" t="str">
        <f>IF(Data!A443&gt;0,Data!A443-4,"")</f>
        <v/>
      </c>
      <c r="B443" s="21" t="str">
        <f>IF(Data!B443&gt;0,Data!B443-4,"")</f>
        <v/>
      </c>
      <c r="C443" s="21" t="str">
        <f>IF(Data!C443&gt;0,4-Data!C443,"")</f>
        <v/>
      </c>
      <c r="D443" s="21" t="str">
        <f>IF(Data!D443&gt;0,4-Data!D443,"")</f>
        <v/>
      </c>
      <c r="E443" s="21" t="str">
        <f>IF(Data!E443&gt;0,4-Data!E443,"")</f>
        <v/>
      </c>
      <c r="F443" s="21" t="str">
        <f>IF(Data!F443&gt;0,Data!F443-4,"")</f>
        <v/>
      </c>
      <c r="G443" s="21" t="str">
        <f>IF(Data!G443&gt;0,Data!G443-4,"")</f>
        <v/>
      </c>
      <c r="H443" s="21" t="str">
        <f>IF(Data!H443&gt;0,Data!H443-4,"")</f>
        <v/>
      </c>
      <c r="I443" s="21" t="str">
        <f>IF(Data!I443&gt;0,4-Data!I443,"")</f>
        <v/>
      </c>
      <c r="J443" s="21" t="str">
        <f>IF(Data!J443&gt;0,4-Data!J443,"")</f>
        <v/>
      </c>
      <c r="K443" s="21" t="str">
        <f>IF(Data!K443&gt;0,Data!K443-4,"")</f>
        <v/>
      </c>
      <c r="L443" s="21" t="str">
        <f>IF(Data!L443&gt;0,4-Data!L443,"")</f>
        <v/>
      </c>
      <c r="M443" s="21" t="str">
        <f>IF(Data!M443&gt;0,Data!M443-4,"")</f>
        <v/>
      </c>
      <c r="N443" s="21" t="str">
        <f>IF(Data!N443&gt;0,Data!N443-4,"")</f>
        <v/>
      </c>
      <c r="O443" s="21" t="str">
        <f>IF(Data!O443&gt;0,Data!O443-4,"")</f>
        <v/>
      </c>
      <c r="P443" s="21" t="str">
        <f>IF(Data!P443&gt;0,Data!P443-4,"")</f>
        <v/>
      </c>
      <c r="Q443" s="21" t="str">
        <f>IF(Data!Q443&gt;0,4-Data!Q443,"")</f>
        <v/>
      </c>
      <c r="R443" s="21" t="str">
        <f>IF(Data!R443&gt;0,4-Data!R443,"")</f>
        <v/>
      </c>
      <c r="S443" s="21" t="str">
        <f>IF(Data!S443&gt;0,4-Data!S443,"")</f>
        <v/>
      </c>
      <c r="T443" s="21" t="str">
        <f>IF(Data!T443&gt;0,Data!T443-4,"")</f>
        <v/>
      </c>
      <c r="U443" s="21" t="str">
        <f>IF(Data!U443&gt;0,4-Data!U443,"")</f>
        <v/>
      </c>
      <c r="V443" s="21" t="str">
        <f>IF(Data!V443&gt;0,Data!V443-4,"")</f>
        <v/>
      </c>
      <c r="W443" s="21" t="str">
        <f>IF(Data!W443&gt;0,4-Data!W443,"")</f>
        <v/>
      </c>
      <c r="X443" s="21" t="str">
        <f>IF(Data!X443&gt;0,4-Data!X443,"")</f>
        <v/>
      </c>
      <c r="Y443" s="21" t="str">
        <f>IF(Data!Y443&gt;0,4-Data!Y443,"")</f>
        <v/>
      </c>
      <c r="Z443" s="21" t="str">
        <f>IF(Data!Z443&gt;0,Data!Z443-4,"")</f>
        <v/>
      </c>
      <c r="AC443" s="60" t="str">
        <f t="shared" si="1"/>
        <v/>
      </c>
      <c r="AD443" s="60" t="str">
        <f t="shared" si="2"/>
        <v/>
      </c>
      <c r="AE443" s="60" t="str">
        <f t="shared" si="3"/>
        <v/>
      </c>
      <c r="AF443" s="60" t="str">
        <f t="shared" si="4"/>
        <v/>
      </c>
      <c r="AG443" s="60" t="str">
        <f t="shared" si="5"/>
        <v/>
      </c>
      <c r="AH443" s="60" t="str">
        <f t="shared" si="6"/>
        <v/>
      </c>
      <c r="AI443" s="58" t="str">
        <f t="shared" si="7"/>
        <v/>
      </c>
      <c r="AK443" s="58"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ht="14.25" customHeight="1">
      <c r="A444" s="21" t="str">
        <f>IF(Data!A444&gt;0,Data!A444-4,"")</f>
        <v/>
      </c>
      <c r="B444" s="21" t="str">
        <f>IF(Data!B444&gt;0,Data!B444-4,"")</f>
        <v/>
      </c>
      <c r="C444" s="21" t="str">
        <f>IF(Data!C444&gt;0,4-Data!C444,"")</f>
        <v/>
      </c>
      <c r="D444" s="21" t="str">
        <f>IF(Data!D444&gt;0,4-Data!D444,"")</f>
        <v/>
      </c>
      <c r="E444" s="21" t="str">
        <f>IF(Data!E444&gt;0,4-Data!E444,"")</f>
        <v/>
      </c>
      <c r="F444" s="21" t="str">
        <f>IF(Data!F444&gt;0,Data!F444-4,"")</f>
        <v/>
      </c>
      <c r="G444" s="21" t="str">
        <f>IF(Data!G444&gt;0,Data!G444-4,"")</f>
        <v/>
      </c>
      <c r="H444" s="21" t="str">
        <f>IF(Data!H444&gt;0,Data!H444-4,"")</f>
        <v/>
      </c>
      <c r="I444" s="21" t="str">
        <f>IF(Data!I444&gt;0,4-Data!I444,"")</f>
        <v/>
      </c>
      <c r="J444" s="21" t="str">
        <f>IF(Data!J444&gt;0,4-Data!J444,"")</f>
        <v/>
      </c>
      <c r="K444" s="21" t="str">
        <f>IF(Data!K444&gt;0,Data!K444-4,"")</f>
        <v/>
      </c>
      <c r="L444" s="21" t="str">
        <f>IF(Data!L444&gt;0,4-Data!L444,"")</f>
        <v/>
      </c>
      <c r="M444" s="21" t="str">
        <f>IF(Data!M444&gt;0,Data!M444-4,"")</f>
        <v/>
      </c>
      <c r="N444" s="21" t="str">
        <f>IF(Data!N444&gt;0,Data!N444-4,"")</f>
        <v/>
      </c>
      <c r="O444" s="21" t="str">
        <f>IF(Data!O444&gt;0,Data!O444-4,"")</f>
        <v/>
      </c>
      <c r="P444" s="21" t="str">
        <f>IF(Data!P444&gt;0,Data!P444-4,"")</f>
        <v/>
      </c>
      <c r="Q444" s="21" t="str">
        <f>IF(Data!Q444&gt;0,4-Data!Q444,"")</f>
        <v/>
      </c>
      <c r="R444" s="21" t="str">
        <f>IF(Data!R444&gt;0,4-Data!R444,"")</f>
        <v/>
      </c>
      <c r="S444" s="21" t="str">
        <f>IF(Data!S444&gt;0,4-Data!S444,"")</f>
        <v/>
      </c>
      <c r="T444" s="21" t="str">
        <f>IF(Data!T444&gt;0,Data!T444-4,"")</f>
        <v/>
      </c>
      <c r="U444" s="21" t="str">
        <f>IF(Data!U444&gt;0,4-Data!U444,"")</f>
        <v/>
      </c>
      <c r="V444" s="21" t="str">
        <f>IF(Data!V444&gt;0,Data!V444-4,"")</f>
        <v/>
      </c>
      <c r="W444" s="21" t="str">
        <f>IF(Data!W444&gt;0,4-Data!W444,"")</f>
        <v/>
      </c>
      <c r="X444" s="21" t="str">
        <f>IF(Data!X444&gt;0,4-Data!X444,"")</f>
        <v/>
      </c>
      <c r="Y444" s="21" t="str">
        <f>IF(Data!Y444&gt;0,4-Data!Y444,"")</f>
        <v/>
      </c>
      <c r="Z444" s="21" t="str">
        <f>IF(Data!Z444&gt;0,Data!Z444-4,"")</f>
        <v/>
      </c>
      <c r="AC444" s="60" t="str">
        <f t="shared" si="1"/>
        <v/>
      </c>
      <c r="AD444" s="60" t="str">
        <f t="shared" si="2"/>
        <v/>
      </c>
      <c r="AE444" s="60" t="str">
        <f t="shared" si="3"/>
        <v/>
      </c>
      <c r="AF444" s="60" t="str">
        <f t="shared" si="4"/>
        <v/>
      </c>
      <c r="AG444" s="60" t="str">
        <f t="shared" si="5"/>
        <v/>
      </c>
      <c r="AH444" s="60" t="str">
        <f t="shared" si="6"/>
        <v/>
      </c>
      <c r="AI444" s="58" t="str">
        <f t="shared" si="7"/>
        <v/>
      </c>
      <c r="AK444" s="58"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ht="14.25" customHeight="1">
      <c r="A445" s="21" t="str">
        <f>IF(Data!A445&gt;0,Data!A445-4,"")</f>
        <v/>
      </c>
      <c r="B445" s="21" t="str">
        <f>IF(Data!B445&gt;0,Data!B445-4,"")</f>
        <v/>
      </c>
      <c r="C445" s="21" t="str">
        <f>IF(Data!C445&gt;0,4-Data!C445,"")</f>
        <v/>
      </c>
      <c r="D445" s="21" t="str">
        <f>IF(Data!D445&gt;0,4-Data!D445,"")</f>
        <v/>
      </c>
      <c r="E445" s="21" t="str">
        <f>IF(Data!E445&gt;0,4-Data!E445,"")</f>
        <v/>
      </c>
      <c r="F445" s="21" t="str">
        <f>IF(Data!F445&gt;0,Data!F445-4,"")</f>
        <v/>
      </c>
      <c r="G445" s="21" t="str">
        <f>IF(Data!G445&gt;0,Data!G445-4,"")</f>
        <v/>
      </c>
      <c r="H445" s="21" t="str">
        <f>IF(Data!H445&gt;0,Data!H445-4,"")</f>
        <v/>
      </c>
      <c r="I445" s="21" t="str">
        <f>IF(Data!I445&gt;0,4-Data!I445,"")</f>
        <v/>
      </c>
      <c r="J445" s="21" t="str">
        <f>IF(Data!J445&gt;0,4-Data!J445,"")</f>
        <v/>
      </c>
      <c r="K445" s="21" t="str">
        <f>IF(Data!K445&gt;0,Data!K445-4,"")</f>
        <v/>
      </c>
      <c r="L445" s="21" t="str">
        <f>IF(Data!L445&gt;0,4-Data!L445,"")</f>
        <v/>
      </c>
      <c r="M445" s="21" t="str">
        <f>IF(Data!M445&gt;0,Data!M445-4,"")</f>
        <v/>
      </c>
      <c r="N445" s="21" t="str">
        <f>IF(Data!N445&gt;0,Data!N445-4,"")</f>
        <v/>
      </c>
      <c r="O445" s="21" t="str">
        <f>IF(Data!O445&gt;0,Data!O445-4,"")</f>
        <v/>
      </c>
      <c r="P445" s="21" t="str">
        <f>IF(Data!P445&gt;0,Data!P445-4,"")</f>
        <v/>
      </c>
      <c r="Q445" s="21" t="str">
        <f>IF(Data!Q445&gt;0,4-Data!Q445,"")</f>
        <v/>
      </c>
      <c r="R445" s="21" t="str">
        <f>IF(Data!R445&gt;0,4-Data!R445,"")</f>
        <v/>
      </c>
      <c r="S445" s="21" t="str">
        <f>IF(Data!S445&gt;0,4-Data!S445,"")</f>
        <v/>
      </c>
      <c r="T445" s="21" t="str">
        <f>IF(Data!T445&gt;0,Data!T445-4,"")</f>
        <v/>
      </c>
      <c r="U445" s="21" t="str">
        <f>IF(Data!U445&gt;0,4-Data!U445,"")</f>
        <v/>
      </c>
      <c r="V445" s="21" t="str">
        <f>IF(Data!V445&gt;0,Data!V445-4,"")</f>
        <v/>
      </c>
      <c r="W445" s="21" t="str">
        <f>IF(Data!W445&gt;0,4-Data!W445,"")</f>
        <v/>
      </c>
      <c r="X445" s="21" t="str">
        <f>IF(Data!X445&gt;0,4-Data!X445,"")</f>
        <v/>
      </c>
      <c r="Y445" s="21" t="str">
        <f>IF(Data!Y445&gt;0,4-Data!Y445,"")</f>
        <v/>
      </c>
      <c r="Z445" s="21" t="str">
        <f>IF(Data!Z445&gt;0,Data!Z445-4,"")</f>
        <v/>
      </c>
      <c r="AC445" s="60" t="str">
        <f t="shared" si="1"/>
        <v/>
      </c>
      <c r="AD445" s="60" t="str">
        <f t="shared" si="2"/>
        <v/>
      </c>
      <c r="AE445" s="60" t="str">
        <f t="shared" si="3"/>
        <v/>
      </c>
      <c r="AF445" s="60" t="str">
        <f t="shared" si="4"/>
        <v/>
      </c>
      <c r="AG445" s="60" t="str">
        <f t="shared" si="5"/>
        <v/>
      </c>
      <c r="AH445" s="60" t="str">
        <f t="shared" si="6"/>
        <v/>
      </c>
      <c r="AI445" s="58" t="str">
        <f t="shared" si="7"/>
        <v/>
      </c>
      <c r="AK445" s="58"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ht="14.25" customHeight="1">
      <c r="A446" s="21" t="str">
        <f>IF(Data!A446&gt;0,Data!A446-4,"")</f>
        <v/>
      </c>
      <c r="B446" s="21" t="str">
        <f>IF(Data!B446&gt;0,Data!B446-4,"")</f>
        <v/>
      </c>
      <c r="C446" s="21" t="str">
        <f>IF(Data!C446&gt;0,4-Data!C446,"")</f>
        <v/>
      </c>
      <c r="D446" s="21" t="str">
        <f>IF(Data!D446&gt;0,4-Data!D446,"")</f>
        <v/>
      </c>
      <c r="E446" s="21" t="str">
        <f>IF(Data!E446&gt;0,4-Data!E446,"")</f>
        <v/>
      </c>
      <c r="F446" s="21" t="str">
        <f>IF(Data!F446&gt;0,Data!F446-4,"")</f>
        <v/>
      </c>
      <c r="G446" s="21" t="str">
        <f>IF(Data!G446&gt;0,Data!G446-4,"")</f>
        <v/>
      </c>
      <c r="H446" s="21" t="str">
        <f>IF(Data!H446&gt;0,Data!H446-4,"")</f>
        <v/>
      </c>
      <c r="I446" s="21" t="str">
        <f>IF(Data!I446&gt;0,4-Data!I446,"")</f>
        <v/>
      </c>
      <c r="J446" s="21" t="str">
        <f>IF(Data!J446&gt;0,4-Data!J446,"")</f>
        <v/>
      </c>
      <c r="K446" s="21" t="str">
        <f>IF(Data!K446&gt;0,Data!K446-4,"")</f>
        <v/>
      </c>
      <c r="L446" s="21" t="str">
        <f>IF(Data!L446&gt;0,4-Data!L446,"")</f>
        <v/>
      </c>
      <c r="M446" s="21" t="str">
        <f>IF(Data!M446&gt;0,Data!M446-4,"")</f>
        <v/>
      </c>
      <c r="N446" s="21" t="str">
        <f>IF(Data!N446&gt;0,Data!N446-4,"")</f>
        <v/>
      </c>
      <c r="O446" s="21" t="str">
        <f>IF(Data!O446&gt;0,Data!O446-4,"")</f>
        <v/>
      </c>
      <c r="P446" s="21" t="str">
        <f>IF(Data!P446&gt;0,Data!P446-4,"")</f>
        <v/>
      </c>
      <c r="Q446" s="21" t="str">
        <f>IF(Data!Q446&gt;0,4-Data!Q446,"")</f>
        <v/>
      </c>
      <c r="R446" s="21" t="str">
        <f>IF(Data!R446&gt;0,4-Data!R446,"")</f>
        <v/>
      </c>
      <c r="S446" s="21" t="str">
        <f>IF(Data!S446&gt;0,4-Data!S446,"")</f>
        <v/>
      </c>
      <c r="T446" s="21" t="str">
        <f>IF(Data!T446&gt;0,Data!T446-4,"")</f>
        <v/>
      </c>
      <c r="U446" s="21" t="str">
        <f>IF(Data!U446&gt;0,4-Data!U446,"")</f>
        <v/>
      </c>
      <c r="V446" s="21" t="str">
        <f>IF(Data!V446&gt;0,Data!V446-4,"")</f>
        <v/>
      </c>
      <c r="W446" s="21" t="str">
        <f>IF(Data!W446&gt;0,4-Data!W446,"")</f>
        <v/>
      </c>
      <c r="X446" s="21" t="str">
        <f>IF(Data!X446&gt;0,4-Data!X446,"")</f>
        <v/>
      </c>
      <c r="Y446" s="21" t="str">
        <f>IF(Data!Y446&gt;0,4-Data!Y446,"")</f>
        <v/>
      </c>
      <c r="Z446" s="21" t="str">
        <f>IF(Data!Z446&gt;0,Data!Z446-4,"")</f>
        <v/>
      </c>
      <c r="AC446" s="60" t="str">
        <f t="shared" si="1"/>
        <v/>
      </c>
      <c r="AD446" s="60" t="str">
        <f t="shared" si="2"/>
        <v/>
      </c>
      <c r="AE446" s="60" t="str">
        <f t="shared" si="3"/>
        <v/>
      </c>
      <c r="AF446" s="60" t="str">
        <f t="shared" si="4"/>
        <v/>
      </c>
      <c r="AG446" s="60" t="str">
        <f t="shared" si="5"/>
        <v/>
      </c>
      <c r="AH446" s="60" t="str">
        <f t="shared" si="6"/>
        <v/>
      </c>
      <c r="AI446" s="58" t="str">
        <f t="shared" si="7"/>
        <v/>
      </c>
      <c r="AK446" s="58"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ht="14.25" customHeight="1">
      <c r="A447" s="21" t="str">
        <f>IF(Data!A447&gt;0,Data!A447-4,"")</f>
        <v/>
      </c>
      <c r="B447" s="21" t="str">
        <f>IF(Data!B447&gt;0,Data!B447-4,"")</f>
        <v/>
      </c>
      <c r="C447" s="21" t="str">
        <f>IF(Data!C447&gt;0,4-Data!C447,"")</f>
        <v/>
      </c>
      <c r="D447" s="21" t="str">
        <f>IF(Data!D447&gt;0,4-Data!D447,"")</f>
        <v/>
      </c>
      <c r="E447" s="21" t="str">
        <f>IF(Data!E447&gt;0,4-Data!E447,"")</f>
        <v/>
      </c>
      <c r="F447" s="21" t="str">
        <f>IF(Data!F447&gt;0,Data!F447-4,"")</f>
        <v/>
      </c>
      <c r="G447" s="21" t="str">
        <f>IF(Data!G447&gt;0,Data!G447-4,"")</f>
        <v/>
      </c>
      <c r="H447" s="21" t="str">
        <f>IF(Data!H447&gt;0,Data!H447-4,"")</f>
        <v/>
      </c>
      <c r="I447" s="21" t="str">
        <f>IF(Data!I447&gt;0,4-Data!I447,"")</f>
        <v/>
      </c>
      <c r="J447" s="21" t="str">
        <f>IF(Data!J447&gt;0,4-Data!J447,"")</f>
        <v/>
      </c>
      <c r="K447" s="21" t="str">
        <f>IF(Data!K447&gt;0,Data!K447-4,"")</f>
        <v/>
      </c>
      <c r="L447" s="21" t="str">
        <f>IF(Data!L447&gt;0,4-Data!L447,"")</f>
        <v/>
      </c>
      <c r="M447" s="21" t="str">
        <f>IF(Data!M447&gt;0,Data!M447-4,"")</f>
        <v/>
      </c>
      <c r="N447" s="21" t="str">
        <f>IF(Data!N447&gt;0,Data!N447-4,"")</f>
        <v/>
      </c>
      <c r="O447" s="21" t="str">
        <f>IF(Data!O447&gt;0,Data!O447-4,"")</f>
        <v/>
      </c>
      <c r="P447" s="21" t="str">
        <f>IF(Data!P447&gt;0,Data!P447-4,"")</f>
        <v/>
      </c>
      <c r="Q447" s="21" t="str">
        <f>IF(Data!Q447&gt;0,4-Data!Q447,"")</f>
        <v/>
      </c>
      <c r="R447" s="21" t="str">
        <f>IF(Data!R447&gt;0,4-Data!R447,"")</f>
        <v/>
      </c>
      <c r="S447" s="21" t="str">
        <f>IF(Data!S447&gt;0,4-Data!S447,"")</f>
        <v/>
      </c>
      <c r="T447" s="21" t="str">
        <f>IF(Data!T447&gt;0,Data!T447-4,"")</f>
        <v/>
      </c>
      <c r="U447" s="21" t="str">
        <f>IF(Data!U447&gt;0,4-Data!U447,"")</f>
        <v/>
      </c>
      <c r="V447" s="21" t="str">
        <f>IF(Data!V447&gt;0,Data!V447-4,"")</f>
        <v/>
      </c>
      <c r="W447" s="21" t="str">
        <f>IF(Data!W447&gt;0,4-Data!W447,"")</f>
        <v/>
      </c>
      <c r="X447" s="21" t="str">
        <f>IF(Data!X447&gt;0,4-Data!X447,"")</f>
        <v/>
      </c>
      <c r="Y447" s="21" t="str">
        <f>IF(Data!Y447&gt;0,4-Data!Y447,"")</f>
        <v/>
      </c>
      <c r="Z447" s="21" t="str">
        <f>IF(Data!Z447&gt;0,Data!Z447-4,"")</f>
        <v/>
      </c>
      <c r="AC447" s="60" t="str">
        <f t="shared" si="1"/>
        <v/>
      </c>
      <c r="AD447" s="60" t="str">
        <f t="shared" si="2"/>
        <v/>
      </c>
      <c r="AE447" s="60" t="str">
        <f t="shared" si="3"/>
        <v/>
      </c>
      <c r="AF447" s="60" t="str">
        <f t="shared" si="4"/>
        <v/>
      </c>
      <c r="AG447" s="60" t="str">
        <f t="shared" si="5"/>
        <v/>
      </c>
      <c r="AH447" s="60" t="str">
        <f t="shared" si="6"/>
        <v/>
      </c>
      <c r="AI447" s="58" t="str">
        <f t="shared" si="7"/>
        <v/>
      </c>
      <c r="AK447" s="58"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ht="14.25" customHeight="1">
      <c r="A448" s="21" t="str">
        <f>IF(Data!A448&gt;0,Data!A448-4,"")</f>
        <v/>
      </c>
      <c r="B448" s="21" t="str">
        <f>IF(Data!B448&gt;0,Data!B448-4,"")</f>
        <v/>
      </c>
      <c r="C448" s="21" t="str">
        <f>IF(Data!C448&gt;0,4-Data!C448,"")</f>
        <v/>
      </c>
      <c r="D448" s="21" t="str">
        <f>IF(Data!D448&gt;0,4-Data!D448,"")</f>
        <v/>
      </c>
      <c r="E448" s="21" t="str">
        <f>IF(Data!E448&gt;0,4-Data!E448,"")</f>
        <v/>
      </c>
      <c r="F448" s="21" t="str">
        <f>IF(Data!F448&gt;0,Data!F448-4,"")</f>
        <v/>
      </c>
      <c r="G448" s="21" t="str">
        <f>IF(Data!G448&gt;0,Data!G448-4,"")</f>
        <v/>
      </c>
      <c r="H448" s="21" t="str">
        <f>IF(Data!H448&gt;0,Data!H448-4,"")</f>
        <v/>
      </c>
      <c r="I448" s="21" t="str">
        <f>IF(Data!I448&gt;0,4-Data!I448,"")</f>
        <v/>
      </c>
      <c r="J448" s="21" t="str">
        <f>IF(Data!J448&gt;0,4-Data!J448,"")</f>
        <v/>
      </c>
      <c r="K448" s="21" t="str">
        <f>IF(Data!K448&gt;0,Data!K448-4,"")</f>
        <v/>
      </c>
      <c r="L448" s="21" t="str">
        <f>IF(Data!L448&gt;0,4-Data!L448,"")</f>
        <v/>
      </c>
      <c r="M448" s="21" t="str">
        <f>IF(Data!M448&gt;0,Data!M448-4,"")</f>
        <v/>
      </c>
      <c r="N448" s="21" t="str">
        <f>IF(Data!N448&gt;0,Data!N448-4,"")</f>
        <v/>
      </c>
      <c r="O448" s="21" t="str">
        <f>IF(Data!O448&gt;0,Data!O448-4,"")</f>
        <v/>
      </c>
      <c r="P448" s="21" t="str">
        <f>IF(Data!P448&gt;0,Data!P448-4,"")</f>
        <v/>
      </c>
      <c r="Q448" s="21" t="str">
        <f>IF(Data!Q448&gt;0,4-Data!Q448,"")</f>
        <v/>
      </c>
      <c r="R448" s="21" t="str">
        <f>IF(Data!R448&gt;0,4-Data!R448,"")</f>
        <v/>
      </c>
      <c r="S448" s="21" t="str">
        <f>IF(Data!S448&gt;0,4-Data!S448,"")</f>
        <v/>
      </c>
      <c r="T448" s="21" t="str">
        <f>IF(Data!T448&gt;0,Data!T448-4,"")</f>
        <v/>
      </c>
      <c r="U448" s="21" t="str">
        <f>IF(Data!U448&gt;0,4-Data!U448,"")</f>
        <v/>
      </c>
      <c r="V448" s="21" t="str">
        <f>IF(Data!V448&gt;0,Data!V448-4,"")</f>
        <v/>
      </c>
      <c r="W448" s="21" t="str">
        <f>IF(Data!W448&gt;0,4-Data!W448,"")</f>
        <v/>
      </c>
      <c r="X448" s="21" t="str">
        <f>IF(Data!X448&gt;0,4-Data!X448,"")</f>
        <v/>
      </c>
      <c r="Y448" s="21" t="str">
        <f>IF(Data!Y448&gt;0,4-Data!Y448,"")</f>
        <v/>
      </c>
      <c r="Z448" s="21" t="str">
        <f>IF(Data!Z448&gt;0,Data!Z448-4,"")</f>
        <v/>
      </c>
      <c r="AC448" s="60" t="str">
        <f t="shared" si="1"/>
        <v/>
      </c>
      <c r="AD448" s="60" t="str">
        <f t="shared" si="2"/>
        <v/>
      </c>
      <c r="AE448" s="60" t="str">
        <f t="shared" si="3"/>
        <v/>
      </c>
      <c r="AF448" s="60" t="str">
        <f t="shared" si="4"/>
        <v/>
      </c>
      <c r="AG448" s="60" t="str">
        <f t="shared" si="5"/>
        <v/>
      </c>
      <c r="AH448" s="60" t="str">
        <f t="shared" si="6"/>
        <v/>
      </c>
      <c r="AI448" s="58" t="str">
        <f t="shared" si="7"/>
        <v/>
      </c>
      <c r="AK448" s="58"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ht="14.25" customHeight="1">
      <c r="A449" s="21" t="str">
        <f>IF(Data!A449&gt;0,Data!A449-4,"")</f>
        <v/>
      </c>
      <c r="B449" s="21" t="str">
        <f>IF(Data!B449&gt;0,Data!B449-4,"")</f>
        <v/>
      </c>
      <c r="C449" s="21" t="str">
        <f>IF(Data!C449&gt;0,4-Data!C449,"")</f>
        <v/>
      </c>
      <c r="D449" s="21" t="str">
        <f>IF(Data!D449&gt;0,4-Data!D449,"")</f>
        <v/>
      </c>
      <c r="E449" s="21" t="str">
        <f>IF(Data!E449&gt;0,4-Data!E449,"")</f>
        <v/>
      </c>
      <c r="F449" s="21" t="str">
        <f>IF(Data!F449&gt;0,Data!F449-4,"")</f>
        <v/>
      </c>
      <c r="G449" s="21" t="str">
        <f>IF(Data!G449&gt;0,Data!G449-4,"")</f>
        <v/>
      </c>
      <c r="H449" s="21" t="str">
        <f>IF(Data!H449&gt;0,Data!H449-4,"")</f>
        <v/>
      </c>
      <c r="I449" s="21" t="str">
        <f>IF(Data!I449&gt;0,4-Data!I449,"")</f>
        <v/>
      </c>
      <c r="J449" s="21" t="str">
        <f>IF(Data!J449&gt;0,4-Data!J449,"")</f>
        <v/>
      </c>
      <c r="K449" s="21" t="str">
        <f>IF(Data!K449&gt;0,Data!K449-4,"")</f>
        <v/>
      </c>
      <c r="L449" s="21" t="str">
        <f>IF(Data!L449&gt;0,4-Data!L449,"")</f>
        <v/>
      </c>
      <c r="M449" s="21" t="str">
        <f>IF(Data!M449&gt;0,Data!M449-4,"")</f>
        <v/>
      </c>
      <c r="N449" s="21" t="str">
        <f>IF(Data!N449&gt;0,Data!N449-4,"")</f>
        <v/>
      </c>
      <c r="O449" s="21" t="str">
        <f>IF(Data!O449&gt;0,Data!O449-4,"")</f>
        <v/>
      </c>
      <c r="P449" s="21" t="str">
        <f>IF(Data!P449&gt;0,Data!P449-4,"")</f>
        <v/>
      </c>
      <c r="Q449" s="21" t="str">
        <f>IF(Data!Q449&gt;0,4-Data!Q449,"")</f>
        <v/>
      </c>
      <c r="R449" s="21" t="str">
        <f>IF(Data!R449&gt;0,4-Data!R449,"")</f>
        <v/>
      </c>
      <c r="S449" s="21" t="str">
        <f>IF(Data!S449&gt;0,4-Data!S449,"")</f>
        <v/>
      </c>
      <c r="T449" s="21" t="str">
        <f>IF(Data!T449&gt;0,Data!T449-4,"")</f>
        <v/>
      </c>
      <c r="U449" s="21" t="str">
        <f>IF(Data!U449&gt;0,4-Data!U449,"")</f>
        <v/>
      </c>
      <c r="V449" s="21" t="str">
        <f>IF(Data!V449&gt;0,Data!V449-4,"")</f>
        <v/>
      </c>
      <c r="W449" s="21" t="str">
        <f>IF(Data!W449&gt;0,4-Data!W449,"")</f>
        <v/>
      </c>
      <c r="X449" s="21" t="str">
        <f>IF(Data!X449&gt;0,4-Data!X449,"")</f>
        <v/>
      </c>
      <c r="Y449" s="21" t="str">
        <f>IF(Data!Y449&gt;0,4-Data!Y449,"")</f>
        <v/>
      </c>
      <c r="Z449" s="21" t="str">
        <f>IF(Data!Z449&gt;0,Data!Z449-4,"")</f>
        <v/>
      </c>
      <c r="AC449" s="60" t="str">
        <f t="shared" si="1"/>
        <v/>
      </c>
      <c r="AD449" s="60" t="str">
        <f t="shared" si="2"/>
        <v/>
      </c>
      <c r="AE449" s="60" t="str">
        <f t="shared" si="3"/>
        <v/>
      </c>
      <c r="AF449" s="60" t="str">
        <f t="shared" si="4"/>
        <v/>
      </c>
      <c r="AG449" s="60" t="str">
        <f t="shared" si="5"/>
        <v/>
      </c>
      <c r="AH449" s="60" t="str">
        <f t="shared" si="6"/>
        <v/>
      </c>
      <c r="AI449" s="58" t="str">
        <f t="shared" si="7"/>
        <v/>
      </c>
      <c r="AK449" s="58"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ht="14.25" customHeight="1">
      <c r="A450" s="21" t="str">
        <f>IF(Data!A450&gt;0,Data!A450-4,"")</f>
        <v/>
      </c>
      <c r="B450" s="21" t="str">
        <f>IF(Data!B450&gt;0,Data!B450-4,"")</f>
        <v/>
      </c>
      <c r="C450" s="21" t="str">
        <f>IF(Data!C450&gt;0,4-Data!C450,"")</f>
        <v/>
      </c>
      <c r="D450" s="21" t="str">
        <f>IF(Data!D450&gt;0,4-Data!D450,"")</f>
        <v/>
      </c>
      <c r="E450" s="21" t="str">
        <f>IF(Data!E450&gt;0,4-Data!E450,"")</f>
        <v/>
      </c>
      <c r="F450" s="21" t="str">
        <f>IF(Data!F450&gt;0,Data!F450-4,"")</f>
        <v/>
      </c>
      <c r="G450" s="21" t="str">
        <f>IF(Data!G450&gt;0,Data!G450-4,"")</f>
        <v/>
      </c>
      <c r="H450" s="21" t="str">
        <f>IF(Data!H450&gt;0,Data!H450-4,"")</f>
        <v/>
      </c>
      <c r="I450" s="21" t="str">
        <f>IF(Data!I450&gt;0,4-Data!I450,"")</f>
        <v/>
      </c>
      <c r="J450" s="21" t="str">
        <f>IF(Data!J450&gt;0,4-Data!J450,"")</f>
        <v/>
      </c>
      <c r="K450" s="21" t="str">
        <f>IF(Data!K450&gt;0,Data!K450-4,"")</f>
        <v/>
      </c>
      <c r="L450" s="21" t="str">
        <f>IF(Data!L450&gt;0,4-Data!L450,"")</f>
        <v/>
      </c>
      <c r="M450" s="21" t="str">
        <f>IF(Data!M450&gt;0,Data!M450-4,"")</f>
        <v/>
      </c>
      <c r="N450" s="21" t="str">
        <f>IF(Data!N450&gt;0,Data!N450-4,"")</f>
        <v/>
      </c>
      <c r="O450" s="21" t="str">
        <f>IF(Data!O450&gt;0,Data!O450-4,"")</f>
        <v/>
      </c>
      <c r="P450" s="21" t="str">
        <f>IF(Data!P450&gt;0,Data!P450-4,"")</f>
        <v/>
      </c>
      <c r="Q450" s="21" t="str">
        <f>IF(Data!Q450&gt;0,4-Data!Q450,"")</f>
        <v/>
      </c>
      <c r="R450" s="21" t="str">
        <f>IF(Data!R450&gt;0,4-Data!R450,"")</f>
        <v/>
      </c>
      <c r="S450" s="21" t="str">
        <f>IF(Data!S450&gt;0,4-Data!S450,"")</f>
        <v/>
      </c>
      <c r="T450" s="21" t="str">
        <f>IF(Data!T450&gt;0,Data!T450-4,"")</f>
        <v/>
      </c>
      <c r="U450" s="21" t="str">
        <f>IF(Data!U450&gt;0,4-Data!U450,"")</f>
        <v/>
      </c>
      <c r="V450" s="21" t="str">
        <f>IF(Data!V450&gt;0,Data!V450-4,"")</f>
        <v/>
      </c>
      <c r="W450" s="21" t="str">
        <f>IF(Data!W450&gt;0,4-Data!W450,"")</f>
        <v/>
      </c>
      <c r="X450" s="21" t="str">
        <f>IF(Data!X450&gt;0,4-Data!X450,"")</f>
        <v/>
      </c>
      <c r="Y450" s="21" t="str">
        <f>IF(Data!Y450&gt;0,4-Data!Y450,"")</f>
        <v/>
      </c>
      <c r="Z450" s="21" t="str">
        <f>IF(Data!Z450&gt;0,Data!Z450-4,"")</f>
        <v/>
      </c>
      <c r="AC450" s="60" t="str">
        <f t="shared" si="1"/>
        <v/>
      </c>
      <c r="AD450" s="60" t="str">
        <f t="shared" si="2"/>
        <v/>
      </c>
      <c r="AE450" s="60" t="str">
        <f t="shared" si="3"/>
        <v/>
      </c>
      <c r="AF450" s="60" t="str">
        <f t="shared" si="4"/>
        <v/>
      </c>
      <c r="AG450" s="60" t="str">
        <f t="shared" si="5"/>
        <v/>
      </c>
      <c r="AH450" s="60" t="str">
        <f t="shared" si="6"/>
        <v/>
      </c>
      <c r="AI450" s="58" t="str">
        <f t="shared" si="7"/>
        <v/>
      </c>
      <c r="AK450" s="58"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ht="14.25" customHeight="1">
      <c r="A451" s="21" t="str">
        <f>IF(Data!A451&gt;0,Data!A451-4,"")</f>
        <v/>
      </c>
      <c r="B451" s="21" t="str">
        <f>IF(Data!B451&gt;0,Data!B451-4,"")</f>
        <v/>
      </c>
      <c r="C451" s="21" t="str">
        <f>IF(Data!C451&gt;0,4-Data!C451,"")</f>
        <v/>
      </c>
      <c r="D451" s="21" t="str">
        <f>IF(Data!D451&gt;0,4-Data!D451,"")</f>
        <v/>
      </c>
      <c r="E451" s="21" t="str">
        <f>IF(Data!E451&gt;0,4-Data!E451,"")</f>
        <v/>
      </c>
      <c r="F451" s="21" t="str">
        <f>IF(Data!F451&gt;0,Data!F451-4,"")</f>
        <v/>
      </c>
      <c r="G451" s="21" t="str">
        <f>IF(Data!G451&gt;0,Data!G451-4,"")</f>
        <v/>
      </c>
      <c r="H451" s="21" t="str">
        <f>IF(Data!H451&gt;0,Data!H451-4,"")</f>
        <v/>
      </c>
      <c r="I451" s="21" t="str">
        <f>IF(Data!I451&gt;0,4-Data!I451,"")</f>
        <v/>
      </c>
      <c r="J451" s="21" t="str">
        <f>IF(Data!J451&gt;0,4-Data!J451,"")</f>
        <v/>
      </c>
      <c r="K451" s="21" t="str">
        <f>IF(Data!K451&gt;0,Data!K451-4,"")</f>
        <v/>
      </c>
      <c r="L451" s="21" t="str">
        <f>IF(Data!L451&gt;0,4-Data!L451,"")</f>
        <v/>
      </c>
      <c r="M451" s="21" t="str">
        <f>IF(Data!M451&gt;0,Data!M451-4,"")</f>
        <v/>
      </c>
      <c r="N451" s="21" t="str">
        <f>IF(Data!N451&gt;0,Data!N451-4,"")</f>
        <v/>
      </c>
      <c r="O451" s="21" t="str">
        <f>IF(Data!O451&gt;0,Data!O451-4,"")</f>
        <v/>
      </c>
      <c r="P451" s="21" t="str">
        <f>IF(Data!P451&gt;0,Data!P451-4,"")</f>
        <v/>
      </c>
      <c r="Q451" s="21" t="str">
        <f>IF(Data!Q451&gt;0,4-Data!Q451,"")</f>
        <v/>
      </c>
      <c r="R451" s="21" t="str">
        <f>IF(Data!R451&gt;0,4-Data!R451,"")</f>
        <v/>
      </c>
      <c r="S451" s="21" t="str">
        <f>IF(Data!S451&gt;0,4-Data!S451,"")</f>
        <v/>
      </c>
      <c r="T451" s="21" t="str">
        <f>IF(Data!T451&gt;0,Data!T451-4,"")</f>
        <v/>
      </c>
      <c r="U451" s="21" t="str">
        <f>IF(Data!U451&gt;0,4-Data!U451,"")</f>
        <v/>
      </c>
      <c r="V451" s="21" t="str">
        <f>IF(Data!V451&gt;0,Data!V451-4,"")</f>
        <v/>
      </c>
      <c r="W451" s="21" t="str">
        <f>IF(Data!W451&gt;0,4-Data!W451,"")</f>
        <v/>
      </c>
      <c r="X451" s="21" t="str">
        <f>IF(Data!X451&gt;0,4-Data!X451,"")</f>
        <v/>
      </c>
      <c r="Y451" s="21" t="str">
        <f>IF(Data!Y451&gt;0,4-Data!Y451,"")</f>
        <v/>
      </c>
      <c r="Z451" s="21" t="str">
        <f>IF(Data!Z451&gt;0,Data!Z451-4,"")</f>
        <v/>
      </c>
      <c r="AC451" s="60" t="str">
        <f t="shared" si="1"/>
        <v/>
      </c>
      <c r="AD451" s="60" t="str">
        <f t="shared" si="2"/>
        <v/>
      </c>
      <c r="AE451" s="60" t="str">
        <f t="shared" si="3"/>
        <v/>
      </c>
      <c r="AF451" s="60" t="str">
        <f t="shared" si="4"/>
        <v/>
      </c>
      <c r="AG451" s="60" t="str">
        <f t="shared" si="5"/>
        <v/>
      </c>
      <c r="AH451" s="60" t="str">
        <f t="shared" si="6"/>
        <v/>
      </c>
      <c r="AI451" s="58" t="str">
        <f t="shared" si="7"/>
        <v/>
      </c>
      <c r="AK451" s="58"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ht="14.25" customHeight="1">
      <c r="A452" s="21" t="str">
        <f>IF(Data!A452&gt;0,Data!A452-4,"")</f>
        <v/>
      </c>
      <c r="B452" s="21" t="str">
        <f>IF(Data!B452&gt;0,Data!B452-4,"")</f>
        <v/>
      </c>
      <c r="C452" s="21" t="str">
        <f>IF(Data!C452&gt;0,4-Data!C452,"")</f>
        <v/>
      </c>
      <c r="D452" s="21" t="str">
        <f>IF(Data!D452&gt;0,4-Data!D452,"")</f>
        <v/>
      </c>
      <c r="E452" s="21" t="str">
        <f>IF(Data!E452&gt;0,4-Data!E452,"")</f>
        <v/>
      </c>
      <c r="F452" s="21" t="str">
        <f>IF(Data!F452&gt;0,Data!F452-4,"")</f>
        <v/>
      </c>
      <c r="G452" s="21" t="str">
        <f>IF(Data!G452&gt;0,Data!G452-4,"")</f>
        <v/>
      </c>
      <c r="H452" s="21" t="str">
        <f>IF(Data!H452&gt;0,Data!H452-4,"")</f>
        <v/>
      </c>
      <c r="I452" s="21" t="str">
        <f>IF(Data!I452&gt;0,4-Data!I452,"")</f>
        <v/>
      </c>
      <c r="J452" s="21" t="str">
        <f>IF(Data!J452&gt;0,4-Data!J452,"")</f>
        <v/>
      </c>
      <c r="K452" s="21" t="str">
        <f>IF(Data!K452&gt;0,Data!K452-4,"")</f>
        <v/>
      </c>
      <c r="L452" s="21" t="str">
        <f>IF(Data!L452&gt;0,4-Data!L452,"")</f>
        <v/>
      </c>
      <c r="M452" s="21" t="str">
        <f>IF(Data!M452&gt;0,Data!M452-4,"")</f>
        <v/>
      </c>
      <c r="N452" s="21" t="str">
        <f>IF(Data!N452&gt;0,Data!N452-4,"")</f>
        <v/>
      </c>
      <c r="O452" s="21" t="str">
        <f>IF(Data!O452&gt;0,Data!O452-4,"")</f>
        <v/>
      </c>
      <c r="P452" s="21" t="str">
        <f>IF(Data!P452&gt;0,Data!P452-4,"")</f>
        <v/>
      </c>
      <c r="Q452" s="21" t="str">
        <f>IF(Data!Q452&gt;0,4-Data!Q452,"")</f>
        <v/>
      </c>
      <c r="R452" s="21" t="str">
        <f>IF(Data!R452&gt;0,4-Data!R452,"")</f>
        <v/>
      </c>
      <c r="S452" s="21" t="str">
        <f>IF(Data!S452&gt;0,4-Data!S452,"")</f>
        <v/>
      </c>
      <c r="T452" s="21" t="str">
        <f>IF(Data!T452&gt;0,Data!T452-4,"")</f>
        <v/>
      </c>
      <c r="U452" s="21" t="str">
        <f>IF(Data!U452&gt;0,4-Data!U452,"")</f>
        <v/>
      </c>
      <c r="V452" s="21" t="str">
        <f>IF(Data!V452&gt;0,Data!V452-4,"")</f>
        <v/>
      </c>
      <c r="W452" s="21" t="str">
        <f>IF(Data!W452&gt;0,4-Data!W452,"")</f>
        <v/>
      </c>
      <c r="X452" s="21" t="str">
        <f>IF(Data!X452&gt;0,4-Data!X452,"")</f>
        <v/>
      </c>
      <c r="Y452" s="21" t="str">
        <f>IF(Data!Y452&gt;0,4-Data!Y452,"")</f>
        <v/>
      </c>
      <c r="Z452" s="21" t="str">
        <f>IF(Data!Z452&gt;0,Data!Z452-4,"")</f>
        <v/>
      </c>
      <c r="AC452" s="60" t="str">
        <f t="shared" si="1"/>
        <v/>
      </c>
      <c r="AD452" s="60" t="str">
        <f t="shared" si="2"/>
        <v/>
      </c>
      <c r="AE452" s="60" t="str">
        <f t="shared" si="3"/>
        <v/>
      </c>
      <c r="AF452" s="60" t="str">
        <f t="shared" si="4"/>
        <v/>
      </c>
      <c r="AG452" s="60" t="str">
        <f t="shared" si="5"/>
        <v/>
      </c>
      <c r="AH452" s="60" t="str">
        <f t="shared" si="6"/>
        <v/>
      </c>
      <c r="AI452" s="58" t="str">
        <f t="shared" si="7"/>
        <v/>
      </c>
      <c r="AK452" s="58"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ht="14.25" customHeight="1">
      <c r="A453" s="21" t="str">
        <f>IF(Data!A453&gt;0,Data!A453-4,"")</f>
        <v/>
      </c>
      <c r="B453" s="21" t="str">
        <f>IF(Data!B453&gt;0,Data!B453-4,"")</f>
        <v/>
      </c>
      <c r="C453" s="21" t="str">
        <f>IF(Data!C453&gt;0,4-Data!C453,"")</f>
        <v/>
      </c>
      <c r="D453" s="21" t="str">
        <f>IF(Data!D453&gt;0,4-Data!D453,"")</f>
        <v/>
      </c>
      <c r="E453" s="21" t="str">
        <f>IF(Data!E453&gt;0,4-Data!E453,"")</f>
        <v/>
      </c>
      <c r="F453" s="21" t="str">
        <f>IF(Data!F453&gt;0,Data!F453-4,"")</f>
        <v/>
      </c>
      <c r="G453" s="21" t="str">
        <f>IF(Data!G453&gt;0,Data!G453-4,"")</f>
        <v/>
      </c>
      <c r="H453" s="21" t="str">
        <f>IF(Data!H453&gt;0,Data!H453-4,"")</f>
        <v/>
      </c>
      <c r="I453" s="21" t="str">
        <f>IF(Data!I453&gt;0,4-Data!I453,"")</f>
        <v/>
      </c>
      <c r="J453" s="21" t="str">
        <f>IF(Data!J453&gt;0,4-Data!J453,"")</f>
        <v/>
      </c>
      <c r="K453" s="21" t="str">
        <f>IF(Data!K453&gt;0,Data!K453-4,"")</f>
        <v/>
      </c>
      <c r="L453" s="21" t="str">
        <f>IF(Data!L453&gt;0,4-Data!L453,"")</f>
        <v/>
      </c>
      <c r="M453" s="21" t="str">
        <f>IF(Data!M453&gt;0,Data!M453-4,"")</f>
        <v/>
      </c>
      <c r="N453" s="21" t="str">
        <f>IF(Data!N453&gt;0,Data!N453-4,"")</f>
        <v/>
      </c>
      <c r="O453" s="21" t="str">
        <f>IF(Data!O453&gt;0,Data!O453-4,"")</f>
        <v/>
      </c>
      <c r="P453" s="21" t="str">
        <f>IF(Data!P453&gt;0,Data!P453-4,"")</f>
        <v/>
      </c>
      <c r="Q453" s="21" t="str">
        <f>IF(Data!Q453&gt;0,4-Data!Q453,"")</f>
        <v/>
      </c>
      <c r="R453" s="21" t="str">
        <f>IF(Data!R453&gt;0,4-Data!R453,"")</f>
        <v/>
      </c>
      <c r="S453" s="21" t="str">
        <f>IF(Data!S453&gt;0,4-Data!S453,"")</f>
        <v/>
      </c>
      <c r="T453" s="21" t="str">
        <f>IF(Data!T453&gt;0,Data!T453-4,"")</f>
        <v/>
      </c>
      <c r="U453" s="21" t="str">
        <f>IF(Data!U453&gt;0,4-Data!U453,"")</f>
        <v/>
      </c>
      <c r="V453" s="21" t="str">
        <f>IF(Data!V453&gt;0,Data!V453-4,"")</f>
        <v/>
      </c>
      <c r="W453" s="21" t="str">
        <f>IF(Data!W453&gt;0,4-Data!W453,"")</f>
        <v/>
      </c>
      <c r="X453" s="21" t="str">
        <f>IF(Data!X453&gt;0,4-Data!X453,"")</f>
        <v/>
      </c>
      <c r="Y453" s="21" t="str">
        <f>IF(Data!Y453&gt;0,4-Data!Y453,"")</f>
        <v/>
      </c>
      <c r="Z453" s="21" t="str">
        <f>IF(Data!Z453&gt;0,Data!Z453-4,"")</f>
        <v/>
      </c>
      <c r="AC453" s="60" t="str">
        <f t="shared" si="1"/>
        <v/>
      </c>
      <c r="AD453" s="60" t="str">
        <f t="shared" si="2"/>
        <v/>
      </c>
      <c r="AE453" s="60" t="str">
        <f t="shared" si="3"/>
        <v/>
      </c>
      <c r="AF453" s="60" t="str">
        <f t="shared" si="4"/>
        <v/>
      </c>
      <c r="AG453" s="60" t="str">
        <f t="shared" si="5"/>
        <v/>
      </c>
      <c r="AH453" s="60" t="str">
        <f t="shared" si="6"/>
        <v/>
      </c>
      <c r="AI453" s="58" t="str">
        <f t="shared" si="7"/>
        <v/>
      </c>
      <c r="AK453" s="58"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ht="14.25" customHeight="1">
      <c r="A454" s="21" t="str">
        <f>IF(Data!A454&gt;0,Data!A454-4,"")</f>
        <v/>
      </c>
      <c r="B454" s="21" t="str">
        <f>IF(Data!B454&gt;0,Data!B454-4,"")</f>
        <v/>
      </c>
      <c r="C454" s="21" t="str">
        <f>IF(Data!C454&gt;0,4-Data!C454,"")</f>
        <v/>
      </c>
      <c r="D454" s="21" t="str">
        <f>IF(Data!D454&gt;0,4-Data!D454,"")</f>
        <v/>
      </c>
      <c r="E454" s="21" t="str">
        <f>IF(Data!E454&gt;0,4-Data!E454,"")</f>
        <v/>
      </c>
      <c r="F454" s="21" t="str">
        <f>IF(Data!F454&gt;0,Data!F454-4,"")</f>
        <v/>
      </c>
      <c r="G454" s="21" t="str">
        <f>IF(Data!G454&gt;0,Data!G454-4,"")</f>
        <v/>
      </c>
      <c r="H454" s="21" t="str">
        <f>IF(Data!H454&gt;0,Data!H454-4,"")</f>
        <v/>
      </c>
      <c r="I454" s="21" t="str">
        <f>IF(Data!I454&gt;0,4-Data!I454,"")</f>
        <v/>
      </c>
      <c r="J454" s="21" t="str">
        <f>IF(Data!J454&gt;0,4-Data!J454,"")</f>
        <v/>
      </c>
      <c r="K454" s="21" t="str">
        <f>IF(Data!K454&gt;0,Data!K454-4,"")</f>
        <v/>
      </c>
      <c r="L454" s="21" t="str">
        <f>IF(Data!L454&gt;0,4-Data!L454,"")</f>
        <v/>
      </c>
      <c r="M454" s="21" t="str">
        <f>IF(Data!M454&gt;0,Data!M454-4,"")</f>
        <v/>
      </c>
      <c r="N454" s="21" t="str">
        <f>IF(Data!N454&gt;0,Data!N454-4,"")</f>
        <v/>
      </c>
      <c r="O454" s="21" t="str">
        <f>IF(Data!O454&gt;0,Data!O454-4,"")</f>
        <v/>
      </c>
      <c r="P454" s="21" t="str">
        <f>IF(Data!P454&gt;0,Data!P454-4,"")</f>
        <v/>
      </c>
      <c r="Q454" s="21" t="str">
        <f>IF(Data!Q454&gt;0,4-Data!Q454,"")</f>
        <v/>
      </c>
      <c r="R454" s="21" t="str">
        <f>IF(Data!R454&gt;0,4-Data!R454,"")</f>
        <v/>
      </c>
      <c r="S454" s="21" t="str">
        <f>IF(Data!S454&gt;0,4-Data!S454,"")</f>
        <v/>
      </c>
      <c r="T454" s="21" t="str">
        <f>IF(Data!T454&gt;0,Data!T454-4,"")</f>
        <v/>
      </c>
      <c r="U454" s="21" t="str">
        <f>IF(Data!U454&gt;0,4-Data!U454,"")</f>
        <v/>
      </c>
      <c r="V454" s="21" t="str">
        <f>IF(Data!V454&gt;0,Data!V454-4,"")</f>
        <v/>
      </c>
      <c r="W454" s="21" t="str">
        <f>IF(Data!W454&gt;0,4-Data!W454,"")</f>
        <v/>
      </c>
      <c r="X454" s="21" t="str">
        <f>IF(Data!X454&gt;0,4-Data!X454,"")</f>
        <v/>
      </c>
      <c r="Y454" s="21" t="str">
        <f>IF(Data!Y454&gt;0,4-Data!Y454,"")</f>
        <v/>
      </c>
      <c r="Z454" s="21" t="str">
        <f>IF(Data!Z454&gt;0,Data!Z454-4,"")</f>
        <v/>
      </c>
      <c r="AC454" s="60" t="str">
        <f t="shared" si="1"/>
        <v/>
      </c>
      <c r="AD454" s="60" t="str">
        <f t="shared" si="2"/>
        <v/>
      </c>
      <c r="AE454" s="60" t="str">
        <f t="shared" si="3"/>
        <v/>
      </c>
      <c r="AF454" s="60" t="str">
        <f t="shared" si="4"/>
        <v/>
      </c>
      <c r="AG454" s="60" t="str">
        <f t="shared" si="5"/>
        <v/>
      </c>
      <c r="AH454" s="60" t="str">
        <f t="shared" si="6"/>
        <v/>
      </c>
      <c r="AI454" s="58" t="str">
        <f t="shared" si="7"/>
        <v/>
      </c>
      <c r="AK454" s="58"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ht="14.25" customHeight="1">
      <c r="A455" s="21" t="str">
        <f>IF(Data!A455&gt;0,Data!A455-4,"")</f>
        <v/>
      </c>
      <c r="B455" s="21" t="str">
        <f>IF(Data!B455&gt;0,Data!B455-4,"")</f>
        <v/>
      </c>
      <c r="C455" s="21" t="str">
        <f>IF(Data!C455&gt;0,4-Data!C455,"")</f>
        <v/>
      </c>
      <c r="D455" s="21" t="str">
        <f>IF(Data!D455&gt;0,4-Data!D455,"")</f>
        <v/>
      </c>
      <c r="E455" s="21" t="str">
        <f>IF(Data!E455&gt;0,4-Data!E455,"")</f>
        <v/>
      </c>
      <c r="F455" s="21" t="str">
        <f>IF(Data!F455&gt;0,Data!F455-4,"")</f>
        <v/>
      </c>
      <c r="G455" s="21" t="str">
        <f>IF(Data!G455&gt;0,Data!G455-4,"")</f>
        <v/>
      </c>
      <c r="H455" s="21" t="str">
        <f>IF(Data!H455&gt;0,Data!H455-4,"")</f>
        <v/>
      </c>
      <c r="I455" s="21" t="str">
        <f>IF(Data!I455&gt;0,4-Data!I455,"")</f>
        <v/>
      </c>
      <c r="J455" s="21" t="str">
        <f>IF(Data!J455&gt;0,4-Data!J455,"")</f>
        <v/>
      </c>
      <c r="K455" s="21" t="str">
        <f>IF(Data!K455&gt;0,Data!K455-4,"")</f>
        <v/>
      </c>
      <c r="L455" s="21" t="str">
        <f>IF(Data!L455&gt;0,4-Data!L455,"")</f>
        <v/>
      </c>
      <c r="M455" s="21" t="str">
        <f>IF(Data!M455&gt;0,Data!M455-4,"")</f>
        <v/>
      </c>
      <c r="N455" s="21" t="str">
        <f>IF(Data!N455&gt;0,Data!N455-4,"")</f>
        <v/>
      </c>
      <c r="O455" s="21" t="str">
        <f>IF(Data!O455&gt;0,Data!O455-4,"")</f>
        <v/>
      </c>
      <c r="P455" s="21" t="str">
        <f>IF(Data!P455&gt;0,Data!P455-4,"")</f>
        <v/>
      </c>
      <c r="Q455" s="21" t="str">
        <f>IF(Data!Q455&gt;0,4-Data!Q455,"")</f>
        <v/>
      </c>
      <c r="R455" s="21" t="str">
        <f>IF(Data!R455&gt;0,4-Data!R455,"")</f>
        <v/>
      </c>
      <c r="S455" s="21" t="str">
        <f>IF(Data!S455&gt;0,4-Data!S455,"")</f>
        <v/>
      </c>
      <c r="T455" s="21" t="str">
        <f>IF(Data!T455&gt;0,Data!T455-4,"")</f>
        <v/>
      </c>
      <c r="U455" s="21" t="str">
        <f>IF(Data!U455&gt;0,4-Data!U455,"")</f>
        <v/>
      </c>
      <c r="V455" s="21" t="str">
        <f>IF(Data!V455&gt;0,Data!V455-4,"")</f>
        <v/>
      </c>
      <c r="W455" s="21" t="str">
        <f>IF(Data!W455&gt;0,4-Data!W455,"")</f>
        <v/>
      </c>
      <c r="X455" s="21" t="str">
        <f>IF(Data!X455&gt;0,4-Data!X455,"")</f>
        <v/>
      </c>
      <c r="Y455" s="21" t="str">
        <f>IF(Data!Y455&gt;0,4-Data!Y455,"")</f>
        <v/>
      </c>
      <c r="Z455" s="21" t="str">
        <f>IF(Data!Z455&gt;0,Data!Z455-4,"")</f>
        <v/>
      </c>
      <c r="AC455" s="60" t="str">
        <f t="shared" si="1"/>
        <v/>
      </c>
      <c r="AD455" s="60" t="str">
        <f t="shared" si="2"/>
        <v/>
      </c>
      <c r="AE455" s="60" t="str">
        <f t="shared" si="3"/>
        <v/>
      </c>
      <c r="AF455" s="60" t="str">
        <f t="shared" si="4"/>
        <v/>
      </c>
      <c r="AG455" s="60" t="str">
        <f t="shared" si="5"/>
        <v/>
      </c>
      <c r="AH455" s="60" t="str">
        <f t="shared" si="6"/>
        <v/>
      </c>
      <c r="AI455" s="58" t="str">
        <f t="shared" si="7"/>
        <v/>
      </c>
      <c r="AK455" s="58"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ht="14.25" customHeight="1">
      <c r="A456" s="21" t="str">
        <f>IF(Data!A456&gt;0,Data!A456-4,"")</f>
        <v/>
      </c>
      <c r="B456" s="21" t="str">
        <f>IF(Data!B456&gt;0,Data!B456-4,"")</f>
        <v/>
      </c>
      <c r="C456" s="21" t="str">
        <f>IF(Data!C456&gt;0,4-Data!C456,"")</f>
        <v/>
      </c>
      <c r="D456" s="21" t="str">
        <f>IF(Data!D456&gt;0,4-Data!D456,"")</f>
        <v/>
      </c>
      <c r="E456" s="21" t="str">
        <f>IF(Data!E456&gt;0,4-Data!E456,"")</f>
        <v/>
      </c>
      <c r="F456" s="21" t="str">
        <f>IF(Data!F456&gt;0,Data!F456-4,"")</f>
        <v/>
      </c>
      <c r="G456" s="21" t="str">
        <f>IF(Data!G456&gt;0,Data!G456-4,"")</f>
        <v/>
      </c>
      <c r="H456" s="21" t="str">
        <f>IF(Data!H456&gt;0,Data!H456-4,"")</f>
        <v/>
      </c>
      <c r="I456" s="21" t="str">
        <f>IF(Data!I456&gt;0,4-Data!I456,"")</f>
        <v/>
      </c>
      <c r="J456" s="21" t="str">
        <f>IF(Data!J456&gt;0,4-Data!J456,"")</f>
        <v/>
      </c>
      <c r="K456" s="21" t="str">
        <f>IF(Data!K456&gt;0,Data!K456-4,"")</f>
        <v/>
      </c>
      <c r="L456" s="21" t="str">
        <f>IF(Data!L456&gt;0,4-Data!L456,"")</f>
        <v/>
      </c>
      <c r="M456" s="21" t="str">
        <f>IF(Data!M456&gt;0,Data!M456-4,"")</f>
        <v/>
      </c>
      <c r="N456" s="21" t="str">
        <f>IF(Data!N456&gt;0,Data!N456-4,"")</f>
        <v/>
      </c>
      <c r="O456" s="21" t="str">
        <f>IF(Data!O456&gt;0,Data!O456-4,"")</f>
        <v/>
      </c>
      <c r="P456" s="21" t="str">
        <f>IF(Data!P456&gt;0,Data!P456-4,"")</f>
        <v/>
      </c>
      <c r="Q456" s="21" t="str">
        <f>IF(Data!Q456&gt;0,4-Data!Q456,"")</f>
        <v/>
      </c>
      <c r="R456" s="21" t="str">
        <f>IF(Data!R456&gt;0,4-Data!R456,"")</f>
        <v/>
      </c>
      <c r="S456" s="21" t="str">
        <f>IF(Data!S456&gt;0,4-Data!S456,"")</f>
        <v/>
      </c>
      <c r="T456" s="21" t="str">
        <f>IF(Data!T456&gt;0,Data!T456-4,"")</f>
        <v/>
      </c>
      <c r="U456" s="21" t="str">
        <f>IF(Data!U456&gt;0,4-Data!U456,"")</f>
        <v/>
      </c>
      <c r="V456" s="21" t="str">
        <f>IF(Data!V456&gt;0,Data!V456-4,"")</f>
        <v/>
      </c>
      <c r="W456" s="21" t="str">
        <f>IF(Data!W456&gt;0,4-Data!W456,"")</f>
        <v/>
      </c>
      <c r="X456" s="21" t="str">
        <f>IF(Data!X456&gt;0,4-Data!X456,"")</f>
        <v/>
      </c>
      <c r="Y456" s="21" t="str">
        <f>IF(Data!Y456&gt;0,4-Data!Y456,"")</f>
        <v/>
      </c>
      <c r="Z456" s="21" t="str">
        <f>IF(Data!Z456&gt;0,Data!Z456-4,"")</f>
        <v/>
      </c>
      <c r="AC456" s="60" t="str">
        <f t="shared" si="1"/>
        <v/>
      </c>
      <c r="AD456" s="60" t="str">
        <f t="shared" si="2"/>
        <v/>
      </c>
      <c r="AE456" s="60" t="str">
        <f t="shared" si="3"/>
        <v/>
      </c>
      <c r="AF456" s="60" t="str">
        <f t="shared" si="4"/>
        <v/>
      </c>
      <c r="AG456" s="60" t="str">
        <f t="shared" si="5"/>
        <v/>
      </c>
      <c r="AH456" s="60" t="str">
        <f t="shared" si="6"/>
        <v/>
      </c>
      <c r="AI456" s="58" t="str">
        <f t="shared" si="7"/>
        <v/>
      </c>
      <c r="AK456" s="58"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ht="14.25" customHeight="1">
      <c r="A457" s="21" t="str">
        <f>IF(Data!A457&gt;0,Data!A457-4,"")</f>
        <v/>
      </c>
      <c r="B457" s="21" t="str">
        <f>IF(Data!B457&gt;0,Data!B457-4,"")</f>
        <v/>
      </c>
      <c r="C457" s="21" t="str">
        <f>IF(Data!C457&gt;0,4-Data!C457,"")</f>
        <v/>
      </c>
      <c r="D457" s="21" t="str">
        <f>IF(Data!D457&gt;0,4-Data!D457,"")</f>
        <v/>
      </c>
      <c r="E457" s="21" t="str">
        <f>IF(Data!E457&gt;0,4-Data!E457,"")</f>
        <v/>
      </c>
      <c r="F457" s="21" t="str">
        <f>IF(Data!F457&gt;0,Data!F457-4,"")</f>
        <v/>
      </c>
      <c r="G457" s="21" t="str">
        <f>IF(Data!G457&gt;0,Data!G457-4,"")</f>
        <v/>
      </c>
      <c r="H457" s="21" t="str">
        <f>IF(Data!H457&gt;0,Data!H457-4,"")</f>
        <v/>
      </c>
      <c r="I457" s="21" t="str">
        <f>IF(Data!I457&gt;0,4-Data!I457,"")</f>
        <v/>
      </c>
      <c r="J457" s="21" t="str">
        <f>IF(Data!J457&gt;0,4-Data!J457,"")</f>
        <v/>
      </c>
      <c r="K457" s="21" t="str">
        <f>IF(Data!K457&gt;0,Data!K457-4,"")</f>
        <v/>
      </c>
      <c r="L457" s="21" t="str">
        <f>IF(Data!L457&gt;0,4-Data!L457,"")</f>
        <v/>
      </c>
      <c r="M457" s="21" t="str">
        <f>IF(Data!M457&gt;0,Data!M457-4,"")</f>
        <v/>
      </c>
      <c r="N457" s="21" t="str">
        <f>IF(Data!N457&gt;0,Data!N457-4,"")</f>
        <v/>
      </c>
      <c r="O457" s="21" t="str">
        <f>IF(Data!O457&gt;0,Data!O457-4,"")</f>
        <v/>
      </c>
      <c r="P457" s="21" t="str">
        <f>IF(Data!P457&gt;0,Data!P457-4,"")</f>
        <v/>
      </c>
      <c r="Q457" s="21" t="str">
        <f>IF(Data!Q457&gt;0,4-Data!Q457,"")</f>
        <v/>
      </c>
      <c r="R457" s="21" t="str">
        <f>IF(Data!R457&gt;0,4-Data!R457,"")</f>
        <v/>
      </c>
      <c r="S457" s="21" t="str">
        <f>IF(Data!S457&gt;0,4-Data!S457,"")</f>
        <v/>
      </c>
      <c r="T457" s="21" t="str">
        <f>IF(Data!T457&gt;0,Data!T457-4,"")</f>
        <v/>
      </c>
      <c r="U457" s="21" t="str">
        <f>IF(Data!U457&gt;0,4-Data!U457,"")</f>
        <v/>
      </c>
      <c r="V457" s="21" t="str">
        <f>IF(Data!V457&gt;0,Data!V457-4,"")</f>
        <v/>
      </c>
      <c r="W457" s="21" t="str">
        <f>IF(Data!W457&gt;0,4-Data!W457,"")</f>
        <v/>
      </c>
      <c r="X457" s="21" t="str">
        <f>IF(Data!X457&gt;0,4-Data!X457,"")</f>
        <v/>
      </c>
      <c r="Y457" s="21" t="str">
        <f>IF(Data!Y457&gt;0,4-Data!Y457,"")</f>
        <v/>
      </c>
      <c r="Z457" s="21" t="str">
        <f>IF(Data!Z457&gt;0,Data!Z457-4,"")</f>
        <v/>
      </c>
      <c r="AC457" s="60" t="str">
        <f t="shared" si="1"/>
        <v/>
      </c>
      <c r="AD457" s="60" t="str">
        <f t="shared" si="2"/>
        <v/>
      </c>
      <c r="AE457" s="60" t="str">
        <f t="shared" si="3"/>
        <v/>
      </c>
      <c r="AF457" s="60" t="str">
        <f t="shared" si="4"/>
        <v/>
      </c>
      <c r="AG457" s="60" t="str">
        <f t="shared" si="5"/>
        <v/>
      </c>
      <c r="AH457" s="60" t="str">
        <f t="shared" si="6"/>
        <v/>
      </c>
      <c r="AI457" s="58" t="str">
        <f t="shared" si="7"/>
        <v/>
      </c>
      <c r="AK457" s="58"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ht="14.25" customHeight="1">
      <c r="A458" s="21" t="str">
        <f>IF(Data!A458&gt;0,Data!A458-4,"")</f>
        <v/>
      </c>
      <c r="B458" s="21" t="str">
        <f>IF(Data!B458&gt;0,Data!B458-4,"")</f>
        <v/>
      </c>
      <c r="C458" s="21" t="str">
        <f>IF(Data!C458&gt;0,4-Data!C458,"")</f>
        <v/>
      </c>
      <c r="D458" s="21" t="str">
        <f>IF(Data!D458&gt;0,4-Data!D458,"")</f>
        <v/>
      </c>
      <c r="E458" s="21" t="str">
        <f>IF(Data!E458&gt;0,4-Data!E458,"")</f>
        <v/>
      </c>
      <c r="F458" s="21" t="str">
        <f>IF(Data!F458&gt;0,Data!F458-4,"")</f>
        <v/>
      </c>
      <c r="G458" s="21" t="str">
        <f>IF(Data!G458&gt;0,Data!G458-4,"")</f>
        <v/>
      </c>
      <c r="H458" s="21" t="str">
        <f>IF(Data!H458&gt;0,Data!H458-4,"")</f>
        <v/>
      </c>
      <c r="I458" s="21" t="str">
        <f>IF(Data!I458&gt;0,4-Data!I458,"")</f>
        <v/>
      </c>
      <c r="J458" s="21" t="str">
        <f>IF(Data!J458&gt;0,4-Data!J458,"")</f>
        <v/>
      </c>
      <c r="K458" s="21" t="str">
        <f>IF(Data!K458&gt;0,Data!K458-4,"")</f>
        <v/>
      </c>
      <c r="L458" s="21" t="str">
        <f>IF(Data!L458&gt;0,4-Data!L458,"")</f>
        <v/>
      </c>
      <c r="M458" s="21" t="str">
        <f>IF(Data!M458&gt;0,Data!M458-4,"")</f>
        <v/>
      </c>
      <c r="N458" s="21" t="str">
        <f>IF(Data!N458&gt;0,Data!N458-4,"")</f>
        <v/>
      </c>
      <c r="O458" s="21" t="str">
        <f>IF(Data!O458&gt;0,Data!O458-4,"")</f>
        <v/>
      </c>
      <c r="P458" s="21" t="str">
        <f>IF(Data!P458&gt;0,Data!P458-4,"")</f>
        <v/>
      </c>
      <c r="Q458" s="21" t="str">
        <f>IF(Data!Q458&gt;0,4-Data!Q458,"")</f>
        <v/>
      </c>
      <c r="R458" s="21" t="str">
        <f>IF(Data!R458&gt;0,4-Data!R458,"")</f>
        <v/>
      </c>
      <c r="S458" s="21" t="str">
        <f>IF(Data!S458&gt;0,4-Data!S458,"")</f>
        <v/>
      </c>
      <c r="T458" s="21" t="str">
        <f>IF(Data!T458&gt;0,Data!T458-4,"")</f>
        <v/>
      </c>
      <c r="U458" s="21" t="str">
        <f>IF(Data!U458&gt;0,4-Data!U458,"")</f>
        <v/>
      </c>
      <c r="V458" s="21" t="str">
        <f>IF(Data!V458&gt;0,Data!V458-4,"")</f>
        <v/>
      </c>
      <c r="W458" s="21" t="str">
        <f>IF(Data!W458&gt;0,4-Data!W458,"")</f>
        <v/>
      </c>
      <c r="X458" s="21" t="str">
        <f>IF(Data!X458&gt;0,4-Data!X458,"")</f>
        <v/>
      </c>
      <c r="Y458" s="21" t="str">
        <f>IF(Data!Y458&gt;0,4-Data!Y458,"")</f>
        <v/>
      </c>
      <c r="Z458" s="21" t="str">
        <f>IF(Data!Z458&gt;0,Data!Z458-4,"")</f>
        <v/>
      </c>
      <c r="AC458" s="60" t="str">
        <f t="shared" si="1"/>
        <v/>
      </c>
      <c r="AD458" s="60" t="str">
        <f t="shared" si="2"/>
        <v/>
      </c>
      <c r="AE458" s="60" t="str">
        <f t="shared" si="3"/>
        <v/>
      </c>
      <c r="AF458" s="60" t="str">
        <f t="shared" si="4"/>
        <v/>
      </c>
      <c r="AG458" s="60" t="str">
        <f t="shared" si="5"/>
        <v/>
      </c>
      <c r="AH458" s="60" t="str">
        <f t="shared" si="6"/>
        <v/>
      </c>
      <c r="AI458" s="58" t="str">
        <f t="shared" si="7"/>
        <v/>
      </c>
      <c r="AK458" s="58"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ht="14.25" customHeight="1">
      <c r="A459" s="21" t="str">
        <f>IF(Data!A459&gt;0,Data!A459-4,"")</f>
        <v/>
      </c>
      <c r="B459" s="21" t="str">
        <f>IF(Data!B459&gt;0,Data!B459-4,"")</f>
        <v/>
      </c>
      <c r="C459" s="21" t="str">
        <f>IF(Data!C459&gt;0,4-Data!C459,"")</f>
        <v/>
      </c>
      <c r="D459" s="21" t="str">
        <f>IF(Data!D459&gt;0,4-Data!D459,"")</f>
        <v/>
      </c>
      <c r="E459" s="21" t="str">
        <f>IF(Data!E459&gt;0,4-Data!E459,"")</f>
        <v/>
      </c>
      <c r="F459" s="21" t="str">
        <f>IF(Data!F459&gt;0,Data!F459-4,"")</f>
        <v/>
      </c>
      <c r="G459" s="21" t="str">
        <f>IF(Data!G459&gt;0,Data!G459-4,"")</f>
        <v/>
      </c>
      <c r="H459" s="21" t="str">
        <f>IF(Data!H459&gt;0,Data!H459-4,"")</f>
        <v/>
      </c>
      <c r="I459" s="21" t="str">
        <f>IF(Data!I459&gt;0,4-Data!I459,"")</f>
        <v/>
      </c>
      <c r="J459" s="21" t="str">
        <f>IF(Data!J459&gt;0,4-Data!J459,"")</f>
        <v/>
      </c>
      <c r="K459" s="21" t="str">
        <f>IF(Data!K459&gt;0,Data!K459-4,"")</f>
        <v/>
      </c>
      <c r="L459" s="21" t="str">
        <f>IF(Data!L459&gt;0,4-Data!L459,"")</f>
        <v/>
      </c>
      <c r="M459" s="21" t="str">
        <f>IF(Data!M459&gt;0,Data!M459-4,"")</f>
        <v/>
      </c>
      <c r="N459" s="21" t="str">
        <f>IF(Data!N459&gt;0,Data!N459-4,"")</f>
        <v/>
      </c>
      <c r="O459" s="21" t="str">
        <f>IF(Data!O459&gt;0,Data!O459-4,"")</f>
        <v/>
      </c>
      <c r="P459" s="21" t="str">
        <f>IF(Data!P459&gt;0,Data!P459-4,"")</f>
        <v/>
      </c>
      <c r="Q459" s="21" t="str">
        <f>IF(Data!Q459&gt;0,4-Data!Q459,"")</f>
        <v/>
      </c>
      <c r="R459" s="21" t="str">
        <f>IF(Data!R459&gt;0,4-Data!R459,"")</f>
        <v/>
      </c>
      <c r="S459" s="21" t="str">
        <f>IF(Data!S459&gt;0,4-Data!S459,"")</f>
        <v/>
      </c>
      <c r="T459" s="21" t="str">
        <f>IF(Data!T459&gt;0,Data!T459-4,"")</f>
        <v/>
      </c>
      <c r="U459" s="21" t="str">
        <f>IF(Data!U459&gt;0,4-Data!U459,"")</f>
        <v/>
      </c>
      <c r="V459" s="21" t="str">
        <f>IF(Data!V459&gt;0,Data!V459-4,"")</f>
        <v/>
      </c>
      <c r="W459" s="21" t="str">
        <f>IF(Data!W459&gt;0,4-Data!W459,"")</f>
        <v/>
      </c>
      <c r="X459" s="21" t="str">
        <f>IF(Data!X459&gt;0,4-Data!X459,"")</f>
        <v/>
      </c>
      <c r="Y459" s="21" t="str">
        <f>IF(Data!Y459&gt;0,4-Data!Y459,"")</f>
        <v/>
      </c>
      <c r="Z459" s="21" t="str">
        <f>IF(Data!Z459&gt;0,Data!Z459-4,"")</f>
        <v/>
      </c>
      <c r="AC459" s="60" t="str">
        <f t="shared" si="1"/>
        <v/>
      </c>
      <c r="AD459" s="60" t="str">
        <f t="shared" si="2"/>
        <v/>
      </c>
      <c r="AE459" s="60" t="str">
        <f t="shared" si="3"/>
        <v/>
      </c>
      <c r="AF459" s="60" t="str">
        <f t="shared" si="4"/>
        <v/>
      </c>
      <c r="AG459" s="60" t="str">
        <f t="shared" si="5"/>
        <v/>
      </c>
      <c r="AH459" s="60" t="str">
        <f t="shared" si="6"/>
        <v/>
      </c>
      <c r="AI459" s="58" t="str">
        <f t="shared" si="7"/>
        <v/>
      </c>
      <c r="AK459" s="58"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ht="14.25" customHeight="1">
      <c r="A460" s="21" t="str">
        <f>IF(Data!A460&gt;0,Data!A460-4,"")</f>
        <v/>
      </c>
      <c r="B460" s="21" t="str">
        <f>IF(Data!B460&gt;0,Data!B460-4,"")</f>
        <v/>
      </c>
      <c r="C460" s="21" t="str">
        <f>IF(Data!C460&gt;0,4-Data!C460,"")</f>
        <v/>
      </c>
      <c r="D460" s="21" t="str">
        <f>IF(Data!D460&gt;0,4-Data!D460,"")</f>
        <v/>
      </c>
      <c r="E460" s="21" t="str">
        <f>IF(Data!E460&gt;0,4-Data!E460,"")</f>
        <v/>
      </c>
      <c r="F460" s="21" t="str">
        <f>IF(Data!F460&gt;0,Data!F460-4,"")</f>
        <v/>
      </c>
      <c r="G460" s="21" t="str">
        <f>IF(Data!G460&gt;0,Data!G460-4,"")</f>
        <v/>
      </c>
      <c r="H460" s="21" t="str">
        <f>IF(Data!H460&gt;0,Data!H460-4,"")</f>
        <v/>
      </c>
      <c r="I460" s="21" t="str">
        <f>IF(Data!I460&gt;0,4-Data!I460,"")</f>
        <v/>
      </c>
      <c r="J460" s="21" t="str">
        <f>IF(Data!J460&gt;0,4-Data!J460,"")</f>
        <v/>
      </c>
      <c r="K460" s="21" t="str">
        <f>IF(Data!K460&gt;0,Data!K460-4,"")</f>
        <v/>
      </c>
      <c r="L460" s="21" t="str">
        <f>IF(Data!L460&gt;0,4-Data!L460,"")</f>
        <v/>
      </c>
      <c r="M460" s="21" t="str">
        <f>IF(Data!M460&gt;0,Data!M460-4,"")</f>
        <v/>
      </c>
      <c r="N460" s="21" t="str">
        <f>IF(Data!N460&gt;0,Data!N460-4,"")</f>
        <v/>
      </c>
      <c r="O460" s="21" t="str">
        <f>IF(Data!O460&gt;0,Data!O460-4,"")</f>
        <v/>
      </c>
      <c r="P460" s="21" t="str">
        <f>IF(Data!P460&gt;0,Data!P460-4,"")</f>
        <v/>
      </c>
      <c r="Q460" s="21" t="str">
        <f>IF(Data!Q460&gt;0,4-Data!Q460,"")</f>
        <v/>
      </c>
      <c r="R460" s="21" t="str">
        <f>IF(Data!R460&gt;0,4-Data!R460,"")</f>
        <v/>
      </c>
      <c r="S460" s="21" t="str">
        <f>IF(Data!S460&gt;0,4-Data!S460,"")</f>
        <v/>
      </c>
      <c r="T460" s="21" t="str">
        <f>IF(Data!T460&gt;0,Data!T460-4,"")</f>
        <v/>
      </c>
      <c r="U460" s="21" t="str">
        <f>IF(Data!U460&gt;0,4-Data!U460,"")</f>
        <v/>
      </c>
      <c r="V460" s="21" t="str">
        <f>IF(Data!V460&gt;0,Data!V460-4,"")</f>
        <v/>
      </c>
      <c r="W460" s="21" t="str">
        <f>IF(Data!W460&gt;0,4-Data!W460,"")</f>
        <v/>
      </c>
      <c r="X460" s="21" t="str">
        <f>IF(Data!X460&gt;0,4-Data!X460,"")</f>
        <v/>
      </c>
      <c r="Y460" s="21" t="str">
        <f>IF(Data!Y460&gt;0,4-Data!Y460,"")</f>
        <v/>
      </c>
      <c r="Z460" s="21" t="str">
        <f>IF(Data!Z460&gt;0,Data!Z460-4,"")</f>
        <v/>
      </c>
      <c r="AC460" s="60" t="str">
        <f t="shared" si="1"/>
        <v/>
      </c>
      <c r="AD460" s="60" t="str">
        <f t="shared" si="2"/>
        <v/>
      </c>
      <c r="AE460" s="60" t="str">
        <f t="shared" si="3"/>
        <v/>
      </c>
      <c r="AF460" s="60" t="str">
        <f t="shared" si="4"/>
        <v/>
      </c>
      <c r="AG460" s="60" t="str">
        <f t="shared" si="5"/>
        <v/>
      </c>
      <c r="AH460" s="60" t="str">
        <f t="shared" si="6"/>
        <v/>
      </c>
      <c r="AI460" s="58" t="str">
        <f t="shared" si="7"/>
        <v/>
      </c>
      <c r="AK460" s="58"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ht="14.25" customHeight="1">
      <c r="A461" s="21" t="str">
        <f>IF(Data!A461&gt;0,Data!A461-4,"")</f>
        <v/>
      </c>
      <c r="B461" s="21" t="str">
        <f>IF(Data!B461&gt;0,Data!B461-4,"")</f>
        <v/>
      </c>
      <c r="C461" s="21" t="str">
        <f>IF(Data!C461&gt;0,4-Data!C461,"")</f>
        <v/>
      </c>
      <c r="D461" s="21" t="str">
        <f>IF(Data!D461&gt;0,4-Data!D461,"")</f>
        <v/>
      </c>
      <c r="E461" s="21" t="str">
        <f>IF(Data!E461&gt;0,4-Data!E461,"")</f>
        <v/>
      </c>
      <c r="F461" s="21" t="str">
        <f>IF(Data!F461&gt;0,Data!F461-4,"")</f>
        <v/>
      </c>
      <c r="G461" s="21" t="str">
        <f>IF(Data!G461&gt;0,Data!G461-4,"")</f>
        <v/>
      </c>
      <c r="H461" s="21" t="str">
        <f>IF(Data!H461&gt;0,Data!H461-4,"")</f>
        <v/>
      </c>
      <c r="I461" s="21" t="str">
        <f>IF(Data!I461&gt;0,4-Data!I461,"")</f>
        <v/>
      </c>
      <c r="J461" s="21" t="str">
        <f>IF(Data!J461&gt;0,4-Data!J461,"")</f>
        <v/>
      </c>
      <c r="K461" s="21" t="str">
        <f>IF(Data!K461&gt;0,Data!K461-4,"")</f>
        <v/>
      </c>
      <c r="L461" s="21" t="str">
        <f>IF(Data!L461&gt;0,4-Data!L461,"")</f>
        <v/>
      </c>
      <c r="M461" s="21" t="str">
        <f>IF(Data!M461&gt;0,Data!M461-4,"")</f>
        <v/>
      </c>
      <c r="N461" s="21" t="str">
        <f>IF(Data!N461&gt;0,Data!N461-4,"")</f>
        <v/>
      </c>
      <c r="O461" s="21" t="str">
        <f>IF(Data!O461&gt;0,Data!O461-4,"")</f>
        <v/>
      </c>
      <c r="P461" s="21" t="str">
        <f>IF(Data!P461&gt;0,Data!P461-4,"")</f>
        <v/>
      </c>
      <c r="Q461" s="21" t="str">
        <f>IF(Data!Q461&gt;0,4-Data!Q461,"")</f>
        <v/>
      </c>
      <c r="R461" s="21" t="str">
        <f>IF(Data!R461&gt;0,4-Data!R461,"")</f>
        <v/>
      </c>
      <c r="S461" s="21" t="str">
        <f>IF(Data!S461&gt;0,4-Data!S461,"")</f>
        <v/>
      </c>
      <c r="T461" s="21" t="str">
        <f>IF(Data!T461&gt;0,Data!T461-4,"")</f>
        <v/>
      </c>
      <c r="U461" s="21" t="str">
        <f>IF(Data!U461&gt;0,4-Data!U461,"")</f>
        <v/>
      </c>
      <c r="V461" s="21" t="str">
        <f>IF(Data!V461&gt;0,Data!V461-4,"")</f>
        <v/>
      </c>
      <c r="W461" s="21" t="str">
        <f>IF(Data!W461&gt;0,4-Data!W461,"")</f>
        <v/>
      </c>
      <c r="X461" s="21" t="str">
        <f>IF(Data!X461&gt;0,4-Data!X461,"")</f>
        <v/>
      </c>
      <c r="Y461" s="21" t="str">
        <f>IF(Data!Y461&gt;0,4-Data!Y461,"")</f>
        <v/>
      </c>
      <c r="Z461" s="21" t="str">
        <f>IF(Data!Z461&gt;0,Data!Z461-4,"")</f>
        <v/>
      </c>
      <c r="AC461" s="60" t="str">
        <f t="shared" si="1"/>
        <v/>
      </c>
      <c r="AD461" s="60" t="str">
        <f t="shared" si="2"/>
        <v/>
      </c>
      <c r="AE461" s="60" t="str">
        <f t="shared" si="3"/>
        <v/>
      </c>
      <c r="AF461" s="60" t="str">
        <f t="shared" si="4"/>
        <v/>
      </c>
      <c r="AG461" s="60" t="str">
        <f t="shared" si="5"/>
        <v/>
      </c>
      <c r="AH461" s="60" t="str">
        <f t="shared" si="6"/>
        <v/>
      </c>
      <c r="AI461" s="58" t="str">
        <f t="shared" si="7"/>
        <v/>
      </c>
      <c r="AK461" s="58"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ht="14.25" customHeight="1">
      <c r="A462" s="21" t="str">
        <f>IF(Data!A462&gt;0,Data!A462-4,"")</f>
        <v/>
      </c>
      <c r="B462" s="21" t="str">
        <f>IF(Data!B462&gt;0,Data!B462-4,"")</f>
        <v/>
      </c>
      <c r="C462" s="21" t="str">
        <f>IF(Data!C462&gt;0,4-Data!C462,"")</f>
        <v/>
      </c>
      <c r="D462" s="21" t="str">
        <f>IF(Data!D462&gt;0,4-Data!D462,"")</f>
        <v/>
      </c>
      <c r="E462" s="21" t="str">
        <f>IF(Data!E462&gt;0,4-Data!E462,"")</f>
        <v/>
      </c>
      <c r="F462" s="21" t="str">
        <f>IF(Data!F462&gt;0,Data!F462-4,"")</f>
        <v/>
      </c>
      <c r="G462" s="21" t="str">
        <f>IF(Data!G462&gt;0,Data!G462-4,"")</f>
        <v/>
      </c>
      <c r="H462" s="21" t="str">
        <f>IF(Data!H462&gt;0,Data!H462-4,"")</f>
        <v/>
      </c>
      <c r="I462" s="21" t="str">
        <f>IF(Data!I462&gt;0,4-Data!I462,"")</f>
        <v/>
      </c>
      <c r="J462" s="21" t="str">
        <f>IF(Data!J462&gt;0,4-Data!J462,"")</f>
        <v/>
      </c>
      <c r="K462" s="21" t="str">
        <f>IF(Data!K462&gt;0,Data!K462-4,"")</f>
        <v/>
      </c>
      <c r="L462" s="21" t="str">
        <f>IF(Data!L462&gt;0,4-Data!L462,"")</f>
        <v/>
      </c>
      <c r="M462" s="21" t="str">
        <f>IF(Data!M462&gt;0,Data!M462-4,"")</f>
        <v/>
      </c>
      <c r="N462" s="21" t="str">
        <f>IF(Data!N462&gt;0,Data!N462-4,"")</f>
        <v/>
      </c>
      <c r="O462" s="21" t="str">
        <f>IF(Data!O462&gt;0,Data!O462-4,"")</f>
        <v/>
      </c>
      <c r="P462" s="21" t="str">
        <f>IF(Data!P462&gt;0,Data!P462-4,"")</f>
        <v/>
      </c>
      <c r="Q462" s="21" t="str">
        <f>IF(Data!Q462&gt;0,4-Data!Q462,"")</f>
        <v/>
      </c>
      <c r="R462" s="21" t="str">
        <f>IF(Data!R462&gt;0,4-Data!R462,"")</f>
        <v/>
      </c>
      <c r="S462" s="21" t="str">
        <f>IF(Data!S462&gt;0,4-Data!S462,"")</f>
        <v/>
      </c>
      <c r="T462" s="21" t="str">
        <f>IF(Data!T462&gt;0,Data!T462-4,"")</f>
        <v/>
      </c>
      <c r="U462" s="21" t="str">
        <f>IF(Data!U462&gt;0,4-Data!U462,"")</f>
        <v/>
      </c>
      <c r="V462" s="21" t="str">
        <f>IF(Data!V462&gt;0,Data!V462-4,"")</f>
        <v/>
      </c>
      <c r="W462" s="21" t="str">
        <f>IF(Data!W462&gt;0,4-Data!W462,"")</f>
        <v/>
      </c>
      <c r="X462" s="21" t="str">
        <f>IF(Data!X462&gt;0,4-Data!X462,"")</f>
        <v/>
      </c>
      <c r="Y462" s="21" t="str">
        <f>IF(Data!Y462&gt;0,4-Data!Y462,"")</f>
        <v/>
      </c>
      <c r="Z462" s="21" t="str">
        <f>IF(Data!Z462&gt;0,Data!Z462-4,"")</f>
        <v/>
      </c>
      <c r="AC462" s="60" t="str">
        <f t="shared" si="1"/>
        <v/>
      </c>
      <c r="AD462" s="60" t="str">
        <f t="shared" si="2"/>
        <v/>
      </c>
      <c r="AE462" s="60" t="str">
        <f t="shared" si="3"/>
        <v/>
      </c>
      <c r="AF462" s="60" t="str">
        <f t="shared" si="4"/>
        <v/>
      </c>
      <c r="AG462" s="60" t="str">
        <f t="shared" si="5"/>
        <v/>
      </c>
      <c r="AH462" s="60" t="str">
        <f t="shared" si="6"/>
        <v/>
      </c>
      <c r="AI462" s="58" t="str">
        <f t="shared" si="7"/>
        <v/>
      </c>
      <c r="AK462" s="58"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ht="14.25" customHeight="1">
      <c r="A463" s="21" t="str">
        <f>IF(Data!A463&gt;0,Data!A463-4,"")</f>
        <v/>
      </c>
      <c r="B463" s="21" t="str">
        <f>IF(Data!B463&gt;0,Data!B463-4,"")</f>
        <v/>
      </c>
      <c r="C463" s="21" t="str">
        <f>IF(Data!C463&gt;0,4-Data!C463,"")</f>
        <v/>
      </c>
      <c r="D463" s="21" t="str">
        <f>IF(Data!D463&gt;0,4-Data!D463,"")</f>
        <v/>
      </c>
      <c r="E463" s="21" t="str">
        <f>IF(Data!E463&gt;0,4-Data!E463,"")</f>
        <v/>
      </c>
      <c r="F463" s="21" t="str">
        <f>IF(Data!F463&gt;0,Data!F463-4,"")</f>
        <v/>
      </c>
      <c r="G463" s="21" t="str">
        <f>IF(Data!G463&gt;0,Data!G463-4,"")</f>
        <v/>
      </c>
      <c r="H463" s="21" t="str">
        <f>IF(Data!H463&gt;0,Data!H463-4,"")</f>
        <v/>
      </c>
      <c r="I463" s="21" t="str">
        <f>IF(Data!I463&gt;0,4-Data!I463,"")</f>
        <v/>
      </c>
      <c r="J463" s="21" t="str">
        <f>IF(Data!J463&gt;0,4-Data!J463,"")</f>
        <v/>
      </c>
      <c r="K463" s="21" t="str">
        <f>IF(Data!K463&gt;0,Data!K463-4,"")</f>
        <v/>
      </c>
      <c r="L463" s="21" t="str">
        <f>IF(Data!L463&gt;0,4-Data!L463,"")</f>
        <v/>
      </c>
      <c r="M463" s="21" t="str">
        <f>IF(Data!M463&gt;0,Data!M463-4,"")</f>
        <v/>
      </c>
      <c r="N463" s="21" t="str">
        <f>IF(Data!N463&gt;0,Data!N463-4,"")</f>
        <v/>
      </c>
      <c r="O463" s="21" t="str">
        <f>IF(Data!O463&gt;0,Data!O463-4,"")</f>
        <v/>
      </c>
      <c r="P463" s="21" t="str">
        <f>IF(Data!P463&gt;0,Data!P463-4,"")</f>
        <v/>
      </c>
      <c r="Q463" s="21" t="str">
        <f>IF(Data!Q463&gt;0,4-Data!Q463,"")</f>
        <v/>
      </c>
      <c r="R463" s="21" t="str">
        <f>IF(Data!R463&gt;0,4-Data!R463,"")</f>
        <v/>
      </c>
      <c r="S463" s="21" t="str">
        <f>IF(Data!S463&gt;0,4-Data!S463,"")</f>
        <v/>
      </c>
      <c r="T463" s="21" t="str">
        <f>IF(Data!T463&gt;0,Data!T463-4,"")</f>
        <v/>
      </c>
      <c r="U463" s="21" t="str">
        <f>IF(Data!U463&gt;0,4-Data!U463,"")</f>
        <v/>
      </c>
      <c r="V463" s="21" t="str">
        <f>IF(Data!V463&gt;0,Data!V463-4,"")</f>
        <v/>
      </c>
      <c r="W463" s="21" t="str">
        <f>IF(Data!W463&gt;0,4-Data!W463,"")</f>
        <v/>
      </c>
      <c r="X463" s="21" t="str">
        <f>IF(Data!X463&gt;0,4-Data!X463,"")</f>
        <v/>
      </c>
      <c r="Y463" s="21" t="str">
        <f>IF(Data!Y463&gt;0,4-Data!Y463,"")</f>
        <v/>
      </c>
      <c r="Z463" s="21" t="str">
        <f>IF(Data!Z463&gt;0,Data!Z463-4,"")</f>
        <v/>
      </c>
      <c r="AC463" s="60" t="str">
        <f t="shared" si="1"/>
        <v/>
      </c>
      <c r="AD463" s="60" t="str">
        <f t="shared" si="2"/>
        <v/>
      </c>
      <c r="AE463" s="60" t="str">
        <f t="shared" si="3"/>
        <v/>
      </c>
      <c r="AF463" s="60" t="str">
        <f t="shared" si="4"/>
        <v/>
      </c>
      <c r="AG463" s="60" t="str">
        <f t="shared" si="5"/>
        <v/>
      </c>
      <c r="AH463" s="60" t="str">
        <f t="shared" si="6"/>
        <v/>
      </c>
      <c r="AI463" s="58" t="str">
        <f t="shared" si="7"/>
        <v/>
      </c>
      <c r="AK463" s="58"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ht="14.25" customHeight="1">
      <c r="A464" s="21" t="str">
        <f>IF(Data!A464&gt;0,Data!A464-4,"")</f>
        <v/>
      </c>
      <c r="B464" s="21" t="str">
        <f>IF(Data!B464&gt;0,Data!B464-4,"")</f>
        <v/>
      </c>
      <c r="C464" s="21" t="str">
        <f>IF(Data!C464&gt;0,4-Data!C464,"")</f>
        <v/>
      </c>
      <c r="D464" s="21" t="str">
        <f>IF(Data!D464&gt;0,4-Data!D464,"")</f>
        <v/>
      </c>
      <c r="E464" s="21" t="str">
        <f>IF(Data!E464&gt;0,4-Data!E464,"")</f>
        <v/>
      </c>
      <c r="F464" s="21" t="str">
        <f>IF(Data!F464&gt;0,Data!F464-4,"")</f>
        <v/>
      </c>
      <c r="G464" s="21" t="str">
        <f>IF(Data!G464&gt;0,Data!G464-4,"")</f>
        <v/>
      </c>
      <c r="H464" s="21" t="str">
        <f>IF(Data!H464&gt;0,Data!H464-4,"")</f>
        <v/>
      </c>
      <c r="I464" s="21" t="str">
        <f>IF(Data!I464&gt;0,4-Data!I464,"")</f>
        <v/>
      </c>
      <c r="J464" s="21" t="str">
        <f>IF(Data!J464&gt;0,4-Data!J464,"")</f>
        <v/>
      </c>
      <c r="K464" s="21" t="str">
        <f>IF(Data!K464&gt;0,Data!K464-4,"")</f>
        <v/>
      </c>
      <c r="L464" s="21" t="str">
        <f>IF(Data!L464&gt;0,4-Data!L464,"")</f>
        <v/>
      </c>
      <c r="M464" s="21" t="str">
        <f>IF(Data!M464&gt;0,Data!M464-4,"")</f>
        <v/>
      </c>
      <c r="N464" s="21" t="str">
        <f>IF(Data!N464&gt;0,Data!N464-4,"")</f>
        <v/>
      </c>
      <c r="O464" s="21" t="str">
        <f>IF(Data!O464&gt;0,Data!O464-4,"")</f>
        <v/>
      </c>
      <c r="P464" s="21" t="str">
        <f>IF(Data!P464&gt;0,Data!P464-4,"")</f>
        <v/>
      </c>
      <c r="Q464" s="21" t="str">
        <f>IF(Data!Q464&gt;0,4-Data!Q464,"")</f>
        <v/>
      </c>
      <c r="R464" s="21" t="str">
        <f>IF(Data!R464&gt;0,4-Data!R464,"")</f>
        <v/>
      </c>
      <c r="S464" s="21" t="str">
        <f>IF(Data!S464&gt;0,4-Data!S464,"")</f>
        <v/>
      </c>
      <c r="T464" s="21" t="str">
        <f>IF(Data!T464&gt;0,Data!T464-4,"")</f>
        <v/>
      </c>
      <c r="U464" s="21" t="str">
        <f>IF(Data!U464&gt;0,4-Data!U464,"")</f>
        <v/>
      </c>
      <c r="V464" s="21" t="str">
        <f>IF(Data!V464&gt;0,Data!V464-4,"")</f>
        <v/>
      </c>
      <c r="W464" s="21" t="str">
        <f>IF(Data!W464&gt;0,4-Data!W464,"")</f>
        <v/>
      </c>
      <c r="X464" s="21" t="str">
        <f>IF(Data!X464&gt;0,4-Data!X464,"")</f>
        <v/>
      </c>
      <c r="Y464" s="21" t="str">
        <f>IF(Data!Y464&gt;0,4-Data!Y464,"")</f>
        <v/>
      </c>
      <c r="Z464" s="21" t="str">
        <f>IF(Data!Z464&gt;0,Data!Z464-4,"")</f>
        <v/>
      </c>
      <c r="AC464" s="60" t="str">
        <f t="shared" si="1"/>
        <v/>
      </c>
      <c r="AD464" s="60" t="str">
        <f t="shared" si="2"/>
        <v/>
      </c>
      <c r="AE464" s="60" t="str">
        <f t="shared" si="3"/>
        <v/>
      </c>
      <c r="AF464" s="60" t="str">
        <f t="shared" si="4"/>
        <v/>
      </c>
      <c r="AG464" s="60" t="str">
        <f t="shared" si="5"/>
        <v/>
      </c>
      <c r="AH464" s="60" t="str">
        <f t="shared" si="6"/>
        <v/>
      </c>
      <c r="AI464" s="58" t="str">
        <f t="shared" si="7"/>
        <v/>
      </c>
      <c r="AK464" s="58"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ht="14.25" customHeight="1">
      <c r="A465" s="21" t="str">
        <f>IF(Data!A465&gt;0,Data!A465-4,"")</f>
        <v/>
      </c>
      <c r="B465" s="21" t="str">
        <f>IF(Data!B465&gt;0,Data!B465-4,"")</f>
        <v/>
      </c>
      <c r="C465" s="21" t="str">
        <f>IF(Data!C465&gt;0,4-Data!C465,"")</f>
        <v/>
      </c>
      <c r="D465" s="21" t="str">
        <f>IF(Data!D465&gt;0,4-Data!D465,"")</f>
        <v/>
      </c>
      <c r="E465" s="21" t="str">
        <f>IF(Data!E465&gt;0,4-Data!E465,"")</f>
        <v/>
      </c>
      <c r="F465" s="21" t="str">
        <f>IF(Data!F465&gt;0,Data!F465-4,"")</f>
        <v/>
      </c>
      <c r="G465" s="21" t="str">
        <f>IF(Data!G465&gt;0,Data!G465-4,"")</f>
        <v/>
      </c>
      <c r="H465" s="21" t="str">
        <f>IF(Data!H465&gt;0,Data!H465-4,"")</f>
        <v/>
      </c>
      <c r="I465" s="21" t="str">
        <f>IF(Data!I465&gt;0,4-Data!I465,"")</f>
        <v/>
      </c>
      <c r="J465" s="21" t="str">
        <f>IF(Data!J465&gt;0,4-Data!J465,"")</f>
        <v/>
      </c>
      <c r="K465" s="21" t="str">
        <f>IF(Data!K465&gt;0,Data!K465-4,"")</f>
        <v/>
      </c>
      <c r="L465" s="21" t="str">
        <f>IF(Data!L465&gt;0,4-Data!L465,"")</f>
        <v/>
      </c>
      <c r="M465" s="21" t="str">
        <f>IF(Data!M465&gt;0,Data!M465-4,"")</f>
        <v/>
      </c>
      <c r="N465" s="21" t="str">
        <f>IF(Data!N465&gt;0,Data!N465-4,"")</f>
        <v/>
      </c>
      <c r="O465" s="21" t="str">
        <f>IF(Data!O465&gt;0,Data!O465-4,"")</f>
        <v/>
      </c>
      <c r="P465" s="21" t="str">
        <f>IF(Data!P465&gt;0,Data!P465-4,"")</f>
        <v/>
      </c>
      <c r="Q465" s="21" t="str">
        <f>IF(Data!Q465&gt;0,4-Data!Q465,"")</f>
        <v/>
      </c>
      <c r="R465" s="21" t="str">
        <f>IF(Data!R465&gt;0,4-Data!R465,"")</f>
        <v/>
      </c>
      <c r="S465" s="21" t="str">
        <f>IF(Data!S465&gt;0,4-Data!S465,"")</f>
        <v/>
      </c>
      <c r="T465" s="21" t="str">
        <f>IF(Data!T465&gt;0,Data!T465-4,"")</f>
        <v/>
      </c>
      <c r="U465" s="21" t="str">
        <f>IF(Data!U465&gt;0,4-Data!U465,"")</f>
        <v/>
      </c>
      <c r="V465" s="21" t="str">
        <f>IF(Data!V465&gt;0,Data!V465-4,"")</f>
        <v/>
      </c>
      <c r="W465" s="21" t="str">
        <f>IF(Data!W465&gt;0,4-Data!W465,"")</f>
        <v/>
      </c>
      <c r="X465" s="21" t="str">
        <f>IF(Data!X465&gt;0,4-Data!X465,"")</f>
        <v/>
      </c>
      <c r="Y465" s="21" t="str">
        <f>IF(Data!Y465&gt;0,4-Data!Y465,"")</f>
        <v/>
      </c>
      <c r="Z465" s="21" t="str">
        <f>IF(Data!Z465&gt;0,Data!Z465-4,"")</f>
        <v/>
      </c>
      <c r="AC465" s="60" t="str">
        <f t="shared" si="1"/>
        <v/>
      </c>
      <c r="AD465" s="60" t="str">
        <f t="shared" si="2"/>
        <v/>
      </c>
      <c r="AE465" s="60" t="str">
        <f t="shared" si="3"/>
        <v/>
      </c>
      <c r="AF465" s="60" t="str">
        <f t="shared" si="4"/>
        <v/>
      </c>
      <c r="AG465" s="60" t="str">
        <f t="shared" si="5"/>
        <v/>
      </c>
      <c r="AH465" s="60" t="str">
        <f t="shared" si="6"/>
        <v/>
      </c>
      <c r="AI465" s="58" t="str">
        <f t="shared" si="7"/>
        <v/>
      </c>
      <c r="AK465" s="58"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ht="14.25" customHeight="1">
      <c r="A466" s="21" t="str">
        <f>IF(Data!A466&gt;0,Data!A466-4,"")</f>
        <v/>
      </c>
      <c r="B466" s="21" t="str">
        <f>IF(Data!B466&gt;0,Data!B466-4,"")</f>
        <v/>
      </c>
      <c r="C466" s="21" t="str">
        <f>IF(Data!C466&gt;0,4-Data!C466,"")</f>
        <v/>
      </c>
      <c r="D466" s="21" t="str">
        <f>IF(Data!D466&gt;0,4-Data!D466,"")</f>
        <v/>
      </c>
      <c r="E466" s="21" t="str">
        <f>IF(Data!E466&gt;0,4-Data!E466,"")</f>
        <v/>
      </c>
      <c r="F466" s="21" t="str">
        <f>IF(Data!F466&gt;0,Data!F466-4,"")</f>
        <v/>
      </c>
      <c r="G466" s="21" t="str">
        <f>IF(Data!G466&gt;0,Data!G466-4,"")</f>
        <v/>
      </c>
      <c r="H466" s="21" t="str">
        <f>IF(Data!H466&gt;0,Data!H466-4,"")</f>
        <v/>
      </c>
      <c r="I466" s="21" t="str">
        <f>IF(Data!I466&gt;0,4-Data!I466,"")</f>
        <v/>
      </c>
      <c r="J466" s="21" t="str">
        <f>IF(Data!J466&gt;0,4-Data!J466,"")</f>
        <v/>
      </c>
      <c r="K466" s="21" t="str">
        <f>IF(Data!K466&gt;0,Data!K466-4,"")</f>
        <v/>
      </c>
      <c r="L466" s="21" t="str">
        <f>IF(Data!L466&gt;0,4-Data!L466,"")</f>
        <v/>
      </c>
      <c r="M466" s="21" t="str">
        <f>IF(Data!M466&gt;0,Data!M466-4,"")</f>
        <v/>
      </c>
      <c r="N466" s="21" t="str">
        <f>IF(Data!N466&gt;0,Data!N466-4,"")</f>
        <v/>
      </c>
      <c r="O466" s="21" t="str">
        <f>IF(Data!O466&gt;0,Data!O466-4,"")</f>
        <v/>
      </c>
      <c r="P466" s="21" t="str">
        <f>IF(Data!P466&gt;0,Data!P466-4,"")</f>
        <v/>
      </c>
      <c r="Q466" s="21" t="str">
        <f>IF(Data!Q466&gt;0,4-Data!Q466,"")</f>
        <v/>
      </c>
      <c r="R466" s="21" t="str">
        <f>IF(Data!R466&gt;0,4-Data!R466,"")</f>
        <v/>
      </c>
      <c r="S466" s="21" t="str">
        <f>IF(Data!S466&gt;0,4-Data!S466,"")</f>
        <v/>
      </c>
      <c r="T466" s="21" t="str">
        <f>IF(Data!T466&gt;0,Data!T466-4,"")</f>
        <v/>
      </c>
      <c r="U466" s="21" t="str">
        <f>IF(Data!U466&gt;0,4-Data!U466,"")</f>
        <v/>
      </c>
      <c r="V466" s="21" t="str">
        <f>IF(Data!V466&gt;0,Data!V466-4,"")</f>
        <v/>
      </c>
      <c r="W466" s="21" t="str">
        <f>IF(Data!W466&gt;0,4-Data!W466,"")</f>
        <v/>
      </c>
      <c r="X466" s="21" t="str">
        <f>IF(Data!X466&gt;0,4-Data!X466,"")</f>
        <v/>
      </c>
      <c r="Y466" s="21" t="str">
        <f>IF(Data!Y466&gt;0,4-Data!Y466,"")</f>
        <v/>
      </c>
      <c r="Z466" s="21" t="str">
        <f>IF(Data!Z466&gt;0,Data!Z466-4,"")</f>
        <v/>
      </c>
      <c r="AC466" s="60" t="str">
        <f t="shared" si="1"/>
        <v/>
      </c>
      <c r="AD466" s="60" t="str">
        <f t="shared" si="2"/>
        <v/>
      </c>
      <c r="AE466" s="60" t="str">
        <f t="shared" si="3"/>
        <v/>
      </c>
      <c r="AF466" s="60" t="str">
        <f t="shared" si="4"/>
        <v/>
      </c>
      <c r="AG466" s="60" t="str">
        <f t="shared" si="5"/>
        <v/>
      </c>
      <c r="AH466" s="60" t="str">
        <f t="shared" si="6"/>
        <v/>
      </c>
      <c r="AI466" s="58" t="str">
        <f t="shared" si="7"/>
        <v/>
      </c>
      <c r="AK466" s="58"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ht="14.25" customHeight="1">
      <c r="A467" s="21" t="str">
        <f>IF(Data!A467&gt;0,Data!A467-4,"")</f>
        <v/>
      </c>
      <c r="B467" s="21" t="str">
        <f>IF(Data!B467&gt;0,Data!B467-4,"")</f>
        <v/>
      </c>
      <c r="C467" s="21" t="str">
        <f>IF(Data!C467&gt;0,4-Data!C467,"")</f>
        <v/>
      </c>
      <c r="D467" s="21" t="str">
        <f>IF(Data!D467&gt;0,4-Data!D467,"")</f>
        <v/>
      </c>
      <c r="E467" s="21" t="str">
        <f>IF(Data!E467&gt;0,4-Data!E467,"")</f>
        <v/>
      </c>
      <c r="F467" s="21" t="str">
        <f>IF(Data!F467&gt;0,Data!F467-4,"")</f>
        <v/>
      </c>
      <c r="G467" s="21" t="str">
        <f>IF(Data!G467&gt;0,Data!G467-4,"")</f>
        <v/>
      </c>
      <c r="H467" s="21" t="str">
        <f>IF(Data!H467&gt;0,Data!H467-4,"")</f>
        <v/>
      </c>
      <c r="I467" s="21" t="str">
        <f>IF(Data!I467&gt;0,4-Data!I467,"")</f>
        <v/>
      </c>
      <c r="J467" s="21" t="str">
        <f>IF(Data!J467&gt;0,4-Data!J467,"")</f>
        <v/>
      </c>
      <c r="K467" s="21" t="str">
        <f>IF(Data!K467&gt;0,Data!K467-4,"")</f>
        <v/>
      </c>
      <c r="L467" s="21" t="str">
        <f>IF(Data!L467&gt;0,4-Data!L467,"")</f>
        <v/>
      </c>
      <c r="M467" s="21" t="str">
        <f>IF(Data!M467&gt;0,Data!M467-4,"")</f>
        <v/>
      </c>
      <c r="N467" s="21" t="str">
        <f>IF(Data!N467&gt;0,Data!N467-4,"")</f>
        <v/>
      </c>
      <c r="O467" s="21" t="str">
        <f>IF(Data!O467&gt;0,Data!O467-4,"")</f>
        <v/>
      </c>
      <c r="P467" s="21" t="str">
        <f>IF(Data!P467&gt;0,Data!P467-4,"")</f>
        <v/>
      </c>
      <c r="Q467" s="21" t="str">
        <f>IF(Data!Q467&gt;0,4-Data!Q467,"")</f>
        <v/>
      </c>
      <c r="R467" s="21" t="str">
        <f>IF(Data!R467&gt;0,4-Data!R467,"")</f>
        <v/>
      </c>
      <c r="S467" s="21" t="str">
        <f>IF(Data!S467&gt;0,4-Data!S467,"")</f>
        <v/>
      </c>
      <c r="T467" s="21" t="str">
        <f>IF(Data!T467&gt;0,Data!T467-4,"")</f>
        <v/>
      </c>
      <c r="U467" s="21" t="str">
        <f>IF(Data!U467&gt;0,4-Data!U467,"")</f>
        <v/>
      </c>
      <c r="V467" s="21" t="str">
        <f>IF(Data!V467&gt;0,Data!V467-4,"")</f>
        <v/>
      </c>
      <c r="W467" s="21" t="str">
        <f>IF(Data!W467&gt;0,4-Data!W467,"")</f>
        <v/>
      </c>
      <c r="X467" s="21" t="str">
        <f>IF(Data!X467&gt;0,4-Data!X467,"")</f>
        <v/>
      </c>
      <c r="Y467" s="21" t="str">
        <f>IF(Data!Y467&gt;0,4-Data!Y467,"")</f>
        <v/>
      </c>
      <c r="Z467" s="21" t="str">
        <f>IF(Data!Z467&gt;0,Data!Z467-4,"")</f>
        <v/>
      </c>
      <c r="AC467" s="60" t="str">
        <f t="shared" si="1"/>
        <v/>
      </c>
      <c r="AD467" s="60" t="str">
        <f t="shared" si="2"/>
        <v/>
      </c>
      <c r="AE467" s="60" t="str">
        <f t="shared" si="3"/>
        <v/>
      </c>
      <c r="AF467" s="60" t="str">
        <f t="shared" si="4"/>
        <v/>
      </c>
      <c r="AG467" s="60" t="str">
        <f t="shared" si="5"/>
        <v/>
      </c>
      <c r="AH467" s="60" t="str">
        <f t="shared" si="6"/>
        <v/>
      </c>
      <c r="AI467" s="58" t="str">
        <f t="shared" si="7"/>
        <v/>
      </c>
      <c r="AK467" s="58"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ht="14.25" customHeight="1">
      <c r="A468" s="21" t="str">
        <f>IF(Data!A468&gt;0,Data!A468-4,"")</f>
        <v/>
      </c>
      <c r="B468" s="21" t="str">
        <f>IF(Data!B468&gt;0,Data!B468-4,"")</f>
        <v/>
      </c>
      <c r="C468" s="21" t="str">
        <f>IF(Data!C468&gt;0,4-Data!C468,"")</f>
        <v/>
      </c>
      <c r="D468" s="21" t="str">
        <f>IF(Data!D468&gt;0,4-Data!D468,"")</f>
        <v/>
      </c>
      <c r="E468" s="21" t="str">
        <f>IF(Data!E468&gt;0,4-Data!E468,"")</f>
        <v/>
      </c>
      <c r="F468" s="21" t="str">
        <f>IF(Data!F468&gt;0,Data!F468-4,"")</f>
        <v/>
      </c>
      <c r="G468" s="21" t="str">
        <f>IF(Data!G468&gt;0,Data!G468-4,"")</f>
        <v/>
      </c>
      <c r="H468" s="21" t="str">
        <f>IF(Data!H468&gt;0,Data!H468-4,"")</f>
        <v/>
      </c>
      <c r="I468" s="21" t="str">
        <f>IF(Data!I468&gt;0,4-Data!I468,"")</f>
        <v/>
      </c>
      <c r="J468" s="21" t="str">
        <f>IF(Data!J468&gt;0,4-Data!J468,"")</f>
        <v/>
      </c>
      <c r="K468" s="21" t="str">
        <f>IF(Data!K468&gt;0,Data!K468-4,"")</f>
        <v/>
      </c>
      <c r="L468" s="21" t="str">
        <f>IF(Data!L468&gt;0,4-Data!L468,"")</f>
        <v/>
      </c>
      <c r="M468" s="21" t="str">
        <f>IF(Data!M468&gt;0,Data!M468-4,"")</f>
        <v/>
      </c>
      <c r="N468" s="21" t="str">
        <f>IF(Data!N468&gt;0,Data!N468-4,"")</f>
        <v/>
      </c>
      <c r="O468" s="21" t="str">
        <f>IF(Data!O468&gt;0,Data!O468-4,"")</f>
        <v/>
      </c>
      <c r="P468" s="21" t="str">
        <f>IF(Data!P468&gt;0,Data!P468-4,"")</f>
        <v/>
      </c>
      <c r="Q468" s="21" t="str">
        <f>IF(Data!Q468&gt;0,4-Data!Q468,"")</f>
        <v/>
      </c>
      <c r="R468" s="21" t="str">
        <f>IF(Data!R468&gt;0,4-Data!R468,"")</f>
        <v/>
      </c>
      <c r="S468" s="21" t="str">
        <f>IF(Data!S468&gt;0,4-Data!S468,"")</f>
        <v/>
      </c>
      <c r="T468" s="21" t="str">
        <f>IF(Data!T468&gt;0,Data!T468-4,"")</f>
        <v/>
      </c>
      <c r="U468" s="21" t="str">
        <f>IF(Data!U468&gt;0,4-Data!U468,"")</f>
        <v/>
      </c>
      <c r="V468" s="21" t="str">
        <f>IF(Data!V468&gt;0,Data!V468-4,"")</f>
        <v/>
      </c>
      <c r="W468" s="21" t="str">
        <f>IF(Data!W468&gt;0,4-Data!W468,"")</f>
        <v/>
      </c>
      <c r="X468" s="21" t="str">
        <f>IF(Data!X468&gt;0,4-Data!X468,"")</f>
        <v/>
      </c>
      <c r="Y468" s="21" t="str">
        <f>IF(Data!Y468&gt;0,4-Data!Y468,"")</f>
        <v/>
      </c>
      <c r="Z468" s="21" t="str">
        <f>IF(Data!Z468&gt;0,Data!Z468-4,"")</f>
        <v/>
      </c>
      <c r="AC468" s="60" t="str">
        <f t="shared" si="1"/>
        <v/>
      </c>
      <c r="AD468" s="60" t="str">
        <f t="shared" si="2"/>
        <v/>
      </c>
      <c r="AE468" s="60" t="str">
        <f t="shared" si="3"/>
        <v/>
      </c>
      <c r="AF468" s="60" t="str">
        <f t="shared" si="4"/>
        <v/>
      </c>
      <c r="AG468" s="60" t="str">
        <f t="shared" si="5"/>
        <v/>
      </c>
      <c r="AH468" s="60" t="str">
        <f t="shared" si="6"/>
        <v/>
      </c>
      <c r="AI468" s="58" t="str">
        <f t="shared" si="7"/>
        <v/>
      </c>
      <c r="AK468" s="58"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ht="14.25" customHeight="1">
      <c r="A469" s="21" t="str">
        <f>IF(Data!A469&gt;0,Data!A469-4,"")</f>
        <v/>
      </c>
      <c r="B469" s="21" t="str">
        <f>IF(Data!B469&gt;0,Data!B469-4,"")</f>
        <v/>
      </c>
      <c r="C469" s="21" t="str">
        <f>IF(Data!C469&gt;0,4-Data!C469,"")</f>
        <v/>
      </c>
      <c r="D469" s="21" t="str">
        <f>IF(Data!D469&gt;0,4-Data!D469,"")</f>
        <v/>
      </c>
      <c r="E469" s="21" t="str">
        <f>IF(Data!E469&gt;0,4-Data!E469,"")</f>
        <v/>
      </c>
      <c r="F469" s="21" t="str">
        <f>IF(Data!F469&gt;0,Data!F469-4,"")</f>
        <v/>
      </c>
      <c r="G469" s="21" t="str">
        <f>IF(Data!G469&gt;0,Data!G469-4,"")</f>
        <v/>
      </c>
      <c r="H469" s="21" t="str">
        <f>IF(Data!H469&gt;0,Data!H469-4,"")</f>
        <v/>
      </c>
      <c r="I469" s="21" t="str">
        <f>IF(Data!I469&gt;0,4-Data!I469,"")</f>
        <v/>
      </c>
      <c r="J469" s="21" t="str">
        <f>IF(Data!J469&gt;0,4-Data!J469,"")</f>
        <v/>
      </c>
      <c r="K469" s="21" t="str">
        <f>IF(Data!K469&gt;0,Data!K469-4,"")</f>
        <v/>
      </c>
      <c r="L469" s="21" t="str">
        <f>IF(Data!L469&gt;0,4-Data!L469,"")</f>
        <v/>
      </c>
      <c r="M469" s="21" t="str">
        <f>IF(Data!M469&gt;0,Data!M469-4,"")</f>
        <v/>
      </c>
      <c r="N469" s="21" t="str">
        <f>IF(Data!N469&gt;0,Data!N469-4,"")</f>
        <v/>
      </c>
      <c r="O469" s="21" t="str">
        <f>IF(Data!O469&gt;0,Data!O469-4,"")</f>
        <v/>
      </c>
      <c r="P469" s="21" t="str">
        <f>IF(Data!P469&gt;0,Data!P469-4,"")</f>
        <v/>
      </c>
      <c r="Q469" s="21" t="str">
        <f>IF(Data!Q469&gt;0,4-Data!Q469,"")</f>
        <v/>
      </c>
      <c r="R469" s="21" t="str">
        <f>IF(Data!R469&gt;0,4-Data!R469,"")</f>
        <v/>
      </c>
      <c r="S469" s="21" t="str">
        <f>IF(Data!S469&gt;0,4-Data!S469,"")</f>
        <v/>
      </c>
      <c r="T469" s="21" t="str">
        <f>IF(Data!T469&gt;0,Data!T469-4,"")</f>
        <v/>
      </c>
      <c r="U469" s="21" t="str">
        <f>IF(Data!U469&gt;0,4-Data!U469,"")</f>
        <v/>
      </c>
      <c r="V469" s="21" t="str">
        <f>IF(Data!V469&gt;0,Data!V469-4,"")</f>
        <v/>
      </c>
      <c r="W469" s="21" t="str">
        <f>IF(Data!W469&gt;0,4-Data!W469,"")</f>
        <v/>
      </c>
      <c r="X469" s="21" t="str">
        <f>IF(Data!X469&gt;0,4-Data!X469,"")</f>
        <v/>
      </c>
      <c r="Y469" s="21" t="str">
        <f>IF(Data!Y469&gt;0,4-Data!Y469,"")</f>
        <v/>
      </c>
      <c r="Z469" s="21" t="str">
        <f>IF(Data!Z469&gt;0,Data!Z469-4,"")</f>
        <v/>
      </c>
      <c r="AC469" s="60" t="str">
        <f t="shared" si="1"/>
        <v/>
      </c>
      <c r="AD469" s="60" t="str">
        <f t="shared" si="2"/>
        <v/>
      </c>
      <c r="AE469" s="60" t="str">
        <f t="shared" si="3"/>
        <v/>
      </c>
      <c r="AF469" s="60" t="str">
        <f t="shared" si="4"/>
        <v/>
      </c>
      <c r="AG469" s="60" t="str">
        <f t="shared" si="5"/>
        <v/>
      </c>
      <c r="AH469" s="60" t="str">
        <f t="shared" si="6"/>
        <v/>
      </c>
      <c r="AI469" s="58" t="str">
        <f t="shared" si="7"/>
        <v/>
      </c>
      <c r="AK469" s="58"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ht="14.25" customHeight="1">
      <c r="A470" s="21" t="str">
        <f>IF(Data!A470&gt;0,Data!A470-4,"")</f>
        <v/>
      </c>
      <c r="B470" s="21" t="str">
        <f>IF(Data!B470&gt;0,Data!B470-4,"")</f>
        <v/>
      </c>
      <c r="C470" s="21" t="str">
        <f>IF(Data!C470&gt;0,4-Data!C470,"")</f>
        <v/>
      </c>
      <c r="D470" s="21" t="str">
        <f>IF(Data!D470&gt;0,4-Data!D470,"")</f>
        <v/>
      </c>
      <c r="E470" s="21" t="str">
        <f>IF(Data!E470&gt;0,4-Data!E470,"")</f>
        <v/>
      </c>
      <c r="F470" s="21" t="str">
        <f>IF(Data!F470&gt;0,Data!F470-4,"")</f>
        <v/>
      </c>
      <c r="G470" s="21" t="str">
        <f>IF(Data!G470&gt;0,Data!G470-4,"")</f>
        <v/>
      </c>
      <c r="H470" s="21" t="str">
        <f>IF(Data!H470&gt;0,Data!H470-4,"")</f>
        <v/>
      </c>
      <c r="I470" s="21" t="str">
        <f>IF(Data!I470&gt;0,4-Data!I470,"")</f>
        <v/>
      </c>
      <c r="J470" s="21" t="str">
        <f>IF(Data!J470&gt;0,4-Data!J470,"")</f>
        <v/>
      </c>
      <c r="K470" s="21" t="str">
        <f>IF(Data!K470&gt;0,Data!K470-4,"")</f>
        <v/>
      </c>
      <c r="L470" s="21" t="str">
        <f>IF(Data!L470&gt;0,4-Data!L470,"")</f>
        <v/>
      </c>
      <c r="M470" s="21" t="str">
        <f>IF(Data!M470&gt;0,Data!M470-4,"")</f>
        <v/>
      </c>
      <c r="N470" s="21" t="str">
        <f>IF(Data!N470&gt;0,Data!N470-4,"")</f>
        <v/>
      </c>
      <c r="O470" s="21" t="str">
        <f>IF(Data!O470&gt;0,Data!O470-4,"")</f>
        <v/>
      </c>
      <c r="P470" s="21" t="str">
        <f>IF(Data!P470&gt;0,Data!P470-4,"")</f>
        <v/>
      </c>
      <c r="Q470" s="21" t="str">
        <f>IF(Data!Q470&gt;0,4-Data!Q470,"")</f>
        <v/>
      </c>
      <c r="R470" s="21" t="str">
        <f>IF(Data!R470&gt;0,4-Data!R470,"")</f>
        <v/>
      </c>
      <c r="S470" s="21" t="str">
        <f>IF(Data!S470&gt;0,4-Data!S470,"")</f>
        <v/>
      </c>
      <c r="T470" s="21" t="str">
        <f>IF(Data!T470&gt;0,Data!T470-4,"")</f>
        <v/>
      </c>
      <c r="U470" s="21" t="str">
        <f>IF(Data!U470&gt;0,4-Data!U470,"")</f>
        <v/>
      </c>
      <c r="V470" s="21" t="str">
        <f>IF(Data!V470&gt;0,Data!V470-4,"")</f>
        <v/>
      </c>
      <c r="W470" s="21" t="str">
        <f>IF(Data!W470&gt;0,4-Data!W470,"")</f>
        <v/>
      </c>
      <c r="X470" s="21" t="str">
        <f>IF(Data!X470&gt;0,4-Data!X470,"")</f>
        <v/>
      </c>
      <c r="Y470" s="21" t="str">
        <f>IF(Data!Y470&gt;0,4-Data!Y470,"")</f>
        <v/>
      </c>
      <c r="Z470" s="21" t="str">
        <f>IF(Data!Z470&gt;0,Data!Z470-4,"")</f>
        <v/>
      </c>
      <c r="AC470" s="60" t="str">
        <f t="shared" si="1"/>
        <v/>
      </c>
      <c r="AD470" s="60" t="str">
        <f t="shared" si="2"/>
        <v/>
      </c>
      <c r="AE470" s="60" t="str">
        <f t="shared" si="3"/>
        <v/>
      </c>
      <c r="AF470" s="60" t="str">
        <f t="shared" si="4"/>
        <v/>
      </c>
      <c r="AG470" s="60" t="str">
        <f t="shared" si="5"/>
        <v/>
      </c>
      <c r="AH470" s="60" t="str">
        <f t="shared" si="6"/>
        <v/>
      </c>
      <c r="AI470" s="58" t="str">
        <f t="shared" si="7"/>
        <v/>
      </c>
      <c r="AK470" s="58"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ht="14.25" customHeight="1">
      <c r="A471" s="21" t="str">
        <f>IF(Data!A471&gt;0,Data!A471-4,"")</f>
        <v/>
      </c>
      <c r="B471" s="21" t="str">
        <f>IF(Data!B471&gt;0,Data!B471-4,"")</f>
        <v/>
      </c>
      <c r="C471" s="21" t="str">
        <f>IF(Data!C471&gt;0,4-Data!C471,"")</f>
        <v/>
      </c>
      <c r="D471" s="21" t="str">
        <f>IF(Data!D471&gt;0,4-Data!D471,"")</f>
        <v/>
      </c>
      <c r="E471" s="21" t="str">
        <f>IF(Data!E471&gt;0,4-Data!E471,"")</f>
        <v/>
      </c>
      <c r="F471" s="21" t="str">
        <f>IF(Data!F471&gt;0,Data!F471-4,"")</f>
        <v/>
      </c>
      <c r="G471" s="21" t="str">
        <f>IF(Data!G471&gt;0,Data!G471-4,"")</f>
        <v/>
      </c>
      <c r="H471" s="21" t="str">
        <f>IF(Data!H471&gt;0,Data!H471-4,"")</f>
        <v/>
      </c>
      <c r="I471" s="21" t="str">
        <f>IF(Data!I471&gt;0,4-Data!I471,"")</f>
        <v/>
      </c>
      <c r="J471" s="21" t="str">
        <f>IF(Data!J471&gt;0,4-Data!J471,"")</f>
        <v/>
      </c>
      <c r="K471" s="21" t="str">
        <f>IF(Data!K471&gt;0,Data!K471-4,"")</f>
        <v/>
      </c>
      <c r="L471" s="21" t="str">
        <f>IF(Data!L471&gt;0,4-Data!L471,"")</f>
        <v/>
      </c>
      <c r="M471" s="21" t="str">
        <f>IF(Data!M471&gt;0,Data!M471-4,"")</f>
        <v/>
      </c>
      <c r="N471" s="21" t="str">
        <f>IF(Data!N471&gt;0,Data!N471-4,"")</f>
        <v/>
      </c>
      <c r="O471" s="21" t="str">
        <f>IF(Data!O471&gt;0,Data!O471-4,"")</f>
        <v/>
      </c>
      <c r="P471" s="21" t="str">
        <f>IF(Data!P471&gt;0,Data!P471-4,"")</f>
        <v/>
      </c>
      <c r="Q471" s="21" t="str">
        <f>IF(Data!Q471&gt;0,4-Data!Q471,"")</f>
        <v/>
      </c>
      <c r="R471" s="21" t="str">
        <f>IF(Data!R471&gt;0,4-Data!R471,"")</f>
        <v/>
      </c>
      <c r="S471" s="21" t="str">
        <f>IF(Data!S471&gt;0,4-Data!S471,"")</f>
        <v/>
      </c>
      <c r="T471" s="21" t="str">
        <f>IF(Data!T471&gt;0,Data!T471-4,"")</f>
        <v/>
      </c>
      <c r="U471" s="21" t="str">
        <f>IF(Data!U471&gt;0,4-Data!U471,"")</f>
        <v/>
      </c>
      <c r="V471" s="21" t="str">
        <f>IF(Data!V471&gt;0,Data!V471-4,"")</f>
        <v/>
      </c>
      <c r="W471" s="21" t="str">
        <f>IF(Data!W471&gt;0,4-Data!W471,"")</f>
        <v/>
      </c>
      <c r="X471" s="21" t="str">
        <f>IF(Data!X471&gt;0,4-Data!X471,"")</f>
        <v/>
      </c>
      <c r="Y471" s="21" t="str">
        <f>IF(Data!Y471&gt;0,4-Data!Y471,"")</f>
        <v/>
      </c>
      <c r="Z471" s="21" t="str">
        <f>IF(Data!Z471&gt;0,Data!Z471-4,"")</f>
        <v/>
      </c>
      <c r="AC471" s="60" t="str">
        <f t="shared" si="1"/>
        <v/>
      </c>
      <c r="AD471" s="60" t="str">
        <f t="shared" si="2"/>
        <v/>
      </c>
      <c r="AE471" s="60" t="str">
        <f t="shared" si="3"/>
        <v/>
      </c>
      <c r="AF471" s="60" t="str">
        <f t="shared" si="4"/>
        <v/>
      </c>
      <c r="AG471" s="60" t="str">
        <f t="shared" si="5"/>
        <v/>
      </c>
      <c r="AH471" s="60" t="str">
        <f t="shared" si="6"/>
        <v/>
      </c>
      <c r="AI471" s="58" t="str">
        <f t="shared" si="7"/>
        <v/>
      </c>
      <c r="AK471" s="58"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ht="14.25" customHeight="1">
      <c r="A472" s="21" t="str">
        <f>IF(Data!A472&gt;0,Data!A472-4,"")</f>
        <v/>
      </c>
      <c r="B472" s="21" t="str">
        <f>IF(Data!B472&gt;0,Data!B472-4,"")</f>
        <v/>
      </c>
      <c r="C472" s="21" t="str">
        <f>IF(Data!C472&gt;0,4-Data!C472,"")</f>
        <v/>
      </c>
      <c r="D472" s="21" t="str">
        <f>IF(Data!D472&gt;0,4-Data!D472,"")</f>
        <v/>
      </c>
      <c r="E472" s="21" t="str">
        <f>IF(Data!E472&gt;0,4-Data!E472,"")</f>
        <v/>
      </c>
      <c r="F472" s="21" t="str">
        <f>IF(Data!F472&gt;0,Data!F472-4,"")</f>
        <v/>
      </c>
      <c r="G472" s="21" t="str">
        <f>IF(Data!G472&gt;0,Data!G472-4,"")</f>
        <v/>
      </c>
      <c r="H472" s="21" t="str">
        <f>IF(Data!H472&gt;0,Data!H472-4,"")</f>
        <v/>
      </c>
      <c r="I472" s="21" t="str">
        <f>IF(Data!I472&gt;0,4-Data!I472,"")</f>
        <v/>
      </c>
      <c r="J472" s="21" t="str">
        <f>IF(Data!J472&gt;0,4-Data!J472,"")</f>
        <v/>
      </c>
      <c r="K472" s="21" t="str">
        <f>IF(Data!K472&gt;0,Data!K472-4,"")</f>
        <v/>
      </c>
      <c r="L472" s="21" t="str">
        <f>IF(Data!L472&gt;0,4-Data!L472,"")</f>
        <v/>
      </c>
      <c r="M472" s="21" t="str">
        <f>IF(Data!M472&gt;0,Data!M472-4,"")</f>
        <v/>
      </c>
      <c r="N472" s="21" t="str">
        <f>IF(Data!N472&gt;0,Data!N472-4,"")</f>
        <v/>
      </c>
      <c r="O472" s="21" t="str">
        <f>IF(Data!O472&gt;0,Data!O472-4,"")</f>
        <v/>
      </c>
      <c r="P472" s="21" t="str">
        <f>IF(Data!P472&gt;0,Data!P472-4,"")</f>
        <v/>
      </c>
      <c r="Q472" s="21" t="str">
        <f>IF(Data!Q472&gt;0,4-Data!Q472,"")</f>
        <v/>
      </c>
      <c r="R472" s="21" t="str">
        <f>IF(Data!R472&gt;0,4-Data!R472,"")</f>
        <v/>
      </c>
      <c r="S472" s="21" t="str">
        <f>IF(Data!S472&gt;0,4-Data!S472,"")</f>
        <v/>
      </c>
      <c r="T472" s="21" t="str">
        <f>IF(Data!T472&gt;0,Data!T472-4,"")</f>
        <v/>
      </c>
      <c r="U472" s="21" t="str">
        <f>IF(Data!U472&gt;0,4-Data!U472,"")</f>
        <v/>
      </c>
      <c r="V472" s="21" t="str">
        <f>IF(Data!V472&gt;0,Data!V472-4,"")</f>
        <v/>
      </c>
      <c r="W472" s="21" t="str">
        <f>IF(Data!W472&gt;0,4-Data!W472,"")</f>
        <v/>
      </c>
      <c r="X472" s="21" t="str">
        <f>IF(Data!X472&gt;0,4-Data!X472,"")</f>
        <v/>
      </c>
      <c r="Y472" s="21" t="str">
        <f>IF(Data!Y472&gt;0,4-Data!Y472,"")</f>
        <v/>
      </c>
      <c r="Z472" s="21" t="str">
        <f>IF(Data!Z472&gt;0,Data!Z472-4,"")</f>
        <v/>
      </c>
      <c r="AC472" s="60" t="str">
        <f t="shared" si="1"/>
        <v/>
      </c>
      <c r="AD472" s="60" t="str">
        <f t="shared" si="2"/>
        <v/>
      </c>
      <c r="AE472" s="60" t="str">
        <f t="shared" si="3"/>
        <v/>
      </c>
      <c r="AF472" s="60" t="str">
        <f t="shared" si="4"/>
        <v/>
      </c>
      <c r="AG472" s="60" t="str">
        <f t="shared" si="5"/>
        <v/>
      </c>
      <c r="AH472" s="60" t="str">
        <f t="shared" si="6"/>
        <v/>
      </c>
      <c r="AI472" s="58" t="str">
        <f t="shared" si="7"/>
        <v/>
      </c>
      <c r="AK472" s="58"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ht="14.25" customHeight="1">
      <c r="A473" s="21" t="str">
        <f>IF(Data!A473&gt;0,Data!A473-4,"")</f>
        <v/>
      </c>
      <c r="B473" s="21" t="str">
        <f>IF(Data!B473&gt;0,Data!B473-4,"")</f>
        <v/>
      </c>
      <c r="C473" s="21" t="str">
        <f>IF(Data!C473&gt;0,4-Data!C473,"")</f>
        <v/>
      </c>
      <c r="D473" s="21" t="str">
        <f>IF(Data!D473&gt;0,4-Data!D473,"")</f>
        <v/>
      </c>
      <c r="E473" s="21" t="str">
        <f>IF(Data!E473&gt;0,4-Data!E473,"")</f>
        <v/>
      </c>
      <c r="F473" s="21" t="str">
        <f>IF(Data!F473&gt;0,Data!F473-4,"")</f>
        <v/>
      </c>
      <c r="G473" s="21" t="str">
        <f>IF(Data!G473&gt;0,Data!G473-4,"")</f>
        <v/>
      </c>
      <c r="H473" s="21" t="str">
        <f>IF(Data!H473&gt;0,Data!H473-4,"")</f>
        <v/>
      </c>
      <c r="I473" s="21" t="str">
        <f>IF(Data!I473&gt;0,4-Data!I473,"")</f>
        <v/>
      </c>
      <c r="J473" s="21" t="str">
        <f>IF(Data!J473&gt;0,4-Data!J473,"")</f>
        <v/>
      </c>
      <c r="K473" s="21" t="str">
        <f>IF(Data!K473&gt;0,Data!K473-4,"")</f>
        <v/>
      </c>
      <c r="L473" s="21" t="str">
        <f>IF(Data!L473&gt;0,4-Data!L473,"")</f>
        <v/>
      </c>
      <c r="M473" s="21" t="str">
        <f>IF(Data!M473&gt;0,Data!M473-4,"")</f>
        <v/>
      </c>
      <c r="N473" s="21" t="str">
        <f>IF(Data!N473&gt;0,Data!N473-4,"")</f>
        <v/>
      </c>
      <c r="O473" s="21" t="str">
        <f>IF(Data!O473&gt;0,Data!O473-4,"")</f>
        <v/>
      </c>
      <c r="P473" s="21" t="str">
        <f>IF(Data!P473&gt;0,Data!P473-4,"")</f>
        <v/>
      </c>
      <c r="Q473" s="21" t="str">
        <f>IF(Data!Q473&gt;0,4-Data!Q473,"")</f>
        <v/>
      </c>
      <c r="R473" s="21" t="str">
        <f>IF(Data!R473&gt;0,4-Data!R473,"")</f>
        <v/>
      </c>
      <c r="S473" s="21" t="str">
        <f>IF(Data!S473&gt;0,4-Data!S473,"")</f>
        <v/>
      </c>
      <c r="T473" s="21" t="str">
        <f>IF(Data!T473&gt;0,Data!T473-4,"")</f>
        <v/>
      </c>
      <c r="U473" s="21" t="str">
        <f>IF(Data!U473&gt;0,4-Data!U473,"")</f>
        <v/>
      </c>
      <c r="V473" s="21" t="str">
        <f>IF(Data!V473&gt;0,Data!V473-4,"")</f>
        <v/>
      </c>
      <c r="W473" s="21" t="str">
        <f>IF(Data!W473&gt;0,4-Data!W473,"")</f>
        <v/>
      </c>
      <c r="X473" s="21" t="str">
        <f>IF(Data!X473&gt;0,4-Data!X473,"")</f>
        <v/>
      </c>
      <c r="Y473" s="21" t="str">
        <f>IF(Data!Y473&gt;0,4-Data!Y473,"")</f>
        <v/>
      </c>
      <c r="Z473" s="21" t="str">
        <f>IF(Data!Z473&gt;0,Data!Z473-4,"")</f>
        <v/>
      </c>
      <c r="AC473" s="60" t="str">
        <f t="shared" si="1"/>
        <v/>
      </c>
      <c r="AD473" s="60" t="str">
        <f t="shared" si="2"/>
        <v/>
      </c>
      <c r="AE473" s="60" t="str">
        <f t="shared" si="3"/>
        <v/>
      </c>
      <c r="AF473" s="60" t="str">
        <f t="shared" si="4"/>
        <v/>
      </c>
      <c r="AG473" s="60" t="str">
        <f t="shared" si="5"/>
        <v/>
      </c>
      <c r="AH473" s="60" t="str">
        <f t="shared" si="6"/>
        <v/>
      </c>
      <c r="AI473" s="58" t="str">
        <f t="shared" si="7"/>
        <v/>
      </c>
      <c r="AK473" s="58"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ht="14.25" customHeight="1">
      <c r="A474" s="21" t="str">
        <f>IF(Data!A474&gt;0,Data!A474-4,"")</f>
        <v/>
      </c>
      <c r="B474" s="21" t="str">
        <f>IF(Data!B474&gt;0,Data!B474-4,"")</f>
        <v/>
      </c>
      <c r="C474" s="21" t="str">
        <f>IF(Data!C474&gt;0,4-Data!C474,"")</f>
        <v/>
      </c>
      <c r="D474" s="21" t="str">
        <f>IF(Data!D474&gt;0,4-Data!D474,"")</f>
        <v/>
      </c>
      <c r="E474" s="21" t="str">
        <f>IF(Data!E474&gt;0,4-Data!E474,"")</f>
        <v/>
      </c>
      <c r="F474" s="21" t="str">
        <f>IF(Data!F474&gt;0,Data!F474-4,"")</f>
        <v/>
      </c>
      <c r="G474" s="21" t="str">
        <f>IF(Data!G474&gt;0,Data!G474-4,"")</f>
        <v/>
      </c>
      <c r="H474" s="21" t="str">
        <f>IF(Data!H474&gt;0,Data!H474-4,"")</f>
        <v/>
      </c>
      <c r="I474" s="21" t="str">
        <f>IF(Data!I474&gt;0,4-Data!I474,"")</f>
        <v/>
      </c>
      <c r="J474" s="21" t="str">
        <f>IF(Data!J474&gt;0,4-Data!J474,"")</f>
        <v/>
      </c>
      <c r="K474" s="21" t="str">
        <f>IF(Data!K474&gt;0,Data!K474-4,"")</f>
        <v/>
      </c>
      <c r="L474" s="21" t="str">
        <f>IF(Data!L474&gt;0,4-Data!L474,"")</f>
        <v/>
      </c>
      <c r="M474" s="21" t="str">
        <f>IF(Data!M474&gt;0,Data!M474-4,"")</f>
        <v/>
      </c>
      <c r="N474" s="21" t="str">
        <f>IF(Data!N474&gt;0,Data!N474-4,"")</f>
        <v/>
      </c>
      <c r="O474" s="21" t="str">
        <f>IF(Data!O474&gt;0,Data!O474-4,"")</f>
        <v/>
      </c>
      <c r="P474" s="21" t="str">
        <f>IF(Data!P474&gt;0,Data!P474-4,"")</f>
        <v/>
      </c>
      <c r="Q474" s="21" t="str">
        <f>IF(Data!Q474&gt;0,4-Data!Q474,"")</f>
        <v/>
      </c>
      <c r="R474" s="21" t="str">
        <f>IF(Data!R474&gt;0,4-Data!R474,"")</f>
        <v/>
      </c>
      <c r="S474" s="21" t="str">
        <f>IF(Data!S474&gt;0,4-Data!S474,"")</f>
        <v/>
      </c>
      <c r="T474" s="21" t="str">
        <f>IF(Data!T474&gt;0,Data!T474-4,"")</f>
        <v/>
      </c>
      <c r="U474" s="21" t="str">
        <f>IF(Data!U474&gt;0,4-Data!U474,"")</f>
        <v/>
      </c>
      <c r="V474" s="21" t="str">
        <f>IF(Data!V474&gt;0,Data!V474-4,"")</f>
        <v/>
      </c>
      <c r="W474" s="21" t="str">
        <f>IF(Data!W474&gt;0,4-Data!W474,"")</f>
        <v/>
      </c>
      <c r="X474" s="21" t="str">
        <f>IF(Data!X474&gt;0,4-Data!X474,"")</f>
        <v/>
      </c>
      <c r="Y474" s="21" t="str">
        <f>IF(Data!Y474&gt;0,4-Data!Y474,"")</f>
        <v/>
      </c>
      <c r="Z474" s="21" t="str">
        <f>IF(Data!Z474&gt;0,Data!Z474-4,"")</f>
        <v/>
      </c>
      <c r="AC474" s="60" t="str">
        <f t="shared" si="1"/>
        <v/>
      </c>
      <c r="AD474" s="60" t="str">
        <f t="shared" si="2"/>
        <v/>
      </c>
      <c r="AE474" s="60" t="str">
        <f t="shared" si="3"/>
        <v/>
      </c>
      <c r="AF474" s="60" t="str">
        <f t="shared" si="4"/>
        <v/>
      </c>
      <c r="AG474" s="60" t="str">
        <f t="shared" si="5"/>
        <v/>
      </c>
      <c r="AH474" s="60" t="str">
        <f t="shared" si="6"/>
        <v/>
      </c>
      <c r="AI474" s="58" t="str">
        <f t="shared" si="7"/>
        <v/>
      </c>
      <c r="AK474" s="58"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ht="14.25" customHeight="1">
      <c r="A475" s="21" t="str">
        <f>IF(Data!A475&gt;0,Data!A475-4,"")</f>
        <v/>
      </c>
      <c r="B475" s="21" t="str">
        <f>IF(Data!B475&gt;0,Data!B475-4,"")</f>
        <v/>
      </c>
      <c r="C475" s="21" t="str">
        <f>IF(Data!C475&gt;0,4-Data!C475,"")</f>
        <v/>
      </c>
      <c r="D475" s="21" t="str">
        <f>IF(Data!D475&gt;0,4-Data!D475,"")</f>
        <v/>
      </c>
      <c r="E475" s="21" t="str">
        <f>IF(Data!E475&gt;0,4-Data!E475,"")</f>
        <v/>
      </c>
      <c r="F475" s="21" t="str">
        <f>IF(Data!F475&gt;0,Data!F475-4,"")</f>
        <v/>
      </c>
      <c r="G475" s="21" t="str">
        <f>IF(Data!G475&gt;0,Data!G475-4,"")</f>
        <v/>
      </c>
      <c r="H475" s="21" t="str">
        <f>IF(Data!H475&gt;0,Data!H475-4,"")</f>
        <v/>
      </c>
      <c r="I475" s="21" t="str">
        <f>IF(Data!I475&gt;0,4-Data!I475,"")</f>
        <v/>
      </c>
      <c r="J475" s="21" t="str">
        <f>IF(Data!J475&gt;0,4-Data!J475,"")</f>
        <v/>
      </c>
      <c r="K475" s="21" t="str">
        <f>IF(Data!K475&gt;0,Data!K475-4,"")</f>
        <v/>
      </c>
      <c r="L475" s="21" t="str">
        <f>IF(Data!L475&gt;0,4-Data!L475,"")</f>
        <v/>
      </c>
      <c r="M475" s="21" t="str">
        <f>IF(Data!M475&gt;0,Data!M475-4,"")</f>
        <v/>
      </c>
      <c r="N475" s="21" t="str">
        <f>IF(Data!N475&gt;0,Data!N475-4,"")</f>
        <v/>
      </c>
      <c r="O475" s="21" t="str">
        <f>IF(Data!O475&gt;0,Data!O475-4,"")</f>
        <v/>
      </c>
      <c r="P475" s="21" t="str">
        <f>IF(Data!P475&gt;0,Data!P475-4,"")</f>
        <v/>
      </c>
      <c r="Q475" s="21" t="str">
        <f>IF(Data!Q475&gt;0,4-Data!Q475,"")</f>
        <v/>
      </c>
      <c r="R475" s="21" t="str">
        <f>IF(Data!R475&gt;0,4-Data!R475,"")</f>
        <v/>
      </c>
      <c r="S475" s="21" t="str">
        <f>IF(Data!S475&gt;0,4-Data!S475,"")</f>
        <v/>
      </c>
      <c r="T475" s="21" t="str">
        <f>IF(Data!T475&gt;0,Data!T475-4,"")</f>
        <v/>
      </c>
      <c r="U475" s="21" t="str">
        <f>IF(Data!U475&gt;0,4-Data!U475,"")</f>
        <v/>
      </c>
      <c r="V475" s="21" t="str">
        <f>IF(Data!V475&gt;0,Data!V475-4,"")</f>
        <v/>
      </c>
      <c r="W475" s="21" t="str">
        <f>IF(Data!W475&gt;0,4-Data!W475,"")</f>
        <v/>
      </c>
      <c r="X475" s="21" t="str">
        <f>IF(Data!X475&gt;0,4-Data!X475,"")</f>
        <v/>
      </c>
      <c r="Y475" s="21" t="str">
        <f>IF(Data!Y475&gt;0,4-Data!Y475,"")</f>
        <v/>
      </c>
      <c r="Z475" s="21" t="str">
        <f>IF(Data!Z475&gt;0,Data!Z475-4,"")</f>
        <v/>
      </c>
      <c r="AC475" s="60" t="str">
        <f t="shared" si="1"/>
        <v/>
      </c>
      <c r="AD475" s="60" t="str">
        <f t="shared" si="2"/>
        <v/>
      </c>
      <c r="AE475" s="60" t="str">
        <f t="shared" si="3"/>
        <v/>
      </c>
      <c r="AF475" s="60" t="str">
        <f t="shared" si="4"/>
        <v/>
      </c>
      <c r="AG475" s="60" t="str">
        <f t="shared" si="5"/>
        <v/>
      </c>
      <c r="AH475" s="60" t="str">
        <f t="shared" si="6"/>
        <v/>
      </c>
      <c r="AI475" s="58" t="str">
        <f t="shared" si="7"/>
        <v/>
      </c>
      <c r="AK475" s="58"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ht="14.25" customHeight="1">
      <c r="A476" s="21" t="str">
        <f>IF(Data!A476&gt;0,Data!A476-4,"")</f>
        <v/>
      </c>
      <c r="B476" s="21" t="str">
        <f>IF(Data!B476&gt;0,Data!B476-4,"")</f>
        <v/>
      </c>
      <c r="C476" s="21" t="str">
        <f>IF(Data!C476&gt;0,4-Data!C476,"")</f>
        <v/>
      </c>
      <c r="D476" s="21" t="str">
        <f>IF(Data!D476&gt;0,4-Data!D476,"")</f>
        <v/>
      </c>
      <c r="E476" s="21" t="str">
        <f>IF(Data!E476&gt;0,4-Data!E476,"")</f>
        <v/>
      </c>
      <c r="F476" s="21" t="str">
        <f>IF(Data!F476&gt;0,Data!F476-4,"")</f>
        <v/>
      </c>
      <c r="G476" s="21" t="str">
        <f>IF(Data!G476&gt;0,Data!G476-4,"")</f>
        <v/>
      </c>
      <c r="H476" s="21" t="str">
        <f>IF(Data!H476&gt;0,Data!H476-4,"")</f>
        <v/>
      </c>
      <c r="I476" s="21" t="str">
        <f>IF(Data!I476&gt;0,4-Data!I476,"")</f>
        <v/>
      </c>
      <c r="J476" s="21" t="str">
        <f>IF(Data!J476&gt;0,4-Data!J476,"")</f>
        <v/>
      </c>
      <c r="K476" s="21" t="str">
        <f>IF(Data!K476&gt;0,Data!K476-4,"")</f>
        <v/>
      </c>
      <c r="L476" s="21" t="str">
        <f>IF(Data!L476&gt;0,4-Data!L476,"")</f>
        <v/>
      </c>
      <c r="M476" s="21" t="str">
        <f>IF(Data!M476&gt;0,Data!M476-4,"")</f>
        <v/>
      </c>
      <c r="N476" s="21" t="str">
        <f>IF(Data!N476&gt;0,Data!N476-4,"")</f>
        <v/>
      </c>
      <c r="O476" s="21" t="str">
        <f>IF(Data!O476&gt;0,Data!O476-4,"")</f>
        <v/>
      </c>
      <c r="P476" s="21" t="str">
        <f>IF(Data!P476&gt;0,Data!P476-4,"")</f>
        <v/>
      </c>
      <c r="Q476" s="21" t="str">
        <f>IF(Data!Q476&gt;0,4-Data!Q476,"")</f>
        <v/>
      </c>
      <c r="R476" s="21" t="str">
        <f>IF(Data!R476&gt;0,4-Data!R476,"")</f>
        <v/>
      </c>
      <c r="S476" s="21" t="str">
        <f>IF(Data!S476&gt;0,4-Data!S476,"")</f>
        <v/>
      </c>
      <c r="T476" s="21" t="str">
        <f>IF(Data!T476&gt;0,Data!T476-4,"")</f>
        <v/>
      </c>
      <c r="U476" s="21" t="str">
        <f>IF(Data!U476&gt;0,4-Data!U476,"")</f>
        <v/>
      </c>
      <c r="V476" s="21" t="str">
        <f>IF(Data!V476&gt;0,Data!V476-4,"")</f>
        <v/>
      </c>
      <c r="W476" s="21" t="str">
        <f>IF(Data!W476&gt;0,4-Data!W476,"")</f>
        <v/>
      </c>
      <c r="X476" s="21" t="str">
        <f>IF(Data!X476&gt;0,4-Data!X476,"")</f>
        <v/>
      </c>
      <c r="Y476" s="21" t="str">
        <f>IF(Data!Y476&gt;0,4-Data!Y476,"")</f>
        <v/>
      </c>
      <c r="Z476" s="21" t="str">
        <f>IF(Data!Z476&gt;0,Data!Z476-4,"")</f>
        <v/>
      </c>
      <c r="AC476" s="60" t="str">
        <f t="shared" si="1"/>
        <v/>
      </c>
      <c r="AD476" s="60" t="str">
        <f t="shared" si="2"/>
        <v/>
      </c>
      <c r="AE476" s="60" t="str">
        <f t="shared" si="3"/>
        <v/>
      </c>
      <c r="AF476" s="60" t="str">
        <f t="shared" si="4"/>
        <v/>
      </c>
      <c r="AG476" s="60" t="str">
        <f t="shared" si="5"/>
        <v/>
      </c>
      <c r="AH476" s="60" t="str">
        <f t="shared" si="6"/>
        <v/>
      </c>
      <c r="AI476" s="58" t="str">
        <f t="shared" si="7"/>
        <v/>
      </c>
      <c r="AK476" s="58"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ht="14.25" customHeight="1">
      <c r="A477" s="21" t="str">
        <f>IF(Data!A477&gt;0,Data!A477-4,"")</f>
        <v/>
      </c>
      <c r="B477" s="21" t="str">
        <f>IF(Data!B477&gt;0,Data!B477-4,"")</f>
        <v/>
      </c>
      <c r="C477" s="21" t="str">
        <f>IF(Data!C477&gt;0,4-Data!C477,"")</f>
        <v/>
      </c>
      <c r="D477" s="21" t="str">
        <f>IF(Data!D477&gt;0,4-Data!D477,"")</f>
        <v/>
      </c>
      <c r="E477" s="21" t="str">
        <f>IF(Data!E477&gt;0,4-Data!E477,"")</f>
        <v/>
      </c>
      <c r="F477" s="21" t="str">
        <f>IF(Data!F477&gt;0,Data!F477-4,"")</f>
        <v/>
      </c>
      <c r="G477" s="21" t="str">
        <f>IF(Data!G477&gt;0,Data!G477-4,"")</f>
        <v/>
      </c>
      <c r="H477" s="21" t="str">
        <f>IF(Data!H477&gt;0,Data!H477-4,"")</f>
        <v/>
      </c>
      <c r="I477" s="21" t="str">
        <f>IF(Data!I477&gt;0,4-Data!I477,"")</f>
        <v/>
      </c>
      <c r="J477" s="21" t="str">
        <f>IF(Data!J477&gt;0,4-Data!J477,"")</f>
        <v/>
      </c>
      <c r="K477" s="21" t="str">
        <f>IF(Data!K477&gt;0,Data!K477-4,"")</f>
        <v/>
      </c>
      <c r="L477" s="21" t="str">
        <f>IF(Data!L477&gt;0,4-Data!L477,"")</f>
        <v/>
      </c>
      <c r="M477" s="21" t="str">
        <f>IF(Data!M477&gt;0,Data!M477-4,"")</f>
        <v/>
      </c>
      <c r="N477" s="21" t="str">
        <f>IF(Data!N477&gt;0,Data!N477-4,"")</f>
        <v/>
      </c>
      <c r="O477" s="21" t="str">
        <f>IF(Data!O477&gt;0,Data!O477-4,"")</f>
        <v/>
      </c>
      <c r="P477" s="21" t="str">
        <f>IF(Data!P477&gt;0,Data!P477-4,"")</f>
        <v/>
      </c>
      <c r="Q477" s="21" t="str">
        <f>IF(Data!Q477&gt;0,4-Data!Q477,"")</f>
        <v/>
      </c>
      <c r="R477" s="21" t="str">
        <f>IF(Data!R477&gt;0,4-Data!R477,"")</f>
        <v/>
      </c>
      <c r="S477" s="21" t="str">
        <f>IF(Data!S477&gt;0,4-Data!S477,"")</f>
        <v/>
      </c>
      <c r="T477" s="21" t="str">
        <f>IF(Data!T477&gt;0,Data!T477-4,"")</f>
        <v/>
      </c>
      <c r="U477" s="21" t="str">
        <f>IF(Data!U477&gt;0,4-Data!U477,"")</f>
        <v/>
      </c>
      <c r="V477" s="21" t="str">
        <f>IF(Data!V477&gt;0,Data!V477-4,"")</f>
        <v/>
      </c>
      <c r="W477" s="21" t="str">
        <f>IF(Data!W477&gt;0,4-Data!W477,"")</f>
        <v/>
      </c>
      <c r="X477" s="21" t="str">
        <f>IF(Data!X477&gt;0,4-Data!X477,"")</f>
        <v/>
      </c>
      <c r="Y477" s="21" t="str">
        <f>IF(Data!Y477&gt;0,4-Data!Y477,"")</f>
        <v/>
      </c>
      <c r="Z477" s="21" t="str">
        <f>IF(Data!Z477&gt;0,Data!Z477-4,"")</f>
        <v/>
      </c>
      <c r="AC477" s="60" t="str">
        <f t="shared" si="1"/>
        <v/>
      </c>
      <c r="AD477" s="60" t="str">
        <f t="shared" si="2"/>
        <v/>
      </c>
      <c r="AE477" s="60" t="str">
        <f t="shared" si="3"/>
        <v/>
      </c>
      <c r="AF477" s="60" t="str">
        <f t="shared" si="4"/>
        <v/>
      </c>
      <c r="AG477" s="60" t="str">
        <f t="shared" si="5"/>
        <v/>
      </c>
      <c r="AH477" s="60" t="str">
        <f t="shared" si="6"/>
        <v/>
      </c>
      <c r="AI477" s="58" t="str">
        <f t="shared" si="7"/>
        <v/>
      </c>
      <c r="AK477" s="58"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ht="14.25" customHeight="1">
      <c r="A478" s="21" t="str">
        <f>IF(Data!A478&gt;0,Data!A478-4,"")</f>
        <v/>
      </c>
      <c r="B478" s="21" t="str">
        <f>IF(Data!B478&gt;0,Data!B478-4,"")</f>
        <v/>
      </c>
      <c r="C478" s="21" t="str">
        <f>IF(Data!C478&gt;0,4-Data!C478,"")</f>
        <v/>
      </c>
      <c r="D478" s="21" t="str">
        <f>IF(Data!D478&gt;0,4-Data!D478,"")</f>
        <v/>
      </c>
      <c r="E478" s="21" t="str">
        <f>IF(Data!E478&gt;0,4-Data!E478,"")</f>
        <v/>
      </c>
      <c r="F478" s="21" t="str">
        <f>IF(Data!F478&gt;0,Data!F478-4,"")</f>
        <v/>
      </c>
      <c r="G478" s="21" t="str">
        <f>IF(Data!G478&gt;0,Data!G478-4,"")</f>
        <v/>
      </c>
      <c r="H478" s="21" t="str">
        <f>IF(Data!H478&gt;0,Data!H478-4,"")</f>
        <v/>
      </c>
      <c r="I478" s="21" t="str">
        <f>IF(Data!I478&gt;0,4-Data!I478,"")</f>
        <v/>
      </c>
      <c r="J478" s="21" t="str">
        <f>IF(Data!J478&gt;0,4-Data!J478,"")</f>
        <v/>
      </c>
      <c r="K478" s="21" t="str">
        <f>IF(Data!K478&gt;0,Data!K478-4,"")</f>
        <v/>
      </c>
      <c r="L478" s="21" t="str">
        <f>IF(Data!L478&gt;0,4-Data!L478,"")</f>
        <v/>
      </c>
      <c r="M478" s="21" t="str">
        <f>IF(Data!M478&gt;0,Data!M478-4,"")</f>
        <v/>
      </c>
      <c r="N478" s="21" t="str">
        <f>IF(Data!N478&gt;0,Data!N478-4,"")</f>
        <v/>
      </c>
      <c r="O478" s="21" t="str">
        <f>IF(Data!O478&gt;0,Data!O478-4,"")</f>
        <v/>
      </c>
      <c r="P478" s="21" t="str">
        <f>IF(Data!P478&gt;0,Data!P478-4,"")</f>
        <v/>
      </c>
      <c r="Q478" s="21" t="str">
        <f>IF(Data!Q478&gt;0,4-Data!Q478,"")</f>
        <v/>
      </c>
      <c r="R478" s="21" t="str">
        <f>IF(Data!R478&gt;0,4-Data!R478,"")</f>
        <v/>
      </c>
      <c r="S478" s="21" t="str">
        <f>IF(Data!S478&gt;0,4-Data!S478,"")</f>
        <v/>
      </c>
      <c r="T478" s="21" t="str">
        <f>IF(Data!T478&gt;0,Data!T478-4,"")</f>
        <v/>
      </c>
      <c r="U478" s="21" t="str">
        <f>IF(Data!U478&gt;0,4-Data!U478,"")</f>
        <v/>
      </c>
      <c r="V478" s="21" t="str">
        <f>IF(Data!V478&gt;0,Data!V478-4,"")</f>
        <v/>
      </c>
      <c r="W478" s="21" t="str">
        <f>IF(Data!W478&gt;0,4-Data!W478,"")</f>
        <v/>
      </c>
      <c r="X478" s="21" t="str">
        <f>IF(Data!X478&gt;0,4-Data!X478,"")</f>
        <v/>
      </c>
      <c r="Y478" s="21" t="str">
        <f>IF(Data!Y478&gt;0,4-Data!Y478,"")</f>
        <v/>
      </c>
      <c r="Z478" s="21" t="str">
        <f>IF(Data!Z478&gt;0,Data!Z478-4,"")</f>
        <v/>
      </c>
      <c r="AC478" s="60" t="str">
        <f t="shared" si="1"/>
        <v/>
      </c>
      <c r="AD478" s="60" t="str">
        <f t="shared" si="2"/>
        <v/>
      </c>
      <c r="AE478" s="60" t="str">
        <f t="shared" si="3"/>
        <v/>
      </c>
      <c r="AF478" s="60" t="str">
        <f t="shared" si="4"/>
        <v/>
      </c>
      <c r="AG478" s="60" t="str">
        <f t="shared" si="5"/>
        <v/>
      </c>
      <c r="AH478" s="60" t="str">
        <f t="shared" si="6"/>
        <v/>
      </c>
      <c r="AI478" s="58" t="str">
        <f t="shared" si="7"/>
        <v/>
      </c>
      <c r="AK478" s="58"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ht="14.25" customHeight="1">
      <c r="A479" s="21" t="str">
        <f>IF(Data!A479&gt;0,Data!A479-4,"")</f>
        <v/>
      </c>
      <c r="B479" s="21" t="str">
        <f>IF(Data!B479&gt;0,Data!B479-4,"")</f>
        <v/>
      </c>
      <c r="C479" s="21" t="str">
        <f>IF(Data!C479&gt;0,4-Data!C479,"")</f>
        <v/>
      </c>
      <c r="D479" s="21" t="str">
        <f>IF(Data!D479&gt;0,4-Data!D479,"")</f>
        <v/>
      </c>
      <c r="E479" s="21" t="str">
        <f>IF(Data!E479&gt;0,4-Data!E479,"")</f>
        <v/>
      </c>
      <c r="F479" s="21" t="str">
        <f>IF(Data!F479&gt;0,Data!F479-4,"")</f>
        <v/>
      </c>
      <c r="G479" s="21" t="str">
        <f>IF(Data!G479&gt;0,Data!G479-4,"")</f>
        <v/>
      </c>
      <c r="H479" s="21" t="str">
        <f>IF(Data!H479&gt;0,Data!H479-4,"")</f>
        <v/>
      </c>
      <c r="I479" s="21" t="str">
        <f>IF(Data!I479&gt;0,4-Data!I479,"")</f>
        <v/>
      </c>
      <c r="J479" s="21" t="str">
        <f>IF(Data!J479&gt;0,4-Data!J479,"")</f>
        <v/>
      </c>
      <c r="K479" s="21" t="str">
        <f>IF(Data!K479&gt;0,Data!K479-4,"")</f>
        <v/>
      </c>
      <c r="L479" s="21" t="str">
        <f>IF(Data!L479&gt;0,4-Data!L479,"")</f>
        <v/>
      </c>
      <c r="M479" s="21" t="str">
        <f>IF(Data!M479&gt;0,Data!M479-4,"")</f>
        <v/>
      </c>
      <c r="N479" s="21" t="str">
        <f>IF(Data!N479&gt;0,Data!N479-4,"")</f>
        <v/>
      </c>
      <c r="O479" s="21" t="str">
        <f>IF(Data!O479&gt;0,Data!O479-4,"")</f>
        <v/>
      </c>
      <c r="P479" s="21" t="str">
        <f>IF(Data!P479&gt;0,Data!P479-4,"")</f>
        <v/>
      </c>
      <c r="Q479" s="21" t="str">
        <f>IF(Data!Q479&gt;0,4-Data!Q479,"")</f>
        <v/>
      </c>
      <c r="R479" s="21" t="str">
        <f>IF(Data!R479&gt;0,4-Data!R479,"")</f>
        <v/>
      </c>
      <c r="S479" s="21" t="str">
        <f>IF(Data!S479&gt;0,4-Data!S479,"")</f>
        <v/>
      </c>
      <c r="T479" s="21" t="str">
        <f>IF(Data!T479&gt;0,Data!T479-4,"")</f>
        <v/>
      </c>
      <c r="U479" s="21" t="str">
        <f>IF(Data!U479&gt;0,4-Data!U479,"")</f>
        <v/>
      </c>
      <c r="V479" s="21" t="str">
        <f>IF(Data!V479&gt;0,Data!V479-4,"")</f>
        <v/>
      </c>
      <c r="W479" s="21" t="str">
        <f>IF(Data!W479&gt;0,4-Data!W479,"")</f>
        <v/>
      </c>
      <c r="X479" s="21" t="str">
        <f>IF(Data!X479&gt;0,4-Data!X479,"")</f>
        <v/>
      </c>
      <c r="Y479" s="21" t="str">
        <f>IF(Data!Y479&gt;0,4-Data!Y479,"")</f>
        <v/>
      </c>
      <c r="Z479" s="21" t="str">
        <f>IF(Data!Z479&gt;0,Data!Z479-4,"")</f>
        <v/>
      </c>
      <c r="AC479" s="60" t="str">
        <f t="shared" si="1"/>
        <v/>
      </c>
      <c r="AD479" s="60" t="str">
        <f t="shared" si="2"/>
        <v/>
      </c>
      <c r="AE479" s="60" t="str">
        <f t="shared" si="3"/>
        <v/>
      </c>
      <c r="AF479" s="60" t="str">
        <f t="shared" si="4"/>
        <v/>
      </c>
      <c r="AG479" s="60" t="str">
        <f t="shared" si="5"/>
        <v/>
      </c>
      <c r="AH479" s="60" t="str">
        <f t="shared" si="6"/>
        <v/>
      </c>
      <c r="AI479" s="58" t="str">
        <f t="shared" si="7"/>
        <v/>
      </c>
      <c r="AK479" s="58"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ht="14.25" customHeight="1">
      <c r="A480" s="21" t="str">
        <f>IF(Data!A480&gt;0,Data!A480-4,"")</f>
        <v/>
      </c>
      <c r="B480" s="21" t="str">
        <f>IF(Data!B480&gt;0,Data!B480-4,"")</f>
        <v/>
      </c>
      <c r="C480" s="21" t="str">
        <f>IF(Data!C480&gt;0,4-Data!C480,"")</f>
        <v/>
      </c>
      <c r="D480" s="21" t="str">
        <f>IF(Data!D480&gt;0,4-Data!D480,"")</f>
        <v/>
      </c>
      <c r="E480" s="21" t="str">
        <f>IF(Data!E480&gt;0,4-Data!E480,"")</f>
        <v/>
      </c>
      <c r="F480" s="21" t="str">
        <f>IF(Data!F480&gt;0,Data!F480-4,"")</f>
        <v/>
      </c>
      <c r="G480" s="21" t="str">
        <f>IF(Data!G480&gt;0,Data!G480-4,"")</f>
        <v/>
      </c>
      <c r="H480" s="21" t="str">
        <f>IF(Data!H480&gt;0,Data!H480-4,"")</f>
        <v/>
      </c>
      <c r="I480" s="21" t="str">
        <f>IF(Data!I480&gt;0,4-Data!I480,"")</f>
        <v/>
      </c>
      <c r="J480" s="21" t="str">
        <f>IF(Data!J480&gt;0,4-Data!J480,"")</f>
        <v/>
      </c>
      <c r="K480" s="21" t="str">
        <f>IF(Data!K480&gt;0,Data!K480-4,"")</f>
        <v/>
      </c>
      <c r="L480" s="21" t="str">
        <f>IF(Data!L480&gt;0,4-Data!L480,"")</f>
        <v/>
      </c>
      <c r="M480" s="21" t="str">
        <f>IF(Data!M480&gt;0,Data!M480-4,"")</f>
        <v/>
      </c>
      <c r="N480" s="21" t="str">
        <f>IF(Data!N480&gt;0,Data!N480-4,"")</f>
        <v/>
      </c>
      <c r="O480" s="21" t="str">
        <f>IF(Data!O480&gt;0,Data!O480-4,"")</f>
        <v/>
      </c>
      <c r="P480" s="21" t="str">
        <f>IF(Data!P480&gt;0,Data!P480-4,"")</f>
        <v/>
      </c>
      <c r="Q480" s="21" t="str">
        <f>IF(Data!Q480&gt;0,4-Data!Q480,"")</f>
        <v/>
      </c>
      <c r="R480" s="21" t="str">
        <f>IF(Data!R480&gt;0,4-Data!R480,"")</f>
        <v/>
      </c>
      <c r="S480" s="21" t="str">
        <f>IF(Data!S480&gt;0,4-Data!S480,"")</f>
        <v/>
      </c>
      <c r="T480" s="21" t="str">
        <f>IF(Data!T480&gt;0,Data!T480-4,"")</f>
        <v/>
      </c>
      <c r="U480" s="21" t="str">
        <f>IF(Data!U480&gt;0,4-Data!U480,"")</f>
        <v/>
      </c>
      <c r="V480" s="21" t="str">
        <f>IF(Data!V480&gt;0,Data!V480-4,"")</f>
        <v/>
      </c>
      <c r="W480" s="21" t="str">
        <f>IF(Data!W480&gt;0,4-Data!W480,"")</f>
        <v/>
      </c>
      <c r="X480" s="21" t="str">
        <f>IF(Data!X480&gt;0,4-Data!X480,"")</f>
        <v/>
      </c>
      <c r="Y480" s="21" t="str">
        <f>IF(Data!Y480&gt;0,4-Data!Y480,"")</f>
        <v/>
      </c>
      <c r="Z480" s="21" t="str">
        <f>IF(Data!Z480&gt;0,Data!Z480-4,"")</f>
        <v/>
      </c>
      <c r="AC480" s="60" t="str">
        <f t="shared" si="1"/>
        <v/>
      </c>
      <c r="AD480" s="60" t="str">
        <f t="shared" si="2"/>
        <v/>
      </c>
      <c r="AE480" s="60" t="str">
        <f t="shared" si="3"/>
        <v/>
      </c>
      <c r="AF480" s="60" t="str">
        <f t="shared" si="4"/>
        <v/>
      </c>
      <c r="AG480" s="60" t="str">
        <f t="shared" si="5"/>
        <v/>
      </c>
      <c r="AH480" s="60" t="str">
        <f t="shared" si="6"/>
        <v/>
      </c>
      <c r="AI480" s="58" t="str">
        <f t="shared" si="7"/>
        <v/>
      </c>
      <c r="AK480" s="58"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ht="14.25" customHeight="1">
      <c r="A481" s="21" t="str">
        <f>IF(Data!A481&gt;0,Data!A481-4,"")</f>
        <v/>
      </c>
      <c r="B481" s="21" t="str">
        <f>IF(Data!B481&gt;0,Data!B481-4,"")</f>
        <v/>
      </c>
      <c r="C481" s="21" t="str">
        <f>IF(Data!C481&gt;0,4-Data!C481,"")</f>
        <v/>
      </c>
      <c r="D481" s="21" t="str">
        <f>IF(Data!D481&gt;0,4-Data!D481,"")</f>
        <v/>
      </c>
      <c r="E481" s="21" t="str">
        <f>IF(Data!E481&gt;0,4-Data!E481,"")</f>
        <v/>
      </c>
      <c r="F481" s="21" t="str">
        <f>IF(Data!F481&gt;0,Data!F481-4,"")</f>
        <v/>
      </c>
      <c r="G481" s="21" t="str">
        <f>IF(Data!G481&gt;0,Data!G481-4,"")</f>
        <v/>
      </c>
      <c r="H481" s="21" t="str">
        <f>IF(Data!H481&gt;0,Data!H481-4,"")</f>
        <v/>
      </c>
      <c r="I481" s="21" t="str">
        <f>IF(Data!I481&gt;0,4-Data!I481,"")</f>
        <v/>
      </c>
      <c r="J481" s="21" t="str">
        <f>IF(Data!J481&gt;0,4-Data!J481,"")</f>
        <v/>
      </c>
      <c r="K481" s="21" t="str">
        <f>IF(Data!K481&gt;0,Data!K481-4,"")</f>
        <v/>
      </c>
      <c r="L481" s="21" t="str">
        <f>IF(Data!L481&gt;0,4-Data!L481,"")</f>
        <v/>
      </c>
      <c r="M481" s="21" t="str">
        <f>IF(Data!M481&gt;0,Data!M481-4,"")</f>
        <v/>
      </c>
      <c r="N481" s="21" t="str">
        <f>IF(Data!N481&gt;0,Data!N481-4,"")</f>
        <v/>
      </c>
      <c r="O481" s="21" t="str">
        <f>IF(Data!O481&gt;0,Data!O481-4,"")</f>
        <v/>
      </c>
      <c r="P481" s="21" t="str">
        <f>IF(Data!P481&gt;0,Data!P481-4,"")</f>
        <v/>
      </c>
      <c r="Q481" s="21" t="str">
        <f>IF(Data!Q481&gt;0,4-Data!Q481,"")</f>
        <v/>
      </c>
      <c r="R481" s="21" t="str">
        <f>IF(Data!R481&gt;0,4-Data!R481,"")</f>
        <v/>
      </c>
      <c r="S481" s="21" t="str">
        <f>IF(Data!S481&gt;0,4-Data!S481,"")</f>
        <v/>
      </c>
      <c r="T481" s="21" t="str">
        <f>IF(Data!T481&gt;0,Data!T481-4,"")</f>
        <v/>
      </c>
      <c r="U481" s="21" t="str">
        <f>IF(Data!U481&gt;0,4-Data!U481,"")</f>
        <v/>
      </c>
      <c r="V481" s="21" t="str">
        <f>IF(Data!V481&gt;0,Data!V481-4,"")</f>
        <v/>
      </c>
      <c r="W481" s="21" t="str">
        <f>IF(Data!W481&gt;0,4-Data!W481,"")</f>
        <v/>
      </c>
      <c r="X481" s="21" t="str">
        <f>IF(Data!X481&gt;0,4-Data!X481,"")</f>
        <v/>
      </c>
      <c r="Y481" s="21" t="str">
        <f>IF(Data!Y481&gt;0,4-Data!Y481,"")</f>
        <v/>
      </c>
      <c r="Z481" s="21" t="str">
        <f>IF(Data!Z481&gt;0,Data!Z481-4,"")</f>
        <v/>
      </c>
      <c r="AC481" s="60" t="str">
        <f t="shared" si="1"/>
        <v/>
      </c>
      <c r="AD481" s="60" t="str">
        <f t="shared" si="2"/>
        <v/>
      </c>
      <c r="AE481" s="60" t="str">
        <f t="shared" si="3"/>
        <v/>
      </c>
      <c r="AF481" s="60" t="str">
        <f t="shared" si="4"/>
        <v/>
      </c>
      <c r="AG481" s="60" t="str">
        <f t="shared" si="5"/>
        <v/>
      </c>
      <c r="AH481" s="60" t="str">
        <f t="shared" si="6"/>
        <v/>
      </c>
      <c r="AI481" s="58" t="str">
        <f t="shared" si="7"/>
        <v/>
      </c>
      <c r="AK481" s="58"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ht="14.25" customHeight="1">
      <c r="A482" s="21" t="str">
        <f>IF(Data!A482&gt;0,Data!A482-4,"")</f>
        <v/>
      </c>
      <c r="B482" s="21" t="str">
        <f>IF(Data!B482&gt;0,Data!B482-4,"")</f>
        <v/>
      </c>
      <c r="C482" s="21" t="str">
        <f>IF(Data!C482&gt;0,4-Data!C482,"")</f>
        <v/>
      </c>
      <c r="D482" s="21" t="str">
        <f>IF(Data!D482&gt;0,4-Data!D482,"")</f>
        <v/>
      </c>
      <c r="E482" s="21" t="str">
        <f>IF(Data!E482&gt;0,4-Data!E482,"")</f>
        <v/>
      </c>
      <c r="F482" s="21" t="str">
        <f>IF(Data!F482&gt;0,Data!F482-4,"")</f>
        <v/>
      </c>
      <c r="G482" s="21" t="str">
        <f>IF(Data!G482&gt;0,Data!G482-4,"")</f>
        <v/>
      </c>
      <c r="H482" s="21" t="str">
        <f>IF(Data!H482&gt;0,Data!H482-4,"")</f>
        <v/>
      </c>
      <c r="I482" s="21" t="str">
        <f>IF(Data!I482&gt;0,4-Data!I482,"")</f>
        <v/>
      </c>
      <c r="J482" s="21" t="str">
        <f>IF(Data!J482&gt;0,4-Data!J482,"")</f>
        <v/>
      </c>
      <c r="K482" s="21" t="str">
        <f>IF(Data!K482&gt;0,Data!K482-4,"")</f>
        <v/>
      </c>
      <c r="L482" s="21" t="str">
        <f>IF(Data!L482&gt;0,4-Data!L482,"")</f>
        <v/>
      </c>
      <c r="M482" s="21" t="str">
        <f>IF(Data!M482&gt;0,Data!M482-4,"")</f>
        <v/>
      </c>
      <c r="N482" s="21" t="str">
        <f>IF(Data!N482&gt;0,Data!N482-4,"")</f>
        <v/>
      </c>
      <c r="O482" s="21" t="str">
        <f>IF(Data!O482&gt;0,Data!O482-4,"")</f>
        <v/>
      </c>
      <c r="P482" s="21" t="str">
        <f>IF(Data!P482&gt;0,Data!P482-4,"")</f>
        <v/>
      </c>
      <c r="Q482" s="21" t="str">
        <f>IF(Data!Q482&gt;0,4-Data!Q482,"")</f>
        <v/>
      </c>
      <c r="R482" s="21" t="str">
        <f>IF(Data!R482&gt;0,4-Data!R482,"")</f>
        <v/>
      </c>
      <c r="S482" s="21" t="str">
        <f>IF(Data!S482&gt;0,4-Data!S482,"")</f>
        <v/>
      </c>
      <c r="T482" s="21" t="str">
        <f>IF(Data!T482&gt;0,Data!T482-4,"")</f>
        <v/>
      </c>
      <c r="U482" s="21" t="str">
        <f>IF(Data!U482&gt;0,4-Data!U482,"")</f>
        <v/>
      </c>
      <c r="V482" s="21" t="str">
        <f>IF(Data!V482&gt;0,Data!V482-4,"")</f>
        <v/>
      </c>
      <c r="W482" s="21" t="str">
        <f>IF(Data!W482&gt;0,4-Data!W482,"")</f>
        <v/>
      </c>
      <c r="X482" s="21" t="str">
        <f>IF(Data!X482&gt;0,4-Data!X482,"")</f>
        <v/>
      </c>
      <c r="Y482" s="21" t="str">
        <f>IF(Data!Y482&gt;0,4-Data!Y482,"")</f>
        <v/>
      </c>
      <c r="Z482" s="21" t="str">
        <f>IF(Data!Z482&gt;0,Data!Z482-4,"")</f>
        <v/>
      </c>
      <c r="AC482" s="60" t="str">
        <f t="shared" si="1"/>
        <v/>
      </c>
      <c r="AD482" s="60" t="str">
        <f t="shared" si="2"/>
        <v/>
      </c>
      <c r="AE482" s="60" t="str">
        <f t="shared" si="3"/>
        <v/>
      </c>
      <c r="AF482" s="60" t="str">
        <f t="shared" si="4"/>
        <v/>
      </c>
      <c r="AG482" s="60" t="str">
        <f t="shared" si="5"/>
        <v/>
      </c>
      <c r="AH482" s="60" t="str">
        <f t="shared" si="6"/>
        <v/>
      </c>
      <c r="AI482" s="58" t="str">
        <f t="shared" si="7"/>
        <v/>
      </c>
      <c r="AK482" s="58"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ht="14.25" customHeight="1">
      <c r="A483" s="21" t="str">
        <f>IF(Data!A483&gt;0,Data!A483-4,"")</f>
        <v/>
      </c>
      <c r="B483" s="21" t="str">
        <f>IF(Data!B483&gt;0,Data!B483-4,"")</f>
        <v/>
      </c>
      <c r="C483" s="21" t="str">
        <f>IF(Data!C483&gt;0,4-Data!C483,"")</f>
        <v/>
      </c>
      <c r="D483" s="21" t="str">
        <f>IF(Data!D483&gt;0,4-Data!D483,"")</f>
        <v/>
      </c>
      <c r="E483" s="21" t="str">
        <f>IF(Data!E483&gt;0,4-Data!E483,"")</f>
        <v/>
      </c>
      <c r="F483" s="21" t="str">
        <f>IF(Data!F483&gt;0,Data!F483-4,"")</f>
        <v/>
      </c>
      <c r="G483" s="21" t="str">
        <f>IF(Data!G483&gt;0,Data!G483-4,"")</f>
        <v/>
      </c>
      <c r="H483" s="21" t="str">
        <f>IF(Data!H483&gt;0,Data!H483-4,"")</f>
        <v/>
      </c>
      <c r="I483" s="21" t="str">
        <f>IF(Data!I483&gt;0,4-Data!I483,"")</f>
        <v/>
      </c>
      <c r="J483" s="21" t="str">
        <f>IF(Data!J483&gt;0,4-Data!J483,"")</f>
        <v/>
      </c>
      <c r="K483" s="21" t="str">
        <f>IF(Data!K483&gt;0,Data!K483-4,"")</f>
        <v/>
      </c>
      <c r="L483" s="21" t="str">
        <f>IF(Data!L483&gt;0,4-Data!L483,"")</f>
        <v/>
      </c>
      <c r="M483" s="21" t="str">
        <f>IF(Data!M483&gt;0,Data!M483-4,"")</f>
        <v/>
      </c>
      <c r="N483" s="21" t="str">
        <f>IF(Data!N483&gt;0,Data!N483-4,"")</f>
        <v/>
      </c>
      <c r="O483" s="21" t="str">
        <f>IF(Data!O483&gt;0,Data!O483-4,"")</f>
        <v/>
      </c>
      <c r="P483" s="21" t="str">
        <f>IF(Data!P483&gt;0,Data!P483-4,"")</f>
        <v/>
      </c>
      <c r="Q483" s="21" t="str">
        <f>IF(Data!Q483&gt;0,4-Data!Q483,"")</f>
        <v/>
      </c>
      <c r="R483" s="21" t="str">
        <f>IF(Data!R483&gt;0,4-Data!R483,"")</f>
        <v/>
      </c>
      <c r="S483" s="21" t="str">
        <f>IF(Data!S483&gt;0,4-Data!S483,"")</f>
        <v/>
      </c>
      <c r="T483" s="21" t="str">
        <f>IF(Data!T483&gt;0,Data!T483-4,"")</f>
        <v/>
      </c>
      <c r="U483" s="21" t="str">
        <f>IF(Data!U483&gt;0,4-Data!U483,"")</f>
        <v/>
      </c>
      <c r="V483" s="21" t="str">
        <f>IF(Data!V483&gt;0,Data!V483-4,"")</f>
        <v/>
      </c>
      <c r="W483" s="21" t="str">
        <f>IF(Data!W483&gt;0,4-Data!W483,"")</f>
        <v/>
      </c>
      <c r="X483" s="21" t="str">
        <f>IF(Data!X483&gt;0,4-Data!X483,"")</f>
        <v/>
      </c>
      <c r="Y483" s="21" t="str">
        <f>IF(Data!Y483&gt;0,4-Data!Y483,"")</f>
        <v/>
      </c>
      <c r="Z483" s="21" t="str">
        <f>IF(Data!Z483&gt;0,Data!Z483-4,"")</f>
        <v/>
      </c>
      <c r="AC483" s="60" t="str">
        <f t="shared" si="1"/>
        <v/>
      </c>
      <c r="AD483" s="60" t="str">
        <f t="shared" si="2"/>
        <v/>
      </c>
      <c r="AE483" s="60" t="str">
        <f t="shared" si="3"/>
        <v/>
      </c>
      <c r="AF483" s="60" t="str">
        <f t="shared" si="4"/>
        <v/>
      </c>
      <c r="AG483" s="60" t="str">
        <f t="shared" si="5"/>
        <v/>
      </c>
      <c r="AH483" s="60" t="str">
        <f t="shared" si="6"/>
        <v/>
      </c>
      <c r="AI483" s="58" t="str">
        <f t="shared" si="7"/>
        <v/>
      </c>
      <c r="AK483" s="58"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ht="14.25" customHeight="1">
      <c r="A484" s="21" t="str">
        <f>IF(Data!A484&gt;0,Data!A484-4,"")</f>
        <v/>
      </c>
      <c r="B484" s="21" t="str">
        <f>IF(Data!B484&gt;0,Data!B484-4,"")</f>
        <v/>
      </c>
      <c r="C484" s="21" t="str">
        <f>IF(Data!C484&gt;0,4-Data!C484,"")</f>
        <v/>
      </c>
      <c r="D484" s="21" t="str">
        <f>IF(Data!D484&gt;0,4-Data!D484,"")</f>
        <v/>
      </c>
      <c r="E484" s="21" t="str">
        <f>IF(Data!E484&gt;0,4-Data!E484,"")</f>
        <v/>
      </c>
      <c r="F484" s="21" t="str">
        <f>IF(Data!F484&gt;0,Data!F484-4,"")</f>
        <v/>
      </c>
      <c r="G484" s="21" t="str">
        <f>IF(Data!G484&gt;0,Data!G484-4,"")</f>
        <v/>
      </c>
      <c r="H484" s="21" t="str">
        <f>IF(Data!H484&gt;0,Data!H484-4,"")</f>
        <v/>
      </c>
      <c r="I484" s="21" t="str">
        <f>IF(Data!I484&gt;0,4-Data!I484,"")</f>
        <v/>
      </c>
      <c r="J484" s="21" t="str">
        <f>IF(Data!J484&gt;0,4-Data!J484,"")</f>
        <v/>
      </c>
      <c r="K484" s="21" t="str">
        <f>IF(Data!K484&gt;0,Data!K484-4,"")</f>
        <v/>
      </c>
      <c r="L484" s="21" t="str">
        <f>IF(Data!L484&gt;0,4-Data!L484,"")</f>
        <v/>
      </c>
      <c r="M484" s="21" t="str">
        <f>IF(Data!M484&gt;0,Data!M484-4,"")</f>
        <v/>
      </c>
      <c r="N484" s="21" t="str">
        <f>IF(Data!N484&gt;0,Data!N484-4,"")</f>
        <v/>
      </c>
      <c r="O484" s="21" t="str">
        <f>IF(Data!O484&gt;0,Data!O484-4,"")</f>
        <v/>
      </c>
      <c r="P484" s="21" t="str">
        <f>IF(Data!P484&gt;0,Data!P484-4,"")</f>
        <v/>
      </c>
      <c r="Q484" s="21" t="str">
        <f>IF(Data!Q484&gt;0,4-Data!Q484,"")</f>
        <v/>
      </c>
      <c r="R484" s="21" t="str">
        <f>IF(Data!R484&gt;0,4-Data!R484,"")</f>
        <v/>
      </c>
      <c r="S484" s="21" t="str">
        <f>IF(Data!S484&gt;0,4-Data!S484,"")</f>
        <v/>
      </c>
      <c r="T484" s="21" t="str">
        <f>IF(Data!T484&gt;0,Data!T484-4,"")</f>
        <v/>
      </c>
      <c r="U484" s="21" t="str">
        <f>IF(Data!U484&gt;0,4-Data!U484,"")</f>
        <v/>
      </c>
      <c r="V484" s="21" t="str">
        <f>IF(Data!V484&gt;0,Data!V484-4,"")</f>
        <v/>
      </c>
      <c r="W484" s="21" t="str">
        <f>IF(Data!W484&gt;0,4-Data!W484,"")</f>
        <v/>
      </c>
      <c r="X484" s="21" t="str">
        <f>IF(Data!X484&gt;0,4-Data!X484,"")</f>
        <v/>
      </c>
      <c r="Y484" s="21" t="str">
        <f>IF(Data!Y484&gt;0,4-Data!Y484,"")</f>
        <v/>
      </c>
      <c r="Z484" s="21" t="str">
        <f>IF(Data!Z484&gt;0,Data!Z484-4,"")</f>
        <v/>
      </c>
      <c r="AC484" s="60" t="str">
        <f t="shared" si="1"/>
        <v/>
      </c>
      <c r="AD484" s="60" t="str">
        <f t="shared" si="2"/>
        <v/>
      </c>
      <c r="AE484" s="60" t="str">
        <f t="shared" si="3"/>
        <v/>
      </c>
      <c r="AF484" s="60" t="str">
        <f t="shared" si="4"/>
        <v/>
      </c>
      <c r="AG484" s="60" t="str">
        <f t="shared" si="5"/>
        <v/>
      </c>
      <c r="AH484" s="60" t="str">
        <f t="shared" si="6"/>
        <v/>
      </c>
      <c r="AI484" s="58" t="str">
        <f t="shared" si="7"/>
        <v/>
      </c>
      <c r="AK484" s="58"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ht="14.25" customHeight="1">
      <c r="A485" s="21" t="str">
        <f>IF(Data!A485&gt;0,Data!A485-4,"")</f>
        <v/>
      </c>
      <c r="B485" s="21" t="str">
        <f>IF(Data!B485&gt;0,Data!B485-4,"")</f>
        <v/>
      </c>
      <c r="C485" s="21" t="str">
        <f>IF(Data!C485&gt;0,4-Data!C485,"")</f>
        <v/>
      </c>
      <c r="D485" s="21" t="str">
        <f>IF(Data!D485&gt;0,4-Data!D485,"")</f>
        <v/>
      </c>
      <c r="E485" s="21" t="str">
        <f>IF(Data!E485&gt;0,4-Data!E485,"")</f>
        <v/>
      </c>
      <c r="F485" s="21" t="str">
        <f>IF(Data!F485&gt;0,Data!F485-4,"")</f>
        <v/>
      </c>
      <c r="G485" s="21" t="str">
        <f>IF(Data!G485&gt;0,Data!G485-4,"")</f>
        <v/>
      </c>
      <c r="H485" s="21" t="str">
        <f>IF(Data!H485&gt;0,Data!H485-4,"")</f>
        <v/>
      </c>
      <c r="I485" s="21" t="str">
        <f>IF(Data!I485&gt;0,4-Data!I485,"")</f>
        <v/>
      </c>
      <c r="J485" s="21" t="str">
        <f>IF(Data!J485&gt;0,4-Data!J485,"")</f>
        <v/>
      </c>
      <c r="K485" s="21" t="str">
        <f>IF(Data!K485&gt;0,Data!K485-4,"")</f>
        <v/>
      </c>
      <c r="L485" s="21" t="str">
        <f>IF(Data!L485&gt;0,4-Data!L485,"")</f>
        <v/>
      </c>
      <c r="M485" s="21" t="str">
        <f>IF(Data!M485&gt;0,Data!M485-4,"")</f>
        <v/>
      </c>
      <c r="N485" s="21" t="str">
        <f>IF(Data!N485&gt;0,Data!N485-4,"")</f>
        <v/>
      </c>
      <c r="O485" s="21" t="str">
        <f>IF(Data!O485&gt;0,Data!O485-4,"")</f>
        <v/>
      </c>
      <c r="P485" s="21" t="str">
        <f>IF(Data!P485&gt;0,Data!P485-4,"")</f>
        <v/>
      </c>
      <c r="Q485" s="21" t="str">
        <f>IF(Data!Q485&gt;0,4-Data!Q485,"")</f>
        <v/>
      </c>
      <c r="R485" s="21" t="str">
        <f>IF(Data!R485&gt;0,4-Data!R485,"")</f>
        <v/>
      </c>
      <c r="S485" s="21" t="str">
        <f>IF(Data!S485&gt;0,4-Data!S485,"")</f>
        <v/>
      </c>
      <c r="T485" s="21" t="str">
        <f>IF(Data!T485&gt;0,Data!T485-4,"")</f>
        <v/>
      </c>
      <c r="U485" s="21" t="str">
        <f>IF(Data!U485&gt;0,4-Data!U485,"")</f>
        <v/>
      </c>
      <c r="V485" s="21" t="str">
        <f>IF(Data!V485&gt;0,Data!V485-4,"")</f>
        <v/>
      </c>
      <c r="W485" s="21" t="str">
        <f>IF(Data!W485&gt;0,4-Data!W485,"")</f>
        <v/>
      </c>
      <c r="X485" s="21" t="str">
        <f>IF(Data!X485&gt;0,4-Data!X485,"")</f>
        <v/>
      </c>
      <c r="Y485" s="21" t="str">
        <f>IF(Data!Y485&gt;0,4-Data!Y485,"")</f>
        <v/>
      </c>
      <c r="Z485" s="21" t="str">
        <f>IF(Data!Z485&gt;0,Data!Z485-4,"")</f>
        <v/>
      </c>
      <c r="AC485" s="60" t="str">
        <f t="shared" si="1"/>
        <v/>
      </c>
      <c r="AD485" s="60" t="str">
        <f t="shared" si="2"/>
        <v/>
      </c>
      <c r="AE485" s="60" t="str">
        <f t="shared" si="3"/>
        <v/>
      </c>
      <c r="AF485" s="60" t="str">
        <f t="shared" si="4"/>
        <v/>
      </c>
      <c r="AG485" s="60" t="str">
        <f t="shared" si="5"/>
        <v/>
      </c>
      <c r="AH485" s="60" t="str">
        <f t="shared" si="6"/>
        <v/>
      </c>
      <c r="AI485" s="58" t="str">
        <f t="shared" si="7"/>
        <v/>
      </c>
      <c r="AK485" s="58"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ht="14.25" customHeight="1">
      <c r="A486" s="21" t="str">
        <f>IF(Data!A486&gt;0,Data!A486-4,"")</f>
        <v/>
      </c>
      <c r="B486" s="21" t="str">
        <f>IF(Data!B486&gt;0,Data!B486-4,"")</f>
        <v/>
      </c>
      <c r="C486" s="21" t="str">
        <f>IF(Data!C486&gt;0,4-Data!C486,"")</f>
        <v/>
      </c>
      <c r="D486" s="21" t="str">
        <f>IF(Data!D486&gt;0,4-Data!D486,"")</f>
        <v/>
      </c>
      <c r="E486" s="21" t="str">
        <f>IF(Data!E486&gt;0,4-Data!E486,"")</f>
        <v/>
      </c>
      <c r="F486" s="21" t="str">
        <f>IF(Data!F486&gt;0,Data!F486-4,"")</f>
        <v/>
      </c>
      <c r="G486" s="21" t="str">
        <f>IF(Data!G486&gt;0,Data!G486-4,"")</f>
        <v/>
      </c>
      <c r="H486" s="21" t="str">
        <f>IF(Data!H486&gt;0,Data!H486-4,"")</f>
        <v/>
      </c>
      <c r="I486" s="21" t="str">
        <f>IF(Data!I486&gt;0,4-Data!I486,"")</f>
        <v/>
      </c>
      <c r="J486" s="21" t="str">
        <f>IF(Data!J486&gt;0,4-Data!J486,"")</f>
        <v/>
      </c>
      <c r="K486" s="21" t="str">
        <f>IF(Data!K486&gt;0,Data!K486-4,"")</f>
        <v/>
      </c>
      <c r="L486" s="21" t="str">
        <f>IF(Data!L486&gt;0,4-Data!L486,"")</f>
        <v/>
      </c>
      <c r="M486" s="21" t="str">
        <f>IF(Data!M486&gt;0,Data!M486-4,"")</f>
        <v/>
      </c>
      <c r="N486" s="21" t="str">
        <f>IF(Data!N486&gt;0,Data!N486-4,"")</f>
        <v/>
      </c>
      <c r="O486" s="21" t="str">
        <f>IF(Data!O486&gt;0,Data!O486-4,"")</f>
        <v/>
      </c>
      <c r="P486" s="21" t="str">
        <f>IF(Data!P486&gt;0,Data!P486-4,"")</f>
        <v/>
      </c>
      <c r="Q486" s="21" t="str">
        <f>IF(Data!Q486&gt;0,4-Data!Q486,"")</f>
        <v/>
      </c>
      <c r="R486" s="21" t="str">
        <f>IF(Data!R486&gt;0,4-Data!R486,"")</f>
        <v/>
      </c>
      <c r="S486" s="21" t="str">
        <f>IF(Data!S486&gt;0,4-Data!S486,"")</f>
        <v/>
      </c>
      <c r="T486" s="21" t="str">
        <f>IF(Data!T486&gt;0,Data!T486-4,"")</f>
        <v/>
      </c>
      <c r="U486" s="21" t="str">
        <f>IF(Data!U486&gt;0,4-Data!U486,"")</f>
        <v/>
      </c>
      <c r="V486" s="21" t="str">
        <f>IF(Data!V486&gt;0,Data!V486-4,"")</f>
        <v/>
      </c>
      <c r="W486" s="21" t="str">
        <f>IF(Data!W486&gt;0,4-Data!W486,"")</f>
        <v/>
      </c>
      <c r="X486" s="21" t="str">
        <f>IF(Data!X486&gt;0,4-Data!X486,"")</f>
        <v/>
      </c>
      <c r="Y486" s="21" t="str">
        <f>IF(Data!Y486&gt;0,4-Data!Y486,"")</f>
        <v/>
      </c>
      <c r="Z486" s="21" t="str">
        <f>IF(Data!Z486&gt;0,Data!Z486-4,"")</f>
        <v/>
      </c>
      <c r="AC486" s="60" t="str">
        <f t="shared" si="1"/>
        <v/>
      </c>
      <c r="AD486" s="60" t="str">
        <f t="shared" si="2"/>
        <v/>
      </c>
      <c r="AE486" s="60" t="str">
        <f t="shared" si="3"/>
        <v/>
      </c>
      <c r="AF486" s="60" t="str">
        <f t="shared" si="4"/>
        <v/>
      </c>
      <c r="AG486" s="60" t="str">
        <f t="shared" si="5"/>
        <v/>
      </c>
      <c r="AH486" s="60" t="str">
        <f t="shared" si="6"/>
        <v/>
      </c>
      <c r="AI486" s="58" t="str">
        <f t="shared" si="7"/>
        <v/>
      </c>
      <c r="AK486" s="58"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ht="14.25" customHeight="1">
      <c r="A487" s="21" t="str">
        <f>IF(Data!A487&gt;0,Data!A487-4,"")</f>
        <v/>
      </c>
      <c r="B487" s="21" t="str">
        <f>IF(Data!B487&gt;0,Data!B487-4,"")</f>
        <v/>
      </c>
      <c r="C487" s="21" t="str">
        <f>IF(Data!C487&gt;0,4-Data!C487,"")</f>
        <v/>
      </c>
      <c r="D487" s="21" t="str">
        <f>IF(Data!D487&gt;0,4-Data!D487,"")</f>
        <v/>
      </c>
      <c r="E487" s="21" t="str">
        <f>IF(Data!E487&gt;0,4-Data!E487,"")</f>
        <v/>
      </c>
      <c r="F487" s="21" t="str">
        <f>IF(Data!F487&gt;0,Data!F487-4,"")</f>
        <v/>
      </c>
      <c r="G487" s="21" t="str">
        <f>IF(Data!G487&gt;0,Data!G487-4,"")</f>
        <v/>
      </c>
      <c r="H487" s="21" t="str">
        <f>IF(Data!H487&gt;0,Data!H487-4,"")</f>
        <v/>
      </c>
      <c r="I487" s="21" t="str">
        <f>IF(Data!I487&gt;0,4-Data!I487,"")</f>
        <v/>
      </c>
      <c r="J487" s="21" t="str">
        <f>IF(Data!J487&gt;0,4-Data!J487,"")</f>
        <v/>
      </c>
      <c r="K487" s="21" t="str">
        <f>IF(Data!K487&gt;0,Data!K487-4,"")</f>
        <v/>
      </c>
      <c r="L487" s="21" t="str">
        <f>IF(Data!L487&gt;0,4-Data!L487,"")</f>
        <v/>
      </c>
      <c r="M487" s="21" t="str">
        <f>IF(Data!M487&gt;0,Data!M487-4,"")</f>
        <v/>
      </c>
      <c r="N487" s="21" t="str">
        <f>IF(Data!N487&gt;0,Data!N487-4,"")</f>
        <v/>
      </c>
      <c r="O487" s="21" t="str">
        <f>IF(Data!O487&gt;0,Data!O487-4,"")</f>
        <v/>
      </c>
      <c r="P487" s="21" t="str">
        <f>IF(Data!P487&gt;0,Data!P487-4,"")</f>
        <v/>
      </c>
      <c r="Q487" s="21" t="str">
        <f>IF(Data!Q487&gt;0,4-Data!Q487,"")</f>
        <v/>
      </c>
      <c r="R487" s="21" t="str">
        <f>IF(Data!R487&gt;0,4-Data!R487,"")</f>
        <v/>
      </c>
      <c r="S487" s="21" t="str">
        <f>IF(Data!S487&gt;0,4-Data!S487,"")</f>
        <v/>
      </c>
      <c r="T487" s="21" t="str">
        <f>IF(Data!T487&gt;0,Data!T487-4,"")</f>
        <v/>
      </c>
      <c r="U487" s="21" t="str">
        <f>IF(Data!U487&gt;0,4-Data!U487,"")</f>
        <v/>
      </c>
      <c r="V487" s="21" t="str">
        <f>IF(Data!V487&gt;0,Data!V487-4,"")</f>
        <v/>
      </c>
      <c r="W487" s="21" t="str">
        <f>IF(Data!W487&gt;0,4-Data!W487,"")</f>
        <v/>
      </c>
      <c r="X487" s="21" t="str">
        <f>IF(Data!X487&gt;0,4-Data!X487,"")</f>
        <v/>
      </c>
      <c r="Y487" s="21" t="str">
        <f>IF(Data!Y487&gt;0,4-Data!Y487,"")</f>
        <v/>
      </c>
      <c r="Z487" s="21" t="str">
        <f>IF(Data!Z487&gt;0,Data!Z487-4,"")</f>
        <v/>
      </c>
      <c r="AC487" s="60" t="str">
        <f t="shared" si="1"/>
        <v/>
      </c>
      <c r="AD487" s="60" t="str">
        <f t="shared" si="2"/>
        <v/>
      </c>
      <c r="AE487" s="60" t="str">
        <f t="shared" si="3"/>
        <v/>
      </c>
      <c r="AF487" s="60" t="str">
        <f t="shared" si="4"/>
        <v/>
      </c>
      <c r="AG487" s="60" t="str">
        <f t="shared" si="5"/>
        <v/>
      </c>
      <c r="AH487" s="60" t="str">
        <f t="shared" si="6"/>
        <v/>
      </c>
      <c r="AI487" s="58" t="str">
        <f t="shared" si="7"/>
        <v/>
      </c>
      <c r="AK487" s="58"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ht="14.25" customHeight="1">
      <c r="A488" s="21" t="str">
        <f>IF(Data!A488&gt;0,Data!A488-4,"")</f>
        <v/>
      </c>
      <c r="B488" s="21" t="str">
        <f>IF(Data!B488&gt;0,Data!B488-4,"")</f>
        <v/>
      </c>
      <c r="C488" s="21" t="str">
        <f>IF(Data!C488&gt;0,4-Data!C488,"")</f>
        <v/>
      </c>
      <c r="D488" s="21" t="str">
        <f>IF(Data!D488&gt;0,4-Data!D488,"")</f>
        <v/>
      </c>
      <c r="E488" s="21" t="str">
        <f>IF(Data!E488&gt;0,4-Data!E488,"")</f>
        <v/>
      </c>
      <c r="F488" s="21" t="str">
        <f>IF(Data!F488&gt;0,Data!F488-4,"")</f>
        <v/>
      </c>
      <c r="G488" s="21" t="str">
        <f>IF(Data!G488&gt;0,Data!G488-4,"")</f>
        <v/>
      </c>
      <c r="H488" s="21" t="str">
        <f>IF(Data!H488&gt;0,Data!H488-4,"")</f>
        <v/>
      </c>
      <c r="I488" s="21" t="str">
        <f>IF(Data!I488&gt;0,4-Data!I488,"")</f>
        <v/>
      </c>
      <c r="J488" s="21" t="str">
        <f>IF(Data!J488&gt;0,4-Data!J488,"")</f>
        <v/>
      </c>
      <c r="K488" s="21" t="str">
        <f>IF(Data!K488&gt;0,Data!K488-4,"")</f>
        <v/>
      </c>
      <c r="L488" s="21" t="str">
        <f>IF(Data!L488&gt;0,4-Data!L488,"")</f>
        <v/>
      </c>
      <c r="M488" s="21" t="str">
        <f>IF(Data!M488&gt;0,Data!M488-4,"")</f>
        <v/>
      </c>
      <c r="N488" s="21" t="str">
        <f>IF(Data!N488&gt;0,Data!N488-4,"")</f>
        <v/>
      </c>
      <c r="O488" s="21" t="str">
        <f>IF(Data!O488&gt;0,Data!O488-4,"")</f>
        <v/>
      </c>
      <c r="P488" s="21" t="str">
        <f>IF(Data!P488&gt;0,Data!P488-4,"")</f>
        <v/>
      </c>
      <c r="Q488" s="21" t="str">
        <f>IF(Data!Q488&gt;0,4-Data!Q488,"")</f>
        <v/>
      </c>
      <c r="R488" s="21" t="str">
        <f>IF(Data!R488&gt;0,4-Data!R488,"")</f>
        <v/>
      </c>
      <c r="S488" s="21" t="str">
        <f>IF(Data!S488&gt;0,4-Data!S488,"")</f>
        <v/>
      </c>
      <c r="T488" s="21" t="str">
        <f>IF(Data!T488&gt;0,Data!T488-4,"")</f>
        <v/>
      </c>
      <c r="U488" s="21" t="str">
        <f>IF(Data!U488&gt;0,4-Data!U488,"")</f>
        <v/>
      </c>
      <c r="V488" s="21" t="str">
        <f>IF(Data!V488&gt;0,Data!V488-4,"")</f>
        <v/>
      </c>
      <c r="W488" s="21" t="str">
        <f>IF(Data!W488&gt;0,4-Data!W488,"")</f>
        <v/>
      </c>
      <c r="X488" s="21" t="str">
        <f>IF(Data!X488&gt;0,4-Data!X488,"")</f>
        <v/>
      </c>
      <c r="Y488" s="21" t="str">
        <f>IF(Data!Y488&gt;0,4-Data!Y488,"")</f>
        <v/>
      </c>
      <c r="Z488" s="21" t="str">
        <f>IF(Data!Z488&gt;0,Data!Z488-4,"")</f>
        <v/>
      </c>
      <c r="AC488" s="60" t="str">
        <f t="shared" si="1"/>
        <v/>
      </c>
      <c r="AD488" s="60" t="str">
        <f t="shared" si="2"/>
        <v/>
      </c>
      <c r="AE488" s="60" t="str">
        <f t="shared" si="3"/>
        <v/>
      </c>
      <c r="AF488" s="60" t="str">
        <f t="shared" si="4"/>
        <v/>
      </c>
      <c r="AG488" s="60" t="str">
        <f t="shared" si="5"/>
        <v/>
      </c>
      <c r="AH488" s="60" t="str">
        <f t="shared" si="6"/>
        <v/>
      </c>
      <c r="AI488" s="58" t="str">
        <f t="shared" si="7"/>
        <v/>
      </c>
      <c r="AK488" s="58"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ht="14.25" customHeight="1">
      <c r="A489" s="21" t="str">
        <f>IF(Data!A489&gt;0,Data!A489-4,"")</f>
        <v/>
      </c>
      <c r="B489" s="21" t="str">
        <f>IF(Data!B489&gt;0,Data!B489-4,"")</f>
        <v/>
      </c>
      <c r="C489" s="21" t="str">
        <f>IF(Data!C489&gt;0,4-Data!C489,"")</f>
        <v/>
      </c>
      <c r="D489" s="21" t="str">
        <f>IF(Data!D489&gt;0,4-Data!D489,"")</f>
        <v/>
      </c>
      <c r="E489" s="21" t="str">
        <f>IF(Data!E489&gt;0,4-Data!E489,"")</f>
        <v/>
      </c>
      <c r="F489" s="21" t="str">
        <f>IF(Data!F489&gt;0,Data!F489-4,"")</f>
        <v/>
      </c>
      <c r="G489" s="21" t="str">
        <f>IF(Data!G489&gt;0,Data!G489-4,"")</f>
        <v/>
      </c>
      <c r="H489" s="21" t="str">
        <f>IF(Data!H489&gt;0,Data!H489-4,"")</f>
        <v/>
      </c>
      <c r="I489" s="21" t="str">
        <f>IF(Data!I489&gt;0,4-Data!I489,"")</f>
        <v/>
      </c>
      <c r="J489" s="21" t="str">
        <f>IF(Data!J489&gt;0,4-Data!J489,"")</f>
        <v/>
      </c>
      <c r="K489" s="21" t="str">
        <f>IF(Data!K489&gt;0,Data!K489-4,"")</f>
        <v/>
      </c>
      <c r="L489" s="21" t="str">
        <f>IF(Data!L489&gt;0,4-Data!L489,"")</f>
        <v/>
      </c>
      <c r="M489" s="21" t="str">
        <f>IF(Data!M489&gt;0,Data!M489-4,"")</f>
        <v/>
      </c>
      <c r="N489" s="21" t="str">
        <f>IF(Data!N489&gt;0,Data!N489-4,"")</f>
        <v/>
      </c>
      <c r="O489" s="21" t="str">
        <f>IF(Data!O489&gt;0,Data!O489-4,"")</f>
        <v/>
      </c>
      <c r="P489" s="21" t="str">
        <f>IF(Data!P489&gt;0,Data!P489-4,"")</f>
        <v/>
      </c>
      <c r="Q489" s="21" t="str">
        <f>IF(Data!Q489&gt;0,4-Data!Q489,"")</f>
        <v/>
      </c>
      <c r="R489" s="21" t="str">
        <f>IF(Data!R489&gt;0,4-Data!R489,"")</f>
        <v/>
      </c>
      <c r="S489" s="21" t="str">
        <f>IF(Data!S489&gt;0,4-Data!S489,"")</f>
        <v/>
      </c>
      <c r="T489" s="21" t="str">
        <f>IF(Data!T489&gt;0,Data!T489-4,"")</f>
        <v/>
      </c>
      <c r="U489" s="21" t="str">
        <f>IF(Data!U489&gt;0,4-Data!U489,"")</f>
        <v/>
      </c>
      <c r="V489" s="21" t="str">
        <f>IF(Data!V489&gt;0,Data!V489-4,"")</f>
        <v/>
      </c>
      <c r="W489" s="21" t="str">
        <f>IF(Data!W489&gt;0,4-Data!W489,"")</f>
        <v/>
      </c>
      <c r="X489" s="21" t="str">
        <f>IF(Data!X489&gt;0,4-Data!X489,"")</f>
        <v/>
      </c>
      <c r="Y489" s="21" t="str">
        <f>IF(Data!Y489&gt;0,4-Data!Y489,"")</f>
        <v/>
      </c>
      <c r="Z489" s="21" t="str">
        <f>IF(Data!Z489&gt;0,Data!Z489-4,"")</f>
        <v/>
      </c>
      <c r="AC489" s="60" t="str">
        <f t="shared" si="1"/>
        <v/>
      </c>
      <c r="AD489" s="60" t="str">
        <f t="shared" si="2"/>
        <v/>
      </c>
      <c r="AE489" s="60" t="str">
        <f t="shared" si="3"/>
        <v/>
      </c>
      <c r="AF489" s="60" t="str">
        <f t="shared" si="4"/>
        <v/>
      </c>
      <c r="AG489" s="60" t="str">
        <f t="shared" si="5"/>
        <v/>
      </c>
      <c r="AH489" s="60" t="str">
        <f t="shared" si="6"/>
        <v/>
      </c>
      <c r="AI489" s="58" t="str">
        <f t="shared" si="7"/>
        <v/>
      </c>
      <c r="AK489" s="58"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ht="14.25" customHeight="1">
      <c r="A490" s="21" t="str">
        <f>IF(Data!A490&gt;0,Data!A490-4,"")</f>
        <v/>
      </c>
      <c r="B490" s="21" t="str">
        <f>IF(Data!B490&gt;0,Data!B490-4,"")</f>
        <v/>
      </c>
      <c r="C490" s="21" t="str">
        <f>IF(Data!C490&gt;0,4-Data!C490,"")</f>
        <v/>
      </c>
      <c r="D490" s="21" t="str">
        <f>IF(Data!D490&gt;0,4-Data!D490,"")</f>
        <v/>
      </c>
      <c r="E490" s="21" t="str">
        <f>IF(Data!E490&gt;0,4-Data!E490,"")</f>
        <v/>
      </c>
      <c r="F490" s="21" t="str">
        <f>IF(Data!F490&gt;0,Data!F490-4,"")</f>
        <v/>
      </c>
      <c r="G490" s="21" t="str">
        <f>IF(Data!G490&gt;0,Data!G490-4,"")</f>
        <v/>
      </c>
      <c r="H490" s="21" t="str">
        <f>IF(Data!H490&gt;0,Data!H490-4,"")</f>
        <v/>
      </c>
      <c r="I490" s="21" t="str">
        <f>IF(Data!I490&gt;0,4-Data!I490,"")</f>
        <v/>
      </c>
      <c r="J490" s="21" t="str">
        <f>IF(Data!J490&gt;0,4-Data!J490,"")</f>
        <v/>
      </c>
      <c r="K490" s="21" t="str">
        <f>IF(Data!K490&gt;0,Data!K490-4,"")</f>
        <v/>
      </c>
      <c r="L490" s="21" t="str">
        <f>IF(Data!L490&gt;0,4-Data!L490,"")</f>
        <v/>
      </c>
      <c r="M490" s="21" t="str">
        <f>IF(Data!M490&gt;0,Data!M490-4,"")</f>
        <v/>
      </c>
      <c r="N490" s="21" t="str">
        <f>IF(Data!N490&gt;0,Data!N490-4,"")</f>
        <v/>
      </c>
      <c r="O490" s="21" t="str">
        <f>IF(Data!O490&gt;0,Data!O490-4,"")</f>
        <v/>
      </c>
      <c r="P490" s="21" t="str">
        <f>IF(Data!P490&gt;0,Data!P490-4,"")</f>
        <v/>
      </c>
      <c r="Q490" s="21" t="str">
        <f>IF(Data!Q490&gt;0,4-Data!Q490,"")</f>
        <v/>
      </c>
      <c r="R490" s="21" t="str">
        <f>IF(Data!R490&gt;0,4-Data!R490,"")</f>
        <v/>
      </c>
      <c r="S490" s="21" t="str">
        <f>IF(Data!S490&gt;0,4-Data!S490,"")</f>
        <v/>
      </c>
      <c r="T490" s="21" t="str">
        <f>IF(Data!T490&gt;0,Data!T490-4,"")</f>
        <v/>
      </c>
      <c r="U490" s="21" t="str">
        <f>IF(Data!U490&gt;0,4-Data!U490,"")</f>
        <v/>
      </c>
      <c r="V490" s="21" t="str">
        <f>IF(Data!V490&gt;0,Data!V490-4,"")</f>
        <v/>
      </c>
      <c r="W490" s="21" t="str">
        <f>IF(Data!W490&gt;0,4-Data!W490,"")</f>
        <v/>
      </c>
      <c r="X490" s="21" t="str">
        <f>IF(Data!X490&gt;0,4-Data!X490,"")</f>
        <v/>
      </c>
      <c r="Y490" s="21" t="str">
        <f>IF(Data!Y490&gt;0,4-Data!Y490,"")</f>
        <v/>
      </c>
      <c r="Z490" s="21" t="str">
        <f>IF(Data!Z490&gt;0,Data!Z490-4,"")</f>
        <v/>
      </c>
      <c r="AC490" s="60" t="str">
        <f t="shared" si="1"/>
        <v/>
      </c>
      <c r="AD490" s="60" t="str">
        <f t="shared" si="2"/>
        <v/>
      </c>
      <c r="AE490" s="60" t="str">
        <f t="shared" si="3"/>
        <v/>
      </c>
      <c r="AF490" s="60" t="str">
        <f t="shared" si="4"/>
        <v/>
      </c>
      <c r="AG490" s="60" t="str">
        <f t="shared" si="5"/>
        <v/>
      </c>
      <c r="AH490" s="60" t="str">
        <f t="shared" si="6"/>
        <v/>
      </c>
      <c r="AI490" s="58" t="str">
        <f t="shared" si="7"/>
        <v/>
      </c>
      <c r="AK490" s="58"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ht="14.25" customHeight="1">
      <c r="A491" s="21" t="str">
        <f>IF(Data!A491&gt;0,Data!A491-4,"")</f>
        <v/>
      </c>
      <c r="B491" s="21" t="str">
        <f>IF(Data!B491&gt;0,Data!B491-4,"")</f>
        <v/>
      </c>
      <c r="C491" s="21" t="str">
        <f>IF(Data!C491&gt;0,4-Data!C491,"")</f>
        <v/>
      </c>
      <c r="D491" s="21" t="str">
        <f>IF(Data!D491&gt;0,4-Data!D491,"")</f>
        <v/>
      </c>
      <c r="E491" s="21" t="str">
        <f>IF(Data!E491&gt;0,4-Data!E491,"")</f>
        <v/>
      </c>
      <c r="F491" s="21" t="str">
        <f>IF(Data!F491&gt;0,Data!F491-4,"")</f>
        <v/>
      </c>
      <c r="G491" s="21" t="str">
        <f>IF(Data!G491&gt;0,Data!G491-4,"")</f>
        <v/>
      </c>
      <c r="H491" s="21" t="str">
        <f>IF(Data!H491&gt;0,Data!H491-4,"")</f>
        <v/>
      </c>
      <c r="I491" s="21" t="str">
        <f>IF(Data!I491&gt;0,4-Data!I491,"")</f>
        <v/>
      </c>
      <c r="J491" s="21" t="str">
        <f>IF(Data!J491&gt;0,4-Data!J491,"")</f>
        <v/>
      </c>
      <c r="K491" s="21" t="str">
        <f>IF(Data!K491&gt;0,Data!K491-4,"")</f>
        <v/>
      </c>
      <c r="L491" s="21" t="str">
        <f>IF(Data!L491&gt;0,4-Data!L491,"")</f>
        <v/>
      </c>
      <c r="M491" s="21" t="str">
        <f>IF(Data!M491&gt;0,Data!M491-4,"")</f>
        <v/>
      </c>
      <c r="N491" s="21" t="str">
        <f>IF(Data!N491&gt;0,Data!N491-4,"")</f>
        <v/>
      </c>
      <c r="O491" s="21" t="str">
        <f>IF(Data!O491&gt;0,Data!O491-4,"")</f>
        <v/>
      </c>
      <c r="P491" s="21" t="str">
        <f>IF(Data!P491&gt;0,Data!P491-4,"")</f>
        <v/>
      </c>
      <c r="Q491" s="21" t="str">
        <f>IF(Data!Q491&gt;0,4-Data!Q491,"")</f>
        <v/>
      </c>
      <c r="R491" s="21" t="str">
        <f>IF(Data!R491&gt;0,4-Data!R491,"")</f>
        <v/>
      </c>
      <c r="S491" s="21" t="str">
        <f>IF(Data!S491&gt;0,4-Data!S491,"")</f>
        <v/>
      </c>
      <c r="T491" s="21" t="str">
        <f>IF(Data!T491&gt;0,Data!T491-4,"")</f>
        <v/>
      </c>
      <c r="U491" s="21" t="str">
        <f>IF(Data!U491&gt;0,4-Data!U491,"")</f>
        <v/>
      </c>
      <c r="V491" s="21" t="str">
        <f>IF(Data!V491&gt;0,Data!V491-4,"")</f>
        <v/>
      </c>
      <c r="W491" s="21" t="str">
        <f>IF(Data!W491&gt;0,4-Data!W491,"")</f>
        <v/>
      </c>
      <c r="X491" s="21" t="str">
        <f>IF(Data!X491&gt;0,4-Data!X491,"")</f>
        <v/>
      </c>
      <c r="Y491" s="21" t="str">
        <f>IF(Data!Y491&gt;0,4-Data!Y491,"")</f>
        <v/>
      </c>
      <c r="Z491" s="21" t="str">
        <f>IF(Data!Z491&gt;0,Data!Z491-4,"")</f>
        <v/>
      </c>
      <c r="AC491" s="60" t="str">
        <f t="shared" si="1"/>
        <v/>
      </c>
      <c r="AD491" s="60" t="str">
        <f t="shared" si="2"/>
        <v/>
      </c>
      <c r="AE491" s="60" t="str">
        <f t="shared" si="3"/>
        <v/>
      </c>
      <c r="AF491" s="60" t="str">
        <f t="shared" si="4"/>
        <v/>
      </c>
      <c r="AG491" s="60" t="str">
        <f t="shared" si="5"/>
        <v/>
      </c>
      <c r="AH491" s="60" t="str">
        <f t="shared" si="6"/>
        <v/>
      </c>
      <c r="AI491" s="58" t="str">
        <f t="shared" si="7"/>
        <v/>
      </c>
      <c r="AK491" s="58"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ht="14.25" customHeight="1">
      <c r="A492" s="21" t="str">
        <f>IF(Data!A492&gt;0,Data!A492-4,"")</f>
        <v/>
      </c>
      <c r="B492" s="21" t="str">
        <f>IF(Data!B492&gt;0,Data!B492-4,"")</f>
        <v/>
      </c>
      <c r="C492" s="21" t="str">
        <f>IF(Data!C492&gt;0,4-Data!C492,"")</f>
        <v/>
      </c>
      <c r="D492" s="21" t="str">
        <f>IF(Data!D492&gt;0,4-Data!D492,"")</f>
        <v/>
      </c>
      <c r="E492" s="21" t="str">
        <f>IF(Data!E492&gt;0,4-Data!E492,"")</f>
        <v/>
      </c>
      <c r="F492" s="21" t="str">
        <f>IF(Data!F492&gt;0,Data!F492-4,"")</f>
        <v/>
      </c>
      <c r="G492" s="21" t="str">
        <f>IF(Data!G492&gt;0,Data!G492-4,"")</f>
        <v/>
      </c>
      <c r="H492" s="21" t="str">
        <f>IF(Data!H492&gt;0,Data!H492-4,"")</f>
        <v/>
      </c>
      <c r="I492" s="21" t="str">
        <f>IF(Data!I492&gt;0,4-Data!I492,"")</f>
        <v/>
      </c>
      <c r="J492" s="21" t="str">
        <f>IF(Data!J492&gt;0,4-Data!J492,"")</f>
        <v/>
      </c>
      <c r="K492" s="21" t="str">
        <f>IF(Data!K492&gt;0,Data!K492-4,"")</f>
        <v/>
      </c>
      <c r="L492" s="21" t="str">
        <f>IF(Data!L492&gt;0,4-Data!L492,"")</f>
        <v/>
      </c>
      <c r="M492" s="21" t="str">
        <f>IF(Data!M492&gt;0,Data!M492-4,"")</f>
        <v/>
      </c>
      <c r="N492" s="21" t="str">
        <f>IF(Data!N492&gt;0,Data!N492-4,"")</f>
        <v/>
      </c>
      <c r="O492" s="21" t="str">
        <f>IF(Data!O492&gt;0,Data!O492-4,"")</f>
        <v/>
      </c>
      <c r="P492" s="21" t="str">
        <f>IF(Data!P492&gt;0,Data!P492-4,"")</f>
        <v/>
      </c>
      <c r="Q492" s="21" t="str">
        <f>IF(Data!Q492&gt;0,4-Data!Q492,"")</f>
        <v/>
      </c>
      <c r="R492" s="21" t="str">
        <f>IF(Data!R492&gt;0,4-Data!R492,"")</f>
        <v/>
      </c>
      <c r="S492" s="21" t="str">
        <f>IF(Data!S492&gt;0,4-Data!S492,"")</f>
        <v/>
      </c>
      <c r="T492" s="21" t="str">
        <f>IF(Data!T492&gt;0,Data!T492-4,"")</f>
        <v/>
      </c>
      <c r="U492" s="21" t="str">
        <f>IF(Data!U492&gt;0,4-Data!U492,"")</f>
        <v/>
      </c>
      <c r="V492" s="21" t="str">
        <f>IF(Data!V492&gt;0,Data!V492-4,"")</f>
        <v/>
      </c>
      <c r="W492" s="21" t="str">
        <f>IF(Data!W492&gt;0,4-Data!W492,"")</f>
        <v/>
      </c>
      <c r="X492" s="21" t="str">
        <f>IF(Data!X492&gt;0,4-Data!X492,"")</f>
        <v/>
      </c>
      <c r="Y492" s="21" t="str">
        <f>IF(Data!Y492&gt;0,4-Data!Y492,"")</f>
        <v/>
      </c>
      <c r="Z492" s="21" t="str">
        <f>IF(Data!Z492&gt;0,Data!Z492-4,"")</f>
        <v/>
      </c>
      <c r="AC492" s="60" t="str">
        <f t="shared" si="1"/>
        <v/>
      </c>
      <c r="AD492" s="60" t="str">
        <f t="shared" si="2"/>
        <v/>
      </c>
      <c r="AE492" s="60" t="str">
        <f t="shared" si="3"/>
        <v/>
      </c>
      <c r="AF492" s="60" t="str">
        <f t="shared" si="4"/>
        <v/>
      </c>
      <c r="AG492" s="60" t="str">
        <f t="shared" si="5"/>
        <v/>
      </c>
      <c r="AH492" s="60" t="str">
        <f t="shared" si="6"/>
        <v/>
      </c>
      <c r="AI492" s="58" t="str">
        <f t="shared" si="7"/>
        <v/>
      </c>
      <c r="AK492" s="58"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ht="14.25" customHeight="1">
      <c r="A493" s="21" t="str">
        <f>IF(Data!A493&gt;0,Data!A493-4,"")</f>
        <v/>
      </c>
      <c r="B493" s="21" t="str">
        <f>IF(Data!B493&gt;0,Data!B493-4,"")</f>
        <v/>
      </c>
      <c r="C493" s="21" t="str">
        <f>IF(Data!C493&gt;0,4-Data!C493,"")</f>
        <v/>
      </c>
      <c r="D493" s="21" t="str">
        <f>IF(Data!D493&gt;0,4-Data!D493,"")</f>
        <v/>
      </c>
      <c r="E493" s="21" t="str">
        <f>IF(Data!E493&gt;0,4-Data!E493,"")</f>
        <v/>
      </c>
      <c r="F493" s="21" t="str">
        <f>IF(Data!F493&gt;0,Data!F493-4,"")</f>
        <v/>
      </c>
      <c r="G493" s="21" t="str">
        <f>IF(Data!G493&gt;0,Data!G493-4,"")</f>
        <v/>
      </c>
      <c r="H493" s="21" t="str">
        <f>IF(Data!H493&gt;0,Data!H493-4,"")</f>
        <v/>
      </c>
      <c r="I493" s="21" t="str">
        <f>IF(Data!I493&gt;0,4-Data!I493,"")</f>
        <v/>
      </c>
      <c r="J493" s="21" t="str">
        <f>IF(Data!J493&gt;0,4-Data!J493,"")</f>
        <v/>
      </c>
      <c r="K493" s="21" t="str">
        <f>IF(Data!K493&gt;0,Data!K493-4,"")</f>
        <v/>
      </c>
      <c r="L493" s="21" t="str">
        <f>IF(Data!L493&gt;0,4-Data!L493,"")</f>
        <v/>
      </c>
      <c r="M493" s="21" t="str">
        <f>IF(Data!M493&gt;0,Data!M493-4,"")</f>
        <v/>
      </c>
      <c r="N493" s="21" t="str">
        <f>IF(Data!N493&gt;0,Data!N493-4,"")</f>
        <v/>
      </c>
      <c r="O493" s="21" t="str">
        <f>IF(Data!O493&gt;0,Data!O493-4,"")</f>
        <v/>
      </c>
      <c r="P493" s="21" t="str">
        <f>IF(Data!P493&gt;0,Data!P493-4,"")</f>
        <v/>
      </c>
      <c r="Q493" s="21" t="str">
        <f>IF(Data!Q493&gt;0,4-Data!Q493,"")</f>
        <v/>
      </c>
      <c r="R493" s="21" t="str">
        <f>IF(Data!R493&gt;0,4-Data!R493,"")</f>
        <v/>
      </c>
      <c r="S493" s="21" t="str">
        <f>IF(Data!S493&gt;0,4-Data!S493,"")</f>
        <v/>
      </c>
      <c r="T493" s="21" t="str">
        <f>IF(Data!T493&gt;0,Data!T493-4,"")</f>
        <v/>
      </c>
      <c r="U493" s="21" t="str">
        <f>IF(Data!U493&gt;0,4-Data!U493,"")</f>
        <v/>
      </c>
      <c r="V493" s="21" t="str">
        <f>IF(Data!V493&gt;0,Data!V493-4,"")</f>
        <v/>
      </c>
      <c r="W493" s="21" t="str">
        <f>IF(Data!W493&gt;0,4-Data!W493,"")</f>
        <v/>
      </c>
      <c r="X493" s="21" t="str">
        <f>IF(Data!X493&gt;0,4-Data!X493,"")</f>
        <v/>
      </c>
      <c r="Y493" s="21" t="str">
        <f>IF(Data!Y493&gt;0,4-Data!Y493,"")</f>
        <v/>
      </c>
      <c r="Z493" s="21" t="str">
        <f>IF(Data!Z493&gt;0,Data!Z493-4,"")</f>
        <v/>
      </c>
      <c r="AC493" s="60" t="str">
        <f t="shared" si="1"/>
        <v/>
      </c>
      <c r="AD493" s="60" t="str">
        <f t="shared" si="2"/>
        <v/>
      </c>
      <c r="AE493" s="60" t="str">
        <f t="shared" si="3"/>
        <v/>
      </c>
      <c r="AF493" s="60" t="str">
        <f t="shared" si="4"/>
        <v/>
      </c>
      <c r="AG493" s="60" t="str">
        <f t="shared" si="5"/>
        <v/>
      </c>
      <c r="AH493" s="60" t="str">
        <f t="shared" si="6"/>
        <v/>
      </c>
      <c r="AI493" s="58" t="str">
        <f t="shared" si="7"/>
        <v/>
      </c>
      <c r="AK493" s="58"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ht="14.25" customHeight="1">
      <c r="A494" s="21" t="str">
        <f>IF(Data!A494&gt;0,Data!A494-4,"")</f>
        <v/>
      </c>
      <c r="B494" s="21" t="str">
        <f>IF(Data!B494&gt;0,Data!B494-4,"")</f>
        <v/>
      </c>
      <c r="C494" s="21" t="str">
        <f>IF(Data!C494&gt;0,4-Data!C494,"")</f>
        <v/>
      </c>
      <c r="D494" s="21" t="str">
        <f>IF(Data!D494&gt;0,4-Data!D494,"")</f>
        <v/>
      </c>
      <c r="E494" s="21" t="str">
        <f>IF(Data!E494&gt;0,4-Data!E494,"")</f>
        <v/>
      </c>
      <c r="F494" s="21" t="str">
        <f>IF(Data!F494&gt;0,Data!F494-4,"")</f>
        <v/>
      </c>
      <c r="G494" s="21" t="str">
        <f>IF(Data!G494&gt;0,Data!G494-4,"")</f>
        <v/>
      </c>
      <c r="H494" s="21" t="str">
        <f>IF(Data!H494&gt;0,Data!H494-4,"")</f>
        <v/>
      </c>
      <c r="I494" s="21" t="str">
        <f>IF(Data!I494&gt;0,4-Data!I494,"")</f>
        <v/>
      </c>
      <c r="J494" s="21" t="str">
        <f>IF(Data!J494&gt;0,4-Data!J494,"")</f>
        <v/>
      </c>
      <c r="K494" s="21" t="str">
        <f>IF(Data!K494&gt;0,Data!K494-4,"")</f>
        <v/>
      </c>
      <c r="L494" s="21" t="str">
        <f>IF(Data!L494&gt;0,4-Data!L494,"")</f>
        <v/>
      </c>
      <c r="M494" s="21" t="str">
        <f>IF(Data!M494&gt;0,Data!M494-4,"")</f>
        <v/>
      </c>
      <c r="N494" s="21" t="str">
        <f>IF(Data!N494&gt;0,Data!N494-4,"")</f>
        <v/>
      </c>
      <c r="O494" s="21" t="str">
        <f>IF(Data!O494&gt;0,Data!O494-4,"")</f>
        <v/>
      </c>
      <c r="P494" s="21" t="str">
        <f>IF(Data!P494&gt;0,Data!P494-4,"")</f>
        <v/>
      </c>
      <c r="Q494" s="21" t="str">
        <f>IF(Data!Q494&gt;0,4-Data!Q494,"")</f>
        <v/>
      </c>
      <c r="R494" s="21" t="str">
        <f>IF(Data!R494&gt;0,4-Data!R494,"")</f>
        <v/>
      </c>
      <c r="S494" s="21" t="str">
        <f>IF(Data!S494&gt;0,4-Data!S494,"")</f>
        <v/>
      </c>
      <c r="T494" s="21" t="str">
        <f>IF(Data!T494&gt;0,Data!T494-4,"")</f>
        <v/>
      </c>
      <c r="U494" s="21" t="str">
        <f>IF(Data!U494&gt;0,4-Data!U494,"")</f>
        <v/>
      </c>
      <c r="V494" s="21" t="str">
        <f>IF(Data!V494&gt;0,Data!V494-4,"")</f>
        <v/>
      </c>
      <c r="W494" s="21" t="str">
        <f>IF(Data!W494&gt;0,4-Data!W494,"")</f>
        <v/>
      </c>
      <c r="X494" s="21" t="str">
        <f>IF(Data!X494&gt;0,4-Data!X494,"")</f>
        <v/>
      </c>
      <c r="Y494" s="21" t="str">
        <f>IF(Data!Y494&gt;0,4-Data!Y494,"")</f>
        <v/>
      </c>
      <c r="Z494" s="21" t="str">
        <f>IF(Data!Z494&gt;0,Data!Z494-4,"")</f>
        <v/>
      </c>
      <c r="AC494" s="60" t="str">
        <f t="shared" si="1"/>
        <v/>
      </c>
      <c r="AD494" s="60" t="str">
        <f t="shared" si="2"/>
        <v/>
      </c>
      <c r="AE494" s="60" t="str">
        <f t="shared" si="3"/>
        <v/>
      </c>
      <c r="AF494" s="60" t="str">
        <f t="shared" si="4"/>
        <v/>
      </c>
      <c r="AG494" s="60" t="str">
        <f t="shared" si="5"/>
        <v/>
      </c>
      <c r="AH494" s="60" t="str">
        <f t="shared" si="6"/>
        <v/>
      </c>
      <c r="AI494" s="58" t="str">
        <f t="shared" si="7"/>
        <v/>
      </c>
      <c r="AK494" s="58"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ht="14.25" customHeight="1">
      <c r="A495" s="21" t="str">
        <f>IF(Data!A495&gt;0,Data!A495-4,"")</f>
        <v/>
      </c>
      <c r="B495" s="21" t="str">
        <f>IF(Data!B495&gt;0,Data!B495-4,"")</f>
        <v/>
      </c>
      <c r="C495" s="21" t="str">
        <f>IF(Data!C495&gt;0,4-Data!C495,"")</f>
        <v/>
      </c>
      <c r="D495" s="21" t="str">
        <f>IF(Data!D495&gt;0,4-Data!D495,"")</f>
        <v/>
      </c>
      <c r="E495" s="21" t="str">
        <f>IF(Data!E495&gt;0,4-Data!E495,"")</f>
        <v/>
      </c>
      <c r="F495" s="21" t="str">
        <f>IF(Data!F495&gt;0,Data!F495-4,"")</f>
        <v/>
      </c>
      <c r="G495" s="21" t="str">
        <f>IF(Data!G495&gt;0,Data!G495-4,"")</f>
        <v/>
      </c>
      <c r="H495" s="21" t="str">
        <f>IF(Data!H495&gt;0,Data!H495-4,"")</f>
        <v/>
      </c>
      <c r="I495" s="21" t="str">
        <f>IF(Data!I495&gt;0,4-Data!I495,"")</f>
        <v/>
      </c>
      <c r="J495" s="21" t="str">
        <f>IF(Data!J495&gt;0,4-Data!J495,"")</f>
        <v/>
      </c>
      <c r="K495" s="21" t="str">
        <f>IF(Data!K495&gt;0,Data!K495-4,"")</f>
        <v/>
      </c>
      <c r="L495" s="21" t="str">
        <f>IF(Data!L495&gt;0,4-Data!L495,"")</f>
        <v/>
      </c>
      <c r="M495" s="21" t="str">
        <f>IF(Data!M495&gt;0,Data!M495-4,"")</f>
        <v/>
      </c>
      <c r="N495" s="21" t="str">
        <f>IF(Data!N495&gt;0,Data!N495-4,"")</f>
        <v/>
      </c>
      <c r="O495" s="21" t="str">
        <f>IF(Data!O495&gt;0,Data!O495-4,"")</f>
        <v/>
      </c>
      <c r="P495" s="21" t="str">
        <f>IF(Data!P495&gt;0,Data!P495-4,"")</f>
        <v/>
      </c>
      <c r="Q495" s="21" t="str">
        <f>IF(Data!Q495&gt;0,4-Data!Q495,"")</f>
        <v/>
      </c>
      <c r="R495" s="21" t="str">
        <f>IF(Data!R495&gt;0,4-Data!R495,"")</f>
        <v/>
      </c>
      <c r="S495" s="21" t="str">
        <f>IF(Data!S495&gt;0,4-Data!S495,"")</f>
        <v/>
      </c>
      <c r="T495" s="21" t="str">
        <f>IF(Data!T495&gt;0,Data!T495-4,"")</f>
        <v/>
      </c>
      <c r="U495" s="21" t="str">
        <f>IF(Data!U495&gt;0,4-Data!U495,"")</f>
        <v/>
      </c>
      <c r="V495" s="21" t="str">
        <f>IF(Data!V495&gt;0,Data!V495-4,"")</f>
        <v/>
      </c>
      <c r="W495" s="21" t="str">
        <f>IF(Data!W495&gt;0,4-Data!W495,"")</f>
        <v/>
      </c>
      <c r="X495" s="21" t="str">
        <f>IF(Data!X495&gt;0,4-Data!X495,"")</f>
        <v/>
      </c>
      <c r="Y495" s="21" t="str">
        <f>IF(Data!Y495&gt;0,4-Data!Y495,"")</f>
        <v/>
      </c>
      <c r="Z495" s="21" t="str">
        <f>IF(Data!Z495&gt;0,Data!Z495-4,"")</f>
        <v/>
      </c>
      <c r="AC495" s="60" t="str">
        <f t="shared" si="1"/>
        <v/>
      </c>
      <c r="AD495" s="60" t="str">
        <f t="shared" si="2"/>
        <v/>
      </c>
      <c r="AE495" s="60" t="str">
        <f t="shared" si="3"/>
        <v/>
      </c>
      <c r="AF495" s="60" t="str">
        <f t="shared" si="4"/>
        <v/>
      </c>
      <c r="AG495" s="60" t="str">
        <f t="shared" si="5"/>
        <v/>
      </c>
      <c r="AH495" s="60" t="str">
        <f t="shared" si="6"/>
        <v/>
      </c>
      <c r="AI495" s="58" t="str">
        <f t="shared" si="7"/>
        <v/>
      </c>
      <c r="AK495" s="58"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ht="14.25" customHeight="1">
      <c r="A496" s="21" t="str">
        <f>IF(Data!A496&gt;0,Data!A496-4,"")</f>
        <v/>
      </c>
      <c r="B496" s="21" t="str">
        <f>IF(Data!B496&gt;0,Data!B496-4,"")</f>
        <v/>
      </c>
      <c r="C496" s="21" t="str">
        <f>IF(Data!C496&gt;0,4-Data!C496,"")</f>
        <v/>
      </c>
      <c r="D496" s="21" t="str">
        <f>IF(Data!D496&gt;0,4-Data!D496,"")</f>
        <v/>
      </c>
      <c r="E496" s="21" t="str">
        <f>IF(Data!E496&gt;0,4-Data!E496,"")</f>
        <v/>
      </c>
      <c r="F496" s="21" t="str">
        <f>IF(Data!F496&gt;0,Data!F496-4,"")</f>
        <v/>
      </c>
      <c r="G496" s="21" t="str">
        <f>IF(Data!G496&gt;0,Data!G496-4,"")</f>
        <v/>
      </c>
      <c r="H496" s="21" t="str">
        <f>IF(Data!H496&gt;0,Data!H496-4,"")</f>
        <v/>
      </c>
      <c r="I496" s="21" t="str">
        <f>IF(Data!I496&gt;0,4-Data!I496,"")</f>
        <v/>
      </c>
      <c r="J496" s="21" t="str">
        <f>IF(Data!J496&gt;0,4-Data!J496,"")</f>
        <v/>
      </c>
      <c r="K496" s="21" t="str">
        <f>IF(Data!K496&gt;0,Data!K496-4,"")</f>
        <v/>
      </c>
      <c r="L496" s="21" t="str">
        <f>IF(Data!L496&gt;0,4-Data!L496,"")</f>
        <v/>
      </c>
      <c r="M496" s="21" t="str">
        <f>IF(Data!M496&gt;0,Data!M496-4,"")</f>
        <v/>
      </c>
      <c r="N496" s="21" t="str">
        <f>IF(Data!N496&gt;0,Data!N496-4,"")</f>
        <v/>
      </c>
      <c r="O496" s="21" t="str">
        <f>IF(Data!O496&gt;0,Data!O496-4,"")</f>
        <v/>
      </c>
      <c r="P496" s="21" t="str">
        <f>IF(Data!P496&gt;0,Data!P496-4,"")</f>
        <v/>
      </c>
      <c r="Q496" s="21" t="str">
        <f>IF(Data!Q496&gt;0,4-Data!Q496,"")</f>
        <v/>
      </c>
      <c r="R496" s="21" t="str">
        <f>IF(Data!R496&gt;0,4-Data!R496,"")</f>
        <v/>
      </c>
      <c r="S496" s="21" t="str">
        <f>IF(Data!S496&gt;0,4-Data!S496,"")</f>
        <v/>
      </c>
      <c r="T496" s="21" t="str">
        <f>IF(Data!T496&gt;0,Data!T496-4,"")</f>
        <v/>
      </c>
      <c r="U496" s="21" t="str">
        <f>IF(Data!U496&gt;0,4-Data!U496,"")</f>
        <v/>
      </c>
      <c r="V496" s="21" t="str">
        <f>IF(Data!V496&gt;0,Data!V496-4,"")</f>
        <v/>
      </c>
      <c r="W496" s="21" t="str">
        <f>IF(Data!W496&gt;0,4-Data!W496,"")</f>
        <v/>
      </c>
      <c r="X496" s="21" t="str">
        <f>IF(Data!X496&gt;0,4-Data!X496,"")</f>
        <v/>
      </c>
      <c r="Y496" s="21" t="str">
        <f>IF(Data!Y496&gt;0,4-Data!Y496,"")</f>
        <v/>
      </c>
      <c r="Z496" s="21" t="str">
        <f>IF(Data!Z496&gt;0,Data!Z496-4,"")</f>
        <v/>
      </c>
      <c r="AC496" s="60" t="str">
        <f t="shared" si="1"/>
        <v/>
      </c>
      <c r="AD496" s="60" t="str">
        <f t="shared" si="2"/>
        <v/>
      </c>
      <c r="AE496" s="60" t="str">
        <f t="shared" si="3"/>
        <v/>
      </c>
      <c r="AF496" s="60" t="str">
        <f t="shared" si="4"/>
        <v/>
      </c>
      <c r="AG496" s="60" t="str">
        <f t="shared" si="5"/>
        <v/>
      </c>
      <c r="AH496" s="60" t="str">
        <f t="shared" si="6"/>
        <v/>
      </c>
      <c r="AI496" s="58" t="str">
        <f t="shared" si="7"/>
        <v/>
      </c>
      <c r="AK496" s="58"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ht="14.25" customHeight="1">
      <c r="A497" s="21" t="str">
        <f>IF(Data!A497&gt;0,Data!A497-4,"")</f>
        <v/>
      </c>
      <c r="B497" s="21" t="str">
        <f>IF(Data!B497&gt;0,Data!B497-4,"")</f>
        <v/>
      </c>
      <c r="C497" s="21" t="str">
        <f>IF(Data!C497&gt;0,4-Data!C497,"")</f>
        <v/>
      </c>
      <c r="D497" s="21" t="str">
        <f>IF(Data!D497&gt;0,4-Data!D497,"")</f>
        <v/>
      </c>
      <c r="E497" s="21" t="str">
        <f>IF(Data!E497&gt;0,4-Data!E497,"")</f>
        <v/>
      </c>
      <c r="F497" s="21" t="str">
        <f>IF(Data!F497&gt;0,Data!F497-4,"")</f>
        <v/>
      </c>
      <c r="G497" s="21" t="str">
        <f>IF(Data!G497&gt;0,Data!G497-4,"")</f>
        <v/>
      </c>
      <c r="H497" s="21" t="str">
        <f>IF(Data!H497&gt;0,Data!H497-4,"")</f>
        <v/>
      </c>
      <c r="I497" s="21" t="str">
        <f>IF(Data!I497&gt;0,4-Data!I497,"")</f>
        <v/>
      </c>
      <c r="J497" s="21" t="str">
        <f>IF(Data!J497&gt;0,4-Data!J497,"")</f>
        <v/>
      </c>
      <c r="K497" s="21" t="str">
        <f>IF(Data!K497&gt;0,Data!K497-4,"")</f>
        <v/>
      </c>
      <c r="L497" s="21" t="str">
        <f>IF(Data!L497&gt;0,4-Data!L497,"")</f>
        <v/>
      </c>
      <c r="M497" s="21" t="str">
        <f>IF(Data!M497&gt;0,Data!M497-4,"")</f>
        <v/>
      </c>
      <c r="N497" s="21" t="str">
        <f>IF(Data!N497&gt;0,Data!N497-4,"")</f>
        <v/>
      </c>
      <c r="O497" s="21" t="str">
        <f>IF(Data!O497&gt;0,Data!O497-4,"")</f>
        <v/>
      </c>
      <c r="P497" s="21" t="str">
        <f>IF(Data!P497&gt;0,Data!P497-4,"")</f>
        <v/>
      </c>
      <c r="Q497" s="21" t="str">
        <f>IF(Data!Q497&gt;0,4-Data!Q497,"")</f>
        <v/>
      </c>
      <c r="R497" s="21" t="str">
        <f>IF(Data!R497&gt;0,4-Data!R497,"")</f>
        <v/>
      </c>
      <c r="S497" s="21" t="str">
        <f>IF(Data!S497&gt;0,4-Data!S497,"")</f>
        <v/>
      </c>
      <c r="T497" s="21" t="str">
        <f>IF(Data!T497&gt;0,Data!T497-4,"")</f>
        <v/>
      </c>
      <c r="U497" s="21" t="str">
        <f>IF(Data!U497&gt;0,4-Data!U497,"")</f>
        <v/>
      </c>
      <c r="V497" s="21" t="str">
        <f>IF(Data!V497&gt;0,Data!V497-4,"")</f>
        <v/>
      </c>
      <c r="W497" s="21" t="str">
        <f>IF(Data!W497&gt;0,4-Data!W497,"")</f>
        <v/>
      </c>
      <c r="X497" s="21" t="str">
        <f>IF(Data!X497&gt;0,4-Data!X497,"")</f>
        <v/>
      </c>
      <c r="Y497" s="21" t="str">
        <f>IF(Data!Y497&gt;0,4-Data!Y497,"")</f>
        <v/>
      </c>
      <c r="Z497" s="21" t="str">
        <f>IF(Data!Z497&gt;0,Data!Z497-4,"")</f>
        <v/>
      </c>
      <c r="AC497" s="60" t="str">
        <f t="shared" si="1"/>
        <v/>
      </c>
      <c r="AD497" s="60" t="str">
        <f t="shared" si="2"/>
        <v/>
      </c>
      <c r="AE497" s="60" t="str">
        <f t="shared" si="3"/>
        <v/>
      </c>
      <c r="AF497" s="60" t="str">
        <f t="shared" si="4"/>
        <v/>
      </c>
      <c r="AG497" s="60" t="str">
        <f t="shared" si="5"/>
        <v/>
      </c>
      <c r="AH497" s="60" t="str">
        <f t="shared" si="6"/>
        <v/>
      </c>
      <c r="AI497" s="58" t="str">
        <f t="shared" si="7"/>
        <v/>
      </c>
      <c r="AK497" s="58"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ht="14.25" customHeight="1">
      <c r="A498" s="21" t="str">
        <f>IF(Data!A498&gt;0,Data!A498-4,"")</f>
        <v/>
      </c>
      <c r="B498" s="21" t="str">
        <f>IF(Data!B498&gt;0,Data!B498-4,"")</f>
        <v/>
      </c>
      <c r="C498" s="21" t="str">
        <f>IF(Data!C498&gt;0,4-Data!C498,"")</f>
        <v/>
      </c>
      <c r="D498" s="21" t="str">
        <f>IF(Data!D498&gt;0,4-Data!D498,"")</f>
        <v/>
      </c>
      <c r="E498" s="21" t="str">
        <f>IF(Data!E498&gt;0,4-Data!E498,"")</f>
        <v/>
      </c>
      <c r="F498" s="21" t="str">
        <f>IF(Data!F498&gt;0,Data!F498-4,"")</f>
        <v/>
      </c>
      <c r="G498" s="21" t="str">
        <f>IF(Data!G498&gt;0,Data!G498-4,"")</f>
        <v/>
      </c>
      <c r="H498" s="21" t="str">
        <f>IF(Data!H498&gt;0,Data!H498-4,"")</f>
        <v/>
      </c>
      <c r="I498" s="21" t="str">
        <f>IF(Data!I498&gt;0,4-Data!I498,"")</f>
        <v/>
      </c>
      <c r="J498" s="21" t="str">
        <f>IF(Data!J498&gt;0,4-Data!J498,"")</f>
        <v/>
      </c>
      <c r="K498" s="21" t="str">
        <f>IF(Data!K498&gt;0,Data!K498-4,"")</f>
        <v/>
      </c>
      <c r="L498" s="21" t="str">
        <f>IF(Data!L498&gt;0,4-Data!L498,"")</f>
        <v/>
      </c>
      <c r="M498" s="21" t="str">
        <f>IF(Data!M498&gt;0,Data!M498-4,"")</f>
        <v/>
      </c>
      <c r="N498" s="21" t="str">
        <f>IF(Data!N498&gt;0,Data!N498-4,"")</f>
        <v/>
      </c>
      <c r="O498" s="21" t="str">
        <f>IF(Data!O498&gt;0,Data!O498-4,"")</f>
        <v/>
      </c>
      <c r="P498" s="21" t="str">
        <f>IF(Data!P498&gt;0,Data!P498-4,"")</f>
        <v/>
      </c>
      <c r="Q498" s="21" t="str">
        <f>IF(Data!Q498&gt;0,4-Data!Q498,"")</f>
        <v/>
      </c>
      <c r="R498" s="21" t="str">
        <f>IF(Data!R498&gt;0,4-Data!R498,"")</f>
        <v/>
      </c>
      <c r="S498" s="21" t="str">
        <f>IF(Data!S498&gt;0,4-Data!S498,"")</f>
        <v/>
      </c>
      <c r="T498" s="21" t="str">
        <f>IF(Data!T498&gt;0,Data!T498-4,"")</f>
        <v/>
      </c>
      <c r="U498" s="21" t="str">
        <f>IF(Data!U498&gt;0,4-Data!U498,"")</f>
        <v/>
      </c>
      <c r="V498" s="21" t="str">
        <f>IF(Data!V498&gt;0,Data!V498-4,"")</f>
        <v/>
      </c>
      <c r="W498" s="21" t="str">
        <f>IF(Data!W498&gt;0,4-Data!W498,"")</f>
        <v/>
      </c>
      <c r="X498" s="21" t="str">
        <f>IF(Data!X498&gt;0,4-Data!X498,"")</f>
        <v/>
      </c>
      <c r="Y498" s="21" t="str">
        <f>IF(Data!Y498&gt;0,4-Data!Y498,"")</f>
        <v/>
      </c>
      <c r="Z498" s="21" t="str">
        <f>IF(Data!Z498&gt;0,Data!Z498-4,"")</f>
        <v/>
      </c>
      <c r="AC498" s="60" t="str">
        <f t="shared" si="1"/>
        <v/>
      </c>
      <c r="AD498" s="60" t="str">
        <f t="shared" si="2"/>
        <v/>
      </c>
      <c r="AE498" s="60" t="str">
        <f t="shared" si="3"/>
        <v/>
      </c>
      <c r="AF498" s="60" t="str">
        <f t="shared" si="4"/>
        <v/>
      </c>
      <c r="AG498" s="60" t="str">
        <f t="shared" si="5"/>
        <v/>
      </c>
      <c r="AH498" s="60" t="str">
        <f t="shared" si="6"/>
        <v/>
      </c>
      <c r="AI498" s="58" t="str">
        <f t="shared" si="7"/>
        <v/>
      </c>
      <c r="AK498" s="58"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ht="14.25" customHeight="1">
      <c r="A499" s="21" t="str">
        <f>IF(Data!A499&gt;0,Data!A499-4,"")</f>
        <v/>
      </c>
      <c r="B499" s="21" t="str">
        <f>IF(Data!B499&gt;0,Data!B499-4,"")</f>
        <v/>
      </c>
      <c r="C499" s="21" t="str">
        <f>IF(Data!C499&gt;0,4-Data!C499,"")</f>
        <v/>
      </c>
      <c r="D499" s="21" t="str">
        <f>IF(Data!D499&gt;0,4-Data!D499,"")</f>
        <v/>
      </c>
      <c r="E499" s="21" t="str">
        <f>IF(Data!E499&gt;0,4-Data!E499,"")</f>
        <v/>
      </c>
      <c r="F499" s="21" t="str">
        <f>IF(Data!F499&gt;0,Data!F499-4,"")</f>
        <v/>
      </c>
      <c r="G499" s="21" t="str">
        <f>IF(Data!G499&gt;0,Data!G499-4,"")</f>
        <v/>
      </c>
      <c r="H499" s="21" t="str">
        <f>IF(Data!H499&gt;0,Data!H499-4,"")</f>
        <v/>
      </c>
      <c r="I499" s="21" t="str">
        <f>IF(Data!I499&gt;0,4-Data!I499,"")</f>
        <v/>
      </c>
      <c r="J499" s="21" t="str">
        <f>IF(Data!J499&gt;0,4-Data!J499,"")</f>
        <v/>
      </c>
      <c r="K499" s="21" t="str">
        <f>IF(Data!K499&gt;0,Data!K499-4,"")</f>
        <v/>
      </c>
      <c r="L499" s="21" t="str">
        <f>IF(Data!L499&gt;0,4-Data!L499,"")</f>
        <v/>
      </c>
      <c r="M499" s="21" t="str">
        <f>IF(Data!M499&gt;0,Data!M499-4,"")</f>
        <v/>
      </c>
      <c r="N499" s="21" t="str">
        <f>IF(Data!N499&gt;0,Data!N499-4,"")</f>
        <v/>
      </c>
      <c r="O499" s="21" t="str">
        <f>IF(Data!O499&gt;0,Data!O499-4,"")</f>
        <v/>
      </c>
      <c r="P499" s="21" t="str">
        <f>IF(Data!P499&gt;0,Data!P499-4,"")</f>
        <v/>
      </c>
      <c r="Q499" s="21" t="str">
        <f>IF(Data!Q499&gt;0,4-Data!Q499,"")</f>
        <v/>
      </c>
      <c r="R499" s="21" t="str">
        <f>IF(Data!R499&gt;0,4-Data!R499,"")</f>
        <v/>
      </c>
      <c r="S499" s="21" t="str">
        <f>IF(Data!S499&gt;0,4-Data!S499,"")</f>
        <v/>
      </c>
      <c r="T499" s="21" t="str">
        <f>IF(Data!T499&gt;0,Data!T499-4,"")</f>
        <v/>
      </c>
      <c r="U499" s="21" t="str">
        <f>IF(Data!U499&gt;0,4-Data!U499,"")</f>
        <v/>
      </c>
      <c r="V499" s="21" t="str">
        <f>IF(Data!V499&gt;0,Data!V499-4,"")</f>
        <v/>
      </c>
      <c r="W499" s="21" t="str">
        <f>IF(Data!W499&gt;0,4-Data!W499,"")</f>
        <v/>
      </c>
      <c r="X499" s="21" t="str">
        <f>IF(Data!X499&gt;0,4-Data!X499,"")</f>
        <v/>
      </c>
      <c r="Y499" s="21" t="str">
        <f>IF(Data!Y499&gt;0,4-Data!Y499,"")</f>
        <v/>
      </c>
      <c r="Z499" s="21" t="str">
        <f>IF(Data!Z499&gt;0,Data!Z499-4,"")</f>
        <v/>
      </c>
      <c r="AC499" s="60" t="str">
        <f t="shared" si="1"/>
        <v/>
      </c>
      <c r="AD499" s="60" t="str">
        <f t="shared" si="2"/>
        <v/>
      </c>
      <c r="AE499" s="60" t="str">
        <f t="shared" si="3"/>
        <v/>
      </c>
      <c r="AF499" s="60" t="str">
        <f t="shared" si="4"/>
        <v/>
      </c>
      <c r="AG499" s="60" t="str">
        <f t="shared" si="5"/>
        <v/>
      </c>
      <c r="AH499" s="60" t="str">
        <f t="shared" si="6"/>
        <v/>
      </c>
      <c r="AI499" s="58" t="str">
        <f t="shared" si="7"/>
        <v/>
      </c>
      <c r="AK499" s="58"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ht="14.25" customHeight="1">
      <c r="A500" s="21" t="str">
        <f>IF(Data!A500&gt;0,Data!A500-4,"")</f>
        <v/>
      </c>
      <c r="B500" s="21" t="str">
        <f>IF(Data!B500&gt;0,Data!B500-4,"")</f>
        <v/>
      </c>
      <c r="C500" s="21" t="str">
        <f>IF(Data!C500&gt;0,4-Data!C500,"")</f>
        <v/>
      </c>
      <c r="D500" s="21" t="str">
        <f>IF(Data!D500&gt;0,4-Data!D500,"")</f>
        <v/>
      </c>
      <c r="E500" s="21" t="str">
        <f>IF(Data!E500&gt;0,4-Data!E500,"")</f>
        <v/>
      </c>
      <c r="F500" s="21" t="str">
        <f>IF(Data!F500&gt;0,Data!F500-4,"")</f>
        <v/>
      </c>
      <c r="G500" s="21" t="str">
        <f>IF(Data!G500&gt;0,Data!G500-4,"")</f>
        <v/>
      </c>
      <c r="H500" s="21" t="str">
        <f>IF(Data!H500&gt;0,Data!H500-4,"")</f>
        <v/>
      </c>
      <c r="I500" s="21" t="str">
        <f>IF(Data!I500&gt;0,4-Data!I500,"")</f>
        <v/>
      </c>
      <c r="J500" s="21" t="str">
        <f>IF(Data!J500&gt;0,4-Data!J500,"")</f>
        <v/>
      </c>
      <c r="K500" s="21" t="str">
        <f>IF(Data!K500&gt;0,Data!K500-4,"")</f>
        <v/>
      </c>
      <c r="L500" s="21" t="str">
        <f>IF(Data!L500&gt;0,4-Data!L500,"")</f>
        <v/>
      </c>
      <c r="M500" s="21" t="str">
        <f>IF(Data!M500&gt;0,Data!M500-4,"")</f>
        <v/>
      </c>
      <c r="N500" s="21" t="str">
        <f>IF(Data!N500&gt;0,Data!N500-4,"")</f>
        <v/>
      </c>
      <c r="O500" s="21" t="str">
        <f>IF(Data!O500&gt;0,Data!O500-4,"")</f>
        <v/>
      </c>
      <c r="P500" s="21" t="str">
        <f>IF(Data!P500&gt;0,Data!P500-4,"")</f>
        <v/>
      </c>
      <c r="Q500" s="21" t="str">
        <f>IF(Data!Q500&gt;0,4-Data!Q500,"")</f>
        <v/>
      </c>
      <c r="R500" s="21" t="str">
        <f>IF(Data!R500&gt;0,4-Data!R500,"")</f>
        <v/>
      </c>
      <c r="S500" s="21" t="str">
        <f>IF(Data!S500&gt;0,4-Data!S500,"")</f>
        <v/>
      </c>
      <c r="T500" s="21" t="str">
        <f>IF(Data!T500&gt;0,Data!T500-4,"")</f>
        <v/>
      </c>
      <c r="U500" s="21" t="str">
        <f>IF(Data!U500&gt;0,4-Data!U500,"")</f>
        <v/>
      </c>
      <c r="V500" s="21" t="str">
        <f>IF(Data!V500&gt;0,Data!V500-4,"")</f>
        <v/>
      </c>
      <c r="W500" s="21" t="str">
        <f>IF(Data!W500&gt;0,4-Data!W500,"")</f>
        <v/>
      </c>
      <c r="X500" s="21" t="str">
        <f>IF(Data!X500&gt;0,4-Data!X500,"")</f>
        <v/>
      </c>
      <c r="Y500" s="21" t="str">
        <f>IF(Data!Y500&gt;0,4-Data!Y500,"")</f>
        <v/>
      </c>
      <c r="Z500" s="21" t="str">
        <f>IF(Data!Z500&gt;0,Data!Z500-4,"")</f>
        <v/>
      </c>
      <c r="AC500" s="60" t="str">
        <f t="shared" si="1"/>
        <v/>
      </c>
      <c r="AD500" s="60" t="str">
        <f t="shared" si="2"/>
        <v/>
      </c>
      <c r="AE500" s="60" t="str">
        <f t="shared" si="3"/>
        <v/>
      </c>
      <c r="AF500" s="60" t="str">
        <f t="shared" si="4"/>
        <v/>
      </c>
      <c r="AG500" s="60" t="str">
        <f t="shared" si="5"/>
        <v/>
      </c>
      <c r="AH500" s="60" t="str">
        <f t="shared" si="6"/>
        <v/>
      </c>
      <c r="AI500" s="58" t="str">
        <f t="shared" si="7"/>
        <v/>
      </c>
      <c r="AK500" s="58"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ht="14.25" customHeight="1">
      <c r="A501" s="21" t="str">
        <f>IF(Data!A501&gt;0,Data!A501-4,"")</f>
        <v/>
      </c>
      <c r="B501" s="21" t="str">
        <f>IF(Data!B501&gt;0,Data!B501-4,"")</f>
        <v/>
      </c>
      <c r="C501" s="21" t="str">
        <f>IF(Data!C501&gt;0,4-Data!C501,"")</f>
        <v/>
      </c>
      <c r="D501" s="21" t="str">
        <f>IF(Data!D501&gt;0,4-Data!D501,"")</f>
        <v/>
      </c>
      <c r="E501" s="21" t="str">
        <f>IF(Data!E501&gt;0,4-Data!E501,"")</f>
        <v/>
      </c>
      <c r="F501" s="21" t="str">
        <f>IF(Data!F501&gt;0,Data!F501-4,"")</f>
        <v/>
      </c>
      <c r="G501" s="21" t="str">
        <f>IF(Data!G501&gt;0,Data!G501-4,"")</f>
        <v/>
      </c>
      <c r="H501" s="21" t="str">
        <f>IF(Data!H501&gt;0,Data!H501-4,"")</f>
        <v/>
      </c>
      <c r="I501" s="21" t="str">
        <f>IF(Data!I501&gt;0,4-Data!I501,"")</f>
        <v/>
      </c>
      <c r="J501" s="21" t="str">
        <f>IF(Data!J501&gt;0,4-Data!J501,"")</f>
        <v/>
      </c>
      <c r="K501" s="21" t="str">
        <f>IF(Data!K501&gt;0,Data!K501-4,"")</f>
        <v/>
      </c>
      <c r="L501" s="21" t="str">
        <f>IF(Data!L501&gt;0,4-Data!L501,"")</f>
        <v/>
      </c>
      <c r="M501" s="21" t="str">
        <f>IF(Data!M501&gt;0,Data!M501-4,"")</f>
        <v/>
      </c>
      <c r="N501" s="21" t="str">
        <f>IF(Data!N501&gt;0,Data!N501-4,"")</f>
        <v/>
      </c>
      <c r="O501" s="21" t="str">
        <f>IF(Data!O501&gt;0,Data!O501-4,"")</f>
        <v/>
      </c>
      <c r="P501" s="21" t="str">
        <f>IF(Data!P501&gt;0,Data!P501-4,"")</f>
        <v/>
      </c>
      <c r="Q501" s="21" t="str">
        <f>IF(Data!Q501&gt;0,4-Data!Q501,"")</f>
        <v/>
      </c>
      <c r="R501" s="21" t="str">
        <f>IF(Data!R501&gt;0,4-Data!R501,"")</f>
        <v/>
      </c>
      <c r="S501" s="21" t="str">
        <f>IF(Data!S501&gt;0,4-Data!S501,"")</f>
        <v/>
      </c>
      <c r="T501" s="21" t="str">
        <f>IF(Data!T501&gt;0,Data!T501-4,"")</f>
        <v/>
      </c>
      <c r="U501" s="21" t="str">
        <f>IF(Data!U501&gt;0,4-Data!U501,"")</f>
        <v/>
      </c>
      <c r="V501" s="21" t="str">
        <f>IF(Data!V501&gt;0,Data!V501-4,"")</f>
        <v/>
      </c>
      <c r="W501" s="21" t="str">
        <f>IF(Data!W501&gt;0,4-Data!W501,"")</f>
        <v/>
      </c>
      <c r="X501" s="21" t="str">
        <f>IF(Data!X501&gt;0,4-Data!X501,"")</f>
        <v/>
      </c>
      <c r="Y501" s="21" t="str">
        <f>IF(Data!Y501&gt;0,4-Data!Y501,"")</f>
        <v/>
      </c>
      <c r="Z501" s="21" t="str">
        <f>IF(Data!Z501&gt;0,Data!Z501-4,"")</f>
        <v/>
      </c>
      <c r="AC501" s="60" t="str">
        <f t="shared" si="1"/>
        <v/>
      </c>
      <c r="AD501" s="60" t="str">
        <f t="shared" si="2"/>
        <v/>
      </c>
      <c r="AE501" s="60" t="str">
        <f t="shared" si="3"/>
        <v/>
      </c>
      <c r="AF501" s="60" t="str">
        <f t="shared" si="4"/>
        <v/>
      </c>
      <c r="AG501" s="60" t="str">
        <f t="shared" si="5"/>
        <v/>
      </c>
      <c r="AH501" s="60" t="str">
        <f t="shared" si="6"/>
        <v/>
      </c>
      <c r="AI501" s="58" t="str">
        <f t="shared" si="7"/>
        <v/>
      </c>
      <c r="AK501" s="58"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ht="14.25" customHeight="1">
      <c r="A502" s="21" t="str">
        <f>IF(Data!A502&gt;0,Data!A502-4,"")</f>
        <v/>
      </c>
      <c r="B502" s="21" t="str">
        <f>IF(Data!B502&gt;0,Data!B502-4,"")</f>
        <v/>
      </c>
      <c r="C502" s="21" t="str">
        <f>IF(Data!C502&gt;0,4-Data!C502,"")</f>
        <v/>
      </c>
      <c r="D502" s="21" t="str">
        <f>IF(Data!D502&gt;0,4-Data!D502,"")</f>
        <v/>
      </c>
      <c r="E502" s="21" t="str">
        <f>IF(Data!E502&gt;0,4-Data!E502,"")</f>
        <v/>
      </c>
      <c r="F502" s="21" t="str">
        <f>IF(Data!F502&gt;0,Data!F502-4,"")</f>
        <v/>
      </c>
      <c r="G502" s="21" t="str">
        <f>IF(Data!G502&gt;0,Data!G502-4,"")</f>
        <v/>
      </c>
      <c r="H502" s="21" t="str">
        <f>IF(Data!H502&gt;0,Data!H502-4,"")</f>
        <v/>
      </c>
      <c r="I502" s="21" t="str">
        <f>IF(Data!I502&gt;0,4-Data!I502,"")</f>
        <v/>
      </c>
      <c r="J502" s="21" t="str">
        <f>IF(Data!J502&gt;0,4-Data!J502,"")</f>
        <v/>
      </c>
      <c r="K502" s="21" t="str">
        <f>IF(Data!K502&gt;0,Data!K502-4,"")</f>
        <v/>
      </c>
      <c r="L502" s="21" t="str">
        <f>IF(Data!L502&gt;0,4-Data!L502,"")</f>
        <v/>
      </c>
      <c r="M502" s="21" t="str">
        <f>IF(Data!M502&gt;0,Data!M502-4,"")</f>
        <v/>
      </c>
      <c r="N502" s="21" t="str">
        <f>IF(Data!N502&gt;0,Data!N502-4,"")</f>
        <v/>
      </c>
      <c r="O502" s="21" t="str">
        <f>IF(Data!O502&gt;0,Data!O502-4,"")</f>
        <v/>
      </c>
      <c r="P502" s="21" t="str">
        <f>IF(Data!P502&gt;0,Data!P502-4,"")</f>
        <v/>
      </c>
      <c r="Q502" s="21" t="str">
        <f>IF(Data!Q502&gt;0,4-Data!Q502,"")</f>
        <v/>
      </c>
      <c r="R502" s="21" t="str">
        <f>IF(Data!R502&gt;0,4-Data!R502,"")</f>
        <v/>
      </c>
      <c r="S502" s="21" t="str">
        <f>IF(Data!S502&gt;0,4-Data!S502,"")</f>
        <v/>
      </c>
      <c r="T502" s="21" t="str">
        <f>IF(Data!T502&gt;0,Data!T502-4,"")</f>
        <v/>
      </c>
      <c r="U502" s="21" t="str">
        <f>IF(Data!U502&gt;0,4-Data!U502,"")</f>
        <v/>
      </c>
      <c r="V502" s="21" t="str">
        <f>IF(Data!V502&gt;0,Data!V502-4,"")</f>
        <v/>
      </c>
      <c r="W502" s="21" t="str">
        <f>IF(Data!W502&gt;0,4-Data!W502,"")</f>
        <v/>
      </c>
      <c r="X502" s="21" t="str">
        <f>IF(Data!X502&gt;0,4-Data!X502,"")</f>
        <v/>
      </c>
      <c r="Y502" s="21" t="str">
        <f>IF(Data!Y502&gt;0,4-Data!Y502,"")</f>
        <v/>
      </c>
      <c r="Z502" s="21" t="str">
        <f>IF(Data!Z502&gt;0,Data!Z502-4,"")</f>
        <v/>
      </c>
      <c r="AC502" s="60" t="str">
        <f t="shared" si="1"/>
        <v/>
      </c>
      <c r="AD502" s="60" t="str">
        <f t="shared" si="2"/>
        <v/>
      </c>
      <c r="AE502" s="60" t="str">
        <f t="shared" si="3"/>
        <v/>
      </c>
      <c r="AF502" s="60" t="str">
        <f t="shared" si="4"/>
        <v/>
      </c>
      <c r="AG502" s="60" t="str">
        <f t="shared" si="5"/>
        <v/>
      </c>
      <c r="AH502" s="60" t="str">
        <f t="shared" si="6"/>
        <v/>
      </c>
      <c r="AI502" s="58" t="str">
        <f t="shared" si="7"/>
        <v/>
      </c>
      <c r="AK502" s="58"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ht="14.25" customHeight="1">
      <c r="A503" s="21" t="str">
        <f>IF(Data!A503&gt;0,Data!A503-4,"")</f>
        <v/>
      </c>
      <c r="B503" s="21" t="str">
        <f>IF(Data!B503&gt;0,Data!B503-4,"")</f>
        <v/>
      </c>
      <c r="C503" s="21" t="str">
        <f>IF(Data!C503&gt;0,4-Data!C503,"")</f>
        <v/>
      </c>
      <c r="D503" s="21" t="str">
        <f>IF(Data!D503&gt;0,4-Data!D503,"")</f>
        <v/>
      </c>
      <c r="E503" s="21" t="str">
        <f>IF(Data!E503&gt;0,4-Data!E503,"")</f>
        <v/>
      </c>
      <c r="F503" s="21" t="str">
        <f>IF(Data!F503&gt;0,Data!F503-4,"")</f>
        <v/>
      </c>
      <c r="G503" s="21" t="str">
        <f>IF(Data!G503&gt;0,Data!G503-4,"")</f>
        <v/>
      </c>
      <c r="H503" s="21" t="str">
        <f>IF(Data!H503&gt;0,Data!H503-4,"")</f>
        <v/>
      </c>
      <c r="I503" s="21" t="str">
        <f>IF(Data!I503&gt;0,4-Data!I503,"")</f>
        <v/>
      </c>
      <c r="J503" s="21" t="str">
        <f>IF(Data!J503&gt;0,4-Data!J503,"")</f>
        <v/>
      </c>
      <c r="K503" s="21" t="str">
        <f>IF(Data!K503&gt;0,Data!K503-4,"")</f>
        <v/>
      </c>
      <c r="L503" s="21" t="str">
        <f>IF(Data!L503&gt;0,4-Data!L503,"")</f>
        <v/>
      </c>
      <c r="M503" s="21" t="str">
        <f>IF(Data!M503&gt;0,Data!M503-4,"")</f>
        <v/>
      </c>
      <c r="N503" s="21" t="str">
        <f>IF(Data!N503&gt;0,Data!N503-4,"")</f>
        <v/>
      </c>
      <c r="O503" s="21" t="str">
        <f>IF(Data!O503&gt;0,Data!O503-4,"")</f>
        <v/>
      </c>
      <c r="P503" s="21" t="str">
        <f>IF(Data!P503&gt;0,Data!P503-4,"")</f>
        <v/>
      </c>
      <c r="Q503" s="21" t="str">
        <f>IF(Data!Q503&gt;0,4-Data!Q503,"")</f>
        <v/>
      </c>
      <c r="R503" s="21" t="str">
        <f>IF(Data!R503&gt;0,4-Data!R503,"")</f>
        <v/>
      </c>
      <c r="S503" s="21" t="str">
        <f>IF(Data!S503&gt;0,4-Data!S503,"")</f>
        <v/>
      </c>
      <c r="T503" s="21" t="str">
        <f>IF(Data!T503&gt;0,Data!T503-4,"")</f>
        <v/>
      </c>
      <c r="U503" s="21" t="str">
        <f>IF(Data!U503&gt;0,4-Data!U503,"")</f>
        <v/>
      </c>
      <c r="V503" s="21" t="str">
        <f>IF(Data!V503&gt;0,Data!V503-4,"")</f>
        <v/>
      </c>
      <c r="W503" s="21" t="str">
        <f>IF(Data!W503&gt;0,4-Data!W503,"")</f>
        <v/>
      </c>
      <c r="X503" s="21" t="str">
        <f>IF(Data!X503&gt;0,4-Data!X503,"")</f>
        <v/>
      </c>
      <c r="Y503" s="21" t="str">
        <f>IF(Data!Y503&gt;0,4-Data!Y503,"")</f>
        <v/>
      </c>
      <c r="Z503" s="21" t="str">
        <f>IF(Data!Z503&gt;0,Data!Z503-4,"")</f>
        <v/>
      </c>
      <c r="AC503" s="60" t="str">
        <f t="shared" si="1"/>
        <v/>
      </c>
      <c r="AD503" s="60" t="str">
        <f t="shared" si="2"/>
        <v/>
      </c>
      <c r="AE503" s="60" t="str">
        <f t="shared" si="3"/>
        <v/>
      </c>
      <c r="AF503" s="60" t="str">
        <f t="shared" si="4"/>
        <v/>
      </c>
      <c r="AG503" s="60" t="str">
        <f t="shared" si="5"/>
        <v/>
      </c>
      <c r="AH503" s="60" t="str">
        <f t="shared" si="6"/>
        <v/>
      </c>
      <c r="AI503" s="58" t="str">
        <f t="shared" si="7"/>
        <v/>
      </c>
      <c r="AK503" s="58"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ht="14.25" customHeight="1">
      <c r="A504" s="21" t="str">
        <f>IF(Data!A504&gt;0,Data!A504-4,"")</f>
        <v/>
      </c>
      <c r="B504" s="21" t="str">
        <f>IF(Data!B504&gt;0,Data!B504-4,"")</f>
        <v/>
      </c>
      <c r="C504" s="21" t="str">
        <f>IF(Data!C504&gt;0,4-Data!C504,"")</f>
        <v/>
      </c>
      <c r="D504" s="21" t="str">
        <f>IF(Data!D504&gt;0,4-Data!D504,"")</f>
        <v/>
      </c>
      <c r="E504" s="21" t="str">
        <f>IF(Data!E504&gt;0,4-Data!E504,"")</f>
        <v/>
      </c>
      <c r="F504" s="21" t="str">
        <f>IF(Data!F504&gt;0,Data!F504-4,"")</f>
        <v/>
      </c>
      <c r="G504" s="21" t="str">
        <f>IF(Data!G504&gt;0,Data!G504-4,"")</f>
        <v/>
      </c>
      <c r="H504" s="21" t="str">
        <f>IF(Data!H504&gt;0,Data!H504-4,"")</f>
        <v/>
      </c>
      <c r="I504" s="21" t="str">
        <f>IF(Data!I504&gt;0,4-Data!I504,"")</f>
        <v/>
      </c>
      <c r="J504" s="21" t="str">
        <f>IF(Data!J504&gt;0,4-Data!J504,"")</f>
        <v/>
      </c>
      <c r="K504" s="21" t="str">
        <f>IF(Data!K504&gt;0,Data!K504-4,"")</f>
        <v/>
      </c>
      <c r="L504" s="21" t="str">
        <f>IF(Data!L504&gt;0,4-Data!L504,"")</f>
        <v/>
      </c>
      <c r="M504" s="21" t="str">
        <f>IF(Data!M504&gt;0,Data!M504-4,"")</f>
        <v/>
      </c>
      <c r="N504" s="21" t="str">
        <f>IF(Data!N504&gt;0,Data!N504-4,"")</f>
        <v/>
      </c>
      <c r="O504" s="21" t="str">
        <f>IF(Data!O504&gt;0,Data!O504-4,"")</f>
        <v/>
      </c>
      <c r="P504" s="21" t="str">
        <f>IF(Data!P504&gt;0,Data!P504-4,"")</f>
        <v/>
      </c>
      <c r="Q504" s="21" t="str">
        <f>IF(Data!Q504&gt;0,4-Data!Q504,"")</f>
        <v/>
      </c>
      <c r="R504" s="21" t="str">
        <f>IF(Data!R504&gt;0,4-Data!R504,"")</f>
        <v/>
      </c>
      <c r="S504" s="21" t="str">
        <f>IF(Data!S504&gt;0,4-Data!S504,"")</f>
        <v/>
      </c>
      <c r="T504" s="21" t="str">
        <f>IF(Data!T504&gt;0,Data!T504-4,"")</f>
        <v/>
      </c>
      <c r="U504" s="21" t="str">
        <f>IF(Data!U504&gt;0,4-Data!U504,"")</f>
        <v/>
      </c>
      <c r="V504" s="21" t="str">
        <f>IF(Data!V504&gt;0,Data!V504-4,"")</f>
        <v/>
      </c>
      <c r="W504" s="21" t="str">
        <f>IF(Data!W504&gt;0,4-Data!W504,"")</f>
        <v/>
      </c>
      <c r="X504" s="21" t="str">
        <f>IF(Data!X504&gt;0,4-Data!X504,"")</f>
        <v/>
      </c>
      <c r="Y504" s="21" t="str">
        <f>IF(Data!Y504&gt;0,4-Data!Y504,"")</f>
        <v/>
      </c>
      <c r="Z504" s="21" t="str">
        <f>IF(Data!Z504&gt;0,Data!Z504-4,"")</f>
        <v/>
      </c>
      <c r="AC504" s="60" t="str">
        <f t="shared" si="1"/>
        <v/>
      </c>
      <c r="AD504" s="60" t="str">
        <f t="shared" si="2"/>
        <v/>
      </c>
      <c r="AE504" s="60" t="str">
        <f t="shared" si="3"/>
        <v/>
      </c>
      <c r="AF504" s="60" t="str">
        <f t="shared" si="4"/>
        <v/>
      </c>
      <c r="AG504" s="60" t="str">
        <f t="shared" si="5"/>
        <v/>
      </c>
      <c r="AH504" s="60" t="str">
        <f t="shared" si="6"/>
        <v/>
      </c>
      <c r="AI504" s="58" t="str">
        <f t="shared" si="7"/>
        <v/>
      </c>
      <c r="AK504" s="58"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ht="14.25" customHeight="1">
      <c r="A505" s="21" t="str">
        <f>IF(Data!A505&gt;0,Data!A505-4,"")</f>
        <v/>
      </c>
      <c r="B505" s="21" t="str">
        <f>IF(Data!B505&gt;0,Data!B505-4,"")</f>
        <v/>
      </c>
      <c r="C505" s="21" t="str">
        <f>IF(Data!C505&gt;0,4-Data!C505,"")</f>
        <v/>
      </c>
      <c r="D505" s="21" t="str">
        <f>IF(Data!D505&gt;0,4-Data!D505,"")</f>
        <v/>
      </c>
      <c r="E505" s="21" t="str">
        <f>IF(Data!E505&gt;0,4-Data!E505,"")</f>
        <v/>
      </c>
      <c r="F505" s="21" t="str">
        <f>IF(Data!F505&gt;0,Data!F505-4,"")</f>
        <v/>
      </c>
      <c r="G505" s="21" t="str">
        <f>IF(Data!G505&gt;0,Data!G505-4,"")</f>
        <v/>
      </c>
      <c r="H505" s="21" t="str">
        <f>IF(Data!H505&gt;0,Data!H505-4,"")</f>
        <v/>
      </c>
      <c r="I505" s="21" t="str">
        <f>IF(Data!I505&gt;0,4-Data!I505,"")</f>
        <v/>
      </c>
      <c r="J505" s="21" t="str">
        <f>IF(Data!J505&gt;0,4-Data!J505,"")</f>
        <v/>
      </c>
      <c r="K505" s="21" t="str">
        <f>IF(Data!K505&gt;0,Data!K505-4,"")</f>
        <v/>
      </c>
      <c r="L505" s="21" t="str">
        <f>IF(Data!L505&gt;0,4-Data!L505,"")</f>
        <v/>
      </c>
      <c r="M505" s="21" t="str">
        <f>IF(Data!M505&gt;0,Data!M505-4,"")</f>
        <v/>
      </c>
      <c r="N505" s="21" t="str">
        <f>IF(Data!N505&gt;0,Data!N505-4,"")</f>
        <v/>
      </c>
      <c r="O505" s="21" t="str">
        <f>IF(Data!O505&gt;0,Data!O505-4,"")</f>
        <v/>
      </c>
      <c r="P505" s="21" t="str">
        <f>IF(Data!P505&gt;0,Data!P505-4,"")</f>
        <v/>
      </c>
      <c r="Q505" s="21" t="str">
        <f>IF(Data!Q505&gt;0,4-Data!Q505,"")</f>
        <v/>
      </c>
      <c r="R505" s="21" t="str">
        <f>IF(Data!R505&gt;0,4-Data!R505,"")</f>
        <v/>
      </c>
      <c r="S505" s="21" t="str">
        <f>IF(Data!S505&gt;0,4-Data!S505,"")</f>
        <v/>
      </c>
      <c r="T505" s="21" t="str">
        <f>IF(Data!T505&gt;0,Data!T505-4,"")</f>
        <v/>
      </c>
      <c r="U505" s="21" t="str">
        <f>IF(Data!U505&gt;0,4-Data!U505,"")</f>
        <v/>
      </c>
      <c r="V505" s="21" t="str">
        <f>IF(Data!V505&gt;0,Data!V505-4,"")</f>
        <v/>
      </c>
      <c r="W505" s="21" t="str">
        <f>IF(Data!W505&gt;0,4-Data!W505,"")</f>
        <v/>
      </c>
      <c r="X505" s="21" t="str">
        <f>IF(Data!X505&gt;0,4-Data!X505,"")</f>
        <v/>
      </c>
      <c r="Y505" s="21" t="str">
        <f>IF(Data!Y505&gt;0,4-Data!Y505,"")</f>
        <v/>
      </c>
      <c r="Z505" s="21" t="str">
        <f>IF(Data!Z505&gt;0,Data!Z505-4,"")</f>
        <v/>
      </c>
      <c r="AC505" s="60" t="str">
        <f t="shared" si="1"/>
        <v/>
      </c>
      <c r="AD505" s="60" t="str">
        <f t="shared" si="2"/>
        <v/>
      </c>
      <c r="AE505" s="60" t="str">
        <f t="shared" si="3"/>
        <v/>
      </c>
      <c r="AF505" s="60" t="str">
        <f t="shared" si="4"/>
        <v/>
      </c>
      <c r="AG505" s="60" t="str">
        <f t="shared" si="5"/>
        <v/>
      </c>
      <c r="AH505" s="60" t="str">
        <f t="shared" si="6"/>
        <v/>
      </c>
      <c r="AI505" s="58" t="str">
        <f t="shared" si="7"/>
        <v/>
      </c>
      <c r="AK505" s="58"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ht="14.25" customHeight="1">
      <c r="A506" s="21" t="str">
        <f>IF(Data!A506&gt;0,Data!A506-4,"")</f>
        <v/>
      </c>
      <c r="B506" s="21" t="str">
        <f>IF(Data!B506&gt;0,Data!B506-4,"")</f>
        <v/>
      </c>
      <c r="C506" s="21" t="str">
        <f>IF(Data!C506&gt;0,4-Data!C506,"")</f>
        <v/>
      </c>
      <c r="D506" s="21" t="str">
        <f>IF(Data!D506&gt;0,4-Data!D506,"")</f>
        <v/>
      </c>
      <c r="E506" s="21" t="str">
        <f>IF(Data!E506&gt;0,4-Data!E506,"")</f>
        <v/>
      </c>
      <c r="F506" s="21" t="str">
        <f>IF(Data!F506&gt;0,Data!F506-4,"")</f>
        <v/>
      </c>
      <c r="G506" s="21" t="str">
        <f>IF(Data!G506&gt;0,Data!G506-4,"")</f>
        <v/>
      </c>
      <c r="H506" s="21" t="str">
        <f>IF(Data!H506&gt;0,Data!H506-4,"")</f>
        <v/>
      </c>
      <c r="I506" s="21" t="str">
        <f>IF(Data!I506&gt;0,4-Data!I506,"")</f>
        <v/>
      </c>
      <c r="J506" s="21" t="str">
        <f>IF(Data!J506&gt;0,4-Data!J506,"")</f>
        <v/>
      </c>
      <c r="K506" s="21" t="str">
        <f>IF(Data!K506&gt;0,Data!K506-4,"")</f>
        <v/>
      </c>
      <c r="L506" s="21" t="str">
        <f>IF(Data!L506&gt;0,4-Data!L506,"")</f>
        <v/>
      </c>
      <c r="M506" s="21" t="str">
        <f>IF(Data!M506&gt;0,Data!M506-4,"")</f>
        <v/>
      </c>
      <c r="N506" s="21" t="str">
        <f>IF(Data!N506&gt;0,Data!N506-4,"")</f>
        <v/>
      </c>
      <c r="O506" s="21" t="str">
        <f>IF(Data!O506&gt;0,Data!O506-4,"")</f>
        <v/>
      </c>
      <c r="P506" s="21" t="str">
        <f>IF(Data!P506&gt;0,Data!P506-4,"")</f>
        <v/>
      </c>
      <c r="Q506" s="21" t="str">
        <f>IF(Data!Q506&gt;0,4-Data!Q506,"")</f>
        <v/>
      </c>
      <c r="R506" s="21" t="str">
        <f>IF(Data!R506&gt;0,4-Data!R506,"")</f>
        <v/>
      </c>
      <c r="S506" s="21" t="str">
        <f>IF(Data!S506&gt;0,4-Data!S506,"")</f>
        <v/>
      </c>
      <c r="T506" s="21" t="str">
        <f>IF(Data!T506&gt;0,Data!T506-4,"")</f>
        <v/>
      </c>
      <c r="U506" s="21" t="str">
        <f>IF(Data!U506&gt;0,4-Data!U506,"")</f>
        <v/>
      </c>
      <c r="V506" s="21" t="str">
        <f>IF(Data!V506&gt;0,Data!V506-4,"")</f>
        <v/>
      </c>
      <c r="W506" s="21" t="str">
        <f>IF(Data!W506&gt;0,4-Data!W506,"")</f>
        <v/>
      </c>
      <c r="X506" s="21" t="str">
        <f>IF(Data!X506&gt;0,4-Data!X506,"")</f>
        <v/>
      </c>
      <c r="Y506" s="21" t="str">
        <f>IF(Data!Y506&gt;0,4-Data!Y506,"")</f>
        <v/>
      </c>
      <c r="Z506" s="21" t="str">
        <f>IF(Data!Z506&gt;0,Data!Z506-4,"")</f>
        <v/>
      </c>
      <c r="AC506" s="60" t="str">
        <f t="shared" si="1"/>
        <v/>
      </c>
      <c r="AD506" s="60" t="str">
        <f t="shared" si="2"/>
        <v/>
      </c>
      <c r="AE506" s="60" t="str">
        <f t="shared" si="3"/>
        <v/>
      </c>
      <c r="AF506" s="60" t="str">
        <f t="shared" si="4"/>
        <v/>
      </c>
      <c r="AG506" s="60" t="str">
        <f t="shared" si="5"/>
        <v/>
      </c>
      <c r="AH506" s="60" t="str">
        <f t="shared" si="6"/>
        <v/>
      </c>
      <c r="AI506" s="58" t="str">
        <f t="shared" si="7"/>
        <v/>
      </c>
      <c r="AK506" s="58"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ht="14.25" customHeight="1">
      <c r="A507" s="21" t="str">
        <f>IF(Data!A507&gt;0,Data!A507-4,"")</f>
        <v/>
      </c>
      <c r="B507" s="21" t="str">
        <f>IF(Data!B507&gt;0,Data!B507-4,"")</f>
        <v/>
      </c>
      <c r="C507" s="21" t="str">
        <f>IF(Data!C507&gt;0,4-Data!C507,"")</f>
        <v/>
      </c>
      <c r="D507" s="21" t="str">
        <f>IF(Data!D507&gt;0,4-Data!D507,"")</f>
        <v/>
      </c>
      <c r="E507" s="21" t="str">
        <f>IF(Data!E507&gt;0,4-Data!E507,"")</f>
        <v/>
      </c>
      <c r="F507" s="21" t="str">
        <f>IF(Data!F507&gt;0,Data!F507-4,"")</f>
        <v/>
      </c>
      <c r="G507" s="21" t="str">
        <f>IF(Data!G507&gt;0,Data!G507-4,"")</f>
        <v/>
      </c>
      <c r="H507" s="21" t="str">
        <f>IF(Data!H507&gt;0,Data!H507-4,"")</f>
        <v/>
      </c>
      <c r="I507" s="21" t="str">
        <f>IF(Data!I507&gt;0,4-Data!I507,"")</f>
        <v/>
      </c>
      <c r="J507" s="21" t="str">
        <f>IF(Data!J507&gt;0,4-Data!J507,"")</f>
        <v/>
      </c>
      <c r="K507" s="21" t="str">
        <f>IF(Data!K507&gt;0,Data!K507-4,"")</f>
        <v/>
      </c>
      <c r="L507" s="21" t="str">
        <f>IF(Data!L507&gt;0,4-Data!L507,"")</f>
        <v/>
      </c>
      <c r="M507" s="21" t="str">
        <f>IF(Data!M507&gt;0,Data!M507-4,"")</f>
        <v/>
      </c>
      <c r="N507" s="21" t="str">
        <f>IF(Data!N507&gt;0,Data!N507-4,"")</f>
        <v/>
      </c>
      <c r="O507" s="21" t="str">
        <f>IF(Data!O507&gt;0,Data!O507-4,"")</f>
        <v/>
      </c>
      <c r="P507" s="21" t="str">
        <f>IF(Data!P507&gt;0,Data!P507-4,"")</f>
        <v/>
      </c>
      <c r="Q507" s="21" t="str">
        <f>IF(Data!Q507&gt;0,4-Data!Q507,"")</f>
        <v/>
      </c>
      <c r="R507" s="21" t="str">
        <f>IF(Data!R507&gt;0,4-Data!R507,"")</f>
        <v/>
      </c>
      <c r="S507" s="21" t="str">
        <f>IF(Data!S507&gt;0,4-Data!S507,"")</f>
        <v/>
      </c>
      <c r="T507" s="21" t="str">
        <f>IF(Data!T507&gt;0,Data!T507-4,"")</f>
        <v/>
      </c>
      <c r="U507" s="21" t="str">
        <f>IF(Data!U507&gt;0,4-Data!U507,"")</f>
        <v/>
      </c>
      <c r="V507" s="21" t="str">
        <f>IF(Data!V507&gt;0,Data!V507-4,"")</f>
        <v/>
      </c>
      <c r="W507" s="21" t="str">
        <f>IF(Data!W507&gt;0,4-Data!W507,"")</f>
        <v/>
      </c>
      <c r="X507" s="21" t="str">
        <f>IF(Data!X507&gt;0,4-Data!X507,"")</f>
        <v/>
      </c>
      <c r="Y507" s="21" t="str">
        <f>IF(Data!Y507&gt;0,4-Data!Y507,"")</f>
        <v/>
      </c>
      <c r="Z507" s="21" t="str">
        <f>IF(Data!Z507&gt;0,Data!Z507-4,"")</f>
        <v/>
      </c>
      <c r="AC507" s="60" t="str">
        <f t="shared" si="1"/>
        <v/>
      </c>
      <c r="AD507" s="60" t="str">
        <f t="shared" si="2"/>
        <v/>
      </c>
      <c r="AE507" s="60" t="str">
        <f t="shared" si="3"/>
        <v/>
      </c>
      <c r="AF507" s="60" t="str">
        <f t="shared" si="4"/>
        <v/>
      </c>
      <c r="AG507" s="60" t="str">
        <f t="shared" si="5"/>
        <v/>
      </c>
      <c r="AH507" s="60" t="str">
        <f t="shared" si="6"/>
        <v/>
      </c>
      <c r="AI507" s="58" t="str">
        <f t="shared" si="7"/>
        <v/>
      </c>
      <c r="AK507" s="58"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ht="14.25" customHeight="1">
      <c r="A508" s="21" t="str">
        <f>IF(Data!A508&gt;0,Data!A508-4,"")</f>
        <v/>
      </c>
      <c r="B508" s="21" t="str">
        <f>IF(Data!B508&gt;0,Data!B508-4,"")</f>
        <v/>
      </c>
      <c r="C508" s="21" t="str">
        <f>IF(Data!C508&gt;0,4-Data!C508,"")</f>
        <v/>
      </c>
      <c r="D508" s="21" t="str">
        <f>IF(Data!D508&gt;0,4-Data!D508,"")</f>
        <v/>
      </c>
      <c r="E508" s="21" t="str">
        <f>IF(Data!E508&gt;0,4-Data!E508,"")</f>
        <v/>
      </c>
      <c r="F508" s="21" t="str">
        <f>IF(Data!F508&gt;0,Data!F508-4,"")</f>
        <v/>
      </c>
      <c r="G508" s="21" t="str">
        <f>IF(Data!G508&gt;0,Data!G508-4,"")</f>
        <v/>
      </c>
      <c r="H508" s="21" t="str">
        <f>IF(Data!H508&gt;0,Data!H508-4,"")</f>
        <v/>
      </c>
      <c r="I508" s="21" t="str">
        <f>IF(Data!I508&gt;0,4-Data!I508,"")</f>
        <v/>
      </c>
      <c r="J508" s="21" t="str">
        <f>IF(Data!J508&gt;0,4-Data!J508,"")</f>
        <v/>
      </c>
      <c r="K508" s="21" t="str">
        <f>IF(Data!K508&gt;0,Data!K508-4,"")</f>
        <v/>
      </c>
      <c r="L508" s="21" t="str">
        <f>IF(Data!L508&gt;0,4-Data!L508,"")</f>
        <v/>
      </c>
      <c r="M508" s="21" t="str">
        <f>IF(Data!M508&gt;0,Data!M508-4,"")</f>
        <v/>
      </c>
      <c r="N508" s="21" t="str">
        <f>IF(Data!N508&gt;0,Data!N508-4,"")</f>
        <v/>
      </c>
      <c r="O508" s="21" t="str">
        <f>IF(Data!O508&gt;0,Data!O508-4,"")</f>
        <v/>
      </c>
      <c r="P508" s="21" t="str">
        <f>IF(Data!P508&gt;0,Data!P508-4,"")</f>
        <v/>
      </c>
      <c r="Q508" s="21" t="str">
        <f>IF(Data!Q508&gt;0,4-Data!Q508,"")</f>
        <v/>
      </c>
      <c r="R508" s="21" t="str">
        <f>IF(Data!R508&gt;0,4-Data!R508,"")</f>
        <v/>
      </c>
      <c r="S508" s="21" t="str">
        <f>IF(Data!S508&gt;0,4-Data!S508,"")</f>
        <v/>
      </c>
      <c r="T508" s="21" t="str">
        <f>IF(Data!T508&gt;0,Data!T508-4,"")</f>
        <v/>
      </c>
      <c r="U508" s="21" t="str">
        <f>IF(Data!U508&gt;0,4-Data!U508,"")</f>
        <v/>
      </c>
      <c r="V508" s="21" t="str">
        <f>IF(Data!V508&gt;0,Data!V508-4,"")</f>
        <v/>
      </c>
      <c r="W508" s="21" t="str">
        <f>IF(Data!W508&gt;0,4-Data!W508,"")</f>
        <v/>
      </c>
      <c r="X508" s="21" t="str">
        <f>IF(Data!X508&gt;0,4-Data!X508,"")</f>
        <v/>
      </c>
      <c r="Y508" s="21" t="str">
        <f>IF(Data!Y508&gt;0,4-Data!Y508,"")</f>
        <v/>
      </c>
      <c r="Z508" s="21" t="str">
        <f>IF(Data!Z508&gt;0,Data!Z508-4,"")</f>
        <v/>
      </c>
      <c r="AC508" s="60" t="str">
        <f t="shared" si="1"/>
        <v/>
      </c>
      <c r="AD508" s="60" t="str">
        <f t="shared" si="2"/>
        <v/>
      </c>
      <c r="AE508" s="60" t="str">
        <f t="shared" si="3"/>
        <v/>
      </c>
      <c r="AF508" s="60" t="str">
        <f t="shared" si="4"/>
        <v/>
      </c>
      <c r="AG508" s="60" t="str">
        <f t="shared" si="5"/>
        <v/>
      </c>
      <c r="AH508" s="60" t="str">
        <f t="shared" si="6"/>
        <v/>
      </c>
      <c r="AI508" s="58" t="str">
        <f t="shared" si="7"/>
        <v/>
      </c>
      <c r="AK508" s="58"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ht="14.25" customHeight="1">
      <c r="A509" s="21" t="str">
        <f>IF(Data!A509&gt;0,Data!A509-4,"")</f>
        <v/>
      </c>
      <c r="B509" s="21" t="str">
        <f>IF(Data!B509&gt;0,Data!B509-4,"")</f>
        <v/>
      </c>
      <c r="C509" s="21" t="str">
        <f>IF(Data!C509&gt;0,4-Data!C509,"")</f>
        <v/>
      </c>
      <c r="D509" s="21" t="str">
        <f>IF(Data!D509&gt;0,4-Data!D509,"")</f>
        <v/>
      </c>
      <c r="E509" s="21" t="str">
        <f>IF(Data!E509&gt;0,4-Data!E509,"")</f>
        <v/>
      </c>
      <c r="F509" s="21" t="str">
        <f>IF(Data!F509&gt;0,Data!F509-4,"")</f>
        <v/>
      </c>
      <c r="G509" s="21" t="str">
        <f>IF(Data!G509&gt;0,Data!G509-4,"")</f>
        <v/>
      </c>
      <c r="H509" s="21" t="str">
        <f>IF(Data!H509&gt;0,Data!H509-4,"")</f>
        <v/>
      </c>
      <c r="I509" s="21" t="str">
        <f>IF(Data!I509&gt;0,4-Data!I509,"")</f>
        <v/>
      </c>
      <c r="J509" s="21" t="str">
        <f>IF(Data!J509&gt;0,4-Data!J509,"")</f>
        <v/>
      </c>
      <c r="K509" s="21" t="str">
        <f>IF(Data!K509&gt;0,Data!K509-4,"")</f>
        <v/>
      </c>
      <c r="L509" s="21" t="str">
        <f>IF(Data!L509&gt;0,4-Data!L509,"")</f>
        <v/>
      </c>
      <c r="M509" s="21" t="str">
        <f>IF(Data!M509&gt;0,Data!M509-4,"")</f>
        <v/>
      </c>
      <c r="N509" s="21" t="str">
        <f>IF(Data!N509&gt;0,Data!N509-4,"")</f>
        <v/>
      </c>
      <c r="O509" s="21" t="str">
        <f>IF(Data!O509&gt;0,Data!O509-4,"")</f>
        <v/>
      </c>
      <c r="P509" s="21" t="str">
        <f>IF(Data!P509&gt;0,Data!P509-4,"")</f>
        <v/>
      </c>
      <c r="Q509" s="21" t="str">
        <f>IF(Data!Q509&gt;0,4-Data!Q509,"")</f>
        <v/>
      </c>
      <c r="R509" s="21" t="str">
        <f>IF(Data!R509&gt;0,4-Data!R509,"")</f>
        <v/>
      </c>
      <c r="S509" s="21" t="str">
        <f>IF(Data!S509&gt;0,4-Data!S509,"")</f>
        <v/>
      </c>
      <c r="T509" s="21" t="str">
        <f>IF(Data!T509&gt;0,Data!T509-4,"")</f>
        <v/>
      </c>
      <c r="U509" s="21" t="str">
        <f>IF(Data!U509&gt;0,4-Data!U509,"")</f>
        <v/>
      </c>
      <c r="V509" s="21" t="str">
        <f>IF(Data!V509&gt;0,Data!V509-4,"")</f>
        <v/>
      </c>
      <c r="W509" s="21" t="str">
        <f>IF(Data!W509&gt;0,4-Data!W509,"")</f>
        <v/>
      </c>
      <c r="X509" s="21" t="str">
        <f>IF(Data!X509&gt;0,4-Data!X509,"")</f>
        <v/>
      </c>
      <c r="Y509" s="21" t="str">
        <f>IF(Data!Y509&gt;0,4-Data!Y509,"")</f>
        <v/>
      </c>
      <c r="Z509" s="21" t="str">
        <f>IF(Data!Z509&gt;0,Data!Z509-4,"")</f>
        <v/>
      </c>
      <c r="AC509" s="60" t="str">
        <f t="shared" si="1"/>
        <v/>
      </c>
      <c r="AD509" s="60" t="str">
        <f t="shared" si="2"/>
        <v/>
      </c>
      <c r="AE509" s="60" t="str">
        <f t="shared" si="3"/>
        <v/>
      </c>
      <c r="AF509" s="60" t="str">
        <f t="shared" si="4"/>
        <v/>
      </c>
      <c r="AG509" s="60" t="str">
        <f t="shared" si="5"/>
        <v/>
      </c>
      <c r="AH509" s="60" t="str">
        <f t="shared" si="6"/>
        <v/>
      </c>
      <c r="AI509" s="58" t="str">
        <f t="shared" si="7"/>
        <v/>
      </c>
      <c r="AK509" s="58"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ht="14.25" customHeight="1">
      <c r="A510" s="21" t="str">
        <f>IF(Data!A510&gt;0,Data!A510-4,"")</f>
        <v/>
      </c>
      <c r="B510" s="21" t="str">
        <f>IF(Data!B510&gt;0,Data!B510-4,"")</f>
        <v/>
      </c>
      <c r="C510" s="21" t="str">
        <f>IF(Data!C510&gt;0,4-Data!C510,"")</f>
        <v/>
      </c>
      <c r="D510" s="21" t="str">
        <f>IF(Data!D510&gt;0,4-Data!D510,"")</f>
        <v/>
      </c>
      <c r="E510" s="21" t="str">
        <f>IF(Data!E510&gt;0,4-Data!E510,"")</f>
        <v/>
      </c>
      <c r="F510" s="21" t="str">
        <f>IF(Data!F510&gt;0,Data!F510-4,"")</f>
        <v/>
      </c>
      <c r="G510" s="21" t="str">
        <f>IF(Data!G510&gt;0,Data!G510-4,"")</f>
        <v/>
      </c>
      <c r="H510" s="21" t="str">
        <f>IF(Data!H510&gt;0,Data!H510-4,"")</f>
        <v/>
      </c>
      <c r="I510" s="21" t="str">
        <f>IF(Data!I510&gt;0,4-Data!I510,"")</f>
        <v/>
      </c>
      <c r="J510" s="21" t="str">
        <f>IF(Data!J510&gt;0,4-Data!J510,"")</f>
        <v/>
      </c>
      <c r="K510" s="21" t="str">
        <f>IF(Data!K510&gt;0,Data!K510-4,"")</f>
        <v/>
      </c>
      <c r="L510" s="21" t="str">
        <f>IF(Data!L510&gt;0,4-Data!L510,"")</f>
        <v/>
      </c>
      <c r="M510" s="21" t="str">
        <f>IF(Data!M510&gt;0,Data!M510-4,"")</f>
        <v/>
      </c>
      <c r="N510" s="21" t="str">
        <f>IF(Data!N510&gt;0,Data!N510-4,"")</f>
        <v/>
      </c>
      <c r="O510" s="21" t="str">
        <f>IF(Data!O510&gt;0,Data!O510-4,"")</f>
        <v/>
      </c>
      <c r="P510" s="21" t="str">
        <f>IF(Data!P510&gt;0,Data!P510-4,"")</f>
        <v/>
      </c>
      <c r="Q510" s="21" t="str">
        <f>IF(Data!Q510&gt;0,4-Data!Q510,"")</f>
        <v/>
      </c>
      <c r="R510" s="21" t="str">
        <f>IF(Data!R510&gt;0,4-Data!R510,"")</f>
        <v/>
      </c>
      <c r="S510" s="21" t="str">
        <f>IF(Data!S510&gt;0,4-Data!S510,"")</f>
        <v/>
      </c>
      <c r="T510" s="21" t="str">
        <f>IF(Data!T510&gt;0,Data!T510-4,"")</f>
        <v/>
      </c>
      <c r="U510" s="21" t="str">
        <f>IF(Data!U510&gt;0,4-Data!U510,"")</f>
        <v/>
      </c>
      <c r="V510" s="21" t="str">
        <f>IF(Data!V510&gt;0,Data!V510-4,"")</f>
        <v/>
      </c>
      <c r="W510" s="21" t="str">
        <f>IF(Data!W510&gt;0,4-Data!W510,"")</f>
        <v/>
      </c>
      <c r="X510" s="21" t="str">
        <f>IF(Data!X510&gt;0,4-Data!X510,"")</f>
        <v/>
      </c>
      <c r="Y510" s="21" t="str">
        <f>IF(Data!Y510&gt;0,4-Data!Y510,"")</f>
        <v/>
      </c>
      <c r="Z510" s="21" t="str">
        <f>IF(Data!Z510&gt;0,Data!Z510-4,"")</f>
        <v/>
      </c>
      <c r="AC510" s="60" t="str">
        <f t="shared" si="1"/>
        <v/>
      </c>
      <c r="AD510" s="60" t="str">
        <f t="shared" si="2"/>
        <v/>
      </c>
      <c r="AE510" s="60" t="str">
        <f t="shared" si="3"/>
        <v/>
      </c>
      <c r="AF510" s="60" t="str">
        <f t="shared" si="4"/>
        <v/>
      </c>
      <c r="AG510" s="60" t="str">
        <f t="shared" si="5"/>
        <v/>
      </c>
      <c r="AH510" s="60" t="str">
        <f t="shared" si="6"/>
        <v/>
      </c>
      <c r="AI510" s="58" t="str">
        <f t="shared" si="7"/>
        <v/>
      </c>
      <c r="AK510" s="58"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ht="14.25" customHeight="1">
      <c r="A511" s="21" t="str">
        <f>IF(Data!A511&gt;0,Data!A511-4,"")</f>
        <v/>
      </c>
      <c r="B511" s="21" t="str">
        <f>IF(Data!B511&gt;0,Data!B511-4,"")</f>
        <v/>
      </c>
      <c r="C511" s="21" t="str">
        <f>IF(Data!C511&gt;0,4-Data!C511,"")</f>
        <v/>
      </c>
      <c r="D511" s="21" t="str">
        <f>IF(Data!D511&gt;0,4-Data!D511,"")</f>
        <v/>
      </c>
      <c r="E511" s="21" t="str">
        <f>IF(Data!E511&gt;0,4-Data!E511,"")</f>
        <v/>
      </c>
      <c r="F511" s="21" t="str">
        <f>IF(Data!F511&gt;0,Data!F511-4,"")</f>
        <v/>
      </c>
      <c r="G511" s="21" t="str">
        <f>IF(Data!G511&gt;0,Data!G511-4,"")</f>
        <v/>
      </c>
      <c r="H511" s="21" t="str">
        <f>IF(Data!H511&gt;0,Data!H511-4,"")</f>
        <v/>
      </c>
      <c r="I511" s="21" t="str">
        <f>IF(Data!I511&gt;0,4-Data!I511,"")</f>
        <v/>
      </c>
      <c r="J511" s="21" t="str">
        <f>IF(Data!J511&gt;0,4-Data!J511,"")</f>
        <v/>
      </c>
      <c r="K511" s="21" t="str">
        <f>IF(Data!K511&gt;0,Data!K511-4,"")</f>
        <v/>
      </c>
      <c r="L511" s="21" t="str">
        <f>IF(Data!L511&gt;0,4-Data!L511,"")</f>
        <v/>
      </c>
      <c r="M511" s="21" t="str">
        <f>IF(Data!M511&gt;0,Data!M511-4,"")</f>
        <v/>
      </c>
      <c r="N511" s="21" t="str">
        <f>IF(Data!N511&gt;0,Data!N511-4,"")</f>
        <v/>
      </c>
      <c r="O511" s="21" t="str">
        <f>IF(Data!O511&gt;0,Data!O511-4,"")</f>
        <v/>
      </c>
      <c r="P511" s="21" t="str">
        <f>IF(Data!P511&gt;0,Data!P511-4,"")</f>
        <v/>
      </c>
      <c r="Q511" s="21" t="str">
        <f>IF(Data!Q511&gt;0,4-Data!Q511,"")</f>
        <v/>
      </c>
      <c r="R511" s="21" t="str">
        <f>IF(Data!R511&gt;0,4-Data!R511,"")</f>
        <v/>
      </c>
      <c r="S511" s="21" t="str">
        <f>IF(Data!S511&gt;0,4-Data!S511,"")</f>
        <v/>
      </c>
      <c r="T511" s="21" t="str">
        <f>IF(Data!T511&gt;0,Data!T511-4,"")</f>
        <v/>
      </c>
      <c r="U511" s="21" t="str">
        <f>IF(Data!U511&gt;0,4-Data!U511,"")</f>
        <v/>
      </c>
      <c r="V511" s="21" t="str">
        <f>IF(Data!V511&gt;0,Data!V511-4,"")</f>
        <v/>
      </c>
      <c r="W511" s="21" t="str">
        <f>IF(Data!W511&gt;0,4-Data!W511,"")</f>
        <v/>
      </c>
      <c r="X511" s="21" t="str">
        <f>IF(Data!X511&gt;0,4-Data!X511,"")</f>
        <v/>
      </c>
      <c r="Y511" s="21" t="str">
        <f>IF(Data!Y511&gt;0,4-Data!Y511,"")</f>
        <v/>
      </c>
      <c r="Z511" s="21" t="str">
        <f>IF(Data!Z511&gt;0,Data!Z511-4,"")</f>
        <v/>
      </c>
      <c r="AC511" s="60" t="str">
        <f t="shared" si="1"/>
        <v/>
      </c>
      <c r="AD511" s="60" t="str">
        <f t="shared" si="2"/>
        <v/>
      </c>
      <c r="AE511" s="60" t="str">
        <f t="shared" si="3"/>
        <v/>
      </c>
      <c r="AF511" s="60" t="str">
        <f t="shared" si="4"/>
        <v/>
      </c>
      <c r="AG511" s="60" t="str">
        <f t="shared" si="5"/>
        <v/>
      </c>
      <c r="AH511" s="60" t="str">
        <f t="shared" si="6"/>
        <v/>
      </c>
      <c r="AI511" s="58" t="str">
        <f t="shared" si="7"/>
        <v/>
      </c>
      <c r="AK511" s="58"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ht="14.25" customHeight="1">
      <c r="A512" s="21" t="str">
        <f>IF(Data!A512&gt;0,Data!A512-4,"")</f>
        <v/>
      </c>
      <c r="B512" s="21" t="str">
        <f>IF(Data!B512&gt;0,Data!B512-4,"")</f>
        <v/>
      </c>
      <c r="C512" s="21" t="str">
        <f>IF(Data!C512&gt;0,4-Data!C512,"")</f>
        <v/>
      </c>
      <c r="D512" s="21" t="str">
        <f>IF(Data!D512&gt;0,4-Data!D512,"")</f>
        <v/>
      </c>
      <c r="E512" s="21" t="str">
        <f>IF(Data!E512&gt;0,4-Data!E512,"")</f>
        <v/>
      </c>
      <c r="F512" s="21" t="str">
        <f>IF(Data!F512&gt;0,Data!F512-4,"")</f>
        <v/>
      </c>
      <c r="G512" s="21" t="str">
        <f>IF(Data!G512&gt;0,Data!G512-4,"")</f>
        <v/>
      </c>
      <c r="H512" s="21" t="str">
        <f>IF(Data!H512&gt;0,Data!H512-4,"")</f>
        <v/>
      </c>
      <c r="I512" s="21" t="str">
        <f>IF(Data!I512&gt;0,4-Data!I512,"")</f>
        <v/>
      </c>
      <c r="J512" s="21" t="str">
        <f>IF(Data!J512&gt;0,4-Data!J512,"")</f>
        <v/>
      </c>
      <c r="K512" s="21" t="str">
        <f>IF(Data!K512&gt;0,Data!K512-4,"")</f>
        <v/>
      </c>
      <c r="L512" s="21" t="str">
        <f>IF(Data!L512&gt;0,4-Data!L512,"")</f>
        <v/>
      </c>
      <c r="M512" s="21" t="str">
        <f>IF(Data!M512&gt;0,Data!M512-4,"")</f>
        <v/>
      </c>
      <c r="N512" s="21" t="str">
        <f>IF(Data!N512&gt;0,Data!N512-4,"")</f>
        <v/>
      </c>
      <c r="O512" s="21" t="str">
        <f>IF(Data!O512&gt;0,Data!O512-4,"")</f>
        <v/>
      </c>
      <c r="P512" s="21" t="str">
        <f>IF(Data!P512&gt;0,Data!P512-4,"")</f>
        <v/>
      </c>
      <c r="Q512" s="21" t="str">
        <f>IF(Data!Q512&gt;0,4-Data!Q512,"")</f>
        <v/>
      </c>
      <c r="R512" s="21" t="str">
        <f>IF(Data!R512&gt;0,4-Data!R512,"")</f>
        <v/>
      </c>
      <c r="S512" s="21" t="str">
        <f>IF(Data!S512&gt;0,4-Data!S512,"")</f>
        <v/>
      </c>
      <c r="T512" s="21" t="str">
        <f>IF(Data!T512&gt;0,Data!T512-4,"")</f>
        <v/>
      </c>
      <c r="U512" s="21" t="str">
        <f>IF(Data!U512&gt;0,4-Data!U512,"")</f>
        <v/>
      </c>
      <c r="V512" s="21" t="str">
        <f>IF(Data!V512&gt;0,Data!V512-4,"")</f>
        <v/>
      </c>
      <c r="W512" s="21" t="str">
        <f>IF(Data!W512&gt;0,4-Data!W512,"")</f>
        <v/>
      </c>
      <c r="X512" s="21" t="str">
        <f>IF(Data!X512&gt;0,4-Data!X512,"")</f>
        <v/>
      </c>
      <c r="Y512" s="21" t="str">
        <f>IF(Data!Y512&gt;0,4-Data!Y512,"")</f>
        <v/>
      </c>
      <c r="Z512" s="21" t="str">
        <f>IF(Data!Z512&gt;0,Data!Z512-4,"")</f>
        <v/>
      </c>
      <c r="AC512" s="60" t="str">
        <f t="shared" si="1"/>
        <v/>
      </c>
      <c r="AD512" s="60" t="str">
        <f t="shared" si="2"/>
        <v/>
      </c>
      <c r="AE512" s="60" t="str">
        <f t="shared" si="3"/>
        <v/>
      </c>
      <c r="AF512" s="60" t="str">
        <f t="shared" si="4"/>
        <v/>
      </c>
      <c r="AG512" s="60" t="str">
        <f t="shared" si="5"/>
        <v/>
      </c>
      <c r="AH512" s="60" t="str">
        <f t="shared" si="6"/>
        <v/>
      </c>
      <c r="AI512" s="58" t="str">
        <f t="shared" si="7"/>
        <v/>
      </c>
      <c r="AK512" s="58"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ht="14.25" customHeight="1">
      <c r="A513" s="21" t="str">
        <f>IF(Data!A513&gt;0,Data!A513-4,"")</f>
        <v/>
      </c>
      <c r="B513" s="21" t="str">
        <f>IF(Data!B513&gt;0,Data!B513-4,"")</f>
        <v/>
      </c>
      <c r="C513" s="21" t="str">
        <f>IF(Data!C513&gt;0,4-Data!C513,"")</f>
        <v/>
      </c>
      <c r="D513" s="21" t="str">
        <f>IF(Data!D513&gt;0,4-Data!D513,"")</f>
        <v/>
      </c>
      <c r="E513" s="21" t="str">
        <f>IF(Data!E513&gt;0,4-Data!E513,"")</f>
        <v/>
      </c>
      <c r="F513" s="21" t="str">
        <f>IF(Data!F513&gt;0,Data!F513-4,"")</f>
        <v/>
      </c>
      <c r="G513" s="21" t="str">
        <f>IF(Data!G513&gt;0,Data!G513-4,"")</f>
        <v/>
      </c>
      <c r="H513" s="21" t="str">
        <f>IF(Data!H513&gt;0,Data!H513-4,"")</f>
        <v/>
      </c>
      <c r="I513" s="21" t="str">
        <f>IF(Data!I513&gt;0,4-Data!I513,"")</f>
        <v/>
      </c>
      <c r="J513" s="21" t="str">
        <f>IF(Data!J513&gt;0,4-Data!J513,"")</f>
        <v/>
      </c>
      <c r="K513" s="21" t="str">
        <f>IF(Data!K513&gt;0,Data!K513-4,"")</f>
        <v/>
      </c>
      <c r="L513" s="21" t="str">
        <f>IF(Data!L513&gt;0,4-Data!L513,"")</f>
        <v/>
      </c>
      <c r="M513" s="21" t="str">
        <f>IF(Data!M513&gt;0,Data!M513-4,"")</f>
        <v/>
      </c>
      <c r="N513" s="21" t="str">
        <f>IF(Data!N513&gt;0,Data!N513-4,"")</f>
        <v/>
      </c>
      <c r="O513" s="21" t="str">
        <f>IF(Data!O513&gt;0,Data!O513-4,"")</f>
        <v/>
      </c>
      <c r="P513" s="21" t="str">
        <f>IF(Data!P513&gt;0,Data!P513-4,"")</f>
        <v/>
      </c>
      <c r="Q513" s="21" t="str">
        <f>IF(Data!Q513&gt;0,4-Data!Q513,"")</f>
        <v/>
      </c>
      <c r="R513" s="21" t="str">
        <f>IF(Data!R513&gt;0,4-Data!R513,"")</f>
        <v/>
      </c>
      <c r="S513" s="21" t="str">
        <f>IF(Data!S513&gt;0,4-Data!S513,"")</f>
        <v/>
      </c>
      <c r="T513" s="21" t="str">
        <f>IF(Data!T513&gt;0,Data!T513-4,"")</f>
        <v/>
      </c>
      <c r="U513" s="21" t="str">
        <f>IF(Data!U513&gt;0,4-Data!U513,"")</f>
        <v/>
      </c>
      <c r="V513" s="21" t="str">
        <f>IF(Data!V513&gt;0,Data!V513-4,"")</f>
        <v/>
      </c>
      <c r="W513" s="21" t="str">
        <f>IF(Data!W513&gt;0,4-Data!W513,"")</f>
        <v/>
      </c>
      <c r="X513" s="21" t="str">
        <f>IF(Data!X513&gt;0,4-Data!X513,"")</f>
        <v/>
      </c>
      <c r="Y513" s="21" t="str">
        <f>IF(Data!Y513&gt;0,4-Data!Y513,"")</f>
        <v/>
      </c>
      <c r="Z513" s="21" t="str">
        <f>IF(Data!Z513&gt;0,Data!Z513-4,"")</f>
        <v/>
      </c>
      <c r="AC513" s="60" t="str">
        <f t="shared" si="1"/>
        <v/>
      </c>
      <c r="AD513" s="60" t="str">
        <f t="shared" si="2"/>
        <v/>
      </c>
      <c r="AE513" s="60" t="str">
        <f t="shared" si="3"/>
        <v/>
      </c>
      <c r="AF513" s="60" t="str">
        <f t="shared" si="4"/>
        <v/>
      </c>
      <c r="AG513" s="60" t="str">
        <f t="shared" si="5"/>
        <v/>
      </c>
      <c r="AH513" s="60" t="str">
        <f t="shared" si="6"/>
        <v/>
      </c>
      <c r="AI513" s="58" t="str">
        <f t="shared" si="7"/>
        <v/>
      </c>
      <c r="AK513" s="58"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ht="14.25" customHeight="1">
      <c r="A514" s="21" t="str">
        <f>IF(Data!A514&gt;0,Data!A514-4,"")</f>
        <v/>
      </c>
      <c r="B514" s="21" t="str">
        <f>IF(Data!B514&gt;0,Data!B514-4,"")</f>
        <v/>
      </c>
      <c r="C514" s="21" t="str">
        <f>IF(Data!C514&gt;0,4-Data!C514,"")</f>
        <v/>
      </c>
      <c r="D514" s="21" t="str">
        <f>IF(Data!D514&gt;0,4-Data!D514,"")</f>
        <v/>
      </c>
      <c r="E514" s="21" t="str">
        <f>IF(Data!E514&gt;0,4-Data!E514,"")</f>
        <v/>
      </c>
      <c r="F514" s="21" t="str">
        <f>IF(Data!F514&gt;0,Data!F514-4,"")</f>
        <v/>
      </c>
      <c r="G514" s="21" t="str">
        <f>IF(Data!G514&gt;0,Data!G514-4,"")</f>
        <v/>
      </c>
      <c r="H514" s="21" t="str">
        <f>IF(Data!H514&gt;0,Data!H514-4,"")</f>
        <v/>
      </c>
      <c r="I514" s="21" t="str">
        <f>IF(Data!I514&gt;0,4-Data!I514,"")</f>
        <v/>
      </c>
      <c r="J514" s="21" t="str">
        <f>IF(Data!J514&gt;0,4-Data!J514,"")</f>
        <v/>
      </c>
      <c r="K514" s="21" t="str">
        <f>IF(Data!K514&gt;0,Data!K514-4,"")</f>
        <v/>
      </c>
      <c r="L514" s="21" t="str">
        <f>IF(Data!L514&gt;0,4-Data!L514,"")</f>
        <v/>
      </c>
      <c r="M514" s="21" t="str">
        <f>IF(Data!M514&gt;0,Data!M514-4,"")</f>
        <v/>
      </c>
      <c r="N514" s="21" t="str">
        <f>IF(Data!N514&gt;0,Data!N514-4,"")</f>
        <v/>
      </c>
      <c r="O514" s="21" t="str">
        <f>IF(Data!O514&gt;0,Data!O514-4,"")</f>
        <v/>
      </c>
      <c r="P514" s="21" t="str">
        <f>IF(Data!P514&gt;0,Data!P514-4,"")</f>
        <v/>
      </c>
      <c r="Q514" s="21" t="str">
        <f>IF(Data!Q514&gt;0,4-Data!Q514,"")</f>
        <v/>
      </c>
      <c r="R514" s="21" t="str">
        <f>IF(Data!R514&gt;0,4-Data!R514,"")</f>
        <v/>
      </c>
      <c r="S514" s="21" t="str">
        <f>IF(Data!S514&gt;0,4-Data!S514,"")</f>
        <v/>
      </c>
      <c r="T514" s="21" t="str">
        <f>IF(Data!T514&gt;0,Data!T514-4,"")</f>
        <v/>
      </c>
      <c r="U514" s="21" t="str">
        <f>IF(Data!U514&gt;0,4-Data!U514,"")</f>
        <v/>
      </c>
      <c r="V514" s="21" t="str">
        <f>IF(Data!V514&gt;0,Data!V514-4,"")</f>
        <v/>
      </c>
      <c r="W514" s="21" t="str">
        <f>IF(Data!W514&gt;0,4-Data!W514,"")</f>
        <v/>
      </c>
      <c r="X514" s="21" t="str">
        <f>IF(Data!X514&gt;0,4-Data!X514,"")</f>
        <v/>
      </c>
      <c r="Y514" s="21" t="str">
        <f>IF(Data!Y514&gt;0,4-Data!Y514,"")</f>
        <v/>
      </c>
      <c r="Z514" s="21" t="str">
        <f>IF(Data!Z514&gt;0,Data!Z514-4,"")</f>
        <v/>
      </c>
      <c r="AC514" s="60" t="str">
        <f t="shared" si="1"/>
        <v/>
      </c>
      <c r="AD514" s="60" t="str">
        <f t="shared" si="2"/>
        <v/>
      </c>
      <c r="AE514" s="60" t="str">
        <f t="shared" si="3"/>
        <v/>
      </c>
      <c r="AF514" s="60" t="str">
        <f t="shared" si="4"/>
        <v/>
      </c>
      <c r="AG514" s="60" t="str">
        <f t="shared" si="5"/>
        <v/>
      </c>
      <c r="AH514" s="60" t="str">
        <f t="shared" si="6"/>
        <v/>
      </c>
      <c r="AI514" s="58" t="str">
        <f t="shared" si="7"/>
        <v/>
      </c>
      <c r="AK514" s="58"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ht="14.25" customHeight="1">
      <c r="A515" s="21" t="str">
        <f>IF(Data!A515&gt;0,Data!A515-4,"")</f>
        <v/>
      </c>
      <c r="B515" s="21" t="str">
        <f>IF(Data!B515&gt;0,Data!B515-4,"")</f>
        <v/>
      </c>
      <c r="C515" s="21" t="str">
        <f>IF(Data!C515&gt;0,4-Data!C515,"")</f>
        <v/>
      </c>
      <c r="D515" s="21" t="str">
        <f>IF(Data!D515&gt;0,4-Data!D515,"")</f>
        <v/>
      </c>
      <c r="E515" s="21" t="str">
        <f>IF(Data!E515&gt;0,4-Data!E515,"")</f>
        <v/>
      </c>
      <c r="F515" s="21" t="str">
        <f>IF(Data!F515&gt;0,Data!F515-4,"")</f>
        <v/>
      </c>
      <c r="G515" s="21" t="str">
        <f>IF(Data!G515&gt;0,Data!G515-4,"")</f>
        <v/>
      </c>
      <c r="H515" s="21" t="str">
        <f>IF(Data!H515&gt;0,Data!H515-4,"")</f>
        <v/>
      </c>
      <c r="I515" s="21" t="str">
        <f>IF(Data!I515&gt;0,4-Data!I515,"")</f>
        <v/>
      </c>
      <c r="J515" s="21" t="str">
        <f>IF(Data!J515&gt;0,4-Data!J515,"")</f>
        <v/>
      </c>
      <c r="K515" s="21" t="str">
        <f>IF(Data!K515&gt;0,Data!K515-4,"")</f>
        <v/>
      </c>
      <c r="L515" s="21" t="str">
        <f>IF(Data!L515&gt;0,4-Data!L515,"")</f>
        <v/>
      </c>
      <c r="M515" s="21" t="str">
        <f>IF(Data!M515&gt;0,Data!M515-4,"")</f>
        <v/>
      </c>
      <c r="N515" s="21" t="str">
        <f>IF(Data!N515&gt;0,Data!N515-4,"")</f>
        <v/>
      </c>
      <c r="O515" s="21" t="str">
        <f>IF(Data!O515&gt;0,Data!O515-4,"")</f>
        <v/>
      </c>
      <c r="P515" s="21" t="str">
        <f>IF(Data!P515&gt;0,Data!P515-4,"")</f>
        <v/>
      </c>
      <c r="Q515" s="21" t="str">
        <f>IF(Data!Q515&gt;0,4-Data!Q515,"")</f>
        <v/>
      </c>
      <c r="R515" s="21" t="str">
        <f>IF(Data!R515&gt;0,4-Data!R515,"")</f>
        <v/>
      </c>
      <c r="S515" s="21" t="str">
        <f>IF(Data!S515&gt;0,4-Data!S515,"")</f>
        <v/>
      </c>
      <c r="T515" s="21" t="str">
        <f>IF(Data!T515&gt;0,Data!T515-4,"")</f>
        <v/>
      </c>
      <c r="U515" s="21" t="str">
        <f>IF(Data!U515&gt;0,4-Data!U515,"")</f>
        <v/>
      </c>
      <c r="V515" s="21" t="str">
        <f>IF(Data!V515&gt;0,Data!V515-4,"")</f>
        <v/>
      </c>
      <c r="W515" s="21" t="str">
        <f>IF(Data!W515&gt;0,4-Data!W515,"")</f>
        <v/>
      </c>
      <c r="X515" s="21" t="str">
        <f>IF(Data!X515&gt;0,4-Data!X515,"")</f>
        <v/>
      </c>
      <c r="Y515" s="21" t="str">
        <f>IF(Data!Y515&gt;0,4-Data!Y515,"")</f>
        <v/>
      </c>
      <c r="Z515" s="21" t="str">
        <f>IF(Data!Z515&gt;0,Data!Z515-4,"")</f>
        <v/>
      </c>
      <c r="AC515" s="60" t="str">
        <f t="shared" si="1"/>
        <v/>
      </c>
      <c r="AD515" s="60" t="str">
        <f t="shared" si="2"/>
        <v/>
      </c>
      <c r="AE515" s="60" t="str">
        <f t="shared" si="3"/>
        <v/>
      </c>
      <c r="AF515" s="60" t="str">
        <f t="shared" si="4"/>
        <v/>
      </c>
      <c r="AG515" s="60" t="str">
        <f t="shared" si="5"/>
        <v/>
      </c>
      <c r="AH515" s="60" t="str">
        <f t="shared" si="6"/>
        <v/>
      </c>
      <c r="AI515" s="58" t="str">
        <f t="shared" si="7"/>
        <v/>
      </c>
      <c r="AK515" s="58"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ht="14.25" customHeight="1">
      <c r="A516" s="21" t="str">
        <f>IF(Data!A516&gt;0,Data!A516-4,"")</f>
        <v/>
      </c>
      <c r="B516" s="21" t="str">
        <f>IF(Data!B516&gt;0,Data!B516-4,"")</f>
        <v/>
      </c>
      <c r="C516" s="21" t="str">
        <f>IF(Data!C516&gt;0,4-Data!C516,"")</f>
        <v/>
      </c>
      <c r="D516" s="21" t="str">
        <f>IF(Data!D516&gt;0,4-Data!D516,"")</f>
        <v/>
      </c>
      <c r="E516" s="21" t="str">
        <f>IF(Data!E516&gt;0,4-Data!E516,"")</f>
        <v/>
      </c>
      <c r="F516" s="21" t="str">
        <f>IF(Data!F516&gt;0,Data!F516-4,"")</f>
        <v/>
      </c>
      <c r="G516" s="21" t="str">
        <f>IF(Data!G516&gt;0,Data!G516-4,"")</f>
        <v/>
      </c>
      <c r="H516" s="21" t="str">
        <f>IF(Data!H516&gt;0,Data!H516-4,"")</f>
        <v/>
      </c>
      <c r="I516" s="21" t="str">
        <f>IF(Data!I516&gt;0,4-Data!I516,"")</f>
        <v/>
      </c>
      <c r="J516" s="21" t="str">
        <f>IF(Data!J516&gt;0,4-Data!J516,"")</f>
        <v/>
      </c>
      <c r="K516" s="21" t="str">
        <f>IF(Data!K516&gt;0,Data!K516-4,"")</f>
        <v/>
      </c>
      <c r="L516" s="21" t="str">
        <f>IF(Data!L516&gt;0,4-Data!L516,"")</f>
        <v/>
      </c>
      <c r="M516" s="21" t="str">
        <f>IF(Data!M516&gt;0,Data!M516-4,"")</f>
        <v/>
      </c>
      <c r="N516" s="21" t="str">
        <f>IF(Data!N516&gt;0,Data!N516-4,"")</f>
        <v/>
      </c>
      <c r="O516" s="21" t="str">
        <f>IF(Data!O516&gt;0,Data!O516-4,"")</f>
        <v/>
      </c>
      <c r="P516" s="21" t="str">
        <f>IF(Data!P516&gt;0,Data!P516-4,"")</f>
        <v/>
      </c>
      <c r="Q516" s="21" t="str">
        <f>IF(Data!Q516&gt;0,4-Data!Q516,"")</f>
        <v/>
      </c>
      <c r="R516" s="21" t="str">
        <f>IF(Data!R516&gt;0,4-Data!R516,"")</f>
        <v/>
      </c>
      <c r="S516" s="21" t="str">
        <f>IF(Data!S516&gt;0,4-Data!S516,"")</f>
        <v/>
      </c>
      <c r="T516" s="21" t="str">
        <f>IF(Data!T516&gt;0,Data!T516-4,"")</f>
        <v/>
      </c>
      <c r="U516" s="21" t="str">
        <f>IF(Data!U516&gt;0,4-Data!U516,"")</f>
        <v/>
      </c>
      <c r="V516" s="21" t="str">
        <f>IF(Data!V516&gt;0,Data!V516-4,"")</f>
        <v/>
      </c>
      <c r="W516" s="21" t="str">
        <f>IF(Data!W516&gt;0,4-Data!W516,"")</f>
        <v/>
      </c>
      <c r="X516" s="21" t="str">
        <f>IF(Data!X516&gt;0,4-Data!X516,"")</f>
        <v/>
      </c>
      <c r="Y516" s="21" t="str">
        <f>IF(Data!Y516&gt;0,4-Data!Y516,"")</f>
        <v/>
      </c>
      <c r="Z516" s="21" t="str">
        <f>IF(Data!Z516&gt;0,Data!Z516-4,"")</f>
        <v/>
      </c>
      <c r="AC516" s="60" t="str">
        <f t="shared" si="1"/>
        <v/>
      </c>
      <c r="AD516" s="60" t="str">
        <f t="shared" si="2"/>
        <v/>
      </c>
      <c r="AE516" s="60" t="str">
        <f t="shared" si="3"/>
        <v/>
      </c>
      <c r="AF516" s="60" t="str">
        <f t="shared" si="4"/>
        <v/>
      </c>
      <c r="AG516" s="60" t="str">
        <f t="shared" si="5"/>
        <v/>
      </c>
      <c r="AH516" s="60" t="str">
        <f t="shared" si="6"/>
        <v/>
      </c>
      <c r="AI516" s="58" t="str">
        <f t="shared" si="7"/>
        <v/>
      </c>
      <c r="AK516" s="58"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ht="14.25" customHeight="1">
      <c r="A517" s="21" t="str">
        <f>IF(Data!A517&gt;0,Data!A517-4,"")</f>
        <v/>
      </c>
      <c r="B517" s="21" t="str">
        <f>IF(Data!B517&gt;0,Data!B517-4,"")</f>
        <v/>
      </c>
      <c r="C517" s="21" t="str">
        <f>IF(Data!C517&gt;0,4-Data!C517,"")</f>
        <v/>
      </c>
      <c r="D517" s="21" t="str">
        <f>IF(Data!D517&gt;0,4-Data!D517,"")</f>
        <v/>
      </c>
      <c r="E517" s="21" t="str">
        <f>IF(Data!E517&gt;0,4-Data!E517,"")</f>
        <v/>
      </c>
      <c r="F517" s="21" t="str">
        <f>IF(Data!F517&gt;0,Data!F517-4,"")</f>
        <v/>
      </c>
      <c r="G517" s="21" t="str">
        <f>IF(Data!G517&gt;0,Data!G517-4,"")</f>
        <v/>
      </c>
      <c r="H517" s="21" t="str">
        <f>IF(Data!H517&gt;0,Data!H517-4,"")</f>
        <v/>
      </c>
      <c r="I517" s="21" t="str">
        <f>IF(Data!I517&gt;0,4-Data!I517,"")</f>
        <v/>
      </c>
      <c r="J517" s="21" t="str">
        <f>IF(Data!J517&gt;0,4-Data!J517,"")</f>
        <v/>
      </c>
      <c r="K517" s="21" t="str">
        <f>IF(Data!K517&gt;0,Data!K517-4,"")</f>
        <v/>
      </c>
      <c r="L517" s="21" t="str">
        <f>IF(Data!L517&gt;0,4-Data!L517,"")</f>
        <v/>
      </c>
      <c r="M517" s="21" t="str">
        <f>IF(Data!M517&gt;0,Data!M517-4,"")</f>
        <v/>
      </c>
      <c r="N517" s="21" t="str">
        <f>IF(Data!N517&gt;0,Data!N517-4,"")</f>
        <v/>
      </c>
      <c r="O517" s="21" t="str">
        <f>IF(Data!O517&gt;0,Data!O517-4,"")</f>
        <v/>
      </c>
      <c r="P517" s="21" t="str">
        <f>IF(Data!P517&gt;0,Data!P517-4,"")</f>
        <v/>
      </c>
      <c r="Q517" s="21" t="str">
        <f>IF(Data!Q517&gt;0,4-Data!Q517,"")</f>
        <v/>
      </c>
      <c r="R517" s="21" t="str">
        <f>IF(Data!R517&gt;0,4-Data!R517,"")</f>
        <v/>
      </c>
      <c r="S517" s="21" t="str">
        <f>IF(Data!S517&gt;0,4-Data!S517,"")</f>
        <v/>
      </c>
      <c r="T517" s="21" t="str">
        <f>IF(Data!T517&gt;0,Data!T517-4,"")</f>
        <v/>
      </c>
      <c r="U517" s="21" t="str">
        <f>IF(Data!U517&gt;0,4-Data!U517,"")</f>
        <v/>
      </c>
      <c r="V517" s="21" t="str">
        <f>IF(Data!V517&gt;0,Data!V517-4,"")</f>
        <v/>
      </c>
      <c r="W517" s="21" t="str">
        <f>IF(Data!W517&gt;0,4-Data!W517,"")</f>
        <v/>
      </c>
      <c r="X517" s="21" t="str">
        <f>IF(Data!X517&gt;0,4-Data!X517,"")</f>
        <v/>
      </c>
      <c r="Y517" s="21" t="str">
        <f>IF(Data!Y517&gt;0,4-Data!Y517,"")</f>
        <v/>
      </c>
      <c r="Z517" s="21" t="str">
        <f>IF(Data!Z517&gt;0,Data!Z517-4,"")</f>
        <v/>
      </c>
      <c r="AC517" s="60" t="str">
        <f t="shared" si="1"/>
        <v/>
      </c>
      <c r="AD517" s="60" t="str">
        <f t="shared" si="2"/>
        <v/>
      </c>
      <c r="AE517" s="60" t="str">
        <f t="shared" si="3"/>
        <v/>
      </c>
      <c r="AF517" s="60" t="str">
        <f t="shared" si="4"/>
        <v/>
      </c>
      <c r="AG517" s="60" t="str">
        <f t="shared" si="5"/>
        <v/>
      </c>
      <c r="AH517" s="60" t="str">
        <f t="shared" si="6"/>
        <v/>
      </c>
      <c r="AI517" s="58" t="str">
        <f t="shared" si="7"/>
        <v/>
      </c>
      <c r="AK517" s="58"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ht="14.25" customHeight="1">
      <c r="A518" s="21" t="str">
        <f>IF(Data!A518&gt;0,Data!A518-4,"")</f>
        <v/>
      </c>
      <c r="B518" s="21" t="str">
        <f>IF(Data!B518&gt;0,Data!B518-4,"")</f>
        <v/>
      </c>
      <c r="C518" s="21" t="str">
        <f>IF(Data!C518&gt;0,4-Data!C518,"")</f>
        <v/>
      </c>
      <c r="D518" s="21" t="str">
        <f>IF(Data!D518&gt;0,4-Data!D518,"")</f>
        <v/>
      </c>
      <c r="E518" s="21" t="str">
        <f>IF(Data!E518&gt;0,4-Data!E518,"")</f>
        <v/>
      </c>
      <c r="F518" s="21" t="str">
        <f>IF(Data!F518&gt;0,Data!F518-4,"")</f>
        <v/>
      </c>
      <c r="G518" s="21" t="str">
        <f>IF(Data!G518&gt;0,Data!G518-4,"")</f>
        <v/>
      </c>
      <c r="H518" s="21" t="str">
        <f>IF(Data!H518&gt;0,Data!H518-4,"")</f>
        <v/>
      </c>
      <c r="I518" s="21" t="str">
        <f>IF(Data!I518&gt;0,4-Data!I518,"")</f>
        <v/>
      </c>
      <c r="J518" s="21" t="str">
        <f>IF(Data!J518&gt;0,4-Data!J518,"")</f>
        <v/>
      </c>
      <c r="K518" s="21" t="str">
        <f>IF(Data!K518&gt;0,Data!K518-4,"")</f>
        <v/>
      </c>
      <c r="L518" s="21" t="str">
        <f>IF(Data!L518&gt;0,4-Data!L518,"")</f>
        <v/>
      </c>
      <c r="M518" s="21" t="str">
        <f>IF(Data!M518&gt;0,Data!M518-4,"")</f>
        <v/>
      </c>
      <c r="N518" s="21" t="str">
        <f>IF(Data!N518&gt;0,Data!N518-4,"")</f>
        <v/>
      </c>
      <c r="O518" s="21" t="str">
        <f>IF(Data!O518&gt;0,Data!O518-4,"")</f>
        <v/>
      </c>
      <c r="P518" s="21" t="str">
        <f>IF(Data!P518&gt;0,Data!P518-4,"")</f>
        <v/>
      </c>
      <c r="Q518" s="21" t="str">
        <f>IF(Data!Q518&gt;0,4-Data!Q518,"")</f>
        <v/>
      </c>
      <c r="R518" s="21" t="str">
        <f>IF(Data!R518&gt;0,4-Data!R518,"")</f>
        <v/>
      </c>
      <c r="S518" s="21" t="str">
        <f>IF(Data!S518&gt;0,4-Data!S518,"")</f>
        <v/>
      </c>
      <c r="T518" s="21" t="str">
        <f>IF(Data!T518&gt;0,Data!T518-4,"")</f>
        <v/>
      </c>
      <c r="U518" s="21" t="str">
        <f>IF(Data!U518&gt;0,4-Data!U518,"")</f>
        <v/>
      </c>
      <c r="V518" s="21" t="str">
        <f>IF(Data!V518&gt;0,Data!V518-4,"")</f>
        <v/>
      </c>
      <c r="W518" s="21" t="str">
        <f>IF(Data!W518&gt;0,4-Data!W518,"")</f>
        <v/>
      </c>
      <c r="X518" s="21" t="str">
        <f>IF(Data!X518&gt;0,4-Data!X518,"")</f>
        <v/>
      </c>
      <c r="Y518" s="21" t="str">
        <f>IF(Data!Y518&gt;0,4-Data!Y518,"")</f>
        <v/>
      </c>
      <c r="Z518" s="21" t="str">
        <f>IF(Data!Z518&gt;0,Data!Z518-4,"")</f>
        <v/>
      </c>
      <c r="AC518" s="60" t="str">
        <f t="shared" si="1"/>
        <v/>
      </c>
      <c r="AD518" s="60" t="str">
        <f t="shared" si="2"/>
        <v/>
      </c>
      <c r="AE518" s="60" t="str">
        <f t="shared" si="3"/>
        <v/>
      </c>
      <c r="AF518" s="60" t="str">
        <f t="shared" si="4"/>
        <v/>
      </c>
      <c r="AG518" s="60" t="str">
        <f t="shared" si="5"/>
        <v/>
      </c>
      <c r="AH518" s="60" t="str">
        <f t="shared" si="6"/>
        <v/>
      </c>
      <c r="AI518" s="58" t="str">
        <f t="shared" si="7"/>
        <v/>
      </c>
      <c r="AK518" s="58"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ht="14.25" customHeight="1">
      <c r="A519" s="21" t="str">
        <f>IF(Data!A519&gt;0,Data!A519-4,"")</f>
        <v/>
      </c>
      <c r="B519" s="21" t="str">
        <f>IF(Data!B519&gt;0,Data!B519-4,"")</f>
        <v/>
      </c>
      <c r="C519" s="21" t="str">
        <f>IF(Data!C519&gt;0,4-Data!C519,"")</f>
        <v/>
      </c>
      <c r="D519" s="21" t="str">
        <f>IF(Data!D519&gt;0,4-Data!D519,"")</f>
        <v/>
      </c>
      <c r="E519" s="21" t="str">
        <f>IF(Data!E519&gt;0,4-Data!E519,"")</f>
        <v/>
      </c>
      <c r="F519" s="21" t="str">
        <f>IF(Data!F519&gt;0,Data!F519-4,"")</f>
        <v/>
      </c>
      <c r="G519" s="21" t="str">
        <f>IF(Data!G519&gt;0,Data!G519-4,"")</f>
        <v/>
      </c>
      <c r="H519" s="21" t="str">
        <f>IF(Data!H519&gt;0,Data!H519-4,"")</f>
        <v/>
      </c>
      <c r="I519" s="21" t="str">
        <f>IF(Data!I519&gt;0,4-Data!I519,"")</f>
        <v/>
      </c>
      <c r="J519" s="21" t="str">
        <f>IF(Data!J519&gt;0,4-Data!J519,"")</f>
        <v/>
      </c>
      <c r="K519" s="21" t="str">
        <f>IF(Data!K519&gt;0,Data!K519-4,"")</f>
        <v/>
      </c>
      <c r="L519" s="21" t="str">
        <f>IF(Data!L519&gt;0,4-Data!L519,"")</f>
        <v/>
      </c>
      <c r="M519" s="21" t="str">
        <f>IF(Data!M519&gt;0,Data!M519-4,"")</f>
        <v/>
      </c>
      <c r="N519" s="21" t="str">
        <f>IF(Data!N519&gt;0,Data!N519-4,"")</f>
        <v/>
      </c>
      <c r="O519" s="21" t="str">
        <f>IF(Data!O519&gt;0,Data!O519-4,"")</f>
        <v/>
      </c>
      <c r="P519" s="21" t="str">
        <f>IF(Data!P519&gt;0,Data!P519-4,"")</f>
        <v/>
      </c>
      <c r="Q519" s="21" t="str">
        <f>IF(Data!Q519&gt;0,4-Data!Q519,"")</f>
        <v/>
      </c>
      <c r="R519" s="21" t="str">
        <f>IF(Data!R519&gt;0,4-Data!R519,"")</f>
        <v/>
      </c>
      <c r="S519" s="21" t="str">
        <f>IF(Data!S519&gt;0,4-Data!S519,"")</f>
        <v/>
      </c>
      <c r="T519" s="21" t="str">
        <f>IF(Data!T519&gt;0,Data!T519-4,"")</f>
        <v/>
      </c>
      <c r="U519" s="21" t="str">
        <f>IF(Data!U519&gt;0,4-Data!U519,"")</f>
        <v/>
      </c>
      <c r="V519" s="21" t="str">
        <f>IF(Data!V519&gt;0,Data!V519-4,"")</f>
        <v/>
      </c>
      <c r="W519" s="21" t="str">
        <f>IF(Data!W519&gt;0,4-Data!W519,"")</f>
        <v/>
      </c>
      <c r="X519" s="21" t="str">
        <f>IF(Data!X519&gt;0,4-Data!X519,"")</f>
        <v/>
      </c>
      <c r="Y519" s="21" t="str">
        <f>IF(Data!Y519&gt;0,4-Data!Y519,"")</f>
        <v/>
      </c>
      <c r="Z519" s="21" t="str">
        <f>IF(Data!Z519&gt;0,Data!Z519-4,"")</f>
        <v/>
      </c>
      <c r="AC519" s="60" t="str">
        <f t="shared" si="1"/>
        <v/>
      </c>
      <c r="AD519" s="60" t="str">
        <f t="shared" si="2"/>
        <v/>
      </c>
      <c r="AE519" s="60" t="str">
        <f t="shared" si="3"/>
        <v/>
      </c>
      <c r="AF519" s="60" t="str">
        <f t="shared" si="4"/>
        <v/>
      </c>
      <c r="AG519" s="60" t="str">
        <f t="shared" si="5"/>
        <v/>
      </c>
      <c r="AH519" s="60" t="str">
        <f t="shared" si="6"/>
        <v/>
      </c>
      <c r="AI519" s="58" t="str">
        <f t="shared" si="7"/>
        <v/>
      </c>
      <c r="AK519" s="58"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ht="14.25" customHeight="1">
      <c r="A520" s="21" t="str">
        <f>IF(Data!A520&gt;0,Data!A520-4,"")</f>
        <v/>
      </c>
      <c r="B520" s="21" t="str">
        <f>IF(Data!B520&gt;0,Data!B520-4,"")</f>
        <v/>
      </c>
      <c r="C520" s="21" t="str">
        <f>IF(Data!C520&gt;0,4-Data!C520,"")</f>
        <v/>
      </c>
      <c r="D520" s="21" t="str">
        <f>IF(Data!D520&gt;0,4-Data!D520,"")</f>
        <v/>
      </c>
      <c r="E520" s="21" t="str">
        <f>IF(Data!E520&gt;0,4-Data!E520,"")</f>
        <v/>
      </c>
      <c r="F520" s="21" t="str">
        <f>IF(Data!F520&gt;0,Data!F520-4,"")</f>
        <v/>
      </c>
      <c r="G520" s="21" t="str">
        <f>IF(Data!G520&gt;0,Data!G520-4,"")</f>
        <v/>
      </c>
      <c r="H520" s="21" t="str">
        <f>IF(Data!H520&gt;0,Data!H520-4,"")</f>
        <v/>
      </c>
      <c r="I520" s="21" t="str">
        <f>IF(Data!I520&gt;0,4-Data!I520,"")</f>
        <v/>
      </c>
      <c r="J520" s="21" t="str">
        <f>IF(Data!J520&gt;0,4-Data!J520,"")</f>
        <v/>
      </c>
      <c r="K520" s="21" t="str">
        <f>IF(Data!K520&gt;0,Data!K520-4,"")</f>
        <v/>
      </c>
      <c r="L520" s="21" t="str">
        <f>IF(Data!L520&gt;0,4-Data!L520,"")</f>
        <v/>
      </c>
      <c r="M520" s="21" t="str">
        <f>IF(Data!M520&gt;0,Data!M520-4,"")</f>
        <v/>
      </c>
      <c r="N520" s="21" t="str">
        <f>IF(Data!N520&gt;0,Data!N520-4,"")</f>
        <v/>
      </c>
      <c r="O520" s="21" t="str">
        <f>IF(Data!O520&gt;0,Data!O520-4,"")</f>
        <v/>
      </c>
      <c r="P520" s="21" t="str">
        <f>IF(Data!P520&gt;0,Data!P520-4,"")</f>
        <v/>
      </c>
      <c r="Q520" s="21" t="str">
        <f>IF(Data!Q520&gt;0,4-Data!Q520,"")</f>
        <v/>
      </c>
      <c r="R520" s="21" t="str">
        <f>IF(Data!R520&gt;0,4-Data!R520,"")</f>
        <v/>
      </c>
      <c r="S520" s="21" t="str">
        <f>IF(Data!S520&gt;0,4-Data!S520,"")</f>
        <v/>
      </c>
      <c r="T520" s="21" t="str">
        <f>IF(Data!T520&gt;0,Data!T520-4,"")</f>
        <v/>
      </c>
      <c r="U520" s="21" t="str">
        <f>IF(Data!U520&gt;0,4-Data!U520,"")</f>
        <v/>
      </c>
      <c r="V520" s="21" t="str">
        <f>IF(Data!V520&gt;0,Data!V520-4,"")</f>
        <v/>
      </c>
      <c r="W520" s="21" t="str">
        <f>IF(Data!W520&gt;0,4-Data!W520,"")</f>
        <v/>
      </c>
      <c r="X520" s="21" t="str">
        <f>IF(Data!X520&gt;0,4-Data!X520,"")</f>
        <v/>
      </c>
      <c r="Y520" s="21" t="str">
        <f>IF(Data!Y520&gt;0,4-Data!Y520,"")</f>
        <v/>
      </c>
      <c r="Z520" s="21" t="str">
        <f>IF(Data!Z520&gt;0,Data!Z520-4,"")</f>
        <v/>
      </c>
      <c r="AC520" s="60" t="str">
        <f t="shared" si="1"/>
        <v/>
      </c>
      <c r="AD520" s="60" t="str">
        <f t="shared" si="2"/>
        <v/>
      </c>
      <c r="AE520" s="60" t="str">
        <f t="shared" si="3"/>
        <v/>
      </c>
      <c r="AF520" s="60" t="str">
        <f t="shared" si="4"/>
        <v/>
      </c>
      <c r="AG520" s="60" t="str">
        <f t="shared" si="5"/>
        <v/>
      </c>
      <c r="AH520" s="60" t="str">
        <f t="shared" si="6"/>
        <v/>
      </c>
      <c r="AI520" s="58" t="str">
        <f t="shared" si="7"/>
        <v/>
      </c>
      <c r="AK520" s="58"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ht="14.25" customHeight="1">
      <c r="A521" s="21" t="str">
        <f>IF(Data!A521&gt;0,Data!A521-4,"")</f>
        <v/>
      </c>
      <c r="B521" s="21" t="str">
        <f>IF(Data!B521&gt;0,Data!B521-4,"")</f>
        <v/>
      </c>
      <c r="C521" s="21" t="str">
        <f>IF(Data!C521&gt;0,4-Data!C521,"")</f>
        <v/>
      </c>
      <c r="D521" s="21" t="str">
        <f>IF(Data!D521&gt;0,4-Data!D521,"")</f>
        <v/>
      </c>
      <c r="E521" s="21" t="str">
        <f>IF(Data!E521&gt;0,4-Data!E521,"")</f>
        <v/>
      </c>
      <c r="F521" s="21" t="str">
        <f>IF(Data!F521&gt;0,Data!F521-4,"")</f>
        <v/>
      </c>
      <c r="G521" s="21" t="str">
        <f>IF(Data!G521&gt;0,Data!G521-4,"")</f>
        <v/>
      </c>
      <c r="H521" s="21" t="str">
        <f>IF(Data!H521&gt;0,Data!H521-4,"")</f>
        <v/>
      </c>
      <c r="I521" s="21" t="str">
        <f>IF(Data!I521&gt;0,4-Data!I521,"")</f>
        <v/>
      </c>
      <c r="J521" s="21" t="str">
        <f>IF(Data!J521&gt;0,4-Data!J521,"")</f>
        <v/>
      </c>
      <c r="K521" s="21" t="str">
        <f>IF(Data!K521&gt;0,Data!K521-4,"")</f>
        <v/>
      </c>
      <c r="L521" s="21" t="str">
        <f>IF(Data!L521&gt;0,4-Data!L521,"")</f>
        <v/>
      </c>
      <c r="M521" s="21" t="str">
        <f>IF(Data!M521&gt;0,Data!M521-4,"")</f>
        <v/>
      </c>
      <c r="N521" s="21" t="str">
        <f>IF(Data!N521&gt;0,Data!N521-4,"")</f>
        <v/>
      </c>
      <c r="O521" s="21" t="str">
        <f>IF(Data!O521&gt;0,Data!O521-4,"")</f>
        <v/>
      </c>
      <c r="P521" s="21" t="str">
        <f>IF(Data!P521&gt;0,Data!P521-4,"")</f>
        <v/>
      </c>
      <c r="Q521" s="21" t="str">
        <f>IF(Data!Q521&gt;0,4-Data!Q521,"")</f>
        <v/>
      </c>
      <c r="R521" s="21" t="str">
        <f>IF(Data!R521&gt;0,4-Data!R521,"")</f>
        <v/>
      </c>
      <c r="S521" s="21" t="str">
        <f>IF(Data!S521&gt;0,4-Data!S521,"")</f>
        <v/>
      </c>
      <c r="T521" s="21" t="str">
        <f>IF(Data!T521&gt;0,Data!T521-4,"")</f>
        <v/>
      </c>
      <c r="U521" s="21" t="str">
        <f>IF(Data!U521&gt;0,4-Data!U521,"")</f>
        <v/>
      </c>
      <c r="V521" s="21" t="str">
        <f>IF(Data!V521&gt;0,Data!V521-4,"")</f>
        <v/>
      </c>
      <c r="W521" s="21" t="str">
        <f>IF(Data!W521&gt;0,4-Data!W521,"")</f>
        <v/>
      </c>
      <c r="X521" s="21" t="str">
        <f>IF(Data!X521&gt;0,4-Data!X521,"")</f>
        <v/>
      </c>
      <c r="Y521" s="21" t="str">
        <f>IF(Data!Y521&gt;0,4-Data!Y521,"")</f>
        <v/>
      </c>
      <c r="Z521" s="21" t="str">
        <f>IF(Data!Z521&gt;0,Data!Z521-4,"")</f>
        <v/>
      </c>
      <c r="AC521" s="60" t="str">
        <f t="shared" si="1"/>
        <v/>
      </c>
      <c r="AD521" s="60" t="str">
        <f t="shared" si="2"/>
        <v/>
      </c>
      <c r="AE521" s="60" t="str">
        <f t="shared" si="3"/>
        <v/>
      </c>
      <c r="AF521" s="60" t="str">
        <f t="shared" si="4"/>
        <v/>
      </c>
      <c r="AG521" s="60" t="str">
        <f t="shared" si="5"/>
        <v/>
      </c>
      <c r="AH521" s="60" t="str">
        <f t="shared" si="6"/>
        <v/>
      </c>
      <c r="AI521" s="58" t="str">
        <f t="shared" si="7"/>
        <v/>
      </c>
      <c r="AK521" s="58"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ht="14.25" customHeight="1">
      <c r="A522" s="21" t="str">
        <f>IF(Data!A522&gt;0,Data!A522-4,"")</f>
        <v/>
      </c>
      <c r="B522" s="21" t="str">
        <f>IF(Data!B522&gt;0,Data!B522-4,"")</f>
        <v/>
      </c>
      <c r="C522" s="21" t="str">
        <f>IF(Data!C522&gt;0,4-Data!C522,"")</f>
        <v/>
      </c>
      <c r="D522" s="21" t="str">
        <f>IF(Data!D522&gt;0,4-Data!D522,"")</f>
        <v/>
      </c>
      <c r="E522" s="21" t="str">
        <f>IF(Data!E522&gt;0,4-Data!E522,"")</f>
        <v/>
      </c>
      <c r="F522" s="21" t="str">
        <f>IF(Data!F522&gt;0,Data!F522-4,"")</f>
        <v/>
      </c>
      <c r="G522" s="21" t="str">
        <f>IF(Data!G522&gt;0,Data!G522-4,"")</f>
        <v/>
      </c>
      <c r="H522" s="21" t="str">
        <f>IF(Data!H522&gt;0,Data!H522-4,"")</f>
        <v/>
      </c>
      <c r="I522" s="21" t="str">
        <f>IF(Data!I522&gt;0,4-Data!I522,"")</f>
        <v/>
      </c>
      <c r="J522" s="21" t="str">
        <f>IF(Data!J522&gt;0,4-Data!J522,"")</f>
        <v/>
      </c>
      <c r="K522" s="21" t="str">
        <f>IF(Data!K522&gt;0,Data!K522-4,"")</f>
        <v/>
      </c>
      <c r="L522" s="21" t="str">
        <f>IF(Data!L522&gt;0,4-Data!L522,"")</f>
        <v/>
      </c>
      <c r="M522" s="21" t="str">
        <f>IF(Data!M522&gt;0,Data!M522-4,"")</f>
        <v/>
      </c>
      <c r="N522" s="21" t="str">
        <f>IF(Data!N522&gt;0,Data!N522-4,"")</f>
        <v/>
      </c>
      <c r="O522" s="21" t="str">
        <f>IF(Data!O522&gt;0,Data!O522-4,"")</f>
        <v/>
      </c>
      <c r="P522" s="21" t="str">
        <f>IF(Data!P522&gt;0,Data!P522-4,"")</f>
        <v/>
      </c>
      <c r="Q522" s="21" t="str">
        <f>IF(Data!Q522&gt;0,4-Data!Q522,"")</f>
        <v/>
      </c>
      <c r="R522" s="21" t="str">
        <f>IF(Data!R522&gt;0,4-Data!R522,"")</f>
        <v/>
      </c>
      <c r="S522" s="21" t="str">
        <f>IF(Data!S522&gt;0,4-Data!S522,"")</f>
        <v/>
      </c>
      <c r="T522" s="21" t="str">
        <f>IF(Data!T522&gt;0,Data!T522-4,"")</f>
        <v/>
      </c>
      <c r="U522" s="21" t="str">
        <f>IF(Data!U522&gt;0,4-Data!U522,"")</f>
        <v/>
      </c>
      <c r="V522" s="21" t="str">
        <f>IF(Data!V522&gt;0,Data!V522-4,"")</f>
        <v/>
      </c>
      <c r="W522" s="21" t="str">
        <f>IF(Data!W522&gt;0,4-Data!W522,"")</f>
        <v/>
      </c>
      <c r="X522" s="21" t="str">
        <f>IF(Data!X522&gt;0,4-Data!X522,"")</f>
        <v/>
      </c>
      <c r="Y522" s="21" t="str">
        <f>IF(Data!Y522&gt;0,4-Data!Y522,"")</f>
        <v/>
      </c>
      <c r="Z522" s="21" t="str">
        <f>IF(Data!Z522&gt;0,Data!Z522-4,"")</f>
        <v/>
      </c>
      <c r="AC522" s="60" t="str">
        <f t="shared" si="1"/>
        <v/>
      </c>
      <c r="AD522" s="60" t="str">
        <f t="shared" si="2"/>
        <v/>
      </c>
      <c r="AE522" s="60" t="str">
        <f t="shared" si="3"/>
        <v/>
      </c>
      <c r="AF522" s="60" t="str">
        <f t="shared" si="4"/>
        <v/>
      </c>
      <c r="AG522" s="60" t="str">
        <f t="shared" si="5"/>
        <v/>
      </c>
      <c r="AH522" s="60" t="str">
        <f t="shared" si="6"/>
        <v/>
      </c>
      <c r="AI522" s="58" t="str">
        <f t="shared" si="7"/>
        <v/>
      </c>
      <c r="AK522" s="58"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ht="14.25" customHeight="1">
      <c r="A523" s="21" t="str">
        <f>IF(Data!A523&gt;0,Data!A523-4,"")</f>
        <v/>
      </c>
      <c r="B523" s="21" t="str">
        <f>IF(Data!B523&gt;0,Data!B523-4,"")</f>
        <v/>
      </c>
      <c r="C523" s="21" t="str">
        <f>IF(Data!C523&gt;0,4-Data!C523,"")</f>
        <v/>
      </c>
      <c r="D523" s="21" t="str">
        <f>IF(Data!D523&gt;0,4-Data!D523,"")</f>
        <v/>
      </c>
      <c r="E523" s="21" t="str">
        <f>IF(Data!E523&gt;0,4-Data!E523,"")</f>
        <v/>
      </c>
      <c r="F523" s="21" t="str">
        <f>IF(Data!F523&gt;0,Data!F523-4,"")</f>
        <v/>
      </c>
      <c r="G523" s="21" t="str">
        <f>IF(Data!G523&gt;0,Data!G523-4,"")</f>
        <v/>
      </c>
      <c r="H523" s="21" t="str">
        <f>IF(Data!H523&gt;0,Data!H523-4,"")</f>
        <v/>
      </c>
      <c r="I523" s="21" t="str">
        <f>IF(Data!I523&gt;0,4-Data!I523,"")</f>
        <v/>
      </c>
      <c r="J523" s="21" t="str">
        <f>IF(Data!J523&gt;0,4-Data!J523,"")</f>
        <v/>
      </c>
      <c r="K523" s="21" t="str">
        <f>IF(Data!K523&gt;0,Data!K523-4,"")</f>
        <v/>
      </c>
      <c r="L523" s="21" t="str">
        <f>IF(Data!L523&gt;0,4-Data!L523,"")</f>
        <v/>
      </c>
      <c r="M523" s="21" t="str">
        <f>IF(Data!M523&gt;0,Data!M523-4,"")</f>
        <v/>
      </c>
      <c r="N523" s="21" t="str">
        <f>IF(Data!N523&gt;0,Data!N523-4,"")</f>
        <v/>
      </c>
      <c r="O523" s="21" t="str">
        <f>IF(Data!O523&gt;0,Data!O523-4,"")</f>
        <v/>
      </c>
      <c r="P523" s="21" t="str">
        <f>IF(Data!P523&gt;0,Data!P523-4,"")</f>
        <v/>
      </c>
      <c r="Q523" s="21" t="str">
        <f>IF(Data!Q523&gt;0,4-Data!Q523,"")</f>
        <v/>
      </c>
      <c r="R523" s="21" t="str">
        <f>IF(Data!R523&gt;0,4-Data!R523,"")</f>
        <v/>
      </c>
      <c r="S523" s="21" t="str">
        <f>IF(Data!S523&gt;0,4-Data!S523,"")</f>
        <v/>
      </c>
      <c r="T523" s="21" t="str">
        <f>IF(Data!T523&gt;0,Data!T523-4,"")</f>
        <v/>
      </c>
      <c r="U523" s="21" t="str">
        <f>IF(Data!U523&gt;0,4-Data!U523,"")</f>
        <v/>
      </c>
      <c r="V523" s="21" t="str">
        <f>IF(Data!V523&gt;0,Data!V523-4,"")</f>
        <v/>
      </c>
      <c r="W523" s="21" t="str">
        <f>IF(Data!W523&gt;0,4-Data!W523,"")</f>
        <v/>
      </c>
      <c r="X523" s="21" t="str">
        <f>IF(Data!X523&gt;0,4-Data!X523,"")</f>
        <v/>
      </c>
      <c r="Y523" s="21" t="str">
        <f>IF(Data!Y523&gt;0,4-Data!Y523,"")</f>
        <v/>
      </c>
      <c r="Z523" s="21" t="str">
        <f>IF(Data!Z523&gt;0,Data!Z523-4,"")</f>
        <v/>
      </c>
      <c r="AC523" s="60" t="str">
        <f t="shared" si="1"/>
        <v/>
      </c>
      <c r="AD523" s="60" t="str">
        <f t="shared" si="2"/>
        <v/>
      </c>
      <c r="AE523" s="60" t="str">
        <f t="shared" si="3"/>
        <v/>
      </c>
      <c r="AF523" s="60" t="str">
        <f t="shared" si="4"/>
        <v/>
      </c>
      <c r="AG523" s="60" t="str">
        <f t="shared" si="5"/>
        <v/>
      </c>
      <c r="AH523" s="60" t="str">
        <f t="shared" si="6"/>
        <v/>
      </c>
      <c r="AI523" s="58" t="str">
        <f t="shared" si="7"/>
        <v/>
      </c>
      <c r="AK523" s="58"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ht="14.25" customHeight="1">
      <c r="A524" s="21" t="str">
        <f>IF(Data!A524&gt;0,Data!A524-4,"")</f>
        <v/>
      </c>
      <c r="B524" s="21" t="str">
        <f>IF(Data!B524&gt;0,Data!B524-4,"")</f>
        <v/>
      </c>
      <c r="C524" s="21" t="str">
        <f>IF(Data!C524&gt;0,4-Data!C524,"")</f>
        <v/>
      </c>
      <c r="D524" s="21" t="str">
        <f>IF(Data!D524&gt;0,4-Data!D524,"")</f>
        <v/>
      </c>
      <c r="E524" s="21" t="str">
        <f>IF(Data!E524&gt;0,4-Data!E524,"")</f>
        <v/>
      </c>
      <c r="F524" s="21" t="str">
        <f>IF(Data!F524&gt;0,Data!F524-4,"")</f>
        <v/>
      </c>
      <c r="G524" s="21" t="str">
        <f>IF(Data!G524&gt;0,Data!G524-4,"")</f>
        <v/>
      </c>
      <c r="H524" s="21" t="str">
        <f>IF(Data!H524&gt;0,Data!H524-4,"")</f>
        <v/>
      </c>
      <c r="I524" s="21" t="str">
        <f>IF(Data!I524&gt;0,4-Data!I524,"")</f>
        <v/>
      </c>
      <c r="J524" s="21" t="str">
        <f>IF(Data!J524&gt;0,4-Data!J524,"")</f>
        <v/>
      </c>
      <c r="K524" s="21" t="str">
        <f>IF(Data!K524&gt;0,Data!K524-4,"")</f>
        <v/>
      </c>
      <c r="L524" s="21" t="str">
        <f>IF(Data!L524&gt;0,4-Data!L524,"")</f>
        <v/>
      </c>
      <c r="M524" s="21" t="str">
        <f>IF(Data!M524&gt;0,Data!M524-4,"")</f>
        <v/>
      </c>
      <c r="N524" s="21" t="str">
        <f>IF(Data!N524&gt;0,Data!N524-4,"")</f>
        <v/>
      </c>
      <c r="O524" s="21" t="str">
        <f>IF(Data!O524&gt;0,Data!O524-4,"")</f>
        <v/>
      </c>
      <c r="P524" s="21" t="str">
        <f>IF(Data!P524&gt;0,Data!P524-4,"")</f>
        <v/>
      </c>
      <c r="Q524" s="21" t="str">
        <f>IF(Data!Q524&gt;0,4-Data!Q524,"")</f>
        <v/>
      </c>
      <c r="R524" s="21" t="str">
        <f>IF(Data!R524&gt;0,4-Data!R524,"")</f>
        <v/>
      </c>
      <c r="S524" s="21" t="str">
        <f>IF(Data!S524&gt;0,4-Data!S524,"")</f>
        <v/>
      </c>
      <c r="T524" s="21" t="str">
        <f>IF(Data!T524&gt;0,Data!T524-4,"")</f>
        <v/>
      </c>
      <c r="U524" s="21" t="str">
        <f>IF(Data!U524&gt;0,4-Data!U524,"")</f>
        <v/>
      </c>
      <c r="V524" s="21" t="str">
        <f>IF(Data!V524&gt;0,Data!V524-4,"")</f>
        <v/>
      </c>
      <c r="W524" s="21" t="str">
        <f>IF(Data!W524&gt;0,4-Data!W524,"")</f>
        <v/>
      </c>
      <c r="X524" s="21" t="str">
        <f>IF(Data!X524&gt;0,4-Data!X524,"")</f>
        <v/>
      </c>
      <c r="Y524" s="21" t="str">
        <f>IF(Data!Y524&gt;0,4-Data!Y524,"")</f>
        <v/>
      </c>
      <c r="Z524" s="21" t="str">
        <f>IF(Data!Z524&gt;0,Data!Z524-4,"")</f>
        <v/>
      </c>
      <c r="AC524" s="60" t="str">
        <f t="shared" si="1"/>
        <v/>
      </c>
      <c r="AD524" s="60" t="str">
        <f t="shared" si="2"/>
        <v/>
      </c>
      <c r="AE524" s="60" t="str">
        <f t="shared" si="3"/>
        <v/>
      </c>
      <c r="AF524" s="60" t="str">
        <f t="shared" si="4"/>
        <v/>
      </c>
      <c r="AG524" s="60" t="str">
        <f t="shared" si="5"/>
        <v/>
      </c>
      <c r="AH524" s="60" t="str">
        <f t="shared" si="6"/>
        <v/>
      </c>
      <c r="AI524" s="58" t="str">
        <f t="shared" si="7"/>
        <v/>
      </c>
      <c r="AK524" s="58"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ht="14.25" customHeight="1">
      <c r="A525" s="21" t="str">
        <f>IF(Data!A525&gt;0,Data!A525-4,"")</f>
        <v/>
      </c>
      <c r="B525" s="21" t="str">
        <f>IF(Data!B525&gt;0,Data!B525-4,"")</f>
        <v/>
      </c>
      <c r="C525" s="21" t="str">
        <f>IF(Data!C525&gt;0,4-Data!C525,"")</f>
        <v/>
      </c>
      <c r="D525" s="21" t="str">
        <f>IF(Data!D525&gt;0,4-Data!D525,"")</f>
        <v/>
      </c>
      <c r="E525" s="21" t="str">
        <f>IF(Data!E525&gt;0,4-Data!E525,"")</f>
        <v/>
      </c>
      <c r="F525" s="21" t="str">
        <f>IF(Data!F525&gt;0,Data!F525-4,"")</f>
        <v/>
      </c>
      <c r="G525" s="21" t="str">
        <f>IF(Data!G525&gt;0,Data!G525-4,"")</f>
        <v/>
      </c>
      <c r="H525" s="21" t="str">
        <f>IF(Data!H525&gt;0,Data!H525-4,"")</f>
        <v/>
      </c>
      <c r="I525" s="21" t="str">
        <f>IF(Data!I525&gt;0,4-Data!I525,"")</f>
        <v/>
      </c>
      <c r="J525" s="21" t="str">
        <f>IF(Data!J525&gt;0,4-Data!J525,"")</f>
        <v/>
      </c>
      <c r="K525" s="21" t="str">
        <f>IF(Data!K525&gt;0,Data!K525-4,"")</f>
        <v/>
      </c>
      <c r="L525" s="21" t="str">
        <f>IF(Data!L525&gt;0,4-Data!L525,"")</f>
        <v/>
      </c>
      <c r="M525" s="21" t="str">
        <f>IF(Data!M525&gt;0,Data!M525-4,"")</f>
        <v/>
      </c>
      <c r="N525" s="21" t="str">
        <f>IF(Data!N525&gt;0,Data!N525-4,"")</f>
        <v/>
      </c>
      <c r="O525" s="21" t="str">
        <f>IF(Data!O525&gt;0,Data!O525-4,"")</f>
        <v/>
      </c>
      <c r="P525" s="21" t="str">
        <f>IF(Data!P525&gt;0,Data!P525-4,"")</f>
        <v/>
      </c>
      <c r="Q525" s="21" t="str">
        <f>IF(Data!Q525&gt;0,4-Data!Q525,"")</f>
        <v/>
      </c>
      <c r="R525" s="21" t="str">
        <f>IF(Data!R525&gt;0,4-Data!R525,"")</f>
        <v/>
      </c>
      <c r="S525" s="21" t="str">
        <f>IF(Data!S525&gt;0,4-Data!S525,"")</f>
        <v/>
      </c>
      <c r="T525" s="21" t="str">
        <f>IF(Data!T525&gt;0,Data!T525-4,"")</f>
        <v/>
      </c>
      <c r="U525" s="21" t="str">
        <f>IF(Data!U525&gt;0,4-Data!U525,"")</f>
        <v/>
      </c>
      <c r="V525" s="21" t="str">
        <f>IF(Data!V525&gt;0,Data!V525-4,"")</f>
        <v/>
      </c>
      <c r="W525" s="21" t="str">
        <f>IF(Data!W525&gt;0,4-Data!W525,"")</f>
        <v/>
      </c>
      <c r="X525" s="21" t="str">
        <f>IF(Data!X525&gt;0,4-Data!X525,"")</f>
        <v/>
      </c>
      <c r="Y525" s="21" t="str">
        <f>IF(Data!Y525&gt;0,4-Data!Y525,"")</f>
        <v/>
      </c>
      <c r="Z525" s="21" t="str">
        <f>IF(Data!Z525&gt;0,Data!Z525-4,"")</f>
        <v/>
      </c>
      <c r="AC525" s="60" t="str">
        <f t="shared" si="1"/>
        <v/>
      </c>
      <c r="AD525" s="60" t="str">
        <f t="shared" si="2"/>
        <v/>
      </c>
      <c r="AE525" s="60" t="str">
        <f t="shared" si="3"/>
        <v/>
      </c>
      <c r="AF525" s="60" t="str">
        <f t="shared" si="4"/>
        <v/>
      </c>
      <c r="AG525" s="60" t="str">
        <f t="shared" si="5"/>
        <v/>
      </c>
      <c r="AH525" s="60" t="str">
        <f t="shared" si="6"/>
        <v/>
      </c>
      <c r="AI525" s="58" t="str">
        <f t="shared" si="7"/>
        <v/>
      </c>
      <c r="AK525" s="58"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ht="14.25" customHeight="1">
      <c r="A526" s="21" t="str">
        <f>IF(Data!A526&gt;0,Data!A526-4,"")</f>
        <v/>
      </c>
      <c r="B526" s="21" t="str">
        <f>IF(Data!B526&gt;0,Data!B526-4,"")</f>
        <v/>
      </c>
      <c r="C526" s="21" t="str">
        <f>IF(Data!C526&gt;0,4-Data!C526,"")</f>
        <v/>
      </c>
      <c r="D526" s="21" t="str">
        <f>IF(Data!D526&gt;0,4-Data!D526,"")</f>
        <v/>
      </c>
      <c r="E526" s="21" t="str">
        <f>IF(Data!E526&gt;0,4-Data!E526,"")</f>
        <v/>
      </c>
      <c r="F526" s="21" t="str">
        <f>IF(Data!F526&gt;0,Data!F526-4,"")</f>
        <v/>
      </c>
      <c r="G526" s="21" t="str">
        <f>IF(Data!G526&gt;0,Data!G526-4,"")</f>
        <v/>
      </c>
      <c r="H526" s="21" t="str">
        <f>IF(Data!H526&gt;0,Data!H526-4,"")</f>
        <v/>
      </c>
      <c r="I526" s="21" t="str">
        <f>IF(Data!I526&gt;0,4-Data!I526,"")</f>
        <v/>
      </c>
      <c r="J526" s="21" t="str">
        <f>IF(Data!J526&gt;0,4-Data!J526,"")</f>
        <v/>
      </c>
      <c r="K526" s="21" t="str">
        <f>IF(Data!K526&gt;0,Data!K526-4,"")</f>
        <v/>
      </c>
      <c r="L526" s="21" t="str">
        <f>IF(Data!L526&gt;0,4-Data!L526,"")</f>
        <v/>
      </c>
      <c r="M526" s="21" t="str">
        <f>IF(Data!M526&gt;0,Data!M526-4,"")</f>
        <v/>
      </c>
      <c r="N526" s="21" t="str">
        <f>IF(Data!N526&gt;0,Data!N526-4,"")</f>
        <v/>
      </c>
      <c r="O526" s="21" t="str">
        <f>IF(Data!O526&gt;0,Data!O526-4,"")</f>
        <v/>
      </c>
      <c r="P526" s="21" t="str">
        <f>IF(Data!P526&gt;0,Data!P526-4,"")</f>
        <v/>
      </c>
      <c r="Q526" s="21" t="str">
        <f>IF(Data!Q526&gt;0,4-Data!Q526,"")</f>
        <v/>
      </c>
      <c r="R526" s="21" t="str">
        <f>IF(Data!R526&gt;0,4-Data!R526,"")</f>
        <v/>
      </c>
      <c r="S526" s="21" t="str">
        <f>IF(Data!S526&gt;0,4-Data!S526,"")</f>
        <v/>
      </c>
      <c r="T526" s="21" t="str">
        <f>IF(Data!T526&gt;0,Data!T526-4,"")</f>
        <v/>
      </c>
      <c r="U526" s="21" t="str">
        <f>IF(Data!U526&gt;0,4-Data!U526,"")</f>
        <v/>
      </c>
      <c r="V526" s="21" t="str">
        <f>IF(Data!V526&gt;0,Data!V526-4,"")</f>
        <v/>
      </c>
      <c r="W526" s="21" t="str">
        <f>IF(Data!W526&gt;0,4-Data!W526,"")</f>
        <v/>
      </c>
      <c r="X526" s="21" t="str">
        <f>IF(Data!X526&gt;0,4-Data!X526,"")</f>
        <v/>
      </c>
      <c r="Y526" s="21" t="str">
        <f>IF(Data!Y526&gt;0,4-Data!Y526,"")</f>
        <v/>
      </c>
      <c r="Z526" s="21" t="str">
        <f>IF(Data!Z526&gt;0,Data!Z526-4,"")</f>
        <v/>
      </c>
      <c r="AC526" s="60" t="str">
        <f t="shared" si="1"/>
        <v/>
      </c>
      <c r="AD526" s="60" t="str">
        <f t="shared" si="2"/>
        <v/>
      </c>
      <c r="AE526" s="60" t="str">
        <f t="shared" si="3"/>
        <v/>
      </c>
      <c r="AF526" s="60" t="str">
        <f t="shared" si="4"/>
        <v/>
      </c>
      <c r="AG526" s="60" t="str">
        <f t="shared" si="5"/>
        <v/>
      </c>
      <c r="AH526" s="60" t="str">
        <f t="shared" si="6"/>
        <v/>
      </c>
      <c r="AI526" s="58" t="str">
        <f t="shared" si="7"/>
        <v/>
      </c>
      <c r="AK526" s="58"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ht="14.25" customHeight="1">
      <c r="A527" s="21" t="str">
        <f>IF(Data!A527&gt;0,Data!A527-4,"")</f>
        <v/>
      </c>
      <c r="B527" s="21" t="str">
        <f>IF(Data!B527&gt;0,Data!B527-4,"")</f>
        <v/>
      </c>
      <c r="C527" s="21" t="str">
        <f>IF(Data!C527&gt;0,4-Data!C527,"")</f>
        <v/>
      </c>
      <c r="D527" s="21" t="str">
        <f>IF(Data!D527&gt;0,4-Data!D527,"")</f>
        <v/>
      </c>
      <c r="E527" s="21" t="str">
        <f>IF(Data!E527&gt;0,4-Data!E527,"")</f>
        <v/>
      </c>
      <c r="F527" s="21" t="str">
        <f>IF(Data!F527&gt;0,Data!F527-4,"")</f>
        <v/>
      </c>
      <c r="G527" s="21" t="str">
        <f>IF(Data!G527&gt;0,Data!G527-4,"")</f>
        <v/>
      </c>
      <c r="H527" s="21" t="str">
        <f>IF(Data!H527&gt;0,Data!H527-4,"")</f>
        <v/>
      </c>
      <c r="I527" s="21" t="str">
        <f>IF(Data!I527&gt;0,4-Data!I527,"")</f>
        <v/>
      </c>
      <c r="J527" s="21" t="str">
        <f>IF(Data!J527&gt;0,4-Data!J527,"")</f>
        <v/>
      </c>
      <c r="K527" s="21" t="str">
        <f>IF(Data!K527&gt;0,Data!K527-4,"")</f>
        <v/>
      </c>
      <c r="L527" s="21" t="str">
        <f>IF(Data!L527&gt;0,4-Data!L527,"")</f>
        <v/>
      </c>
      <c r="M527" s="21" t="str">
        <f>IF(Data!M527&gt;0,Data!M527-4,"")</f>
        <v/>
      </c>
      <c r="N527" s="21" t="str">
        <f>IF(Data!N527&gt;0,Data!N527-4,"")</f>
        <v/>
      </c>
      <c r="O527" s="21" t="str">
        <f>IF(Data!O527&gt;0,Data!O527-4,"")</f>
        <v/>
      </c>
      <c r="P527" s="21" t="str">
        <f>IF(Data!P527&gt;0,Data!P527-4,"")</f>
        <v/>
      </c>
      <c r="Q527" s="21" t="str">
        <f>IF(Data!Q527&gt;0,4-Data!Q527,"")</f>
        <v/>
      </c>
      <c r="R527" s="21" t="str">
        <f>IF(Data!R527&gt;0,4-Data!R527,"")</f>
        <v/>
      </c>
      <c r="S527" s="21" t="str">
        <f>IF(Data!S527&gt;0,4-Data!S527,"")</f>
        <v/>
      </c>
      <c r="T527" s="21" t="str">
        <f>IF(Data!T527&gt;0,Data!T527-4,"")</f>
        <v/>
      </c>
      <c r="U527" s="21" t="str">
        <f>IF(Data!U527&gt;0,4-Data!U527,"")</f>
        <v/>
      </c>
      <c r="V527" s="21" t="str">
        <f>IF(Data!V527&gt;0,Data!V527-4,"")</f>
        <v/>
      </c>
      <c r="W527" s="21" t="str">
        <f>IF(Data!W527&gt;0,4-Data!W527,"")</f>
        <v/>
      </c>
      <c r="X527" s="21" t="str">
        <f>IF(Data!X527&gt;0,4-Data!X527,"")</f>
        <v/>
      </c>
      <c r="Y527" s="21" t="str">
        <f>IF(Data!Y527&gt;0,4-Data!Y527,"")</f>
        <v/>
      </c>
      <c r="Z527" s="21" t="str">
        <f>IF(Data!Z527&gt;0,Data!Z527-4,"")</f>
        <v/>
      </c>
      <c r="AC527" s="60" t="str">
        <f t="shared" si="1"/>
        <v/>
      </c>
      <c r="AD527" s="60" t="str">
        <f t="shared" si="2"/>
        <v/>
      </c>
      <c r="AE527" s="60" t="str">
        <f t="shared" si="3"/>
        <v/>
      </c>
      <c r="AF527" s="60" t="str">
        <f t="shared" si="4"/>
        <v/>
      </c>
      <c r="AG527" s="60" t="str">
        <f t="shared" si="5"/>
        <v/>
      </c>
      <c r="AH527" s="60" t="str">
        <f t="shared" si="6"/>
        <v/>
      </c>
      <c r="AI527" s="58" t="str">
        <f t="shared" si="7"/>
        <v/>
      </c>
      <c r="AK527" s="58"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ht="14.25" customHeight="1">
      <c r="A528" s="21" t="str">
        <f>IF(Data!A528&gt;0,Data!A528-4,"")</f>
        <v/>
      </c>
      <c r="B528" s="21" t="str">
        <f>IF(Data!B528&gt;0,Data!B528-4,"")</f>
        <v/>
      </c>
      <c r="C528" s="21" t="str">
        <f>IF(Data!C528&gt;0,4-Data!C528,"")</f>
        <v/>
      </c>
      <c r="D528" s="21" t="str">
        <f>IF(Data!D528&gt;0,4-Data!D528,"")</f>
        <v/>
      </c>
      <c r="E528" s="21" t="str">
        <f>IF(Data!E528&gt;0,4-Data!E528,"")</f>
        <v/>
      </c>
      <c r="F528" s="21" t="str">
        <f>IF(Data!F528&gt;0,Data!F528-4,"")</f>
        <v/>
      </c>
      <c r="G528" s="21" t="str">
        <f>IF(Data!G528&gt;0,Data!G528-4,"")</f>
        <v/>
      </c>
      <c r="H528" s="21" t="str">
        <f>IF(Data!H528&gt;0,Data!H528-4,"")</f>
        <v/>
      </c>
      <c r="I528" s="21" t="str">
        <f>IF(Data!I528&gt;0,4-Data!I528,"")</f>
        <v/>
      </c>
      <c r="J528" s="21" t="str">
        <f>IF(Data!J528&gt;0,4-Data!J528,"")</f>
        <v/>
      </c>
      <c r="K528" s="21" t="str">
        <f>IF(Data!K528&gt;0,Data!K528-4,"")</f>
        <v/>
      </c>
      <c r="L528" s="21" t="str">
        <f>IF(Data!L528&gt;0,4-Data!L528,"")</f>
        <v/>
      </c>
      <c r="M528" s="21" t="str">
        <f>IF(Data!M528&gt;0,Data!M528-4,"")</f>
        <v/>
      </c>
      <c r="N528" s="21" t="str">
        <f>IF(Data!N528&gt;0,Data!N528-4,"")</f>
        <v/>
      </c>
      <c r="O528" s="21" t="str">
        <f>IF(Data!O528&gt;0,Data!O528-4,"")</f>
        <v/>
      </c>
      <c r="P528" s="21" t="str">
        <f>IF(Data!P528&gt;0,Data!P528-4,"")</f>
        <v/>
      </c>
      <c r="Q528" s="21" t="str">
        <f>IF(Data!Q528&gt;0,4-Data!Q528,"")</f>
        <v/>
      </c>
      <c r="R528" s="21" t="str">
        <f>IF(Data!R528&gt;0,4-Data!R528,"")</f>
        <v/>
      </c>
      <c r="S528" s="21" t="str">
        <f>IF(Data!S528&gt;0,4-Data!S528,"")</f>
        <v/>
      </c>
      <c r="T528" s="21" t="str">
        <f>IF(Data!T528&gt;0,Data!T528-4,"")</f>
        <v/>
      </c>
      <c r="U528" s="21" t="str">
        <f>IF(Data!U528&gt;0,4-Data!U528,"")</f>
        <v/>
      </c>
      <c r="V528" s="21" t="str">
        <f>IF(Data!V528&gt;0,Data!V528-4,"")</f>
        <v/>
      </c>
      <c r="W528" s="21" t="str">
        <f>IF(Data!W528&gt;0,4-Data!W528,"")</f>
        <v/>
      </c>
      <c r="X528" s="21" t="str">
        <f>IF(Data!X528&gt;0,4-Data!X528,"")</f>
        <v/>
      </c>
      <c r="Y528" s="21" t="str">
        <f>IF(Data!Y528&gt;0,4-Data!Y528,"")</f>
        <v/>
      </c>
      <c r="Z528" s="21" t="str">
        <f>IF(Data!Z528&gt;0,Data!Z528-4,"")</f>
        <v/>
      </c>
      <c r="AC528" s="60" t="str">
        <f t="shared" si="1"/>
        <v/>
      </c>
      <c r="AD528" s="60" t="str">
        <f t="shared" si="2"/>
        <v/>
      </c>
      <c r="AE528" s="60" t="str">
        <f t="shared" si="3"/>
        <v/>
      </c>
      <c r="AF528" s="60" t="str">
        <f t="shared" si="4"/>
        <v/>
      </c>
      <c r="AG528" s="60" t="str">
        <f t="shared" si="5"/>
        <v/>
      </c>
      <c r="AH528" s="60" t="str">
        <f t="shared" si="6"/>
        <v/>
      </c>
      <c r="AI528" s="58" t="str">
        <f t="shared" si="7"/>
        <v/>
      </c>
      <c r="AK528" s="58"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ht="14.25" customHeight="1">
      <c r="A529" s="21" t="str">
        <f>IF(Data!A529&gt;0,Data!A529-4,"")</f>
        <v/>
      </c>
      <c r="B529" s="21" t="str">
        <f>IF(Data!B529&gt;0,Data!B529-4,"")</f>
        <v/>
      </c>
      <c r="C529" s="21" t="str">
        <f>IF(Data!C529&gt;0,4-Data!C529,"")</f>
        <v/>
      </c>
      <c r="D529" s="21" t="str">
        <f>IF(Data!D529&gt;0,4-Data!D529,"")</f>
        <v/>
      </c>
      <c r="E529" s="21" t="str">
        <f>IF(Data!E529&gt;0,4-Data!E529,"")</f>
        <v/>
      </c>
      <c r="F529" s="21" t="str">
        <f>IF(Data!F529&gt;0,Data!F529-4,"")</f>
        <v/>
      </c>
      <c r="G529" s="21" t="str">
        <f>IF(Data!G529&gt;0,Data!G529-4,"")</f>
        <v/>
      </c>
      <c r="H529" s="21" t="str">
        <f>IF(Data!H529&gt;0,Data!H529-4,"")</f>
        <v/>
      </c>
      <c r="I529" s="21" t="str">
        <f>IF(Data!I529&gt;0,4-Data!I529,"")</f>
        <v/>
      </c>
      <c r="J529" s="21" t="str">
        <f>IF(Data!J529&gt;0,4-Data!J529,"")</f>
        <v/>
      </c>
      <c r="K529" s="21" t="str">
        <f>IF(Data!K529&gt;0,Data!K529-4,"")</f>
        <v/>
      </c>
      <c r="L529" s="21" t="str">
        <f>IF(Data!L529&gt;0,4-Data!L529,"")</f>
        <v/>
      </c>
      <c r="M529" s="21" t="str">
        <f>IF(Data!M529&gt;0,Data!M529-4,"")</f>
        <v/>
      </c>
      <c r="N529" s="21" t="str">
        <f>IF(Data!N529&gt;0,Data!N529-4,"")</f>
        <v/>
      </c>
      <c r="O529" s="21" t="str">
        <f>IF(Data!O529&gt;0,Data!O529-4,"")</f>
        <v/>
      </c>
      <c r="P529" s="21" t="str">
        <f>IF(Data!P529&gt;0,Data!P529-4,"")</f>
        <v/>
      </c>
      <c r="Q529" s="21" t="str">
        <f>IF(Data!Q529&gt;0,4-Data!Q529,"")</f>
        <v/>
      </c>
      <c r="R529" s="21" t="str">
        <f>IF(Data!R529&gt;0,4-Data!R529,"")</f>
        <v/>
      </c>
      <c r="S529" s="21" t="str">
        <f>IF(Data!S529&gt;0,4-Data!S529,"")</f>
        <v/>
      </c>
      <c r="T529" s="21" t="str">
        <f>IF(Data!T529&gt;0,Data!T529-4,"")</f>
        <v/>
      </c>
      <c r="U529" s="21" t="str">
        <f>IF(Data!U529&gt;0,4-Data!U529,"")</f>
        <v/>
      </c>
      <c r="V529" s="21" t="str">
        <f>IF(Data!V529&gt;0,Data!V529-4,"")</f>
        <v/>
      </c>
      <c r="W529" s="21" t="str">
        <f>IF(Data!W529&gt;0,4-Data!W529,"")</f>
        <v/>
      </c>
      <c r="X529" s="21" t="str">
        <f>IF(Data!X529&gt;0,4-Data!X529,"")</f>
        <v/>
      </c>
      <c r="Y529" s="21" t="str">
        <f>IF(Data!Y529&gt;0,4-Data!Y529,"")</f>
        <v/>
      </c>
      <c r="Z529" s="21" t="str">
        <f>IF(Data!Z529&gt;0,Data!Z529-4,"")</f>
        <v/>
      </c>
      <c r="AC529" s="60" t="str">
        <f t="shared" si="1"/>
        <v/>
      </c>
      <c r="AD529" s="60" t="str">
        <f t="shared" si="2"/>
        <v/>
      </c>
      <c r="AE529" s="60" t="str">
        <f t="shared" si="3"/>
        <v/>
      </c>
      <c r="AF529" s="60" t="str">
        <f t="shared" si="4"/>
        <v/>
      </c>
      <c r="AG529" s="60" t="str">
        <f t="shared" si="5"/>
        <v/>
      </c>
      <c r="AH529" s="60" t="str">
        <f t="shared" si="6"/>
        <v/>
      </c>
      <c r="AI529" s="58" t="str">
        <f t="shared" si="7"/>
        <v/>
      </c>
      <c r="AK529" s="58"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ht="14.25" customHeight="1">
      <c r="A530" s="21" t="str">
        <f>IF(Data!A530&gt;0,Data!A530-4,"")</f>
        <v/>
      </c>
      <c r="B530" s="21" t="str">
        <f>IF(Data!B530&gt;0,Data!B530-4,"")</f>
        <v/>
      </c>
      <c r="C530" s="21" t="str">
        <f>IF(Data!C530&gt;0,4-Data!C530,"")</f>
        <v/>
      </c>
      <c r="D530" s="21" t="str">
        <f>IF(Data!D530&gt;0,4-Data!D530,"")</f>
        <v/>
      </c>
      <c r="E530" s="21" t="str">
        <f>IF(Data!E530&gt;0,4-Data!E530,"")</f>
        <v/>
      </c>
      <c r="F530" s="21" t="str">
        <f>IF(Data!F530&gt;0,Data!F530-4,"")</f>
        <v/>
      </c>
      <c r="G530" s="21" t="str">
        <f>IF(Data!G530&gt;0,Data!G530-4,"")</f>
        <v/>
      </c>
      <c r="H530" s="21" t="str">
        <f>IF(Data!H530&gt;0,Data!H530-4,"")</f>
        <v/>
      </c>
      <c r="I530" s="21" t="str">
        <f>IF(Data!I530&gt;0,4-Data!I530,"")</f>
        <v/>
      </c>
      <c r="J530" s="21" t="str">
        <f>IF(Data!J530&gt;0,4-Data!J530,"")</f>
        <v/>
      </c>
      <c r="K530" s="21" t="str">
        <f>IF(Data!K530&gt;0,Data!K530-4,"")</f>
        <v/>
      </c>
      <c r="L530" s="21" t="str">
        <f>IF(Data!L530&gt;0,4-Data!L530,"")</f>
        <v/>
      </c>
      <c r="M530" s="21" t="str">
        <f>IF(Data!M530&gt;0,Data!M530-4,"")</f>
        <v/>
      </c>
      <c r="N530" s="21" t="str">
        <f>IF(Data!N530&gt;0,Data!N530-4,"")</f>
        <v/>
      </c>
      <c r="O530" s="21" t="str">
        <f>IF(Data!O530&gt;0,Data!O530-4,"")</f>
        <v/>
      </c>
      <c r="P530" s="21" t="str">
        <f>IF(Data!P530&gt;0,Data!P530-4,"")</f>
        <v/>
      </c>
      <c r="Q530" s="21" t="str">
        <f>IF(Data!Q530&gt;0,4-Data!Q530,"")</f>
        <v/>
      </c>
      <c r="R530" s="21" t="str">
        <f>IF(Data!R530&gt;0,4-Data!R530,"")</f>
        <v/>
      </c>
      <c r="S530" s="21" t="str">
        <f>IF(Data!S530&gt;0,4-Data!S530,"")</f>
        <v/>
      </c>
      <c r="T530" s="21" t="str">
        <f>IF(Data!T530&gt;0,Data!T530-4,"")</f>
        <v/>
      </c>
      <c r="U530" s="21" t="str">
        <f>IF(Data!U530&gt;0,4-Data!U530,"")</f>
        <v/>
      </c>
      <c r="V530" s="21" t="str">
        <f>IF(Data!V530&gt;0,Data!V530-4,"")</f>
        <v/>
      </c>
      <c r="W530" s="21" t="str">
        <f>IF(Data!W530&gt;0,4-Data!W530,"")</f>
        <v/>
      </c>
      <c r="X530" s="21" t="str">
        <f>IF(Data!X530&gt;0,4-Data!X530,"")</f>
        <v/>
      </c>
      <c r="Y530" s="21" t="str">
        <f>IF(Data!Y530&gt;0,4-Data!Y530,"")</f>
        <v/>
      </c>
      <c r="Z530" s="21" t="str">
        <f>IF(Data!Z530&gt;0,Data!Z530-4,"")</f>
        <v/>
      </c>
      <c r="AC530" s="60" t="str">
        <f t="shared" si="1"/>
        <v/>
      </c>
      <c r="AD530" s="60" t="str">
        <f t="shared" si="2"/>
        <v/>
      </c>
      <c r="AE530" s="60" t="str">
        <f t="shared" si="3"/>
        <v/>
      </c>
      <c r="AF530" s="60" t="str">
        <f t="shared" si="4"/>
        <v/>
      </c>
      <c r="AG530" s="60" t="str">
        <f t="shared" si="5"/>
        <v/>
      </c>
      <c r="AH530" s="60" t="str">
        <f t="shared" si="6"/>
        <v/>
      </c>
      <c r="AI530" s="58" t="str">
        <f t="shared" si="7"/>
        <v/>
      </c>
      <c r="AK530" s="58"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ht="14.25" customHeight="1">
      <c r="A531" s="21" t="str">
        <f>IF(Data!A531&gt;0,Data!A531-4,"")</f>
        <v/>
      </c>
      <c r="B531" s="21" t="str">
        <f>IF(Data!B531&gt;0,Data!B531-4,"")</f>
        <v/>
      </c>
      <c r="C531" s="21" t="str">
        <f>IF(Data!C531&gt;0,4-Data!C531,"")</f>
        <v/>
      </c>
      <c r="D531" s="21" t="str">
        <f>IF(Data!D531&gt;0,4-Data!D531,"")</f>
        <v/>
      </c>
      <c r="E531" s="21" t="str">
        <f>IF(Data!E531&gt;0,4-Data!E531,"")</f>
        <v/>
      </c>
      <c r="F531" s="21" t="str">
        <f>IF(Data!F531&gt;0,Data!F531-4,"")</f>
        <v/>
      </c>
      <c r="G531" s="21" t="str">
        <f>IF(Data!G531&gt;0,Data!G531-4,"")</f>
        <v/>
      </c>
      <c r="H531" s="21" t="str">
        <f>IF(Data!H531&gt;0,Data!H531-4,"")</f>
        <v/>
      </c>
      <c r="I531" s="21" t="str">
        <f>IF(Data!I531&gt;0,4-Data!I531,"")</f>
        <v/>
      </c>
      <c r="J531" s="21" t="str">
        <f>IF(Data!J531&gt;0,4-Data!J531,"")</f>
        <v/>
      </c>
      <c r="K531" s="21" t="str">
        <f>IF(Data!K531&gt;0,Data!K531-4,"")</f>
        <v/>
      </c>
      <c r="L531" s="21" t="str">
        <f>IF(Data!L531&gt;0,4-Data!L531,"")</f>
        <v/>
      </c>
      <c r="M531" s="21" t="str">
        <f>IF(Data!M531&gt;0,Data!M531-4,"")</f>
        <v/>
      </c>
      <c r="N531" s="21" t="str">
        <f>IF(Data!N531&gt;0,Data!N531-4,"")</f>
        <v/>
      </c>
      <c r="O531" s="21" t="str">
        <f>IF(Data!O531&gt;0,Data!O531-4,"")</f>
        <v/>
      </c>
      <c r="P531" s="21" t="str">
        <f>IF(Data!P531&gt;0,Data!P531-4,"")</f>
        <v/>
      </c>
      <c r="Q531" s="21" t="str">
        <f>IF(Data!Q531&gt;0,4-Data!Q531,"")</f>
        <v/>
      </c>
      <c r="R531" s="21" t="str">
        <f>IF(Data!R531&gt;0,4-Data!R531,"")</f>
        <v/>
      </c>
      <c r="S531" s="21" t="str">
        <f>IF(Data!S531&gt;0,4-Data!S531,"")</f>
        <v/>
      </c>
      <c r="T531" s="21" t="str">
        <f>IF(Data!T531&gt;0,Data!T531-4,"")</f>
        <v/>
      </c>
      <c r="U531" s="21" t="str">
        <f>IF(Data!U531&gt;0,4-Data!U531,"")</f>
        <v/>
      </c>
      <c r="V531" s="21" t="str">
        <f>IF(Data!V531&gt;0,Data!V531-4,"")</f>
        <v/>
      </c>
      <c r="W531" s="21" t="str">
        <f>IF(Data!W531&gt;0,4-Data!W531,"")</f>
        <v/>
      </c>
      <c r="X531" s="21" t="str">
        <f>IF(Data!X531&gt;0,4-Data!X531,"")</f>
        <v/>
      </c>
      <c r="Y531" s="21" t="str">
        <f>IF(Data!Y531&gt;0,4-Data!Y531,"")</f>
        <v/>
      </c>
      <c r="Z531" s="21" t="str">
        <f>IF(Data!Z531&gt;0,Data!Z531-4,"")</f>
        <v/>
      </c>
      <c r="AC531" s="60" t="str">
        <f t="shared" si="1"/>
        <v/>
      </c>
      <c r="AD531" s="60" t="str">
        <f t="shared" si="2"/>
        <v/>
      </c>
      <c r="AE531" s="60" t="str">
        <f t="shared" si="3"/>
        <v/>
      </c>
      <c r="AF531" s="60" t="str">
        <f t="shared" si="4"/>
        <v/>
      </c>
      <c r="AG531" s="60" t="str">
        <f t="shared" si="5"/>
        <v/>
      </c>
      <c r="AH531" s="60" t="str">
        <f t="shared" si="6"/>
        <v/>
      </c>
      <c r="AI531" s="58" t="str">
        <f t="shared" si="7"/>
        <v/>
      </c>
      <c r="AK531" s="58"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ht="14.25" customHeight="1">
      <c r="A532" s="21" t="str">
        <f>IF(Data!A532&gt;0,Data!A532-4,"")</f>
        <v/>
      </c>
      <c r="B532" s="21" t="str">
        <f>IF(Data!B532&gt;0,Data!B532-4,"")</f>
        <v/>
      </c>
      <c r="C532" s="21" t="str">
        <f>IF(Data!C532&gt;0,4-Data!C532,"")</f>
        <v/>
      </c>
      <c r="D532" s="21" t="str">
        <f>IF(Data!D532&gt;0,4-Data!D532,"")</f>
        <v/>
      </c>
      <c r="E532" s="21" t="str">
        <f>IF(Data!E532&gt;0,4-Data!E532,"")</f>
        <v/>
      </c>
      <c r="F532" s="21" t="str">
        <f>IF(Data!F532&gt;0,Data!F532-4,"")</f>
        <v/>
      </c>
      <c r="G532" s="21" t="str">
        <f>IF(Data!G532&gt;0,Data!G532-4,"")</f>
        <v/>
      </c>
      <c r="H532" s="21" t="str">
        <f>IF(Data!H532&gt;0,Data!H532-4,"")</f>
        <v/>
      </c>
      <c r="I532" s="21" t="str">
        <f>IF(Data!I532&gt;0,4-Data!I532,"")</f>
        <v/>
      </c>
      <c r="J532" s="21" t="str">
        <f>IF(Data!J532&gt;0,4-Data!J532,"")</f>
        <v/>
      </c>
      <c r="K532" s="21" t="str">
        <f>IF(Data!K532&gt;0,Data!K532-4,"")</f>
        <v/>
      </c>
      <c r="L532" s="21" t="str">
        <f>IF(Data!L532&gt;0,4-Data!L532,"")</f>
        <v/>
      </c>
      <c r="M532" s="21" t="str">
        <f>IF(Data!M532&gt;0,Data!M532-4,"")</f>
        <v/>
      </c>
      <c r="N532" s="21" t="str">
        <f>IF(Data!N532&gt;0,Data!N532-4,"")</f>
        <v/>
      </c>
      <c r="O532" s="21" t="str">
        <f>IF(Data!O532&gt;0,Data!O532-4,"")</f>
        <v/>
      </c>
      <c r="P532" s="21" t="str">
        <f>IF(Data!P532&gt;0,Data!P532-4,"")</f>
        <v/>
      </c>
      <c r="Q532" s="21" t="str">
        <f>IF(Data!Q532&gt;0,4-Data!Q532,"")</f>
        <v/>
      </c>
      <c r="R532" s="21" t="str">
        <f>IF(Data!R532&gt;0,4-Data!R532,"")</f>
        <v/>
      </c>
      <c r="S532" s="21" t="str">
        <f>IF(Data!S532&gt;0,4-Data!S532,"")</f>
        <v/>
      </c>
      <c r="T532" s="21" t="str">
        <f>IF(Data!T532&gt;0,Data!T532-4,"")</f>
        <v/>
      </c>
      <c r="U532" s="21" t="str">
        <f>IF(Data!U532&gt;0,4-Data!U532,"")</f>
        <v/>
      </c>
      <c r="V532" s="21" t="str">
        <f>IF(Data!V532&gt;0,Data!V532-4,"")</f>
        <v/>
      </c>
      <c r="W532" s="21" t="str">
        <f>IF(Data!W532&gt;0,4-Data!W532,"")</f>
        <v/>
      </c>
      <c r="X532" s="21" t="str">
        <f>IF(Data!X532&gt;0,4-Data!X532,"")</f>
        <v/>
      </c>
      <c r="Y532" s="21" t="str">
        <f>IF(Data!Y532&gt;0,4-Data!Y532,"")</f>
        <v/>
      </c>
      <c r="Z532" s="21" t="str">
        <f>IF(Data!Z532&gt;0,Data!Z532-4,"")</f>
        <v/>
      </c>
      <c r="AC532" s="60" t="str">
        <f t="shared" si="1"/>
        <v/>
      </c>
      <c r="AD532" s="60" t="str">
        <f t="shared" si="2"/>
        <v/>
      </c>
      <c r="AE532" s="60" t="str">
        <f t="shared" si="3"/>
        <v/>
      </c>
      <c r="AF532" s="60" t="str">
        <f t="shared" si="4"/>
        <v/>
      </c>
      <c r="AG532" s="60" t="str">
        <f t="shared" si="5"/>
        <v/>
      </c>
      <c r="AH532" s="60" t="str">
        <f t="shared" si="6"/>
        <v/>
      </c>
      <c r="AI532" s="58" t="str">
        <f t="shared" si="7"/>
        <v/>
      </c>
      <c r="AK532" s="58"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ht="14.25" customHeight="1">
      <c r="A533" s="21" t="str">
        <f>IF(Data!A533&gt;0,Data!A533-4,"")</f>
        <v/>
      </c>
      <c r="B533" s="21" t="str">
        <f>IF(Data!B533&gt;0,Data!B533-4,"")</f>
        <v/>
      </c>
      <c r="C533" s="21" t="str">
        <f>IF(Data!C533&gt;0,4-Data!C533,"")</f>
        <v/>
      </c>
      <c r="D533" s="21" t="str">
        <f>IF(Data!D533&gt;0,4-Data!D533,"")</f>
        <v/>
      </c>
      <c r="E533" s="21" t="str">
        <f>IF(Data!E533&gt;0,4-Data!E533,"")</f>
        <v/>
      </c>
      <c r="F533" s="21" t="str">
        <f>IF(Data!F533&gt;0,Data!F533-4,"")</f>
        <v/>
      </c>
      <c r="G533" s="21" t="str">
        <f>IF(Data!G533&gt;0,Data!G533-4,"")</f>
        <v/>
      </c>
      <c r="H533" s="21" t="str">
        <f>IF(Data!H533&gt;0,Data!H533-4,"")</f>
        <v/>
      </c>
      <c r="I533" s="21" t="str">
        <f>IF(Data!I533&gt;0,4-Data!I533,"")</f>
        <v/>
      </c>
      <c r="J533" s="21" t="str">
        <f>IF(Data!J533&gt;0,4-Data!J533,"")</f>
        <v/>
      </c>
      <c r="K533" s="21" t="str">
        <f>IF(Data!K533&gt;0,Data!K533-4,"")</f>
        <v/>
      </c>
      <c r="L533" s="21" t="str">
        <f>IF(Data!L533&gt;0,4-Data!L533,"")</f>
        <v/>
      </c>
      <c r="M533" s="21" t="str">
        <f>IF(Data!M533&gt;0,Data!M533-4,"")</f>
        <v/>
      </c>
      <c r="N533" s="21" t="str">
        <f>IF(Data!N533&gt;0,Data!N533-4,"")</f>
        <v/>
      </c>
      <c r="O533" s="21" t="str">
        <f>IF(Data!O533&gt;0,Data!O533-4,"")</f>
        <v/>
      </c>
      <c r="P533" s="21" t="str">
        <f>IF(Data!P533&gt;0,Data!P533-4,"")</f>
        <v/>
      </c>
      <c r="Q533" s="21" t="str">
        <f>IF(Data!Q533&gt;0,4-Data!Q533,"")</f>
        <v/>
      </c>
      <c r="R533" s="21" t="str">
        <f>IF(Data!R533&gt;0,4-Data!R533,"")</f>
        <v/>
      </c>
      <c r="S533" s="21" t="str">
        <f>IF(Data!S533&gt;0,4-Data!S533,"")</f>
        <v/>
      </c>
      <c r="T533" s="21" t="str">
        <f>IF(Data!T533&gt;0,Data!T533-4,"")</f>
        <v/>
      </c>
      <c r="U533" s="21" t="str">
        <f>IF(Data!U533&gt;0,4-Data!U533,"")</f>
        <v/>
      </c>
      <c r="V533" s="21" t="str">
        <f>IF(Data!V533&gt;0,Data!V533-4,"")</f>
        <v/>
      </c>
      <c r="W533" s="21" t="str">
        <f>IF(Data!W533&gt;0,4-Data!W533,"")</f>
        <v/>
      </c>
      <c r="X533" s="21" t="str">
        <f>IF(Data!X533&gt;0,4-Data!X533,"")</f>
        <v/>
      </c>
      <c r="Y533" s="21" t="str">
        <f>IF(Data!Y533&gt;0,4-Data!Y533,"")</f>
        <v/>
      </c>
      <c r="Z533" s="21" t="str">
        <f>IF(Data!Z533&gt;0,Data!Z533-4,"")</f>
        <v/>
      </c>
      <c r="AC533" s="60" t="str">
        <f t="shared" si="1"/>
        <v/>
      </c>
      <c r="AD533" s="60" t="str">
        <f t="shared" si="2"/>
        <v/>
      </c>
      <c r="AE533" s="60" t="str">
        <f t="shared" si="3"/>
        <v/>
      </c>
      <c r="AF533" s="60" t="str">
        <f t="shared" si="4"/>
        <v/>
      </c>
      <c r="AG533" s="60" t="str">
        <f t="shared" si="5"/>
        <v/>
      </c>
      <c r="AH533" s="60" t="str">
        <f t="shared" si="6"/>
        <v/>
      </c>
      <c r="AI533" s="58" t="str">
        <f t="shared" si="7"/>
        <v/>
      </c>
      <c r="AK533" s="58"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ht="14.25" customHeight="1">
      <c r="A534" s="21" t="str">
        <f>IF(Data!A534&gt;0,Data!A534-4,"")</f>
        <v/>
      </c>
      <c r="B534" s="21" t="str">
        <f>IF(Data!B534&gt;0,Data!B534-4,"")</f>
        <v/>
      </c>
      <c r="C534" s="21" t="str">
        <f>IF(Data!C534&gt;0,4-Data!C534,"")</f>
        <v/>
      </c>
      <c r="D534" s="21" t="str">
        <f>IF(Data!D534&gt;0,4-Data!D534,"")</f>
        <v/>
      </c>
      <c r="E534" s="21" t="str">
        <f>IF(Data!E534&gt;0,4-Data!E534,"")</f>
        <v/>
      </c>
      <c r="F534" s="21" t="str">
        <f>IF(Data!F534&gt;0,Data!F534-4,"")</f>
        <v/>
      </c>
      <c r="G534" s="21" t="str">
        <f>IF(Data!G534&gt;0,Data!G534-4,"")</f>
        <v/>
      </c>
      <c r="H534" s="21" t="str">
        <f>IF(Data!H534&gt;0,Data!H534-4,"")</f>
        <v/>
      </c>
      <c r="I534" s="21" t="str">
        <f>IF(Data!I534&gt;0,4-Data!I534,"")</f>
        <v/>
      </c>
      <c r="J534" s="21" t="str">
        <f>IF(Data!J534&gt;0,4-Data!J534,"")</f>
        <v/>
      </c>
      <c r="K534" s="21" t="str">
        <f>IF(Data!K534&gt;0,Data!K534-4,"")</f>
        <v/>
      </c>
      <c r="L534" s="21" t="str">
        <f>IF(Data!L534&gt;0,4-Data!L534,"")</f>
        <v/>
      </c>
      <c r="M534" s="21" t="str">
        <f>IF(Data!M534&gt;0,Data!M534-4,"")</f>
        <v/>
      </c>
      <c r="N534" s="21" t="str">
        <f>IF(Data!N534&gt;0,Data!N534-4,"")</f>
        <v/>
      </c>
      <c r="O534" s="21" t="str">
        <f>IF(Data!O534&gt;0,Data!O534-4,"")</f>
        <v/>
      </c>
      <c r="P534" s="21" t="str">
        <f>IF(Data!P534&gt;0,Data!P534-4,"")</f>
        <v/>
      </c>
      <c r="Q534" s="21" t="str">
        <f>IF(Data!Q534&gt;0,4-Data!Q534,"")</f>
        <v/>
      </c>
      <c r="R534" s="21" t="str">
        <f>IF(Data!R534&gt;0,4-Data!R534,"")</f>
        <v/>
      </c>
      <c r="S534" s="21" t="str">
        <f>IF(Data!S534&gt;0,4-Data!S534,"")</f>
        <v/>
      </c>
      <c r="T534" s="21" t="str">
        <f>IF(Data!T534&gt;0,Data!T534-4,"")</f>
        <v/>
      </c>
      <c r="U534" s="21" t="str">
        <f>IF(Data!U534&gt;0,4-Data!U534,"")</f>
        <v/>
      </c>
      <c r="V534" s="21" t="str">
        <f>IF(Data!V534&gt;0,Data!V534-4,"")</f>
        <v/>
      </c>
      <c r="W534" s="21" t="str">
        <f>IF(Data!W534&gt;0,4-Data!W534,"")</f>
        <v/>
      </c>
      <c r="X534" s="21" t="str">
        <f>IF(Data!X534&gt;0,4-Data!X534,"")</f>
        <v/>
      </c>
      <c r="Y534" s="21" t="str">
        <f>IF(Data!Y534&gt;0,4-Data!Y534,"")</f>
        <v/>
      </c>
      <c r="Z534" s="21" t="str">
        <f>IF(Data!Z534&gt;0,Data!Z534-4,"")</f>
        <v/>
      </c>
      <c r="AC534" s="60" t="str">
        <f t="shared" si="1"/>
        <v/>
      </c>
      <c r="AD534" s="60" t="str">
        <f t="shared" si="2"/>
        <v/>
      </c>
      <c r="AE534" s="60" t="str">
        <f t="shared" si="3"/>
        <v/>
      </c>
      <c r="AF534" s="60" t="str">
        <f t="shared" si="4"/>
        <v/>
      </c>
      <c r="AG534" s="60" t="str">
        <f t="shared" si="5"/>
        <v/>
      </c>
      <c r="AH534" s="60" t="str">
        <f t="shared" si="6"/>
        <v/>
      </c>
      <c r="AI534" s="58" t="str">
        <f t="shared" si="7"/>
        <v/>
      </c>
      <c r="AK534" s="58"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ht="14.25" customHeight="1">
      <c r="A535" s="21" t="str">
        <f>IF(Data!A535&gt;0,Data!A535-4,"")</f>
        <v/>
      </c>
      <c r="B535" s="21" t="str">
        <f>IF(Data!B535&gt;0,Data!B535-4,"")</f>
        <v/>
      </c>
      <c r="C535" s="21" t="str">
        <f>IF(Data!C535&gt;0,4-Data!C535,"")</f>
        <v/>
      </c>
      <c r="D535" s="21" t="str">
        <f>IF(Data!D535&gt;0,4-Data!D535,"")</f>
        <v/>
      </c>
      <c r="E535" s="21" t="str">
        <f>IF(Data!E535&gt;0,4-Data!E535,"")</f>
        <v/>
      </c>
      <c r="F535" s="21" t="str">
        <f>IF(Data!F535&gt;0,Data!F535-4,"")</f>
        <v/>
      </c>
      <c r="G535" s="21" t="str">
        <f>IF(Data!G535&gt;0,Data!G535-4,"")</f>
        <v/>
      </c>
      <c r="H535" s="21" t="str">
        <f>IF(Data!H535&gt;0,Data!H535-4,"")</f>
        <v/>
      </c>
      <c r="I535" s="21" t="str">
        <f>IF(Data!I535&gt;0,4-Data!I535,"")</f>
        <v/>
      </c>
      <c r="J535" s="21" t="str">
        <f>IF(Data!J535&gt;0,4-Data!J535,"")</f>
        <v/>
      </c>
      <c r="K535" s="21" t="str">
        <f>IF(Data!K535&gt;0,Data!K535-4,"")</f>
        <v/>
      </c>
      <c r="L535" s="21" t="str">
        <f>IF(Data!L535&gt;0,4-Data!L535,"")</f>
        <v/>
      </c>
      <c r="M535" s="21" t="str">
        <f>IF(Data!M535&gt;0,Data!M535-4,"")</f>
        <v/>
      </c>
      <c r="N535" s="21" t="str">
        <f>IF(Data!N535&gt;0,Data!N535-4,"")</f>
        <v/>
      </c>
      <c r="O535" s="21" t="str">
        <f>IF(Data!O535&gt;0,Data!O535-4,"")</f>
        <v/>
      </c>
      <c r="P535" s="21" t="str">
        <f>IF(Data!P535&gt;0,Data!P535-4,"")</f>
        <v/>
      </c>
      <c r="Q535" s="21" t="str">
        <f>IF(Data!Q535&gt;0,4-Data!Q535,"")</f>
        <v/>
      </c>
      <c r="R535" s="21" t="str">
        <f>IF(Data!R535&gt;0,4-Data!R535,"")</f>
        <v/>
      </c>
      <c r="S535" s="21" t="str">
        <f>IF(Data!S535&gt;0,4-Data!S535,"")</f>
        <v/>
      </c>
      <c r="T535" s="21" t="str">
        <f>IF(Data!T535&gt;0,Data!T535-4,"")</f>
        <v/>
      </c>
      <c r="U535" s="21" t="str">
        <f>IF(Data!U535&gt;0,4-Data!U535,"")</f>
        <v/>
      </c>
      <c r="V535" s="21" t="str">
        <f>IF(Data!V535&gt;0,Data!V535-4,"")</f>
        <v/>
      </c>
      <c r="W535" s="21" t="str">
        <f>IF(Data!W535&gt;0,4-Data!W535,"")</f>
        <v/>
      </c>
      <c r="X535" s="21" t="str">
        <f>IF(Data!X535&gt;0,4-Data!X535,"")</f>
        <v/>
      </c>
      <c r="Y535" s="21" t="str">
        <f>IF(Data!Y535&gt;0,4-Data!Y535,"")</f>
        <v/>
      </c>
      <c r="Z535" s="21" t="str">
        <f>IF(Data!Z535&gt;0,Data!Z535-4,"")</f>
        <v/>
      </c>
      <c r="AC535" s="60" t="str">
        <f t="shared" si="1"/>
        <v/>
      </c>
      <c r="AD535" s="60" t="str">
        <f t="shared" si="2"/>
        <v/>
      </c>
      <c r="AE535" s="60" t="str">
        <f t="shared" si="3"/>
        <v/>
      </c>
      <c r="AF535" s="60" t="str">
        <f t="shared" si="4"/>
        <v/>
      </c>
      <c r="AG535" s="60" t="str">
        <f t="shared" si="5"/>
        <v/>
      </c>
      <c r="AH535" s="60" t="str">
        <f t="shared" si="6"/>
        <v/>
      </c>
      <c r="AI535" s="58" t="str">
        <f t="shared" si="7"/>
        <v/>
      </c>
      <c r="AK535" s="58"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ht="14.25" customHeight="1">
      <c r="A536" s="21" t="str">
        <f>IF(Data!A536&gt;0,Data!A536-4,"")</f>
        <v/>
      </c>
      <c r="B536" s="21" t="str">
        <f>IF(Data!B536&gt;0,Data!B536-4,"")</f>
        <v/>
      </c>
      <c r="C536" s="21" t="str">
        <f>IF(Data!C536&gt;0,4-Data!C536,"")</f>
        <v/>
      </c>
      <c r="D536" s="21" t="str">
        <f>IF(Data!D536&gt;0,4-Data!D536,"")</f>
        <v/>
      </c>
      <c r="E536" s="21" t="str">
        <f>IF(Data!E536&gt;0,4-Data!E536,"")</f>
        <v/>
      </c>
      <c r="F536" s="21" t="str">
        <f>IF(Data!F536&gt;0,Data!F536-4,"")</f>
        <v/>
      </c>
      <c r="G536" s="21" t="str">
        <f>IF(Data!G536&gt;0,Data!G536-4,"")</f>
        <v/>
      </c>
      <c r="H536" s="21" t="str">
        <f>IF(Data!H536&gt;0,Data!H536-4,"")</f>
        <v/>
      </c>
      <c r="I536" s="21" t="str">
        <f>IF(Data!I536&gt;0,4-Data!I536,"")</f>
        <v/>
      </c>
      <c r="J536" s="21" t="str">
        <f>IF(Data!J536&gt;0,4-Data!J536,"")</f>
        <v/>
      </c>
      <c r="K536" s="21" t="str">
        <f>IF(Data!K536&gt;0,Data!K536-4,"")</f>
        <v/>
      </c>
      <c r="L536" s="21" t="str">
        <f>IF(Data!L536&gt;0,4-Data!L536,"")</f>
        <v/>
      </c>
      <c r="M536" s="21" t="str">
        <f>IF(Data!M536&gt;0,Data!M536-4,"")</f>
        <v/>
      </c>
      <c r="N536" s="21" t="str">
        <f>IF(Data!N536&gt;0,Data!N536-4,"")</f>
        <v/>
      </c>
      <c r="O536" s="21" t="str">
        <f>IF(Data!O536&gt;0,Data!O536-4,"")</f>
        <v/>
      </c>
      <c r="P536" s="21" t="str">
        <f>IF(Data!P536&gt;0,Data!P536-4,"")</f>
        <v/>
      </c>
      <c r="Q536" s="21" t="str">
        <f>IF(Data!Q536&gt;0,4-Data!Q536,"")</f>
        <v/>
      </c>
      <c r="R536" s="21" t="str">
        <f>IF(Data!R536&gt;0,4-Data!R536,"")</f>
        <v/>
      </c>
      <c r="S536" s="21" t="str">
        <f>IF(Data!S536&gt;0,4-Data!S536,"")</f>
        <v/>
      </c>
      <c r="T536" s="21" t="str">
        <f>IF(Data!T536&gt;0,Data!T536-4,"")</f>
        <v/>
      </c>
      <c r="U536" s="21" t="str">
        <f>IF(Data!U536&gt;0,4-Data!U536,"")</f>
        <v/>
      </c>
      <c r="V536" s="21" t="str">
        <f>IF(Data!V536&gt;0,Data!V536-4,"")</f>
        <v/>
      </c>
      <c r="W536" s="21" t="str">
        <f>IF(Data!W536&gt;0,4-Data!W536,"")</f>
        <v/>
      </c>
      <c r="X536" s="21" t="str">
        <f>IF(Data!X536&gt;0,4-Data!X536,"")</f>
        <v/>
      </c>
      <c r="Y536" s="21" t="str">
        <f>IF(Data!Y536&gt;0,4-Data!Y536,"")</f>
        <v/>
      </c>
      <c r="Z536" s="21" t="str">
        <f>IF(Data!Z536&gt;0,Data!Z536-4,"")</f>
        <v/>
      </c>
      <c r="AC536" s="60" t="str">
        <f t="shared" si="1"/>
        <v/>
      </c>
      <c r="AD536" s="60" t="str">
        <f t="shared" si="2"/>
        <v/>
      </c>
      <c r="AE536" s="60" t="str">
        <f t="shared" si="3"/>
        <v/>
      </c>
      <c r="AF536" s="60" t="str">
        <f t="shared" si="4"/>
        <v/>
      </c>
      <c r="AG536" s="60" t="str">
        <f t="shared" si="5"/>
        <v/>
      </c>
      <c r="AH536" s="60" t="str">
        <f t="shared" si="6"/>
        <v/>
      </c>
      <c r="AI536" s="58" t="str">
        <f t="shared" si="7"/>
        <v/>
      </c>
      <c r="AK536" s="58"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ht="14.25" customHeight="1">
      <c r="A537" s="21" t="str">
        <f>IF(Data!A537&gt;0,Data!A537-4,"")</f>
        <v/>
      </c>
      <c r="B537" s="21" t="str">
        <f>IF(Data!B537&gt;0,Data!B537-4,"")</f>
        <v/>
      </c>
      <c r="C537" s="21" t="str">
        <f>IF(Data!C537&gt;0,4-Data!C537,"")</f>
        <v/>
      </c>
      <c r="D537" s="21" t="str">
        <f>IF(Data!D537&gt;0,4-Data!D537,"")</f>
        <v/>
      </c>
      <c r="E537" s="21" t="str">
        <f>IF(Data!E537&gt;0,4-Data!E537,"")</f>
        <v/>
      </c>
      <c r="F537" s="21" t="str">
        <f>IF(Data!F537&gt;0,Data!F537-4,"")</f>
        <v/>
      </c>
      <c r="G537" s="21" t="str">
        <f>IF(Data!G537&gt;0,Data!G537-4,"")</f>
        <v/>
      </c>
      <c r="H537" s="21" t="str">
        <f>IF(Data!H537&gt;0,Data!H537-4,"")</f>
        <v/>
      </c>
      <c r="I537" s="21" t="str">
        <f>IF(Data!I537&gt;0,4-Data!I537,"")</f>
        <v/>
      </c>
      <c r="J537" s="21" t="str">
        <f>IF(Data!J537&gt;0,4-Data!J537,"")</f>
        <v/>
      </c>
      <c r="K537" s="21" t="str">
        <f>IF(Data!K537&gt;0,Data!K537-4,"")</f>
        <v/>
      </c>
      <c r="L537" s="21" t="str">
        <f>IF(Data!L537&gt;0,4-Data!L537,"")</f>
        <v/>
      </c>
      <c r="M537" s="21" t="str">
        <f>IF(Data!M537&gt;0,Data!M537-4,"")</f>
        <v/>
      </c>
      <c r="N537" s="21" t="str">
        <f>IF(Data!N537&gt;0,Data!N537-4,"")</f>
        <v/>
      </c>
      <c r="O537" s="21" t="str">
        <f>IF(Data!O537&gt;0,Data!O537-4,"")</f>
        <v/>
      </c>
      <c r="P537" s="21" t="str">
        <f>IF(Data!P537&gt;0,Data!P537-4,"")</f>
        <v/>
      </c>
      <c r="Q537" s="21" t="str">
        <f>IF(Data!Q537&gt;0,4-Data!Q537,"")</f>
        <v/>
      </c>
      <c r="R537" s="21" t="str">
        <f>IF(Data!R537&gt;0,4-Data!R537,"")</f>
        <v/>
      </c>
      <c r="S537" s="21" t="str">
        <f>IF(Data!S537&gt;0,4-Data!S537,"")</f>
        <v/>
      </c>
      <c r="T537" s="21" t="str">
        <f>IF(Data!T537&gt;0,Data!T537-4,"")</f>
        <v/>
      </c>
      <c r="U537" s="21" t="str">
        <f>IF(Data!U537&gt;0,4-Data!U537,"")</f>
        <v/>
      </c>
      <c r="V537" s="21" t="str">
        <f>IF(Data!V537&gt;0,Data!V537-4,"")</f>
        <v/>
      </c>
      <c r="W537" s="21" t="str">
        <f>IF(Data!W537&gt;0,4-Data!W537,"")</f>
        <v/>
      </c>
      <c r="X537" s="21" t="str">
        <f>IF(Data!X537&gt;0,4-Data!X537,"")</f>
        <v/>
      </c>
      <c r="Y537" s="21" t="str">
        <f>IF(Data!Y537&gt;0,4-Data!Y537,"")</f>
        <v/>
      </c>
      <c r="Z537" s="21" t="str">
        <f>IF(Data!Z537&gt;0,Data!Z537-4,"")</f>
        <v/>
      </c>
      <c r="AC537" s="60" t="str">
        <f t="shared" si="1"/>
        <v/>
      </c>
      <c r="AD537" s="60" t="str">
        <f t="shared" si="2"/>
        <v/>
      </c>
      <c r="AE537" s="60" t="str">
        <f t="shared" si="3"/>
        <v/>
      </c>
      <c r="AF537" s="60" t="str">
        <f t="shared" si="4"/>
        <v/>
      </c>
      <c r="AG537" s="60" t="str">
        <f t="shared" si="5"/>
        <v/>
      </c>
      <c r="AH537" s="60" t="str">
        <f t="shared" si="6"/>
        <v/>
      </c>
      <c r="AI537" s="58" t="str">
        <f t="shared" si="7"/>
        <v/>
      </c>
      <c r="AK537" s="58"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ht="14.25" customHeight="1">
      <c r="A538" s="21" t="str">
        <f>IF(Data!A538&gt;0,Data!A538-4,"")</f>
        <v/>
      </c>
      <c r="B538" s="21" t="str">
        <f>IF(Data!B538&gt;0,Data!B538-4,"")</f>
        <v/>
      </c>
      <c r="C538" s="21" t="str">
        <f>IF(Data!C538&gt;0,4-Data!C538,"")</f>
        <v/>
      </c>
      <c r="D538" s="21" t="str">
        <f>IF(Data!D538&gt;0,4-Data!D538,"")</f>
        <v/>
      </c>
      <c r="E538" s="21" t="str">
        <f>IF(Data!E538&gt;0,4-Data!E538,"")</f>
        <v/>
      </c>
      <c r="F538" s="21" t="str">
        <f>IF(Data!F538&gt;0,Data!F538-4,"")</f>
        <v/>
      </c>
      <c r="G538" s="21" t="str">
        <f>IF(Data!G538&gt;0,Data!G538-4,"")</f>
        <v/>
      </c>
      <c r="H538" s="21" t="str">
        <f>IF(Data!H538&gt;0,Data!H538-4,"")</f>
        <v/>
      </c>
      <c r="I538" s="21" t="str">
        <f>IF(Data!I538&gt;0,4-Data!I538,"")</f>
        <v/>
      </c>
      <c r="J538" s="21" t="str">
        <f>IF(Data!J538&gt;0,4-Data!J538,"")</f>
        <v/>
      </c>
      <c r="K538" s="21" t="str">
        <f>IF(Data!K538&gt;0,Data!K538-4,"")</f>
        <v/>
      </c>
      <c r="L538" s="21" t="str">
        <f>IF(Data!L538&gt;0,4-Data!L538,"")</f>
        <v/>
      </c>
      <c r="M538" s="21" t="str">
        <f>IF(Data!M538&gt;0,Data!M538-4,"")</f>
        <v/>
      </c>
      <c r="N538" s="21" t="str">
        <f>IF(Data!N538&gt;0,Data!N538-4,"")</f>
        <v/>
      </c>
      <c r="O538" s="21" t="str">
        <f>IF(Data!O538&gt;0,Data!O538-4,"")</f>
        <v/>
      </c>
      <c r="P538" s="21" t="str">
        <f>IF(Data!P538&gt;0,Data!P538-4,"")</f>
        <v/>
      </c>
      <c r="Q538" s="21" t="str">
        <f>IF(Data!Q538&gt;0,4-Data!Q538,"")</f>
        <v/>
      </c>
      <c r="R538" s="21" t="str">
        <f>IF(Data!R538&gt;0,4-Data!R538,"")</f>
        <v/>
      </c>
      <c r="S538" s="21" t="str">
        <f>IF(Data!S538&gt;0,4-Data!S538,"")</f>
        <v/>
      </c>
      <c r="T538" s="21" t="str">
        <f>IF(Data!T538&gt;0,Data!T538-4,"")</f>
        <v/>
      </c>
      <c r="U538" s="21" t="str">
        <f>IF(Data!U538&gt;0,4-Data!U538,"")</f>
        <v/>
      </c>
      <c r="V538" s="21" t="str">
        <f>IF(Data!V538&gt;0,Data!V538-4,"")</f>
        <v/>
      </c>
      <c r="W538" s="21" t="str">
        <f>IF(Data!W538&gt;0,4-Data!W538,"")</f>
        <v/>
      </c>
      <c r="X538" s="21" t="str">
        <f>IF(Data!X538&gt;0,4-Data!X538,"")</f>
        <v/>
      </c>
      <c r="Y538" s="21" t="str">
        <f>IF(Data!Y538&gt;0,4-Data!Y538,"")</f>
        <v/>
      </c>
      <c r="Z538" s="21" t="str">
        <f>IF(Data!Z538&gt;0,Data!Z538-4,"")</f>
        <v/>
      </c>
      <c r="AC538" s="60" t="str">
        <f t="shared" si="1"/>
        <v/>
      </c>
      <c r="AD538" s="60" t="str">
        <f t="shared" si="2"/>
        <v/>
      </c>
      <c r="AE538" s="60" t="str">
        <f t="shared" si="3"/>
        <v/>
      </c>
      <c r="AF538" s="60" t="str">
        <f t="shared" si="4"/>
        <v/>
      </c>
      <c r="AG538" s="60" t="str">
        <f t="shared" si="5"/>
        <v/>
      </c>
      <c r="AH538" s="60" t="str">
        <f t="shared" si="6"/>
        <v/>
      </c>
      <c r="AI538" s="58" t="str">
        <f t="shared" si="7"/>
        <v/>
      </c>
      <c r="AK538" s="58"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ht="14.25" customHeight="1">
      <c r="A539" s="21" t="str">
        <f>IF(Data!A539&gt;0,Data!A539-4,"")</f>
        <v/>
      </c>
      <c r="B539" s="21" t="str">
        <f>IF(Data!B539&gt;0,Data!B539-4,"")</f>
        <v/>
      </c>
      <c r="C539" s="21" t="str">
        <f>IF(Data!C539&gt;0,4-Data!C539,"")</f>
        <v/>
      </c>
      <c r="D539" s="21" t="str">
        <f>IF(Data!D539&gt;0,4-Data!D539,"")</f>
        <v/>
      </c>
      <c r="E539" s="21" t="str">
        <f>IF(Data!E539&gt;0,4-Data!E539,"")</f>
        <v/>
      </c>
      <c r="F539" s="21" t="str">
        <f>IF(Data!F539&gt;0,Data!F539-4,"")</f>
        <v/>
      </c>
      <c r="G539" s="21" t="str">
        <f>IF(Data!G539&gt;0,Data!G539-4,"")</f>
        <v/>
      </c>
      <c r="H539" s="21" t="str">
        <f>IF(Data!H539&gt;0,Data!H539-4,"")</f>
        <v/>
      </c>
      <c r="I539" s="21" t="str">
        <f>IF(Data!I539&gt;0,4-Data!I539,"")</f>
        <v/>
      </c>
      <c r="J539" s="21" t="str">
        <f>IF(Data!J539&gt;0,4-Data!J539,"")</f>
        <v/>
      </c>
      <c r="K539" s="21" t="str">
        <f>IF(Data!K539&gt;0,Data!K539-4,"")</f>
        <v/>
      </c>
      <c r="L539" s="21" t="str">
        <f>IF(Data!L539&gt;0,4-Data!L539,"")</f>
        <v/>
      </c>
      <c r="M539" s="21" t="str">
        <f>IF(Data!M539&gt;0,Data!M539-4,"")</f>
        <v/>
      </c>
      <c r="N539" s="21" t="str">
        <f>IF(Data!N539&gt;0,Data!N539-4,"")</f>
        <v/>
      </c>
      <c r="O539" s="21" t="str">
        <f>IF(Data!O539&gt;0,Data!O539-4,"")</f>
        <v/>
      </c>
      <c r="P539" s="21" t="str">
        <f>IF(Data!P539&gt;0,Data!P539-4,"")</f>
        <v/>
      </c>
      <c r="Q539" s="21" t="str">
        <f>IF(Data!Q539&gt;0,4-Data!Q539,"")</f>
        <v/>
      </c>
      <c r="R539" s="21" t="str">
        <f>IF(Data!R539&gt;0,4-Data!R539,"")</f>
        <v/>
      </c>
      <c r="S539" s="21" t="str">
        <f>IF(Data!S539&gt;0,4-Data!S539,"")</f>
        <v/>
      </c>
      <c r="T539" s="21" t="str">
        <f>IF(Data!T539&gt;0,Data!T539-4,"")</f>
        <v/>
      </c>
      <c r="U539" s="21" t="str">
        <f>IF(Data!U539&gt;0,4-Data!U539,"")</f>
        <v/>
      </c>
      <c r="V539" s="21" t="str">
        <f>IF(Data!V539&gt;0,Data!V539-4,"")</f>
        <v/>
      </c>
      <c r="W539" s="21" t="str">
        <f>IF(Data!W539&gt;0,4-Data!W539,"")</f>
        <v/>
      </c>
      <c r="X539" s="21" t="str">
        <f>IF(Data!X539&gt;0,4-Data!X539,"")</f>
        <v/>
      </c>
      <c r="Y539" s="21" t="str">
        <f>IF(Data!Y539&gt;0,4-Data!Y539,"")</f>
        <v/>
      </c>
      <c r="Z539" s="21" t="str">
        <f>IF(Data!Z539&gt;0,Data!Z539-4,"")</f>
        <v/>
      </c>
      <c r="AC539" s="60" t="str">
        <f t="shared" si="1"/>
        <v/>
      </c>
      <c r="AD539" s="60" t="str">
        <f t="shared" si="2"/>
        <v/>
      </c>
      <c r="AE539" s="60" t="str">
        <f t="shared" si="3"/>
        <v/>
      </c>
      <c r="AF539" s="60" t="str">
        <f t="shared" si="4"/>
        <v/>
      </c>
      <c r="AG539" s="60" t="str">
        <f t="shared" si="5"/>
        <v/>
      </c>
      <c r="AH539" s="60" t="str">
        <f t="shared" si="6"/>
        <v/>
      </c>
      <c r="AI539" s="58" t="str">
        <f t="shared" si="7"/>
        <v/>
      </c>
      <c r="AK539" s="58"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ht="14.25" customHeight="1">
      <c r="A540" s="21" t="str">
        <f>IF(Data!A540&gt;0,Data!A540-4,"")</f>
        <v/>
      </c>
      <c r="B540" s="21" t="str">
        <f>IF(Data!B540&gt;0,Data!B540-4,"")</f>
        <v/>
      </c>
      <c r="C540" s="21" t="str">
        <f>IF(Data!C540&gt;0,4-Data!C540,"")</f>
        <v/>
      </c>
      <c r="D540" s="21" t="str">
        <f>IF(Data!D540&gt;0,4-Data!D540,"")</f>
        <v/>
      </c>
      <c r="E540" s="21" t="str">
        <f>IF(Data!E540&gt;0,4-Data!E540,"")</f>
        <v/>
      </c>
      <c r="F540" s="21" t="str">
        <f>IF(Data!F540&gt;0,Data!F540-4,"")</f>
        <v/>
      </c>
      <c r="G540" s="21" t="str">
        <f>IF(Data!G540&gt;0,Data!G540-4,"")</f>
        <v/>
      </c>
      <c r="H540" s="21" t="str">
        <f>IF(Data!H540&gt;0,Data!H540-4,"")</f>
        <v/>
      </c>
      <c r="I540" s="21" t="str">
        <f>IF(Data!I540&gt;0,4-Data!I540,"")</f>
        <v/>
      </c>
      <c r="J540" s="21" t="str">
        <f>IF(Data!J540&gt;0,4-Data!J540,"")</f>
        <v/>
      </c>
      <c r="K540" s="21" t="str">
        <f>IF(Data!K540&gt;0,Data!K540-4,"")</f>
        <v/>
      </c>
      <c r="L540" s="21" t="str">
        <f>IF(Data!L540&gt;0,4-Data!L540,"")</f>
        <v/>
      </c>
      <c r="M540" s="21" t="str">
        <f>IF(Data!M540&gt;0,Data!M540-4,"")</f>
        <v/>
      </c>
      <c r="N540" s="21" t="str">
        <f>IF(Data!N540&gt;0,Data!N540-4,"")</f>
        <v/>
      </c>
      <c r="O540" s="21" t="str">
        <f>IF(Data!O540&gt;0,Data!O540-4,"")</f>
        <v/>
      </c>
      <c r="P540" s="21" t="str">
        <f>IF(Data!P540&gt;0,Data!P540-4,"")</f>
        <v/>
      </c>
      <c r="Q540" s="21" t="str">
        <f>IF(Data!Q540&gt;0,4-Data!Q540,"")</f>
        <v/>
      </c>
      <c r="R540" s="21" t="str">
        <f>IF(Data!R540&gt;0,4-Data!R540,"")</f>
        <v/>
      </c>
      <c r="S540" s="21" t="str">
        <f>IF(Data!S540&gt;0,4-Data!S540,"")</f>
        <v/>
      </c>
      <c r="T540" s="21" t="str">
        <f>IF(Data!T540&gt;0,Data!T540-4,"")</f>
        <v/>
      </c>
      <c r="U540" s="21" t="str">
        <f>IF(Data!U540&gt;0,4-Data!U540,"")</f>
        <v/>
      </c>
      <c r="V540" s="21" t="str">
        <f>IF(Data!V540&gt;0,Data!V540-4,"")</f>
        <v/>
      </c>
      <c r="W540" s="21" t="str">
        <f>IF(Data!W540&gt;0,4-Data!W540,"")</f>
        <v/>
      </c>
      <c r="X540" s="21" t="str">
        <f>IF(Data!X540&gt;0,4-Data!X540,"")</f>
        <v/>
      </c>
      <c r="Y540" s="21" t="str">
        <f>IF(Data!Y540&gt;0,4-Data!Y540,"")</f>
        <v/>
      </c>
      <c r="Z540" s="21" t="str">
        <f>IF(Data!Z540&gt;0,Data!Z540-4,"")</f>
        <v/>
      </c>
      <c r="AC540" s="60" t="str">
        <f t="shared" si="1"/>
        <v/>
      </c>
      <c r="AD540" s="60" t="str">
        <f t="shared" si="2"/>
        <v/>
      </c>
      <c r="AE540" s="60" t="str">
        <f t="shared" si="3"/>
        <v/>
      </c>
      <c r="AF540" s="60" t="str">
        <f t="shared" si="4"/>
        <v/>
      </c>
      <c r="AG540" s="60" t="str">
        <f t="shared" si="5"/>
        <v/>
      </c>
      <c r="AH540" s="60" t="str">
        <f t="shared" si="6"/>
        <v/>
      </c>
      <c r="AI540" s="58" t="str">
        <f t="shared" si="7"/>
        <v/>
      </c>
      <c r="AK540" s="58"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ht="14.25" customHeight="1">
      <c r="A541" s="21" t="str">
        <f>IF(Data!A541&gt;0,Data!A541-4,"")</f>
        <v/>
      </c>
      <c r="B541" s="21" t="str">
        <f>IF(Data!B541&gt;0,Data!B541-4,"")</f>
        <v/>
      </c>
      <c r="C541" s="21" t="str">
        <f>IF(Data!C541&gt;0,4-Data!C541,"")</f>
        <v/>
      </c>
      <c r="D541" s="21" t="str">
        <f>IF(Data!D541&gt;0,4-Data!D541,"")</f>
        <v/>
      </c>
      <c r="E541" s="21" t="str">
        <f>IF(Data!E541&gt;0,4-Data!E541,"")</f>
        <v/>
      </c>
      <c r="F541" s="21" t="str">
        <f>IF(Data!F541&gt;0,Data!F541-4,"")</f>
        <v/>
      </c>
      <c r="G541" s="21" t="str">
        <f>IF(Data!G541&gt;0,Data!G541-4,"")</f>
        <v/>
      </c>
      <c r="H541" s="21" t="str">
        <f>IF(Data!H541&gt;0,Data!H541-4,"")</f>
        <v/>
      </c>
      <c r="I541" s="21" t="str">
        <f>IF(Data!I541&gt;0,4-Data!I541,"")</f>
        <v/>
      </c>
      <c r="J541" s="21" t="str">
        <f>IF(Data!J541&gt;0,4-Data!J541,"")</f>
        <v/>
      </c>
      <c r="K541" s="21" t="str">
        <f>IF(Data!K541&gt;0,Data!K541-4,"")</f>
        <v/>
      </c>
      <c r="L541" s="21" t="str">
        <f>IF(Data!L541&gt;0,4-Data!L541,"")</f>
        <v/>
      </c>
      <c r="M541" s="21" t="str">
        <f>IF(Data!M541&gt;0,Data!M541-4,"")</f>
        <v/>
      </c>
      <c r="N541" s="21" t="str">
        <f>IF(Data!N541&gt;0,Data!N541-4,"")</f>
        <v/>
      </c>
      <c r="O541" s="21" t="str">
        <f>IF(Data!O541&gt;0,Data!O541-4,"")</f>
        <v/>
      </c>
      <c r="P541" s="21" t="str">
        <f>IF(Data!P541&gt;0,Data!P541-4,"")</f>
        <v/>
      </c>
      <c r="Q541" s="21" t="str">
        <f>IF(Data!Q541&gt;0,4-Data!Q541,"")</f>
        <v/>
      </c>
      <c r="R541" s="21" t="str">
        <f>IF(Data!R541&gt;0,4-Data!R541,"")</f>
        <v/>
      </c>
      <c r="S541" s="21" t="str">
        <f>IF(Data!S541&gt;0,4-Data!S541,"")</f>
        <v/>
      </c>
      <c r="T541" s="21" t="str">
        <f>IF(Data!T541&gt;0,Data!T541-4,"")</f>
        <v/>
      </c>
      <c r="U541" s="21" t="str">
        <f>IF(Data!U541&gt;0,4-Data!U541,"")</f>
        <v/>
      </c>
      <c r="V541" s="21" t="str">
        <f>IF(Data!V541&gt;0,Data!V541-4,"")</f>
        <v/>
      </c>
      <c r="W541" s="21" t="str">
        <f>IF(Data!W541&gt;0,4-Data!W541,"")</f>
        <v/>
      </c>
      <c r="X541" s="21" t="str">
        <f>IF(Data!X541&gt;0,4-Data!X541,"")</f>
        <v/>
      </c>
      <c r="Y541" s="21" t="str">
        <f>IF(Data!Y541&gt;0,4-Data!Y541,"")</f>
        <v/>
      </c>
      <c r="Z541" s="21" t="str">
        <f>IF(Data!Z541&gt;0,Data!Z541-4,"")</f>
        <v/>
      </c>
      <c r="AC541" s="60" t="str">
        <f t="shared" si="1"/>
        <v/>
      </c>
      <c r="AD541" s="60" t="str">
        <f t="shared" si="2"/>
        <v/>
      </c>
      <c r="AE541" s="60" t="str">
        <f t="shared" si="3"/>
        <v/>
      </c>
      <c r="AF541" s="60" t="str">
        <f t="shared" si="4"/>
        <v/>
      </c>
      <c r="AG541" s="60" t="str">
        <f t="shared" si="5"/>
        <v/>
      </c>
      <c r="AH541" s="60" t="str">
        <f t="shared" si="6"/>
        <v/>
      </c>
      <c r="AI541" s="58" t="str">
        <f t="shared" si="7"/>
        <v/>
      </c>
      <c r="AK541" s="58"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ht="14.25" customHeight="1">
      <c r="A542" s="21" t="str">
        <f>IF(Data!A542&gt;0,Data!A542-4,"")</f>
        <v/>
      </c>
      <c r="B542" s="21" t="str">
        <f>IF(Data!B542&gt;0,Data!B542-4,"")</f>
        <v/>
      </c>
      <c r="C542" s="21" t="str">
        <f>IF(Data!C542&gt;0,4-Data!C542,"")</f>
        <v/>
      </c>
      <c r="D542" s="21" t="str">
        <f>IF(Data!D542&gt;0,4-Data!D542,"")</f>
        <v/>
      </c>
      <c r="E542" s="21" t="str">
        <f>IF(Data!E542&gt;0,4-Data!E542,"")</f>
        <v/>
      </c>
      <c r="F542" s="21" t="str">
        <f>IF(Data!F542&gt;0,Data!F542-4,"")</f>
        <v/>
      </c>
      <c r="G542" s="21" t="str">
        <f>IF(Data!G542&gt;0,Data!G542-4,"")</f>
        <v/>
      </c>
      <c r="H542" s="21" t="str">
        <f>IF(Data!H542&gt;0,Data!H542-4,"")</f>
        <v/>
      </c>
      <c r="I542" s="21" t="str">
        <f>IF(Data!I542&gt;0,4-Data!I542,"")</f>
        <v/>
      </c>
      <c r="J542" s="21" t="str">
        <f>IF(Data!J542&gt;0,4-Data!J542,"")</f>
        <v/>
      </c>
      <c r="K542" s="21" t="str">
        <f>IF(Data!K542&gt;0,Data!K542-4,"")</f>
        <v/>
      </c>
      <c r="L542" s="21" t="str">
        <f>IF(Data!L542&gt;0,4-Data!L542,"")</f>
        <v/>
      </c>
      <c r="M542" s="21" t="str">
        <f>IF(Data!M542&gt;0,Data!M542-4,"")</f>
        <v/>
      </c>
      <c r="N542" s="21" t="str">
        <f>IF(Data!N542&gt;0,Data!N542-4,"")</f>
        <v/>
      </c>
      <c r="O542" s="21" t="str">
        <f>IF(Data!O542&gt;0,Data!O542-4,"")</f>
        <v/>
      </c>
      <c r="P542" s="21" t="str">
        <f>IF(Data!P542&gt;0,Data!P542-4,"")</f>
        <v/>
      </c>
      <c r="Q542" s="21" t="str">
        <f>IF(Data!Q542&gt;0,4-Data!Q542,"")</f>
        <v/>
      </c>
      <c r="R542" s="21" t="str">
        <f>IF(Data!R542&gt;0,4-Data!R542,"")</f>
        <v/>
      </c>
      <c r="S542" s="21" t="str">
        <f>IF(Data!S542&gt;0,4-Data!S542,"")</f>
        <v/>
      </c>
      <c r="T542" s="21" t="str">
        <f>IF(Data!T542&gt;0,Data!T542-4,"")</f>
        <v/>
      </c>
      <c r="U542" s="21" t="str">
        <f>IF(Data!U542&gt;0,4-Data!U542,"")</f>
        <v/>
      </c>
      <c r="V542" s="21" t="str">
        <f>IF(Data!V542&gt;0,Data!V542-4,"")</f>
        <v/>
      </c>
      <c r="W542" s="21" t="str">
        <f>IF(Data!W542&gt;0,4-Data!W542,"")</f>
        <v/>
      </c>
      <c r="X542" s="21" t="str">
        <f>IF(Data!X542&gt;0,4-Data!X542,"")</f>
        <v/>
      </c>
      <c r="Y542" s="21" t="str">
        <f>IF(Data!Y542&gt;0,4-Data!Y542,"")</f>
        <v/>
      </c>
      <c r="Z542" s="21" t="str">
        <f>IF(Data!Z542&gt;0,Data!Z542-4,"")</f>
        <v/>
      </c>
      <c r="AC542" s="60" t="str">
        <f t="shared" si="1"/>
        <v/>
      </c>
      <c r="AD542" s="60" t="str">
        <f t="shared" si="2"/>
        <v/>
      </c>
      <c r="AE542" s="60" t="str">
        <f t="shared" si="3"/>
        <v/>
      </c>
      <c r="AF542" s="60" t="str">
        <f t="shared" si="4"/>
        <v/>
      </c>
      <c r="AG542" s="60" t="str">
        <f t="shared" si="5"/>
        <v/>
      </c>
      <c r="AH542" s="60" t="str">
        <f t="shared" si="6"/>
        <v/>
      </c>
      <c r="AI542" s="58" t="str">
        <f t="shared" si="7"/>
        <v/>
      </c>
      <c r="AK542" s="58"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ht="14.25" customHeight="1">
      <c r="A543" s="21" t="str">
        <f>IF(Data!A543&gt;0,Data!A543-4,"")</f>
        <v/>
      </c>
      <c r="B543" s="21" t="str">
        <f>IF(Data!B543&gt;0,Data!B543-4,"")</f>
        <v/>
      </c>
      <c r="C543" s="21" t="str">
        <f>IF(Data!C543&gt;0,4-Data!C543,"")</f>
        <v/>
      </c>
      <c r="D543" s="21" t="str">
        <f>IF(Data!D543&gt;0,4-Data!D543,"")</f>
        <v/>
      </c>
      <c r="E543" s="21" t="str">
        <f>IF(Data!E543&gt;0,4-Data!E543,"")</f>
        <v/>
      </c>
      <c r="F543" s="21" t="str">
        <f>IF(Data!F543&gt;0,Data!F543-4,"")</f>
        <v/>
      </c>
      <c r="G543" s="21" t="str">
        <f>IF(Data!G543&gt;0,Data!G543-4,"")</f>
        <v/>
      </c>
      <c r="H543" s="21" t="str">
        <f>IF(Data!H543&gt;0,Data!H543-4,"")</f>
        <v/>
      </c>
      <c r="I543" s="21" t="str">
        <f>IF(Data!I543&gt;0,4-Data!I543,"")</f>
        <v/>
      </c>
      <c r="J543" s="21" t="str">
        <f>IF(Data!J543&gt;0,4-Data!J543,"")</f>
        <v/>
      </c>
      <c r="K543" s="21" t="str">
        <f>IF(Data!K543&gt;0,Data!K543-4,"")</f>
        <v/>
      </c>
      <c r="L543" s="21" t="str">
        <f>IF(Data!L543&gt;0,4-Data!L543,"")</f>
        <v/>
      </c>
      <c r="M543" s="21" t="str">
        <f>IF(Data!M543&gt;0,Data!M543-4,"")</f>
        <v/>
      </c>
      <c r="N543" s="21" t="str">
        <f>IF(Data!N543&gt;0,Data!N543-4,"")</f>
        <v/>
      </c>
      <c r="O543" s="21" t="str">
        <f>IF(Data!O543&gt;0,Data!O543-4,"")</f>
        <v/>
      </c>
      <c r="P543" s="21" t="str">
        <f>IF(Data!P543&gt;0,Data!P543-4,"")</f>
        <v/>
      </c>
      <c r="Q543" s="21" t="str">
        <f>IF(Data!Q543&gt;0,4-Data!Q543,"")</f>
        <v/>
      </c>
      <c r="R543" s="21" t="str">
        <f>IF(Data!R543&gt;0,4-Data!R543,"")</f>
        <v/>
      </c>
      <c r="S543" s="21" t="str">
        <f>IF(Data!S543&gt;0,4-Data!S543,"")</f>
        <v/>
      </c>
      <c r="T543" s="21" t="str">
        <f>IF(Data!T543&gt;0,Data!T543-4,"")</f>
        <v/>
      </c>
      <c r="U543" s="21" t="str">
        <f>IF(Data!U543&gt;0,4-Data!U543,"")</f>
        <v/>
      </c>
      <c r="V543" s="21" t="str">
        <f>IF(Data!V543&gt;0,Data!V543-4,"")</f>
        <v/>
      </c>
      <c r="W543" s="21" t="str">
        <f>IF(Data!W543&gt;0,4-Data!W543,"")</f>
        <v/>
      </c>
      <c r="X543" s="21" t="str">
        <f>IF(Data!X543&gt;0,4-Data!X543,"")</f>
        <v/>
      </c>
      <c r="Y543" s="21" t="str">
        <f>IF(Data!Y543&gt;0,4-Data!Y543,"")</f>
        <v/>
      </c>
      <c r="Z543" s="21" t="str">
        <f>IF(Data!Z543&gt;0,Data!Z543-4,"")</f>
        <v/>
      </c>
      <c r="AC543" s="60" t="str">
        <f t="shared" si="1"/>
        <v/>
      </c>
      <c r="AD543" s="60" t="str">
        <f t="shared" si="2"/>
        <v/>
      </c>
      <c r="AE543" s="60" t="str">
        <f t="shared" si="3"/>
        <v/>
      </c>
      <c r="AF543" s="60" t="str">
        <f t="shared" si="4"/>
        <v/>
      </c>
      <c r="AG543" s="60" t="str">
        <f t="shared" si="5"/>
        <v/>
      </c>
      <c r="AH543" s="60" t="str">
        <f t="shared" si="6"/>
        <v/>
      </c>
      <c r="AI543" s="58" t="str">
        <f t="shared" si="7"/>
        <v/>
      </c>
      <c r="AK543" s="58"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ht="14.25" customHeight="1">
      <c r="A544" s="21" t="str">
        <f>IF(Data!A544&gt;0,Data!A544-4,"")</f>
        <v/>
      </c>
      <c r="B544" s="21" t="str">
        <f>IF(Data!B544&gt;0,Data!B544-4,"")</f>
        <v/>
      </c>
      <c r="C544" s="21" t="str">
        <f>IF(Data!C544&gt;0,4-Data!C544,"")</f>
        <v/>
      </c>
      <c r="D544" s="21" t="str">
        <f>IF(Data!D544&gt;0,4-Data!D544,"")</f>
        <v/>
      </c>
      <c r="E544" s="21" t="str">
        <f>IF(Data!E544&gt;0,4-Data!E544,"")</f>
        <v/>
      </c>
      <c r="F544" s="21" t="str">
        <f>IF(Data!F544&gt;0,Data!F544-4,"")</f>
        <v/>
      </c>
      <c r="G544" s="21" t="str">
        <f>IF(Data!G544&gt;0,Data!G544-4,"")</f>
        <v/>
      </c>
      <c r="H544" s="21" t="str">
        <f>IF(Data!H544&gt;0,Data!H544-4,"")</f>
        <v/>
      </c>
      <c r="I544" s="21" t="str">
        <f>IF(Data!I544&gt;0,4-Data!I544,"")</f>
        <v/>
      </c>
      <c r="J544" s="21" t="str">
        <f>IF(Data!J544&gt;0,4-Data!J544,"")</f>
        <v/>
      </c>
      <c r="K544" s="21" t="str">
        <f>IF(Data!K544&gt;0,Data!K544-4,"")</f>
        <v/>
      </c>
      <c r="L544" s="21" t="str">
        <f>IF(Data!L544&gt;0,4-Data!L544,"")</f>
        <v/>
      </c>
      <c r="M544" s="21" t="str">
        <f>IF(Data!M544&gt;0,Data!M544-4,"")</f>
        <v/>
      </c>
      <c r="N544" s="21" t="str">
        <f>IF(Data!N544&gt;0,Data!N544-4,"")</f>
        <v/>
      </c>
      <c r="O544" s="21" t="str">
        <f>IF(Data!O544&gt;0,Data!O544-4,"")</f>
        <v/>
      </c>
      <c r="P544" s="21" t="str">
        <f>IF(Data!P544&gt;0,Data!P544-4,"")</f>
        <v/>
      </c>
      <c r="Q544" s="21" t="str">
        <f>IF(Data!Q544&gt;0,4-Data!Q544,"")</f>
        <v/>
      </c>
      <c r="R544" s="21" t="str">
        <f>IF(Data!R544&gt;0,4-Data!R544,"")</f>
        <v/>
      </c>
      <c r="S544" s="21" t="str">
        <f>IF(Data!S544&gt;0,4-Data!S544,"")</f>
        <v/>
      </c>
      <c r="T544" s="21" t="str">
        <f>IF(Data!T544&gt;0,Data!T544-4,"")</f>
        <v/>
      </c>
      <c r="U544" s="21" t="str">
        <f>IF(Data!U544&gt;0,4-Data!U544,"")</f>
        <v/>
      </c>
      <c r="V544" s="21" t="str">
        <f>IF(Data!V544&gt;0,Data!V544-4,"")</f>
        <v/>
      </c>
      <c r="W544" s="21" t="str">
        <f>IF(Data!W544&gt;0,4-Data!W544,"")</f>
        <v/>
      </c>
      <c r="X544" s="21" t="str">
        <f>IF(Data!X544&gt;0,4-Data!X544,"")</f>
        <v/>
      </c>
      <c r="Y544" s="21" t="str">
        <f>IF(Data!Y544&gt;0,4-Data!Y544,"")</f>
        <v/>
      </c>
      <c r="Z544" s="21" t="str">
        <f>IF(Data!Z544&gt;0,Data!Z544-4,"")</f>
        <v/>
      </c>
      <c r="AC544" s="60" t="str">
        <f t="shared" si="1"/>
        <v/>
      </c>
      <c r="AD544" s="60" t="str">
        <f t="shared" si="2"/>
        <v/>
      </c>
      <c r="AE544" s="60" t="str">
        <f t="shared" si="3"/>
        <v/>
      </c>
      <c r="AF544" s="60" t="str">
        <f t="shared" si="4"/>
        <v/>
      </c>
      <c r="AG544" s="60" t="str">
        <f t="shared" si="5"/>
        <v/>
      </c>
      <c r="AH544" s="60" t="str">
        <f t="shared" si="6"/>
        <v/>
      </c>
      <c r="AI544" s="58" t="str">
        <f t="shared" si="7"/>
        <v/>
      </c>
      <c r="AK544" s="58"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ht="14.25" customHeight="1">
      <c r="A545" s="21" t="str">
        <f>IF(Data!A545&gt;0,Data!A545-4,"")</f>
        <v/>
      </c>
      <c r="B545" s="21" t="str">
        <f>IF(Data!B545&gt;0,Data!B545-4,"")</f>
        <v/>
      </c>
      <c r="C545" s="21" t="str">
        <f>IF(Data!C545&gt;0,4-Data!C545,"")</f>
        <v/>
      </c>
      <c r="D545" s="21" t="str">
        <f>IF(Data!D545&gt;0,4-Data!D545,"")</f>
        <v/>
      </c>
      <c r="E545" s="21" t="str">
        <f>IF(Data!E545&gt;0,4-Data!E545,"")</f>
        <v/>
      </c>
      <c r="F545" s="21" t="str">
        <f>IF(Data!F545&gt;0,Data!F545-4,"")</f>
        <v/>
      </c>
      <c r="G545" s="21" t="str">
        <f>IF(Data!G545&gt;0,Data!G545-4,"")</f>
        <v/>
      </c>
      <c r="H545" s="21" t="str">
        <f>IF(Data!H545&gt;0,Data!H545-4,"")</f>
        <v/>
      </c>
      <c r="I545" s="21" t="str">
        <f>IF(Data!I545&gt;0,4-Data!I545,"")</f>
        <v/>
      </c>
      <c r="J545" s="21" t="str">
        <f>IF(Data!J545&gt;0,4-Data!J545,"")</f>
        <v/>
      </c>
      <c r="K545" s="21" t="str">
        <f>IF(Data!K545&gt;0,Data!K545-4,"")</f>
        <v/>
      </c>
      <c r="L545" s="21" t="str">
        <f>IF(Data!L545&gt;0,4-Data!L545,"")</f>
        <v/>
      </c>
      <c r="M545" s="21" t="str">
        <f>IF(Data!M545&gt;0,Data!M545-4,"")</f>
        <v/>
      </c>
      <c r="N545" s="21" t="str">
        <f>IF(Data!N545&gt;0,Data!N545-4,"")</f>
        <v/>
      </c>
      <c r="O545" s="21" t="str">
        <f>IF(Data!O545&gt;0,Data!O545-4,"")</f>
        <v/>
      </c>
      <c r="P545" s="21" t="str">
        <f>IF(Data!P545&gt;0,Data!P545-4,"")</f>
        <v/>
      </c>
      <c r="Q545" s="21" t="str">
        <f>IF(Data!Q545&gt;0,4-Data!Q545,"")</f>
        <v/>
      </c>
      <c r="R545" s="21" t="str">
        <f>IF(Data!R545&gt;0,4-Data!R545,"")</f>
        <v/>
      </c>
      <c r="S545" s="21" t="str">
        <f>IF(Data!S545&gt;0,4-Data!S545,"")</f>
        <v/>
      </c>
      <c r="T545" s="21" t="str">
        <f>IF(Data!T545&gt;0,Data!T545-4,"")</f>
        <v/>
      </c>
      <c r="U545" s="21" t="str">
        <f>IF(Data!U545&gt;0,4-Data!U545,"")</f>
        <v/>
      </c>
      <c r="V545" s="21" t="str">
        <f>IF(Data!V545&gt;0,Data!V545-4,"")</f>
        <v/>
      </c>
      <c r="W545" s="21" t="str">
        <f>IF(Data!W545&gt;0,4-Data!W545,"")</f>
        <v/>
      </c>
      <c r="X545" s="21" t="str">
        <f>IF(Data!X545&gt;0,4-Data!X545,"")</f>
        <v/>
      </c>
      <c r="Y545" s="21" t="str">
        <f>IF(Data!Y545&gt;0,4-Data!Y545,"")</f>
        <v/>
      </c>
      <c r="Z545" s="21" t="str">
        <f>IF(Data!Z545&gt;0,Data!Z545-4,"")</f>
        <v/>
      </c>
      <c r="AC545" s="60" t="str">
        <f t="shared" si="1"/>
        <v/>
      </c>
      <c r="AD545" s="60" t="str">
        <f t="shared" si="2"/>
        <v/>
      </c>
      <c r="AE545" s="60" t="str">
        <f t="shared" si="3"/>
        <v/>
      </c>
      <c r="AF545" s="60" t="str">
        <f t="shared" si="4"/>
        <v/>
      </c>
      <c r="AG545" s="60" t="str">
        <f t="shared" si="5"/>
        <v/>
      </c>
      <c r="AH545" s="60" t="str">
        <f t="shared" si="6"/>
        <v/>
      </c>
      <c r="AI545" s="58" t="str">
        <f t="shared" si="7"/>
        <v/>
      </c>
      <c r="AK545" s="58"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ht="14.25" customHeight="1">
      <c r="A546" s="21" t="str">
        <f>IF(Data!A546&gt;0,Data!A546-4,"")</f>
        <v/>
      </c>
      <c r="B546" s="21" t="str">
        <f>IF(Data!B546&gt;0,Data!B546-4,"")</f>
        <v/>
      </c>
      <c r="C546" s="21" t="str">
        <f>IF(Data!C546&gt;0,4-Data!C546,"")</f>
        <v/>
      </c>
      <c r="D546" s="21" t="str">
        <f>IF(Data!D546&gt;0,4-Data!D546,"")</f>
        <v/>
      </c>
      <c r="E546" s="21" t="str">
        <f>IF(Data!E546&gt;0,4-Data!E546,"")</f>
        <v/>
      </c>
      <c r="F546" s="21" t="str">
        <f>IF(Data!F546&gt;0,Data!F546-4,"")</f>
        <v/>
      </c>
      <c r="G546" s="21" t="str">
        <f>IF(Data!G546&gt;0,Data!G546-4,"")</f>
        <v/>
      </c>
      <c r="H546" s="21" t="str">
        <f>IF(Data!H546&gt;0,Data!H546-4,"")</f>
        <v/>
      </c>
      <c r="I546" s="21" t="str">
        <f>IF(Data!I546&gt;0,4-Data!I546,"")</f>
        <v/>
      </c>
      <c r="J546" s="21" t="str">
        <f>IF(Data!J546&gt;0,4-Data!J546,"")</f>
        <v/>
      </c>
      <c r="K546" s="21" t="str">
        <f>IF(Data!K546&gt;0,Data!K546-4,"")</f>
        <v/>
      </c>
      <c r="L546" s="21" t="str">
        <f>IF(Data!L546&gt;0,4-Data!L546,"")</f>
        <v/>
      </c>
      <c r="M546" s="21" t="str">
        <f>IF(Data!M546&gt;0,Data!M546-4,"")</f>
        <v/>
      </c>
      <c r="N546" s="21" t="str">
        <f>IF(Data!N546&gt;0,Data!N546-4,"")</f>
        <v/>
      </c>
      <c r="O546" s="21" t="str">
        <f>IF(Data!O546&gt;0,Data!O546-4,"")</f>
        <v/>
      </c>
      <c r="P546" s="21" t="str">
        <f>IF(Data!P546&gt;0,Data!P546-4,"")</f>
        <v/>
      </c>
      <c r="Q546" s="21" t="str">
        <f>IF(Data!Q546&gt;0,4-Data!Q546,"")</f>
        <v/>
      </c>
      <c r="R546" s="21" t="str">
        <f>IF(Data!R546&gt;0,4-Data!R546,"")</f>
        <v/>
      </c>
      <c r="S546" s="21" t="str">
        <f>IF(Data!S546&gt;0,4-Data!S546,"")</f>
        <v/>
      </c>
      <c r="T546" s="21" t="str">
        <f>IF(Data!T546&gt;0,Data!T546-4,"")</f>
        <v/>
      </c>
      <c r="U546" s="21" t="str">
        <f>IF(Data!U546&gt;0,4-Data!U546,"")</f>
        <v/>
      </c>
      <c r="V546" s="21" t="str">
        <f>IF(Data!V546&gt;0,Data!V546-4,"")</f>
        <v/>
      </c>
      <c r="W546" s="21" t="str">
        <f>IF(Data!W546&gt;0,4-Data!W546,"")</f>
        <v/>
      </c>
      <c r="X546" s="21" t="str">
        <f>IF(Data!X546&gt;0,4-Data!X546,"")</f>
        <v/>
      </c>
      <c r="Y546" s="21" t="str">
        <f>IF(Data!Y546&gt;0,4-Data!Y546,"")</f>
        <v/>
      </c>
      <c r="Z546" s="21" t="str">
        <f>IF(Data!Z546&gt;0,Data!Z546-4,"")</f>
        <v/>
      </c>
      <c r="AC546" s="60" t="str">
        <f t="shared" si="1"/>
        <v/>
      </c>
      <c r="AD546" s="60" t="str">
        <f t="shared" si="2"/>
        <v/>
      </c>
      <c r="AE546" s="60" t="str">
        <f t="shared" si="3"/>
        <v/>
      </c>
      <c r="AF546" s="60" t="str">
        <f t="shared" si="4"/>
        <v/>
      </c>
      <c r="AG546" s="60" t="str">
        <f t="shared" si="5"/>
        <v/>
      </c>
      <c r="AH546" s="60" t="str">
        <f t="shared" si="6"/>
        <v/>
      </c>
      <c r="AI546" s="58" t="str">
        <f t="shared" si="7"/>
        <v/>
      </c>
      <c r="AK546" s="58"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ht="14.25" customHeight="1">
      <c r="A547" s="21" t="str">
        <f>IF(Data!A547&gt;0,Data!A547-4,"")</f>
        <v/>
      </c>
      <c r="B547" s="21" t="str">
        <f>IF(Data!B547&gt;0,Data!B547-4,"")</f>
        <v/>
      </c>
      <c r="C547" s="21" t="str">
        <f>IF(Data!C547&gt;0,4-Data!C547,"")</f>
        <v/>
      </c>
      <c r="D547" s="21" t="str">
        <f>IF(Data!D547&gt;0,4-Data!D547,"")</f>
        <v/>
      </c>
      <c r="E547" s="21" t="str">
        <f>IF(Data!E547&gt;0,4-Data!E547,"")</f>
        <v/>
      </c>
      <c r="F547" s="21" t="str">
        <f>IF(Data!F547&gt;0,Data!F547-4,"")</f>
        <v/>
      </c>
      <c r="G547" s="21" t="str">
        <f>IF(Data!G547&gt;0,Data!G547-4,"")</f>
        <v/>
      </c>
      <c r="H547" s="21" t="str">
        <f>IF(Data!H547&gt;0,Data!H547-4,"")</f>
        <v/>
      </c>
      <c r="I547" s="21" t="str">
        <f>IF(Data!I547&gt;0,4-Data!I547,"")</f>
        <v/>
      </c>
      <c r="J547" s="21" t="str">
        <f>IF(Data!J547&gt;0,4-Data!J547,"")</f>
        <v/>
      </c>
      <c r="K547" s="21" t="str">
        <f>IF(Data!K547&gt;0,Data!K547-4,"")</f>
        <v/>
      </c>
      <c r="L547" s="21" t="str">
        <f>IF(Data!L547&gt;0,4-Data!L547,"")</f>
        <v/>
      </c>
      <c r="M547" s="21" t="str">
        <f>IF(Data!M547&gt;0,Data!M547-4,"")</f>
        <v/>
      </c>
      <c r="N547" s="21" t="str">
        <f>IF(Data!N547&gt;0,Data!N547-4,"")</f>
        <v/>
      </c>
      <c r="O547" s="21" t="str">
        <f>IF(Data!O547&gt;0,Data!O547-4,"")</f>
        <v/>
      </c>
      <c r="P547" s="21" t="str">
        <f>IF(Data!P547&gt;0,Data!P547-4,"")</f>
        <v/>
      </c>
      <c r="Q547" s="21" t="str">
        <f>IF(Data!Q547&gt;0,4-Data!Q547,"")</f>
        <v/>
      </c>
      <c r="R547" s="21" t="str">
        <f>IF(Data!R547&gt;0,4-Data!R547,"")</f>
        <v/>
      </c>
      <c r="S547" s="21" t="str">
        <f>IF(Data!S547&gt;0,4-Data!S547,"")</f>
        <v/>
      </c>
      <c r="T547" s="21" t="str">
        <f>IF(Data!T547&gt;0,Data!T547-4,"")</f>
        <v/>
      </c>
      <c r="U547" s="21" t="str">
        <f>IF(Data!U547&gt;0,4-Data!U547,"")</f>
        <v/>
      </c>
      <c r="V547" s="21" t="str">
        <f>IF(Data!V547&gt;0,Data!V547-4,"")</f>
        <v/>
      </c>
      <c r="W547" s="21" t="str">
        <f>IF(Data!W547&gt;0,4-Data!W547,"")</f>
        <v/>
      </c>
      <c r="X547" s="21" t="str">
        <f>IF(Data!X547&gt;0,4-Data!X547,"")</f>
        <v/>
      </c>
      <c r="Y547" s="21" t="str">
        <f>IF(Data!Y547&gt;0,4-Data!Y547,"")</f>
        <v/>
      </c>
      <c r="Z547" s="21" t="str">
        <f>IF(Data!Z547&gt;0,Data!Z547-4,"")</f>
        <v/>
      </c>
      <c r="AC547" s="60" t="str">
        <f t="shared" si="1"/>
        <v/>
      </c>
      <c r="AD547" s="60" t="str">
        <f t="shared" si="2"/>
        <v/>
      </c>
      <c r="AE547" s="60" t="str">
        <f t="shared" si="3"/>
        <v/>
      </c>
      <c r="AF547" s="60" t="str">
        <f t="shared" si="4"/>
        <v/>
      </c>
      <c r="AG547" s="60" t="str">
        <f t="shared" si="5"/>
        <v/>
      </c>
      <c r="AH547" s="60" t="str">
        <f t="shared" si="6"/>
        <v/>
      </c>
      <c r="AI547" s="58" t="str">
        <f t="shared" si="7"/>
        <v/>
      </c>
      <c r="AK547" s="58"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ht="14.25" customHeight="1">
      <c r="A548" s="21" t="str">
        <f>IF(Data!A548&gt;0,Data!A548-4,"")</f>
        <v/>
      </c>
      <c r="B548" s="21" t="str">
        <f>IF(Data!B548&gt;0,Data!B548-4,"")</f>
        <v/>
      </c>
      <c r="C548" s="21" t="str">
        <f>IF(Data!C548&gt;0,4-Data!C548,"")</f>
        <v/>
      </c>
      <c r="D548" s="21" t="str">
        <f>IF(Data!D548&gt;0,4-Data!D548,"")</f>
        <v/>
      </c>
      <c r="E548" s="21" t="str">
        <f>IF(Data!E548&gt;0,4-Data!E548,"")</f>
        <v/>
      </c>
      <c r="F548" s="21" t="str">
        <f>IF(Data!F548&gt;0,Data!F548-4,"")</f>
        <v/>
      </c>
      <c r="G548" s="21" t="str">
        <f>IF(Data!G548&gt;0,Data!G548-4,"")</f>
        <v/>
      </c>
      <c r="H548" s="21" t="str">
        <f>IF(Data!H548&gt;0,Data!H548-4,"")</f>
        <v/>
      </c>
      <c r="I548" s="21" t="str">
        <f>IF(Data!I548&gt;0,4-Data!I548,"")</f>
        <v/>
      </c>
      <c r="J548" s="21" t="str">
        <f>IF(Data!J548&gt;0,4-Data!J548,"")</f>
        <v/>
      </c>
      <c r="K548" s="21" t="str">
        <f>IF(Data!K548&gt;0,Data!K548-4,"")</f>
        <v/>
      </c>
      <c r="L548" s="21" t="str">
        <f>IF(Data!L548&gt;0,4-Data!L548,"")</f>
        <v/>
      </c>
      <c r="M548" s="21" t="str">
        <f>IF(Data!M548&gt;0,Data!M548-4,"")</f>
        <v/>
      </c>
      <c r="N548" s="21" t="str">
        <f>IF(Data!N548&gt;0,Data!N548-4,"")</f>
        <v/>
      </c>
      <c r="O548" s="21" t="str">
        <f>IF(Data!O548&gt;0,Data!O548-4,"")</f>
        <v/>
      </c>
      <c r="P548" s="21" t="str">
        <f>IF(Data!P548&gt;0,Data!P548-4,"")</f>
        <v/>
      </c>
      <c r="Q548" s="21" t="str">
        <f>IF(Data!Q548&gt;0,4-Data!Q548,"")</f>
        <v/>
      </c>
      <c r="R548" s="21" t="str">
        <f>IF(Data!R548&gt;0,4-Data!R548,"")</f>
        <v/>
      </c>
      <c r="S548" s="21" t="str">
        <f>IF(Data!S548&gt;0,4-Data!S548,"")</f>
        <v/>
      </c>
      <c r="T548" s="21" t="str">
        <f>IF(Data!T548&gt;0,Data!T548-4,"")</f>
        <v/>
      </c>
      <c r="U548" s="21" t="str">
        <f>IF(Data!U548&gt;0,4-Data!U548,"")</f>
        <v/>
      </c>
      <c r="V548" s="21" t="str">
        <f>IF(Data!V548&gt;0,Data!V548-4,"")</f>
        <v/>
      </c>
      <c r="W548" s="21" t="str">
        <f>IF(Data!W548&gt;0,4-Data!W548,"")</f>
        <v/>
      </c>
      <c r="X548" s="21" t="str">
        <f>IF(Data!X548&gt;0,4-Data!X548,"")</f>
        <v/>
      </c>
      <c r="Y548" s="21" t="str">
        <f>IF(Data!Y548&gt;0,4-Data!Y548,"")</f>
        <v/>
      </c>
      <c r="Z548" s="21" t="str">
        <f>IF(Data!Z548&gt;0,Data!Z548-4,"")</f>
        <v/>
      </c>
      <c r="AC548" s="60" t="str">
        <f t="shared" si="1"/>
        <v/>
      </c>
      <c r="AD548" s="60" t="str">
        <f t="shared" si="2"/>
        <v/>
      </c>
      <c r="AE548" s="60" t="str">
        <f t="shared" si="3"/>
        <v/>
      </c>
      <c r="AF548" s="60" t="str">
        <f t="shared" si="4"/>
        <v/>
      </c>
      <c r="AG548" s="60" t="str">
        <f t="shared" si="5"/>
        <v/>
      </c>
      <c r="AH548" s="60" t="str">
        <f t="shared" si="6"/>
        <v/>
      </c>
      <c r="AI548" s="58" t="str">
        <f t="shared" si="7"/>
        <v/>
      </c>
      <c r="AK548" s="58"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ht="14.25" customHeight="1">
      <c r="A549" s="21" t="str">
        <f>IF(Data!A549&gt;0,Data!A549-4,"")</f>
        <v/>
      </c>
      <c r="B549" s="21" t="str">
        <f>IF(Data!B549&gt;0,Data!B549-4,"")</f>
        <v/>
      </c>
      <c r="C549" s="21" t="str">
        <f>IF(Data!C549&gt;0,4-Data!C549,"")</f>
        <v/>
      </c>
      <c r="D549" s="21" t="str">
        <f>IF(Data!D549&gt;0,4-Data!D549,"")</f>
        <v/>
      </c>
      <c r="E549" s="21" t="str">
        <f>IF(Data!E549&gt;0,4-Data!E549,"")</f>
        <v/>
      </c>
      <c r="F549" s="21" t="str">
        <f>IF(Data!F549&gt;0,Data!F549-4,"")</f>
        <v/>
      </c>
      <c r="G549" s="21" t="str">
        <f>IF(Data!G549&gt;0,Data!G549-4,"")</f>
        <v/>
      </c>
      <c r="H549" s="21" t="str">
        <f>IF(Data!H549&gt;0,Data!H549-4,"")</f>
        <v/>
      </c>
      <c r="I549" s="21" t="str">
        <f>IF(Data!I549&gt;0,4-Data!I549,"")</f>
        <v/>
      </c>
      <c r="J549" s="21" t="str">
        <f>IF(Data!J549&gt;0,4-Data!J549,"")</f>
        <v/>
      </c>
      <c r="K549" s="21" t="str">
        <f>IF(Data!K549&gt;0,Data!K549-4,"")</f>
        <v/>
      </c>
      <c r="L549" s="21" t="str">
        <f>IF(Data!L549&gt;0,4-Data!L549,"")</f>
        <v/>
      </c>
      <c r="M549" s="21" t="str">
        <f>IF(Data!M549&gt;0,Data!M549-4,"")</f>
        <v/>
      </c>
      <c r="N549" s="21" t="str">
        <f>IF(Data!N549&gt;0,Data!N549-4,"")</f>
        <v/>
      </c>
      <c r="O549" s="21" t="str">
        <f>IF(Data!O549&gt;0,Data!O549-4,"")</f>
        <v/>
      </c>
      <c r="P549" s="21" t="str">
        <f>IF(Data!P549&gt;0,Data!P549-4,"")</f>
        <v/>
      </c>
      <c r="Q549" s="21" t="str">
        <f>IF(Data!Q549&gt;0,4-Data!Q549,"")</f>
        <v/>
      </c>
      <c r="R549" s="21" t="str">
        <f>IF(Data!R549&gt;0,4-Data!R549,"")</f>
        <v/>
      </c>
      <c r="S549" s="21" t="str">
        <f>IF(Data!S549&gt;0,4-Data!S549,"")</f>
        <v/>
      </c>
      <c r="T549" s="21" t="str">
        <f>IF(Data!T549&gt;0,Data!T549-4,"")</f>
        <v/>
      </c>
      <c r="U549" s="21" t="str">
        <f>IF(Data!U549&gt;0,4-Data!U549,"")</f>
        <v/>
      </c>
      <c r="V549" s="21" t="str">
        <f>IF(Data!V549&gt;0,Data!V549-4,"")</f>
        <v/>
      </c>
      <c r="W549" s="21" t="str">
        <f>IF(Data!W549&gt;0,4-Data!W549,"")</f>
        <v/>
      </c>
      <c r="X549" s="21" t="str">
        <f>IF(Data!X549&gt;0,4-Data!X549,"")</f>
        <v/>
      </c>
      <c r="Y549" s="21" t="str">
        <f>IF(Data!Y549&gt;0,4-Data!Y549,"")</f>
        <v/>
      </c>
      <c r="Z549" s="21" t="str">
        <f>IF(Data!Z549&gt;0,Data!Z549-4,"")</f>
        <v/>
      </c>
      <c r="AC549" s="60" t="str">
        <f t="shared" si="1"/>
        <v/>
      </c>
      <c r="AD549" s="60" t="str">
        <f t="shared" si="2"/>
        <v/>
      </c>
      <c r="AE549" s="60" t="str">
        <f t="shared" si="3"/>
        <v/>
      </c>
      <c r="AF549" s="60" t="str">
        <f t="shared" si="4"/>
        <v/>
      </c>
      <c r="AG549" s="60" t="str">
        <f t="shared" si="5"/>
        <v/>
      </c>
      <c r="AH549" s="60" t="str">
        <f t="shared" si="6"/>
        <v/>
      </c>
      <c r="AI549" s="58" t="str">
        <f t="shared" si="7"/>
        <v/>
      </c>
      <c r="AK549" s="58"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ht="14.25" customHeight="1">
      <c r="A550" s="21" t="str">
        <f>IF(Data!A550&gt;0,Data!A550-4,"")</f>
        <v/>
      </c>
      <c r="B550" s="21" t="str">
        <f>IF(Data!B550&gt;0,Data!B550-4,"")</f>
        <v/>
      </c>
      <c r="C550" s="21" t="str">
        <f>IF(Data!C550&gt;0,4-Data!C550,"")</f>
        <v/>
      </c>
      <c r="D550" s="21" t="str">
        <f>IF(Data!D550&gt;0,4-Data!D550,"")</f>
        <v/>
      </c>
      <c r="E550" s="21" t="str">
        <f>IF(Data!E550&gt;0,4-Data!E550,"")</f>
        <v/>
      </c>
      <c r="F550" s="21" t="str">
        <f>IF(Data!F550&gt;0,Data!F550-4,"")</f>
        <v/>
      </c>
      <c r="G550" s="21" t="str">
        <f>IF(Data!G550&gt;0,Data!G550-4,"")</f>
        <v/>
      </c>
      <c r="H550" s="21" t="str">
        <f>IF(Data!H550&gt;0,Data!H550-4,"")</f>
        <v/>
      </c>
      <c r="I550" s="21" t="str">
        <f>IF(Data!I550&gt;0,4-Data!I550,"")</f>
        <v/>
      </c>
      <c r="J550" s="21" t="str">
        <f>IF(Data!J550&gt;0,4-Data!J550,"")</f>
        <v/>
      </c>
      <c r="K550" s="21" t="str">
        <f>IF(Data!K550&gt;0,Data!K550-4,"")</f>
        <v/>
      </c>
      <c r="L550" s="21" t="str">
        <f>IF(Data!L550&gt;0,4-Data!L550,"")</f>
        <v/>
      </c>
      <c r="M550" s="21" t="str">
        <f>IF(Data!M550&gt;0,Data!M550-4,"")</f>
        <v/>
      </c>
      <c r="N550" s="21" t="str">
        <f>IF(Data!N550&gt;0,Data!N550-4,"")</f>
        <v/>
      </c>
      <c r="O550" s="21" t="str">
        <f>IF(Data!O550&gt;0,Data!O550-4,"")</f>
        <v/>
      </c>
      <c r="P550" s="21" t="str">
        <f>IF(Data!P550&gt;0,Data!P550-4,"")</f>
        <v/>
      </c>
      <c r="Q550" s="21" t="str">
        <f>IF(Data!Q550&gt;0,4-Data!Q550,"")</f>
        <v/>
      </c>
      <c r="R550" s="21" t="str">
        <f>IF(Data!R550&gt;0,4-Data!R550,"")</f>
        <v/>
      </c>
      <c r="S550" s="21" t="str">
        <f>IF(Data!S550&gt;0,4-Data!S550,"")</f>
        <v/>
      </c>
      <c r="T550" s="21" t="str">
        <f>IF(Data!T550&gt;0,Data!T550-4,"")</f>
        <v/>
      </c>
      <c r="U550" s="21" t="str">
        <f>IF(Data!U550&gt;0,4-Data!U550,"")</f>
        <v/>
      </c>
      <c r="V550" s="21" t="str">
        <f>IF(Data!V550&gt;0,Data!V550-4,"")</f>
        <v/>
      </c>
      <c r="W550" s="21" t="str">
        <f>IF(Data!W550&gt;0,4-Data!W550,"")</f>
        <v/>
      </c>
      <c r="X550" s="21" t="str">
        <f>IF(Data!X550&gt;0,4-Data!X550,"")</f>
        <v/>
      </c>
      <c r="Y550" s="21" t="str">
        <f>IF(Data!Y550&gt;0,4-Data!Y550,"")</f>
        <v/>
      </c>
      <c r="Z550" s="21" t="str">
        <f>IF(Data!Z550&gt;0,Data!Z550-4,"")</f>
        <v/>
      </c>
      <c r="AC550" s="60" t="str">
        <f t="shared" si="1"/>
        <v/>
      </c>
      <c r="AD550" s="60" t="str">
        <f t="shared" si="2"/>
        <v/>
      </c>
      <c r="AE550" s="60" t="str">
        <f t="shared" si="3"/>
        <v/>
      </c>
      <c r="AF550" s="60" t="str">
        <f t="shared" si="4"/>
        <v/>
      </c>
      <c r="AG550" s="60" t="str">
        <f t="shared" si="5"/>
        <v/>
      </c>
      <c r="AH550" s="60" t="str">
        <f t="shared" si="6"/>
        <v/>
      </c>
      <c r="AI550" s="58" t="str">
        <f t="shared" si="7"/>
        <v/>
      </c>
      <c r="AK550" s="58"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ht="14.25" customHeight="1">
      <c r="A551" s="21" t="str">
        <f>IF(Data!A551&gt;0,Data!A551-4,"")</f>
        <v/>
      </c>
      <c r="B551" s="21" t="str">
        <f>IF(Data!B551&gt;0,Data!B551-4,"")</f>
        <v/>
      </c>
      <c r="C551" s="21" t="str">
        <f>IF(Data!C551&gt;0,4-Data!C551,"")</f>
        <v/>
      </c>
      <c r="D551" s="21" t="str">
        <f>IF(Data!D551&gt;0,4-Data!D551,"")</f>
        <v/>
      </c>
      <c r="E551" s="21" t="str">
        <f>IF(Data!E551&gt;0,4-Data!E551,"")</f>
        <v/>
      </c>
      <c r="F551" s="21" t="str">
        <f>IF(Data!F551&gt;0,Data!F551-4,"")</f>
        <v/>
      </c>
      <c r="G551" s="21" t="str">
        <f>IF(Data!G551&gt;0,Data!G551-4,"")</f>
        <v/>
      </c>
      <c r="H551" s="21" t="str">
        <f>IF(Data!H551&gt;0,Data!H551-4,"")</f>
        <v/>
      </c>
      <c r="I551" s="21" t="str">
        <f>IF(Data!I551&gt;0,4-Data!I551,"")</f>
        <v/>
      </c>
      <c r="J551" s="21" t="str">
        <f>IF(Data!J551&gt;0,4-Data!J551,"")</f>
        <v/>
      </c>
      <c r="K551" s="21" t="str">
        <f>IF(Data!K551&gt;0,Data!K551-4,"")</f>
        <v/>
      </c>
      <c r="L551" s="21" t="str">
        <f>IF(Data!L551&gt;0,4-Data!L551,"")</f>
        <v/>
      </c>
      <c r="M551" s="21" t="str">
        <f>IF(Data!M551&gt;0,Data!M551-4,"")</f>
        <v/>
      </c>
      <c r="N551" s="21" t="str">
        <f>IF(Data!N551&gt;0,Data!N551-4,"")</f>
        <v/>
      </c>
      <c r="O551" s="21" t="str">
        <f>IF(Data!O551&gt;0,Data!O551-4,"")</f>
        <v/>
      </c>
      <c r="P551" s="21" t="str">
        <f>IF(Data!P551&gt;0,Data!P551-4,"")</f>
        <v/>
      </c>
      <c r="Q551" s="21" t="str">
        <f>IF(Data!Q551&gt;0,4-Data!Q551,"")</f>
        <v/>
      </c>
      <c r="R551" s="21" t="str">
        <f>IF(Data!R551&gt;0,4-Data!R551,"")</f>
        <v/>
      </c>
      <c r="S551" s="21" t="str">
        <f>IF(Data!S551&gt;0,4-Data!S551,"")</f>
        <v/>
      </c>
      <c r="T551" s="21" t="str">
        <f>IF(Data!T551&gt;0,Data!T551-4,"")</f>
        <v/>
      </c>
      <c r="U551" s="21" t="str">
        <f>IF(Data!U551&gt;0,4-Data!U551,"")</f>
        <v/>
      </c>
      <c r="V551" s="21" t="str">
        <f>IF(Data!V551&gt;0,Data!V551-4,"")</f>
        <v/>
      </c>
      <c r="W551" s="21" t="str">
        <f>IF(Data!W551&gt;0,4-Data!W551,"")</f>
        <v/>
      </c>
      <c r="X551" s="21" t="str">
        <f>IF(Data!X551&gt;0,4-Data!X551,"")</f>
        <v/>
      </c>
      <c r="Y551" s="21" t="str">
        <f>IF(Data!Y551&gt;0,4-Data!Y551,"")</f>
        <v/>
      </c>
      <c r="Z551" s="21" t="str">
        <f>IF(Data!Z551&gt;0,Data!Z551-4,"")</f>
        <v/>
      </c>
      <c r="AC551" s="60" t="str">
        <f t="shared" si="1"/>
        <v/>
      </c>
      <c r="AD551" s="60" t="str">
        <f t="shared" si="2"/>
        <v/>
      </c>
      <c r="AE551" s="60" t="str">
        <f t="shared" si="3"/>
        <v/>
      </c>
      <c r="AF551" s="60" t="str">
        <f t="shared" si="4"/>
        <v/>
      </c>
      <c r="AG551" s="60" t="str">
        <f t="shared" si="5"/>
        <v/>
      </c>
      <c r="AH551" s="60" t="str">
        <f t="shared" si="6"/>
        <v/>
      </c>
      <c r="AI551" s="58" t="str">
        <f t="shared" si="7"/>
        <v/>
      </c>
      <c r="AK551" s="58"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ht="14.25" customHeight="1">
      <c r="A552" s="21" t="str">
        <f>IF(Data!A552&gt;0,Data!A552-4,"")</f>
        <v/>
      </c>
      <c r="B552" s="21" t="str">
        <f>IF(Data!B552&gt;0,Data!B552-4,"")</f>
        <v/>
      </c>
      <c r="C552" s="21" t="str">
        <f>IF(Data!C552&gt;0,4-Data!C552,"")</f>
        <v/>
      </c>
      <c r="D552" s="21" t="str">
        <f>IF(Data!D552&gt;0,4-Data!D552,"")</f>
        <v/>
      </c>
      <c r="E552" s="21" t="str">
        <f>IF(Data!E552&gt;0,4-Data!E552,"")</f>
        <v/>
      </c>
      <c r="F552" s="21" t="str">
        <f>IF(Data!F552&gt;0,Data!F552-4,"")</f>
        <v/>
      </c>
      <c r="G552" s="21" t="str">
        <f>IF(Data!G552&gt;0,Data!G552-4,"")</f>
        <v/>
      </c>
      <c r="H552" s="21" t="str">
        <f>IF(Data!H552&gt;0,Data!H552-4,"")</f>
        <v/>
      </c>
      <c r="I552" s="21" t="str">
        <f>IF(Data!I552&gt;0,4-Data!I552,"")</f>
        <v/>
      </c>
      <c r="J552" s="21" t="str">
        <f>IF(Data!J552&gt;0,4-Data!J552,"")</f>
        <v/>
      </c>
      <c r="K552" s="21" t="str">
        <f>IF(Data!K552&gt;0,Data!K552-4,"")</f>
        <v/>
      </c>
      <c r="L552" s="21" t="str">
        <f>IF(Data!L552&gt;0,4-Data!L552,"")</f>
        <v/>
      </c>
      <c r="M552" s="21" t="str">
        <f>IF(Data!M552&gt;0,Data!M552-4,"")</f>
        <v/>
      </c>
      <c r="N552" s="21" t="str">
        <f>IF(Data!N552&gt;0,Data!N552-4,"")</f>
        <v/>
      </c>
      <c r="O552" s="21" t="str">
        <f>IF(Data!O552&gt;0,Data!O552-4,"")</f>
        <v/>
      </c>
      <c r="P552" s="21" t="str">
        <f>IF(Data!P552&gt;0,Data!P552-4,"")</f>
        <v/>
      </c>
      <c r="Q552" s="21" t="str">
        <f>IF(Data!Q552&gt;0,4-Data!Q552,"")</f>
        <v/>
      </c>
      <c r="R552" s="21" t="str">
        <f>IF(Data!R552&gt;0,4-Data!R552,"")</f>
        <v/>
      </c>
      <c r="S552" s="21" t="str">
        <f>IF(Data!S552&gt;0,4-Data!S552,"")</f>
        <v/>
      </c>
      <c r="T552" s="21" t="str">
        <f>IF(Data!T552&gt;0,Data!T552-4,"")</f>
        <v/>
      </c>
      <c r="U552" s="21" t="str">
        <f>IF(Data!U552&gt;0,4-Data!U552,"")</f>
        <v/>
      </c>
      <c r="V552" s="21" t="str">
        <f>IF(Data!V552&gt;0,Data!V552-4,"")</f>
        <v/>
      </c>
      <c r="W552" s="21" t="str">
        <f>IF(Data!W552&gt;0,4-Data!W552,"")</f>
        <v/>
      </c>
      <c r="X552" s="21" t="str">
        <f>IF(Data!X552&gt;0,4-Data!X552,"")</f>
        <v/>
      </c>
      <c r="Y552" s="21" t="str">
        <f>IF(Data!Y552&gt;0,4-Data!Y552,"")</f>
        <v/>
      </c>
      <c r="Z552" s="21" t="str">
        <f>IF(Data!Z552&gt;0,Data!Z552-4,"")</f>
        <v/>
      </c>
      <c r="AC552" s="60" t="str">
        <f t="shared" si="1"/>
        <v/>
      </c>
      <c r="AD552" s="60" t="str">
        <f t="shared" si="2"/>
        <v/>
      </c>
      <c r="AE552" s="60" t="str">
        <f t="shared" si="3"/>
        <v/>
      </c>
      <c r="AF552" s="60" t="str">
        <f t="shared" si="4"/>
        <v/>
      </c>
      <c r="AG552" s="60" t="str">
        <f t="shared" si="5"/>
        <v/>
      </c>
      <c r="AH552" s="60" t="str">
        <f t="shared" si="6"/>
        <v/>
      </c>
      <c r="AI552" s="58" t="str">
        <f t="shared" si="7"/>
        <v/>
      </c>
      <c r="AK552" s="58"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ht="14.25" customHeight="1">
      <c r="A553" s="21" t="str">
        <f>IF(Data!A553&gt;0,Data!A553-4,"")</f>
        <v/>
      </c>
      <c r="B553" s="21" t="str">
        <f>IF(Data!B553&gt;0,Data!B553-4,"")</f>
        <v/>
      </c>
      <c r="C553" s="21" t="str">
        <f>IF(Data!C553&gt;0,4-Data!C553,"")</f>
        <v/>
      </c>
      <c r="D553" s="21" t="str">
        <f>IF(Data!D553&gt;0,4-Data!D553,"")</f>
        <v/>
      </c>
      <c r="E553" s="21" t="str">
        <f>IF(Data!E553&gt;0,4-Data!E553,"")</f>
        <v/>
      </c>
      <c r="F553" s="21" t="str">
        <f>IF(Data!F553&gt;0,Data!F553-4,"")</f>
        <v/>
      </c>
      <c r="G553" s="21" t="str">
        <f>IF(Data!G553&gt;0,Data!G553-4,"")</f>
        <v/>
      </c>
      <c r="H553" s="21" t="str">
        <f>IF(Data!H553&gt;0,Data!H553-4,"")</f>
        <v/>
      </c>
      <c r="I553" s="21" t="str">
        <f>IF(Data!I553&gt;0,4-Data!I553,"")</f>
        <v/>
      </c>
      <c r="J553" s="21" t="str">
        <f>IF(Data!J553&gt;0,4-Data!J553,"")</f>
        <v/>
      </c>
      <c r="K553" s="21" t="str">
        <f>IF(Data!K553&gt;0,Data!K553-4,"")</f>
        <v/>
      </c>
      <c r="L553" s="21" t="str">
        <f>IF(Data!L553&gt;0,4-Data!L553,"")</f>
        <v/>
      </c>
      <c r="M553" s="21" t="str">
        <f>IF(Data!M553&gt;0,Data!M553-4,"")</f>
        <v/>
      </c>
      <c r="N553" s="21" t="str">
        <f>IF(Data!N553&gt;0,Data!N553-4,"")</f>
        <v/>
      </c>
      <c r="O553" s="21" t="str">
        <f>IF(Data!O553&gt;0,Data!O553-4,"")</f>
        <v/>
      </c>
      <c r="P553" s="21" t="str">
        <f>IF(Data!P553&gt;0,Data!P553-4,"")</f>
        <v/>
      </c>
      <c r="Q553" s="21" t="str">
        <f>IF(Data!Q553&gt;0,4-Data!Q553,"")</f>
        <v/>
      </c>
      <c r="R553" s="21" t="str">
        <f>IF(Data!R553&gt;0,4-Data!R553,"")</f>
        <v/>
      </c>
      <c r="S553" s="21" t="str">
        <f>IF(Data!S553&gt;0,4-Data!S553,"")</f>
        <v/>
      </c>
      <c r="T553" s="21" t="str">
        <f>IF(Data!T553&gt;0,Data!T553-4,"")</f>
        <v/>
      </c>
      <c r="U553" s="21" t="str">
        <f>IF(Data!U553&gt;0,4-Data!U553,"")</f>
        <v/>
      </c>
      <c r="V553" s="21" t="str">
        <f>IF(Data!V553&gt;0,Data!V553-4,"")</f>
        <v/>
      </c>
      <c r="W553" s="21" t="str">
        <f>IF(Data!W553&gt;0,4-Data!W553,"")</f>
        <v/>
      </c>
      <c r="X553" s="21" t="str">
        <f>IF(Data!X553&gt;0,4-Data!X553,"")</f>
        <v/>
      </c>
      <c r="Y553" s="21" t="str">
        <f>IF(Data!Y553&gt;0,4-Data!Y553,"")</f>
        <v/>
      </c>
      <c r="Z553" s="21" t="str">
        <f>IF(Data!Z553&gt;0,Data!Z553-4,"")</f>
        <v/>
      </c>
      <c r="AC553" s="60" t="str">
        <f t="shared" si="1"/>
        <v/>
      </c>
      <c r="AD553" s="60" t="str">
        <f t="shared" si="2"/>
        <v/>
      </c>
      <c r="AE553" s="60" t="str">
        <f t="shared" si="3"/>
        <v/>
      </c>
      <c r="AF553" s="60" t="str">
        <f t="shared" si="4"/>
        <v/>
      </c>
      <c r="AG553" s="60" t="str">
        <f t="shared" si="5"/>
        <v/>
      </c>
      <c r="AH553" s="60" t="str">
        <f t="shared" si="6"/>
        <v/>
      </c>
      <c r="AI553" s="58" t="str">
        <f t="shared" si="7"/>
        <v/>
      </c>
      <c r="AK553" s="58"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ht="14.25" customHeight="1">
      <c r="A554" s="21" t="str">
        <f>IF(Data!A554&gt;0,Data!A554-4,"")</f>
        <v/>
      </c>
      <c r="B554" s="21" t="str">
        <f>IF(Data!B554&gt;0,Data!B554-4,"")</f>
        <v/>
      </c>
      <c r="C554" s="21" t="str">
        <f>IF(Data!C554&gt;0,4-Data!C554,"")</f>
        <v/>
      </c>
      <c r="D554" s="21" t="str">
        <f>IF(Data!D554&gt;0,4-Data!D554,"")</f>
        <v/>
      </c>
      <c r="E554" s="21" t="str">
        <f>IF(Data!E554&gt;0,4-Data!E554,"")</f>
        <v/>
      </c>
      <c r="F554" s="21" t="str">
        <f>IF(Data!F554&gt;0,Data!F554-4,"")</f>
        <v/>
      </c>
      <c r="G554" s="21" t="str">
        <f>IF(Data!G554&gt;0,Data!G554-4,"")</f>
        <v/>
      </c>
      <c r="H554" s="21" t="str">
        <f>IF(Data!H554&gt;0,Data!H554-4,"")</f>
        <v/>
      </c>
      <c r="I554" s="21" t="str">
        <f>IF(Data!I554&gt;0,4-Data!I554,"")</f>
        <v/>
      </c>
      <c r="J554" s="21" t="str">
        <f>IF(Data!J554&gt;0,4-Data!J554,"")</f>
        <v/>
      </c>
      <c r="K554" s="21" t="str">
        <f>IF(Data!K554&gt;0,Data!K554-4,"")</f>
        <v/>
      </c>
      <c r="L554" s="21" t="str">
        <f>IF(Data!L554&gt;0,4-Data!L554,"")</f>
        <v/>
      </c>
      <c r="M554" s="21" t="str">
        <f>IF(Data!M554&gt;0,Data!M554-4,"")</f>
        <v/>
      </c>
      <c r="N554" s="21" t="str">
        <f>IF(Data!N554&gt;0,Data!N554-4,"")</f>
        <v/>
      </c>
      <c r="O554" s="21" t="str">
        <f>IF(Data!O554&gt;0,Data!O554-4,"")</f>
        <v/>
      </c>
      <c r="P554" s="21" t="str">
        <f>IF(Data!P554&gt;0,Data!P554-4,"")</f>
        <v/>
      </c>
      <c r="Q554" s="21" t="str">
        <f>IF(Data!Q554&gt;0,4-Data!Q554,"")</f>
        <v/>
      </c>
      <c r="R554" s="21" t="str">
        <f>IF(Data!R554&gt;0,4-Data!R554,"")</f>
        <v/>
      </c>
      <c r="S554" s="21" t="str">
        <f>IF(Data!S554&gt;0,4-Data!S554,"")</f>
        <v/>
      </c>
      <c r="T554" s="21" t="str">
        <f>IF(Data!T554&gt;0,Data!T554-4,"")</f>
        <v/>
      </c>
      <c r="U554" s="21" t="str">
        <f>IF(Data!U554&gt;0,4-Data!U554,"")</f>
        <v/>
      </c>
      <c r="V554" s="21" t="str">
        <f>IF(Data!V554&gt;0,Data!V554-4,"")</f>
        <v/>
      </c>
      <c r="W554" s="21" t="str">
        <f>IF(Data!W554&gt;0,4-Data!W554,"")</f>
        <v/>
      </c>
      <c r="X554" s="21" t="str">
        <f>IF(Data!X554&gt;0,4-Data!X554,"")</f>
        <v/>
      </c>
      <c r="Y554" s="21" t="str">
        <f>IF(Data!Y554&gt;0,4-Data!Y554,"")</f>
        <v/>
      </c>
      <c r="Z554" s="21" t="str">
        <f>IF(Data!Z554&gt;0,Data!Z554-4,"")</f>
        <v/>
      </c>
      <c r="AC554" s="60" t="str">
        <f t="shared" si="1"/>
        <v/>
      </c>
      <c r="AD554" s="60" t="str">
        <f t="shared" si="2"/>
        <v/>
      </c>
      <c r="AE554" s="60" t="str">
        <f t="shared" si="3"/>
        <v/>
      </c>
      <c r="AF554" s="60" t="str">
        <f t="shared" si="4"/>
        <v/>
      </c>
      <c r="AG554" s="60" t="str">
        <f t="shared" si="5"/>
        <v/>
      </c>
      <c r="AH554" s="60" t="str">
        <f t="shared" si="6"/>
        <v/>
      </c>
      <c r="AI554" s="58" t="str">
        <f t="shared" si="7"/>
        <v/>
      </c>
      <c r="AK554" s="58"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ht="14.25" customHeight="1">
      <c r="A555" s="21" t="str">
        <f>IF(Data!A555&gt;0,Data!A555-4,"")</f>
        <v/>
      </c>
      <c r="B555" s="21" t="str">
        <f>IF(Data!B555&gt;0,Data!B555-4,"")</f>
        <v/>
      </c>
      <c r="C555" s="21" t="str">
        <f>IF(Data!C555&gt;0,4-Data!C555,"")</f>
        <v/>
      </c>
      <c r="D555" s="21" t="str">
        <f>IF(Data!D555&gt;0,4-Data!D555,"")</f>
        <v/>
      </c>
      <c r="E555" s="21" t="str">
        <f>IF(Data!E555&gt;0,4-Data!E555,"")</f>
        <v/>
      </c>
      <c r="F555" s="21" t="str">
        <f>IF(Data!F555&gt;0,Data!F555-4,"")</f>
        <v/>
      </c>
      <c r="G555" s="21" t="str">
        <f>IF(Data!G555&gt;0,Data!G555-4,"")</f>
        <v/>
      </c>
      <c r="H555" s="21" t="str">
        <f>IF(Data!H555&gt;0,Data!H555-4,"")</f>
        <v/>
      </c>
      <c r="I555" s="21" t="str">
        <f>IF(Data!I555&gt;0,4-Data!I555,"")</f>
        <v/>
      </c>
      <c r="J555" s="21" t="str">
        <f>IF(Data!J555&gt;0,4-Data!J555,"")</f>
        <v/>
      </c>
      <c r="K555" s="21" t="str">
        <f>IF(Data!K555&gt;0,Data!K555-4,"")</f>
        <v/>
      </c>
      <c r="L555" s="21" t="str">
        <f>IF(Data!L555&gt;0,4-Data!L555,"")</f>
        <v/>
      </c>
      <c r="M555" s="21" t="str">
        <f>IF(Data!M555&gt;0,Data!M555-4,"")</f>
        <v/>
      </c>
      <c r="N555" s="21" t="str">
        <f>IF(Data!N555&gt;0,Data!N555-4,"")</f>
        <v/>
      </c>
      <c r="O555" s="21" t="str">
        <f>IF(Data!O555&gt;0,Data!O555-4,"")</f>
        <v/>
      </c>
      <c r="P555" s="21" t="str">
        <f>IF(Data!P555&gt;0,Data!P555-4,"")</f>
        <v/>
      </c>
      <c r="Q555" s="21" t="str">
        <f>IF(Data!Q555&gt;0,4-Data!Q555,"")</f>
        <v/>
      </c>
      <c r="R555" s="21" t="str">
        <f>IF(Data!R555&gt;0,4-Data!R555,"")</f>
        <v/>
      </c>
      <c r="S555" s="21" t="str">
        <f>IF(Data!S555&gt;0,4-Data!S555,"")</f>
        <v/>
      </c>
      <c r="T555" s="21" t="str">
        <f>IF(Data!T555&gt;0,Data!T555-4,"")</f>
        <v/>
      </c>
      <c r="U555" s="21" t="str">
        <f>IF(Data!U555&gt;0,4-Data!U555,"")</f>
        <v/>
      </c>
      <c r="V555" s="21" t="str">
        <f>IF(Data!V555&gt;0,Data!V555-4,"")</f>
        <v/>
      </c>
      <c r="W555" s="21" t="str">
        <f>IF(Data!W555&gt;0,4-Data!W555,"")</f>
        <v/>
      </c>
      <c r="X555" s="21" t="str">
        <f>IF(Data!X555&gt;0,4-Data!X555,"")</f>
        <v/>
      </c>
      <c r="Y555" s="21" t="str">
        <f>IF(Data!Y555&gt;0,4-Data!Y555,"")</f>
        <v/>
      </c>
      <c r="Z555" s="21" t="str">
        <f>IF(Data!Z555&gt;0,Data!Z555-4,"")</f>
        <v/>
      </c>
      <c r="AC555" s="60" t="str">
        <f t="shared" si="1"/>
        <v/>
      </c>
      <c r="AD555" s="60" t="str">
        <f t="shared" si="2"/>
        <v/>
      </c>
      <c r="AE555" s="60" t="str">
        <f t="shared" si="3"/>
        <v/>
      </c>
      <c r="AF555" s="60" t="str">
        <f t="shared" si="4"/>
        <v/>
      </c>
      <c r="AG555" s="60" t="str">
        <f t="shared" si="5"/>
        <v/>
      </c>
      <c r="AH555" s="60" t="str">
        <f t="shared" si="6"/>
        <v/>
      </c>
      <c r="AI555" s="58" t="str">
        <f t="shared" si="7"/>
        <v/>
      </c>
      <c r="AK555" s="58"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ht="14.25" customHeight="1">
      <c r="A556" s="21" t="str">
        <f>IF(Data!A556&gt;0,Data!A556-4,"")</f>
        <v/>
      </c>
      <c r="B556" s="21" t="str">
        <f>IF(Data!B556&gt;0,Data!B556-4,"")</f>
        <v/>
      </c>
      <c r="C556" s="21" t="str">
        <f>IF(Data!C556&gt;0,4-Data!C556,"")</f>
        <v/>
      </c>
      <c r="D556" s="21" t="str">
        <f>IF(Data!D556&gt;0,4-Data!D556,"")</f>
        <v/>
      </c>
      <c r="E556" s="21" t="str">
        <f>IF(Data!E556&gt;0,4-Data!E556,"")</f>
        <v/>
      </c>
      <c r="F556" s="21" t="str">
        <f>IF(Data!F556&gt;0,Data!F556-4,"")</f>
        <v/>
      </c>
      <c r="G556" s="21" t="str">
        <f>IF(Data!G556&gt;0,Data!G556-4,"")</f>
        <v/>
      </c>
      <c r="H556" s="21" t="str">
        <f>IF(Data!H556&gt;0,Data!H556-4,"")</f>
        <v/>
      </c>
      <c r="I556" s="21" t="str">
        <f>IF(Data!I556&gt;0,4-Data!I556,"")</f>
        <v/>
      </c>
      <c r="J556" s="21" t="str">
        <f>IF(Data!J556&gt;0,4-Data!J556,"")</f>
        <v/>
      </c>
      <c r="K556" s="21" t="str">
        <f>IF(Data!K556&gt;0,Data!K556-4,"")</f>
        <v/>
      </c>
      <c r="L556" s="21" t="str">
        <f>IF(Data!L556&gt;0,4-Data!L556,"")</f>
        <v/>
      </c>
      <c r="M556" s="21" t="str">
        <f>IF(Data!M556&gt;0,Data!M556-4,"")</f>
        <v/>
      </c>
      <c r="N556" s="21" t="str">
        <f>IF(Data!N556&gt;0,Data!N556-4,"")</f>
        <v/>
      </c>
      <c r="O556" s="21" t="str">
        <f>IF(Data!O556&gt;0,Data!O556-4,"")</f>
        <v/>
      </c>
      <c r="P556" s="21" t="str">
        <f>IF(Data!P556&gt;0,Data!P556-4,"")</f>
        <v/>
      </c>
      <c r="Q556" s="21" t="str">
        <f>IF(Data!Q556&gt;0,4-Data!Q556,"")</f>
        <v/>
      </c>
      <c r="R556" s="21" t="str">
        <f>IF(Data!R556&gt;0,4-Data!R556,"")</f>
        <v/>
      </c>
      <c r="S556" s="21" t="str">
        <f>IF(Data!S556&gt;0,4-Data!S556,"")</f>
        <v/>
      </c>
      <c r="T556" s="21" t="str">
        <f>IF(Data!T556&gt;0,Data!T556-4,"")</f>
        <v/>
      </c>
      <c r="U556" s="21" t="str">
        <f>IF(Data!U556&gt;0,4-Data!U556,"")</f>
        <v/>
      </c>
      <c r="V556" s="21" t="str">
        <f>IF(Data!V556&gt;0,Data!V556-4,"")</f>
        <v/>
      </c>
      <c r="W556" s="21" t="str">
        <f>IF(Data!W556&gt;0,4-Data!W556,"")</f>
        <v/>
      </c>
      <c r="X556" s="21" t="str">
        <f>IF(Data!X556&gt;0,4-Data!X556,"")</f>
        <v/>
      </c>
      <c r="Y556" s="21" t="str">
        <f>IF(Data!Y556&gt;0,4-Data!Y556,"")</f>
        <v/>
      </c>
      <c r="Z556" s="21" t="str">
        <f>IF(Data!Z556&gt;0,Data!Z556-4,"")</f>
        <v/>
      </c>
      <c r="AC556" s="60" t="str">
        <f t="shared" si="1"/>
        <v/>
      </c>
      <c r="AD556" s="60" t="str">
        <f t="shared" si="2"/>
        <v/>
      </c>
      <c r="AE556" s="60" t="str">
        <f t="shared" si="3"/>
        <v/>
      </c>
      <c r="AF556" s="60" t="str">
        <f t="shared" si="4"/>
        <v/>
      </c>
      <c r="AG556" s="60" t="str">
        <f t="shared" si="5"/>
        <v/>
      </c>
      <c r="AH556" s="60" t="str">
        <f t="shared" si="6"/>
        <v/>
      </c>
      <c r="AI556" s="58" t="str">
        <f t="shared" si="7"/>
        <v/>
      </c>
      <c r="AK556" s="58"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ht="14.25" customHeight="1">
      <c r="A557" s="21" t="str">
        <f>IF(Data!A557&gt;0,Data!A557-4,"")</f>
        <v/>
      </c>
      <c r="B557" s="21" t="str">
        <f>IF(Data!B557&gt;0,Data!B557-4,"")</f>
        <v/>
      </c>
      <c r="C557" s="21" t="str">
        <f>IF(Data!C557&gt;0,4-Data!C557,"")</f>
        <v/>
      </c>
      <c r="D557" s="21" t="str">
        <f>IF(Data!D557&gt;0,4-Data!D557,"")</f>
        <v/>
      </c>
      <c r="E557" s="21" t="str">
        <f>IF(Data!E557&gt;0,4-Data!E557,"")</f>
        <v/>
      </c>
      <c r="F557" s="21" t="str">
        <f>IF(Data!F557&gt;0,Data!F557-4,"")</f>
        <v/>
      </c>
      <c r="G557" s="21" t="str">
        <f>IF(Data!G557&gt;0,Data!G557-4,"")</f>
        <v/>
      </c>
      <c r="H557" s="21" t="str">
        <f>IF(Data!H557&gt;0,Data!H557-4,"")</f>
        <v/>
      </c>
      <c r="I557" s="21" t="str">
        <f>IF(Data!I557&gt;0,4-Data!I557,"")</f>
        <v/>
      </c>
      <c r="J557" s="21" t="str">
        <f>IF(Data!J557&gt;0,4-Data!J557,"")</f>
        <v/>
      </c>
      <c r="K557" s="21" t="str">
        <f>IF(Data!K557&gt;0,Data!K557-4,"")</f>
        <v/>
      </c>
      <c r="L557" s="21" t="str">
        <f>IF(Data!L557&gt;0,4-Data!L557,"")</f>
        <v/>
      </c>
      <c r="M557" s="21" t="str">
        <f>IF(Data!M557&gt;0,Data!M557-4,"")</f>
        <v/>
      </c>
      <c r="N557" s="21" t="str">
        <f>IF(Data!N557&gt;0,Data!N557-4,"")</f>
        <v/>
      </c>
      <c r="O557" s="21" t="str">
        <f>IF(Data!O557&gt;0,Data!O557-4,"")</f>
        <v/>
      </c>
      <c r="P557" s="21" t="str">
        <f>IF(Data!P557&gt;0,Data!P557-4,"")</f>
        <v/>
      </c>
      <c r="Q557" s="21" t="str">
        <f>IF(Data!Q557&gt;0,4-Data!Q557,"")</f>
        <v/>
      </c>
      <c r="R557" s="21" t="str">
        <f>IF(Data!R557&gt;0,4-Data!R557,"")</f>
        <v/>
      </c>
      <c r="S557" s="21" t="str">
        <f>IF(Data!S557&gt;0,4-Data!S557,"")</f>
        <v/>
      </c>
      <c r="T557" s="21" t="str">
        <f>IF(Data!T557&gt;0,Data!T557-4,"")</f>
        <v/>
      </c>
      <c r="U557" s="21" t="str">
        <f>IF(Data!U557&gt;0,4-Data!U557,"")</f>
        <v/>
      </c>
      <c r="V557" s="21" t="str">
        <f>IF(Data!V557&gt;0,Data!V557-4,"")</f>
        <v/>
      </c>
      <c r="W557" s="21" t="str">
        <f>IF(Data!W557&gt;0,4-Data!W557,"")</f>
        <v/>
      </c>
      <c r="X557" s="21" t="str">
        <f>IF(Data!X557&gt;0,4-Data!X557,"")</f>
        <v/>
      </c>
      <c r="Y557" s="21" t="str">
        <f>IF(Data!Y557&gt;0,4-Data!Y557,"")</f>
        <v/>
      </c>
      <c r="Z557" s="21" t="str">
        <f>IF(Data!Z557&gt;0,Data!Z557-4,"")</f>
        <v/>
      </c>
      <c r="AC557" s="60" t="str">
        <f t="shared" si="1"/>
        <v/>
      </c>
      <c r="AD557" s="60" t="str">
        <f t="shared" si="2"/>
        <v/>
      </c>
      <c r="AE557" s="60" t="str">
        <f t="shared" si="3"/>
        <v/>
      </c>
      <c r="AF557" s="60" t="str">
        <f t="shared" si="4"/>
        <v/>
      </c>
      <c r="AG557" s="60" t="str">
        <f t="shared" si="5"/>
        <v/>
      </c>
      <c r="AH557" s="60" t="str">
        <f t="shared" si="6"/>
        <v/>
      </c>
      <c r="AI557" s="58" t="str">
        <f t="shared" si="7"/>
        <v/>
      </c>
      <c r="AK557" s="58"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ht="14.25" customHeight="1">
      <c r="A558" s="21" t="str">
        <f>IF(Data!A558&gt;0,Data!A558-4,"")</f>
        <v/>
      </c>
      <c r="B558" s="21" t="str">
        <f>IF(Data!B558&gt;0,Data!B558-4,"")</f>
        <v/>
      </c>
      <c r="C558" s="21" t="str">
        <f>IF(Data!C558&gt;0,4-Data!C558,"")</f>
        <v/>
      </c>
      <c r="D558" s="21" t="str">
        <f>IF(Data!D558&gt;0,4-Data!D558,"")</f>
        <v/>
      </c>
      <c r="E558" s="21" t="str">
        <f>IF(Data!E558&gt;0,4-Data!E558,"")</f>
        <v/>
      </c>
      <c r="F558" s="21" t="str">
        <f>IF(Data!F558&gt;0,Data!F558-4,"")</f>
        <v/>
      </c>
      <c r="G558" s="21" t="str">
        <f>IF(Data!G558&gt;0,Data!G558-4,"")</f>
        <v/>
      </c>
      <c r="H558" s="21" t="str">
        <f>IF(Data!H558&gt;0,Data!H558-4,"")</f>
        <v/>
      </c>
      <c r="I558" s="21" t="str">
        <f>IF(Data!I558&gt;0,4-Data!I558,"")</f>
        <v/>
      </c>
      <c r="J558" s="21" t="str">
        <f>IF(Data!J558&gt;0,4-Data!J558,"")</f>
        <v/>
      </c>
      <c r="K558" s="21" t="str">
        <f>IF(Data!K558&gt;0,Data!K558-4,"")</f>
        <v/>
      </c>
      <c r="L558" s="21" t="str">
        <f>IF(Data!L558&gt;0,4-Data!L558,"")</f>
        <v/>
      </c>
      <c r="M558" s="21" t="str">
        <f>IF(Data!M558&gt;0,Data!M558-4,"")</f>
        <v/>
      </c>
      <c r="N558" s="21" t="str">
        <f>IF(Data!N558&gt;0,Data!N558-4,"")</f>
        <v/>
      </c>
      <c r="O558" s="21" t="str">
        <f>IF(Data!O558&gt;0,Data!O558-4,"")</f>
        <v/>
      </c>
      <c r="P558" s="21" t="str">
        <f>IF(Data!P558&gt;0,Data!P558-4,"")</f>
        <v/>
      </c>
      <c r="Q558" s="21" t="str">
        <f>IF(Data!Q558&gt;0,4-Data!Q558,"")</f>
        <v/>
      </c>
      <c r="R558" s="21" t="str">
        <f>IF(Data!R558&gt;0,4-Data!R558,"")</f>
        <v/>
      </c>
      <c r="S558" s="21" t="str">
        <f>IF(Data!S558&gt;0,4-Data!S558,"")</f>
        <v/>
      </c>
      <c r="T558" s="21" t="str">
        <f>IF(Data!T558&gt;0,Data!T558-4,"")</f>
        <v/>
      </c>
      <c r="U558" s="21" t="str">
        <f>IF(Data!U558&gt;0,4-Data!U558,"")</f>
        <v/>
      </c>
      <c r="V558" s="21" t="str">
        <f>IF(Data!V558&gt;0,Data!V558-4,"")</f>
        <v/>
      </c>
      <c r="W558" s="21" t="str">
        <f>IF(Data!W558&gt;0,4-Data!W558,"")</f>
        <v/>
      </c>
      <c r="X558" s="21" t="str">
        <f>IF(Data!X558&gt;0,4-Data!X558,"")</f>
        <v/>
      </c>
      <c r="Y558" s="21" t="str">
        <f>IF(Data!Y558&gt;0,4-Data!Y558,"")</f>
        <v/>
      </c>
      <c r="Z558" s="21" t="str">
        <f>IF(Data!Z558&gt;0,Data!Z558-4,"")</f>
        <v/>
      </c>
      <c r="AC558" s="60" t="str">
        <f t="shared" si="1"/>
        <v/>
      </c>
      <c r="AD558" s="60" t="str">
        <f t="shared" si="2"/>
        <v/>
      </c>
      <c r="AE558" s="60" t="str">
        <f t="shared" si="3"/>
        <v/>
      </c>
      <c r="AF558" s="60" t="str">
        <f t="shared" si="4"/>
        <v/>
      </c>
      <c r="AG558" s="60" t="str">
        <f t="shared" si="5"/>
        <v/>
      </c>
      <c r="AH558" s="60" t="str">
        <f t="shared" si="6"/>
        <v/>
      </c>
      <c r="AI558" s="58" t="str">
        <f t="shared" si="7"/>
        <v/>
      </c>
      <c r="AK558" s="58"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ht="14.25" customHeight="1">
      <c r="A559" s="21" t="str">
        <f>IF(Data!A559&gt;0,Data!A559-4,"")</f>
        <v/>
      </c>
      <c r="B559" s="21" t="str">
        <f>IF(Data!B559&gt;0,Data!B559-4,"")</f>
        <v/>
      </c>
      <c r="C559" s="21" t="str">
        <f>IF(Data!C559&gt;0,4-Data!C559,"")</f>
        <v/>
      </c>
      <c r="D559" s="21" t="str">
        <f>IF(Data!D559&gt;0,4-Data!D559,"")</f>
        <v/>
      </c>
      <c r="E559" s="21" t="str">
        <f>IF(Data!E559&gt;0,4-Data!E559,"")</f>
        <v/>
      </c>
      <c r="F559" s="21" t="str">
        <f>IF(Data!F559&gt;0,Data!F559-4,"")</f>
        <v/>
      </c>
      <c r="G559" s="21" t="str">
        <f>IF(Data!G559&gt;0,Data!G559-4,"")</f>
        <v/>
      </c>
      <c r="H559" s="21" t="str">
        <f>IF(Data!H559&gt;0,Data!H559-4,"")</f>
        <v/>
      </c>
      <c r="I559" s="21" t="str">
        <f>IF(Data!I559&gt;0,4-Data!I559,"")</f>
        <v/>
      </c>
      <c r="J559" s="21" t="str">
        <f>IF(Data!J559&gt;0,4-Data!J559,"")</f>
        <v/>
      </c>
      <c r="K559" s="21" t="str">
        <f>IF(Data!K559&gt;0,Data!K559-4,"")</f>
        <v/>
      </c>
      <c r="L559" s="21" t="str">
        <f>IF(Data!L559&gt;0,4-Data!L559,"")</f>
        <v/>
      </c>
      <c r="M559" s="21" t="str">
        <f>IF(Data!M559&gt;0,Data!M559-4,"")</f>
        <v/>
      </c>
      <c r="N559" s="21" t="str">
        <f>IF(Data!N559&gt;0,Data!N559-4,"")</f>
        <v/>
      </c>
      <c r="O559" s="21" t="str">
        <f>IF(Data!O559&gt;0,Data!O559-4,"")</f>
        <v/>
      </c>
      <c r="P559" s="21" t="str">
        <f>IF(Data!P559&gt;0,Data!P559-4,"")</f>
        <v/>
      </c>
      <c r="Q559" s="21" t="str">
        <f>IF(Data!Q559&gt;0,4-Data!Q559,"")</f>
        <v/>
      </c>
      <c r="R559" s="21" t="str">
        <f>IF(Data!R559&gt;0,4-Data!R559,"")</f>
        <v/>
      </c>
      <c r="S559" s="21" t="str">
        <f>IF(Data!S559&gt;0,4-Data!S559,"")</f>
        <v/>
      </c>
      <c r="T559" s="21" t="str">
        <f>IF(Data!T559&gt;0,Data!T559-4,"")</f>
        <v/>
      </c>
      <c r="U559" s="21" t="str">
        <f>IF(Data!U559&gt;0,4-Data!U559,"")</f>
        <v/>
      </c>
      <c r="V559" s="21" t="str">
        <f>IF(Data!V559&gt;0,Data!V559-4,"")</f>
        <v/>
      </c>
      <c r="W559" s="21" t="str">
        <f>IF(Data!W559&gt;0,4-Data!W559,"")</f>
        <v/>
      </c>
      <c r="X559" s="21" t="str">
        <f>IF(Data!X559&gt;0,4-Data!X559,"")</f>
        <v/>
      </c>
      <c r="Y559" s="21" t="str">
        <f>IF(Data!Y559&gt;0,4-Data!Y559,"")</f>
        <v/>
      </c>
      <c r="Z559" s="21" t="str">
        <f>IF(Data!Z559&gt;0,Data!Z559-4,"")</f>
        <v/>
      </c>
      <c r="AC559" s="60" t="str">
        <f t="shared" si="1"/>
        <v/>
      </c>
      <c r="AD559" s="60" t="str">
        <f t="shared" si="2"/>
        <v/>
      </c>
      <c r="AE559" s="60" t="str">
        <f t="shared" si="3"/>
        <v/>
      </c>
      <c r="AF559" s="60" t="str">
        <f t="shared" si="4"/>
        <v/>
      </c>
      <c r="AG559" s="60" t="str">
        <f t="shared" si="5"/>
        <v/>
      </c>
      <c r="AH559" s="60" t="str">
        <f t="shared" si="6"/>
        <v/>
      </c>
      <c r="AI559" s="58" t="str">
        <f t="shared" si="7"/>
        <v/>
      </c>
      <c r="AK559" s="58"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ht="14.25" customHeight="1">
      <c r="A560" s="21" t="str">
        <f>IF(Data!A560&gt;0,Data!A560-4,"")</f>
        <v/>
      </c>
      <c r="B560" s="21" t="str">
        <f>IF(Data!B560&gt;0,Data!B560-4,"")</f>
        <v/>
      </c>
      <c r="C560" s="21" t="str">
        <f>IF(Data!C560&gt;0,4-Data!C560,"")</f>
        <v/>
      </c>
      <c r="D560" s="21" t="str">
        <f>IF(Data!D560&gt;0,4-Data!D560,"")</f>
        <v/>
      </c>
      <c r="E560" s="21" t="str">
        <f>IF(Data!E560&gt;0,4-Data!E560,"")</f>
        <v/>
      </c>
      <c r="F560" s="21" t="str">
        <f>IF(Data!F560&gt;0,Data!F560-4,"")</f>
        <v/>
      </c>
      <c r="G560" s="21" t="str">
        <f>IF(Data!G560&gt;0,Data!G560-4,"")</f>
        <v/>
      </c>
      <c r="H560" s="21" t="str">
        <f>IF(Data!H560&gt;0,Data!H560-4,"")</f>
        <v/>
      </c>
      <c r="I560" s="21" t="str">
        <f>IF(Data!I560&gt;0,4-Data!I560,"")</f>
        <v/>
      </c>
      <c r="J560" s="21" t="str">
        <f>IF(Data!J560&gt;0,4-Data!J560,"")</f>
        <v/>
      </c>
      <c r="K560" s="21" t="str">
        <f>IF(Data!K560&gt;0,Data!K560-4,"")</f>
        <v/>
      </c>
      <c r="L560" s="21" t="str">
        <f>IF(Data!L560&gt;0,4-Data!L560,"")</f>
        <v/>
      </c>
      <c r="M560" s="21" t="str">
        <f>IF(Data!M560&gt;0,Data!M560-4,"")</f>
        <v/>
      </c>
      <c r="N560" s="21" t="str">
        <f>IF(Data!N560&gt;0,Data!N560-4,"")</f>
        <v/>
      </c>
      <c r="O560" s="21" t="str">
        <f>IF(Data!O560&gt;0,Data!O560-4,"")</f>
        <v/>
      </c>
      <c r="P560" s="21" t="str">
        <f>IF(Data!P560&gt;0,Data!P560-4,"")</f>
        <v/>
      </c>
      <c r="Q560" s="21" t="str">
        <f>IF(Data!Q560&gt;0,4-Data!Q560,"")</f>
        <v/>
      </c>
      <c r="R560" s="21" t="str">
        <f>IF(Data!R560&gt;0,4-Data!R560,"")</f>
        <v/>
      </c>
      <c r="S560" s="21" t="str">
        <f>IF(Data!S560&gt;0,4-Data!S560,"")</f>
        <v/>
      </c>
      <c r="T560" s="21" t="str">
        <f>IF(Data!T560&gt;0,Data!T560-4,"")</f>
        <v/>
      </c>
      <c r="U560" s="21" t="str">
        <f>IF(Data!U560&gt;0,4-Data!U560,"")</f>
        <v/>
      </c>
      <c r="V560" s="21" t="str">
        <f>IF(Data!V560&gt;0,Data!V560-4,"")</f>
        <v/>
      </c>
      <c r="W560" s="21" t="str">
        <f>IF(Data!W560&gt;0,4-Data!W560,"")</f>
        <v/>
      </c>
      <c r="X560" s="21" t="str">
        <f>IF(Data!X560&gt;0,4-Data!X560,"")</f>
        <v/>
      </c>
      <c r="Y560" s="21" t="str">
        <f>IF(Data!Y560&gt;0,4-Data!Y560,"")</f>
        <v/>
      </c>
      <c r="Z560" s="21" t="str">
        <f>IF(Data!Z560&gt;0,Data!Z560-4,"")</f>
        <v/>
      </c>
      <c r="AC560" s="60" t="str">
        <f t="shared" si="1"/>
        <v/>
      </c>
      <c r="AD560" s="60" t="str">
        <f t="shared" si="2"/>
        <v/>
      </c>
      <c r="AE560" s="60" t="str">
        <f t="shared" si="3"/>
        <v/>
      </c>
      <c r="AF560" s="60" t="str">
        <f t="shared" si="4"/>
        <v/>
      </c>
      <c r="AG560" s="60" t="str">
        <f t="shared" si="5"/>
        <v/>
      </c>
      <c r="AH560" s="60" t="str">
        <f t="shared" si="6"/>
        <v/>
      </c>
      <c r="AI560" s="58" t="str">
        <f t="shared" si="7"/>
        <v/>
      </c>
      <c r="AK560" s="58"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ht="14.25" customHeight="1">
      <c r="A561" s="21" t="str">
        <f>IF(Data!A561&gt;0,Data!A561-4,"")</f>
        <v/>
      </c>
      <c r="B561" s="21" t="str">
        <f>IF(Data!B561&gt;0,Data!B561-4,"")</f>
        <v/>
      </c>
      <c r="C561" s="21" t="str">
        <f>IF(Data!C561&gt;0,4-Data!C561,"")</f>
        <v/>
      </c>
      <c r="D561" s="21" t="str">
        <f>IF(Data!D561&gt;0,4-Data!D561,"")</f>
        <v/>
      </c>
      <c r="E561" s="21" t="str">
        <f>IF(Data!E561&gt;0,4-Data!E561,"")</f>
        <v/>
      </c>
      <c r="F561" s="21" t="str">
        <f>IF(Data!F561&gt;0,Data!F561-4,"")</f>
        <v/>
      </c>
      <c r="G561" s="21" t="str">
        <f>IF(Data!G561&gt;0,Data!G561-4,"")</f>
        <v/>
      </c>
      <c r="H561" s="21" t="str">
        <f>IF(Data!H561&gt;0,Data!H561-4,"")</f>
        <v/>
      </c>
      <c r="I561" s="21" t="str">
        <f>IF(Data!I561&gt;0,4-Data!I561,"")</f>
        <v/>
      </c>
      <c r="J561" s="21" t="str">
        <f>IF(Data!J561&gt;0,4-Data!J561,"")</f>
        <v/>
      </c>
      <c r="K561" s="21" t="str">
        <f>IF(Data!K561&gt;0,Data!K561-4,"")</f>
        <v/>
      </c>
      <c r="L561" s="21" t="str">
        <f>IF(Data!L561&gt;0,4-Data!L561,"")</f>
        <v/>
      </c>
      <c r="M561" s="21" t="str">
        <f>IF(Data!M561&gt;0,Data!M561-4,"")</f>
        <v/>
      </c>
      <c r="N561" s="21" t="str">
        <f>IF(Data!N561&gt;0,Data!N561-4,"")</f>
        <v/>
      </c>
      <c r="O561" s="21" t="str">
        <f>IF(Data!O561&gt;0,Data!O561-4,"")</f>
        <v/>
      </c>
      <c r="P561" s="21" t="str">
        <f>IF(Data!P561&gt;0,Data!P561-4,"")</f>
        <v/>
      </c>
      <c r="Q561" s="21" t="str">
        <f>IF(Data!Q561&gt;0,4-Data!Q561,"")</f>
        <v/>
      </c>
      <c r="R561" s="21" t="str">
        <f>IF(Data!R561&gt;0,4-Data!R561,"")</f>
        <v/>
      </c>
      <c r="S561" s="21" t="str">
        <f>IF(Data!S561&gt;0,4-Data!S561,"")</f>
        <v/>
      </c>
      <c r="T561" s="21" t="str">
        <f>IF(Data!T561&gt;0,Data!T561-4,"")</f>
        <v/>
      </c>
      <c r="U561" s="21" t="str">
        <f>IF(Data!U561&gt;0,4-Data!U561,"")</f>
        <v/>
      </c>
      <c r="V561" s="21" t="str">
        <f>IF(Data!V561&gt;0,Data!V561-4,"")</f>
        <v/>
      </c>
      <c r="W561" s="21" t="str">
        <f>IF(Data!W561&gt;0,4-Data!W561,"")</f>
        <v/>
      </c>
      <c r="X561" s="21" t="str">
        <f>IF(Data!X561&gt;0,4-Data!X561,"")</f>
        <v/>
      </c>
      <c r="Y561" s="21" t="str">
        <f>IF(Data!Y561&gt;0,4-Data!Y561,"")</f>
        <v/>
      </c>
      <c r="Z561" s="21" t="str">
        <f>IF(Data!Z561&gt;0,Data!Z561-4,"")</f>
        <v/>
      </c>
      <c r="AC561" s="60" t="str">
        <f t="shared" si="1"/>
        <v/>
      </c>
      <c r="AD561" s="60" t="str">
        <f t="shared" si="2"/>
        <v/>
      </c>
      <c r="AE561" s="60" t="str">
        <f t="shared" si="3"/>
        <v/>
      </c>
      <c r="AF561" s="60" t="str">
        <f t="shared" si="4"/>
        <v/>
      </c>
      <c r="AG561" s="60" t="str">
        <f t="shared" si="5"/>
        <v/>
      </c>
      <c r="AH561" s="60" t="str">
        <f t="shared" si="6"/>
        <v/>
      </c>
      <c r="AI561" s="58" t="str">
        <f t="shared" si="7"/>
        <v/>
      </c>
      <c r="AK561" s="58"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ht="14.25" customHeight="1">
      <c r="A562" s="21" t="str">
        <f>IF(Data!A562&gt;0,Data!A562-4,"")</f>
        <v/>
      </c>
      <c r="B562" s="21" t="str">
        <f>IF(Data!B562&gt;0,Data!B562-4,"")</f>
        <v/>
      </c>
      <c r="C562" s="21" t="str">
        <f>IF(Data!C562&gt;0,4-Data!C562,"")</f>
        <v/>
      </c>
      <c r="D562" s="21" t="str">
        <f>IF(Data!D562&gt;0,4-Data!D562,"")</f>
        <v/>
      </c>
      <c r="E562" s="21" t="str">
        <f>IF(Data!E562&gt;0,4-Data!E562,"")</f>
        <v/>
      </c>
      <c r="F562" s="21" t="str">
        <f>IF(Data!F562&gt;0,Data!F562-4,"")</f>
        <v/>
      </c>
      <c r="G562" s="21" t="str">
        <f>IF(Data!G562&gt;0,Data!G562-4,"")</f>
        <v/>
      </c>
      <c r="H562" s="21" t="str">
        <f>IF(Data!H562&gt;0,Data!H562-4,"")</f>
        <v/>
      </c>
      <c r="I562" s="21" t="str">
        <f>IF(Data!I562&gt;0,4-Data!I562,"")</f>
        <v/>
      </c>
      <c r="J562" s="21" t="str">
        <f>IF(Data!J562&gt;0,4-Data!J562,"")</f>
        <v/>
      </c>
      <c r="K562" s="21" t="str">
        <f>IF(Data!K562&gt;0,Data!K562-4,"")</f>
        <v/>
      </c>
      <c r="L562" s="21" t="str">
        <f>IF(Data!L562&gt;0,4-Data!L562,"")</f>
        <v/>
      </c>
      <c r="M562" s="21" t="str">
        <f>IF(Data!M562&gt;0,Data!M562-4,"")</f>
        <v/>
      </c>
      <c r="N562" s="21" t="str">
        <f>IF(Data!N562&gt;0,Data!N562-4,"")</f>
        <v/>
      </c>
      <c r="O562" s="21" t="str">
        <f>IF(Data!O562&gt;0,Data!O562-4,"")</f>
        <v/>
      </c>
      <c r="P562" s="21" t="str">
        <f>IF(Data!P562&gt;0,Data!P562-4,"")</f>
        <v/>
      </c>
      <c r="Q562" s="21" t="str">
        <f>IF(Data!Q562&gt;0,4-Data!Q562,"")</f>
        <v/>
      </c>
      <c r="R562" s="21" t="str">
        <f>IF(Data!R562&gt;0,4-Data!R562,"")</f>
        <v/>
      </c>
      <c r="S562" s="21" t="str">
        <f>IF(Data!S562&gt;0,4-Data!S562,"")</f>
        <v/>
      </c>
      <c r="T562" s="21" t="str">
        <f>IF(Data!T562&gt;0,Data!T562-4,"")</f>
        <v/>
      </c>
      <c r="U562" s="21" t="str">
        <f>IF(Data!U562&gt;0,4-Data!U562,"")</f>
        <v/>
      </c>
      <c r="V562" s="21" t="str">
        <f>IF(Data!V562&gt;0,Data!V562-4,"")</f>
        <v/>
      </c>
      <c r="W562" s="21" t="str">
        <f>IF(Data!W562&gt;0,4-Data!W562,"")</f>
        <v/>
      </c>
      <c r="X562" s="21" t="str">
        <f>IF(Data!X562&gt;0,4-Data!X562,"")</f>
        <v/>
      </c>
      <c r="Y562" s="21" t="str">
        <f>IF(Data!Y562&gt;0,4-Data!Y562,"")</f>
        <v/>
      </c>
      <c r="Z562" s="21" t="str">
        <f>IF(Data!Z562&gt;0,Data!Z562-4,"")</f>
        <v/>
      </c>
      <c r="AC562" s="60" t="str">
        <f t="shared" si="1"/>
        <v/>
      </c>
      <c r="AD562" s="60" t="str">
        <f t="shared" si="2"/>
        <v/>
      </c>
      <c r="AE562" s="60" t="str">
        <f t="shared" si="3"/>
        <v/>
      </c>
      <c r="AF562" s="60" t="str">
        <f t="shared" si="4"/>
        <v/>
      </c>
      <c r="AG562" s="60" t="str">
        <f t="shared" si="5"/>
        <v/>
      </c>
      <c r="AH562" s="60" t="str">
        <f t="shared" si="6"/>
        <v/>
      </c>
      <c r="AI562" s="58" t="str">
        <f t="shared" si="7"/>
        <v/>
      </c>
      <c r="AK562" s="58"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ht="14.25" customHeight="1">
      <c r="A563" s="21" t="str">
        <f>IF(Data!A563&gt;0,Data!A563-4,"")</f>
        <v/>
      </c>
      <c r="B563" s="21" t="str">
        <f>IF(Data!B563&gt;0,Data!B563-4,"")</f>
        <v/>
      </c>
      <c r="C563" s="21" t="str">
        <f>IF(Data!C563&gt;0,4-Data!C563,"")</f>
        <v/>
      </c>
      <c r="D563" s="21" t="str">
        <f>IF(Data!D563&gt;0,4-Data!D563,"")</f>
        <v/>
      </c>
      <c r="E563" s="21" t="str">
        <f>IF(Data!E563&gt;0,4-Data!E563,"")</f>
        <v/>
      </c>
      <c r="F563" s="21" t="str">
        <f>IF(Data!F563&gt;0,Data!F563-4,"")</f>
        <v/>
      </c>
      <c r="G563" s="21" t="str">
        <f>IF(Data!G563&gt;0,Data!G563-4,"")</f>
        <v/>
      </c>
      <c r="H563" s="21" t="str">
        <f>IF(Data!H563&gt;0,Data!H563-4,"")</f>
        <v/>
      </c>
      <c r="I563" s="21" t="str">
        <f>IF(Data!I563&gt;0,4-Data!I563,"")</f>
        <v/>
      </c>
      <c r="J563" s="21" t="str">
        <f>IF(Data!J563&gt;0,4-Data!J563,"")</f>
        <v/>
      </c>
      <c r="K563" s="21" t="str">
        <f>IF(Data!K563&gt;0,Data!K563-4,"")</f>
        <v/>
      </c>
      <c r="L563" s="21" t="str">
        <f>IF(Data!L563&gt;0,4-Data!L563,"")</f>
        <v/>
      </c>
      <c r="M563" s="21" t="str">
        <f>IF(Data!M563&gt;0,Data!M563-4,"")</f>
        <v/>
      </c>
      <c r="N563" s="21" t="str">
        <f>IF(Data!N563&gt;0,Data!N563-4,"")</f>
        <v/>
      </c>
      <c r="O563" s="21" t="str">
        <f>IF(Data!O563&gt;0,Data!O563-4,"")</f>
        <v/>
      </c>
      <c r="P563" s="21" t="str">
        <f>IF(Data!P563&gt;0,Data!P563-4,"")</f>
        <v/>
      </c>
      <c r="Q563" s="21" t="str">
        <f>IF(Data!Q563&gt;0,4-Data!Q563,"")</f>
        <v/>
      </c>
      <c r="R563" s="21" t="str">
        <f>IF(Data!R563&gt;0,4-Data!R563,"")</f>
        <v/>
      </c>
      <c r="S563" s="21" t="str">
        <f>IF(Data!S563&gt;0,4-Data!S563,"")</f>
        <v/>
      </c>
      <c r="T563" s="21" t="str">
        <f>IF(Data!T563&gt;0,Data!T563-4,"")</f>
        <v/>
      </c>
      <c r="U563" s="21" t="str">
        <f>IF(Data!U563&gt;0,4-Data!U563,"")</f>
        <v/>
      </c>
      <c r="V563" s="21" t="str">
        <f>IF(Data!V563&gt;0,Data!V563-4,"")</f>
        <v/>
      </c>
      <c r="W563" s="21" t="str">
        <f>IF(Data!W563&gt;0,4-Data!W563,"")</f>
        <v/>
      </c>
      <c r="X563" s="21" t="str">
        <f>IF(Data!X563&gt;0,4-Data!X563,"")</f>
        <v/>
      </c>
      <c r="Y563" s="21" t="str">
        <f>IF(Data!Y563&gt;0,4-Data!Y563,"")</f>
        <v/>
      </c>
      <c r="Z563" s="21" t="str">
        <f>IF(Data!Z563&gt;0,Data!Z563-4,"")</f>
        <v/>
      </c>
      <c r="AC563" s="60" t="str">
        <f t="shared" si="1"/>
        <v/>
      </c>
      <c r="AD563" s="60" t="str">
        <f t="shared" si="2"/>
        <v/>
      </c>
      <c r="AE563" s="60" t="str">
        <f t="shared" si="3"/>
        <v/>
      </c>
      <c r="AF563" s="60" t="str">
        <f t="shared" si="4"/>
        <v/>
      </c>
      <c r="AG563" s="60" t="str">
        <f t="shared" si="5"/>
        <v/>
      </c>
      <c r="AH563" s="60" t="str">
        <f t="shared" si="6"/>
        <v/>
      </c>
      <c r="AI563" s="58" t="str">
        <f t="shared" si="7"/>
        <v/>
      </c>
      <c r="AK563" s="58"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ht="14.25" customHeight="1">
      <c r="A564" s="21" t="str">
        <f>IF(Data!A564&gt;0,Data!A564-4,"")</f>
        <v/>
      </c>
      <c r="B564" s="21" t="str">
        <f>IF(Data!B564&gt;0,Data!B564-4,"")</f>
        <v/>
      </c>
      <c r="C564" s="21" t="str">
        <f>IF(Data!C564&gt;0,4-Data!C564,"")</f>
        <v/>
      </c>
      <c r="D564" s="21" t="str">
        <f>IF(Data!D564&gt;0,4-Data!D564,"")</f>
        <v/>
      </c>
      <c r="E564" s="21" t="str">
        <f>IF(Data!E564&gt;0,4-Data!E564,"")</f>
        <v/>
      </c>
      <c r="F564" s="21" t="str">
        <f>IF(Data!F564&gt;0,Data!F564-4,"")</f>
        <v/>
      </c>
      <c r="G564" s="21" t="str">
        <f>IF(Data!G564&gt;0,Data!G564-4,"")</f>
        <v/>
      </c>
      <c r="H564" s="21" t="str">
        <f>IF(Data!H564&gt;0,Data!H564-4,"")</f>
        <v/>
      </c>
      <c r="I564" s="21" t="str">
        <f>IF(Data!I564&gt;0,4-Data!I564,"")</f>
        <v/>
      </c>
      <c r="J564" s="21" t="str">
        <f>IF(Data!J564&gt;0,4-Data!J564,"")</f>
        <v/>
      </c>
      <c r="K564" s="21" t="str">
        <f>IF(Data!K564&gt;0,Data!K564-4,"")</f>
        <v/>
      </c>
      <c r="L564" s="21" t="str">
        <f>IF(Data!L564&gt;0,4-Data!L564,"")</f>
        <v/>
      </c>
      <c r="M564" s="21" t="str">
        <f>IF(Data!M564&gt;0,Data!M564-4,"")</f>
        <v/>
      </c>
      <c r="N564" s="21" t="str">
        <f>IF(Data!N564&gt;0,Data!N564-4,"")</f>
        <v/>
      </c>
      <c r="O564" s="21" t="str">
        <f>IF(Data!O564&gt;0,Data!O564-4,"")</f>
        <v/>
      </c>
      <c r="P564" s="21" t="str">
        <f>IF(Data!P564&gt;0,Data!P564-4,"")</f>
        <v/>
      </c>
      <c r="Q564" s="21" t="str">
        <f>IF(Data!Q564&gt;0,4-Data!Q564,"")</f>
        <v/>
      </c>
      <c r="R564" s="21" t="str">
        <f>IF(Data!R564&gt;0,4-Data!R564,"")</f>
        <v/>
      </c>
      <c r="S564" s="21" t="str">
        <f>IF(Data!S564&gt;0,4-Data!S564,"")</f>
        <v/>
      </c>
      <c r="T564" s="21" t="str">
        <f>IF(Data!T564&gt;0,Data!T564-4,"")</f>
        <v/>
      </c>
      <c r="U564" s="21" t="str">
        <f>IF(Data!U564&gt;0,4-Data!U564,"")</f>
        <v/>
      </c>
      <c r="V564" s="21" t="str">
        <f>IF(Data!V564&gt;0,Data!V564-4,"")</f>
        <v/>
      </c>
      <c r="W564" s="21" t="str">
        <f>IF(Data!W564&gt;0,4-Data!W564,"")</f>
        <v/>
      </c>
      <c r="X564" s="21" t="str">
        <f>IF(Data!X564&gt;0,4-Data!X564,"")</f>
        <v/>
      </c>
      <c r="Y564" s="21" t="str">
        <f>IF(Data!Y564&gt;0,4-Data!Y564,"")</f>
        <v/>
      </c>
      <c r="Z564" s="21" t="str">
        <f>IF(Data!Z564&gt;0,Data!Z564-4,"")</f>
        <v/>
      </c>
      <c r="AC564" s="60" t="str">
        <f t="shared" si="1"/>
        <v/>
      </c>
      <c r="AD564" s="60" t="str">
        <f t="shared" si="2"/>
        <v/>
      </c>
      <c r="AE564" s="60" t="str">
        <f t="shared" si="3"/>
        <v/>
      </c>
      <c r="AF564" s="60" t="str">
        <f t="shared" si="4"/>
        <v/>
      </c>
      <c r="AG564" s="60" t="str">
        <f t="shared" si="5"/>
        <v/>
      </c>
      <c r="AH564" s="60" t="str">
        <f t="shared" si="6"/>
        <v/>
      </c>
      <c r="AI564" s="58" t="str">
        <f t="shared" si="7"/>
        <v/>
      </c>
      <c r="AK564" s="58"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ht="14.25" customHeight="1">
      <c r="A565" s="21" t="str">
        <f>IF(Data!A565&gt;0,Data!A565-4,"")</f>
        <v/>
      </c>
      <c r="B565" s="21" t="str">
        <f>IF(Data!B565&gt;0,Data!B565-4,"")</f>
        <v/>
      </c>
      <c r="C565" s="21" t="str">
        <f>IF(Data!C565&gt;0,4-Data!C565,"")</f>
        <v/>
      </c>
      <c r="D565" s="21" t="str">
        <f>IF(Data!D565&gt;0,4-Data!D565,"")</f>
        <v/>
      </c>
      <c r="E565" s="21" t="str">
        <f>IF(Data!E565&gt;0,4-Data!E565,"")</f>
        <v/>
      </c>
      <c r="F565" s="21" t="str">
        <f>IF(Data!F565&gt;0,Data!F565-4,"")</f>
        <v/>
      </c>
      <c r="G565" s="21" t="str">
        <f>IF(Data!G565&gt;0,Data!G565-4,"")</f>
        <v/>
      </c>
      <c r="H565" s="21" t="str">
        <f>IF(Data!H565&gt;0,Data!H565-4,"")</f>
        <v/>
      </c>
      <c r="I565" s="21" t="str">
        <f>IF(Data!I565&gt;0,4-Data!I565,"")</f>
        <v/>
      </c>
      <c r="J565" s="21" t="str">
        <f>IF(Data!J565&gt;0,4-Data!J565,"")</f>
        <v/>
      </c>
      <c r="K565" s="21" t="str">
        <f>IF(Data!K565&gt;0,Data!K565-4,"")</f>
        <v/>
      </c>
      <c r="L565" s="21" t="str">
        <f>IF(Data!L565&gt;0,4-Data!L565,"")</f>
        <v/>
      </c>
      <c r="M565" s="21" t="str">
        <f>IF(Data!M565&gt;0,Data!M565-4,"")</f>
        <v/>
      </c>
      <c r="N565" s="21" t="str">
        <f>IF(Data!N565&gt;0,Data!N565-4,"")</f>
        <v/>
      </c>
      <c r="O565" s="21" t="str">
        <f>IF(Data!O565&gt;0,Data!O565-4,"")</f>
        <v/>
      </c>
      <c r="P565" s="21" t="str">
        <f>IF(Data!P565&gt;0,Data!P565-4,"")</f>
        <v/>
      </c>
      <c r="Q565" s="21" t="str">
        <f>IF(Data!Q565&gt;0,4-Data!Q565,"")</f>
        <v/>
      </c>
      <c r="R565" s="21" t="str">
        <f>IF(Data!R565&gt;0,4-Data!R565,"")</f>
        <v/>
      </c>
      <c r="S565" s="21" t="str">
        <f>IF(Data!S565&gt;0,4-Data!S565,"")</f>
        <v/>
      </c>
      <c r="T565" s="21" t="str">
        <f>IF(Data!T565&gt;0,Data!T565-4,"")</f>
        <v/>
      </c>
      <c r="U565" s="21" t="str">
        <f>IF(Data!U565&gt;0,4-Data!U565,"")</f>
        <v/>
      </c>
      <c r="V565" s="21" t="str">
        <f>IF(Data!V565&gt;0,Data!V565-4,"")</f>
        <v/>
      </c>
      <c r="W565" s="21" t="str">
        <f>IF(Data!W565&gt;0,4-Data!W565,"")</f>
        <v/>
      </c>
      <c r="X565" s="21" t="str">
        <f>IF(Data!X565&gt;0,4-Data!X565,"")</f>
        <v/>
      </c>
      <c r="Y565" s="21" t="str">
        <f>IF(Data!Y565&gt;0,4-Data!Y565,"")</f>
        <v/>
      </c>
      <c r="Z565" s="21" t="str">
        <f>IF(Data!Z565&gt;0,Data!Z565-4,"")</f>
        <v/>
      </c>
      <c r="AC565" s="60" t="str">
        <f t="shared" si="1"/>
        <v/>
      </c>
      <c r="AD565" s="60" t="str">
        <f t="shared" si="2"/>
        <v/>
      </c>
      <c r="AE565" s="60" t="str">
        <f t="shared" si="3"/>
        <v/>
      </c>
      <c r="AF565" s="60" t="str">
        <f t="shared" si="4"/>
        <v/>
      </c>
      <c r="AG565" s="60" t="str">
        <f t="shared" si="5"/>
        <v/>
      </c>
      <c r="AH565" s="60" t="str">
        <f t="shared" si="6"/>
        <v/>
      </c>
      <c r="AI565" s="58" t="str">
        <f t="shared" si="7"/>
        <v/>
      </c>
      <c r="AK565" s="58"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ht="14.25" customHeight="1">
      <c r="A566" s="21" t="str">
        <f>IF(Data!A566&gt;0,Data!A566-4,"")</f>
        <v/>
      </c>
      <c r="B566" s="21" t="str">
        <f>IF(Data!B566&gt;0,Data!B566-4,"")</f>
        <v/>
      </c>
      <c r="C566" s="21" t="str">
        <f>IF(Data!C566&gt;0,4-Data!C566,"")</f>
        <v/>
      </c>
      <c r="D566" s="21" t="str">
        <f>IF(Data!D566&gt;0,4-Data!D566,"")</f>
        <v/>
      </c>
      <c r="E566" s="21" t="str">
        <f>IF(Data!E566&gt;0,4-Data!E566,"")</f>
        <v/>
      </c>
      <c r="F566" s="21" t="str">
        <f>IF(Data!F566&gt;0,Data!F566-4,"")</f>
        <v/>
      </c>
      <c r="G566" s="21" t="str">
        <f>IF(Data!G566&gt;0,Data!G566-4,"")</f>
        <v/>
      </c>
      <c r="H566" s="21" t="str">
        <f>IF(Data!H566&gt;0,Data!H566-4,"")</f>
        <v/>
      </c>
      <c r="I566" s="21" t="str">
        <f>IF(Data!I566&gt;0,4-Data!I566,"")</f>
        <v/>
      </c>
      <c r="J566" s="21" t="str">
        <f>IF(Data!J566&gt;0,4-Data!J566,"")</f>
        <v/>
      </c>
      <c r="K566" s="21" t="str">
        <f>IF(Data!K566&gt;0,Data!K566-4,"")</f>
        <v/>
      </c>
      <c r="L566" s="21" t="str">
        <f>IF(Data!L566&gt;0,4-Data!L566,"")</f>
        <v/>
      </c>
      <c r="M566" s="21" t="str">
        <f>IF(Data!M566&gt;0,Data!M566-4,"")</f>
        <v/>
      </c>
      <c r="N566" s="21" t="str">
        <f>IF(Data!N566&gt;0,Data!N566-4,"")</f>
        <v/>
      </c>
      <c r="O566" s="21" t="str">
        <f>IF(Data!O566&gt;0,Data!O566-4,"")</f>
        <v/>
      </c>
      <c r="P566" s="21" t="str">
        <f>IF(Data!P566&gt;0,Data!P566-4,"")</f>
        <v/>
      </c>
      <c r="Q566" s="21" t="str">
        <f>IF(Data!Q566&gt;0,4-Data!Q566,"")</f>
        <v/>
      </c>
      <c r="R566" s="21" t="str">
        <f>IF(Data!R566&gt;0,4-Data!R566,"")</f>
        <v/>
      </c>
      <c r="S566" s="21" t="str">
        <f>IF(Data!S566&gt;0,4-Data!S566,"")</f>
        <v/>
      </c>
      <c r="T566" s="21" t="str">
        <f>IF(Data!T566&gt;0,Data!T566-4,"")</f>
        <v/>
      </c>
      <c r="U566" s="21" t="str">
        <f>IF(Data!U566&gt;0,4-Data!U566,"")</f>
        <v/>
      </c>
      <c r="V566" s="21" t="str">
        <f>IF(Data!V566&gt;0,Data!V566-4,"")</f>
        <v/>
      </c>
      <c r="W566" s="21" t="str">
        <f>IF(Data!W566&gt;0,4-Data!W566,"")</f>
        <v/>
      </c>
      <c r="X566" s="21" t="str">
        <f>IF(Data!X566&gt;0,4-Data!X566,"")</f>
        <v/>
      </c>
      <c r="Y566" s="21" t="str">
        <f>IF(Data!Y566&gt;0,4-Data!Y566,"")</f>
        <v/>
      </c>
      <c r="Z566" s="21" t="str">
        <f>IF(Data!Z566&gt;0,Data!Z566-4,"")</f>
        <v/>
      </c>
      <c r="AC566" s="60" t="str">
        <f t="shared" si="1"/>
        <v/>
      </c>
      <c r="AD566" s="60" t="str">
        <f t="shared" si="2"/>
        <v/>
      </c>
      <c r="AE566" s="60" t="str">
        <f t="shared" si="3"/>
        <v/>
      </c>
      <c r="AF566" s="60" t="str">
        <f t="shared" si="4"/>
        <v/>
      </c>
      <c r="AG566" s="60" t="str">
        <f t="shared" si="5"/>
        <v/>
      </c>
      <c r="AH566" s="60" t="str">
        <f t="shared" si="6"/>
        <v/>
      </c>
      <c r="AI566" s="58" t="str">
        <f t="shared" si="7"/>
        <v/>
      </c>
      <c r="AK566" s="58"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ht="14.25" customHeight="1">
      <c r="A567" s="21" t="str">
        <f>IF(Data!A567&gt;0,Data!A567-4,"")</f>
        <v/>
      </c>
      <c r="B567" s="21" t="str">
        <f>IF(Data!B567&gt;0,Data!B567-4,"")</f>
        <v/>
      </c>
      <c r="C567" s="21" t="str">
        <f>IF(Data!C567&gt;0,4-Data!C567,"")</f>
        <v/>
      </c>
      <c r="D567" s="21" t="str">
        <f>IF(Data!D567&gt;0,4-Data!D567,"")</f>
        <v/>
      </c>
      <c r="E567" s="21" t="str">
        <f>IF(Data!E567&gt;0,4-Data!E567,"")</f>
        <v/>
      </c>
      <c r="F567" s="21" t="str">
        <f>IF(Data!F567&gt;0,Data!F567-4,"")</f>
        <v/>
      </c>
      <c r="G567" s="21" t="str">
        <f>IF(Data!G567&gt;0,Data!G567-4,"")</f>
        <v/>
      </c>
      <c r="H567" s="21" t="str">
        <f>IF(Data!H567&gt;0,Data!H567-4,"")</f>
        <v/>
      </c>
      <c r="I567" s="21" t="str">
        <f>IF(Data!I567&gt;0,4-Data!I567,"")</f>
        <v/>
      </c>
      <c r="J567" s="21" t="str">
        <f>IF(Data!J567&gt;0,4-Data!J567,"")</f>
        <v/>
      </c>
      <c r="K567" s="21" t="str">
        <f>IF(Data!K567&gt;0,Data!K567-4,"")</f>
        <v/>
      </c>
      <c r="L567" s="21" t="str">
        <f>IF(Data!L567&gt;0,4-Data!L567,"")</f>
        <v/>
      </c>
      <c r="M567" s="21" t="str">
        <f>IF(Data!M567&gt;0,Data!M567-4,"")</f>
        <v/>
      </c>
      <c r="N567" s="21" t="str">
        <f>IF(Data!N567&gt;0,Data!N567-4,"")</f>
        <v/>
      </c>
      <c r="O567" s="21" t="str">
        <f>IF(Data!O567&gt;0,Data!O567-4,"")</f>
        <v/>
      </c>
      <c r="P567" s="21" t="str">
        <f>IF(Data!P567&gt;0,Data!P567-4,"")</f>
        <v/>
      </c>
      <c r="Q567" s="21" t="str">
        <f>IF(Data!Q567&gt;0,4-Data!Q567,"")</f>
        <v/>
      </c>
      <c r="R567" s="21" t="str">
        <f>IF(Data!R567&gt;0,4-Data!R567,"")</f>
        <v/>
      </c>
      <c r="S567" s="21" t="str">
        <f>IF(Data!S567&gt;0,4-Data!S567,"")</f>
        <v/>
      </c>
      <c r="T567" s="21" t="str">
        <f>IF(Data!T567&gt;0,Data!T567-4,"")</f>
        <v/>
      </c>
      <c r="U567" s="21" t="str">
        <f>IF(Data!U567&gt;0,4-Data!U567,"")</f>
        <v/>
      </c>
      <c r="V567" s="21" t="str">
        <f>IF(Data!V567&gt;0,Data!V567-4,"")</f>
        <v/>
      </c>
      <c r="W567" s="21" t="str">
        <f>IF(Data!W567&gt;0,4-Data!W567,"")</f>
        <v/>
      </c>
      <c r="X567" s="21" t="str">
        <f>IF(Data!X567&gt;0,4-Data!X567,"")</f>
        <v/>
      </c>
      <c r="Y567" s="21" t="str">
        <f>IF(Data!Y567&gt;0,4-Data!Y567,"")</f>
        <v/>
      </c>
      <c r="Z567" s="21" t="str">
        <f>IF(Data!Z567&gt;0,Data!Z567-4,"")</f>
        <v/>
      </c>
      <c r="AC567" s="60" t="str">
        <f t="shared" si="1"/>
        <v/>
      </c>
      <c r="AD567" s="60" t="str">
        <f t="shared" si="2"/>
        <v/>
      </c>
      <c r="AE567" s="60" t="str">
        <f t="shared" si="3"/>
        <v/>
      </c>
      <c r="AF567" s="60" t="str">
        <f t="shared" si="4"/>
        <v/>
      </c>
      <c r="AG567" s="60" t="str">
        <f t="shared" si="5"/>
        <v/>
      </c>
      <c r="AH567" s="60" t="str">
        <f t="shared" si="6"/>
        <v/>
      </c>
      <c r="AI567" s="58" t="str">
        <f t="shared" si="7"/>
        <v/>
      </c>
      <c r="AK567" s="58"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ht="14.25" customHeight="1">
      <c r="A568" s="21" t="str">
        <f>IF(Data!A568&gt;0,Data!A568-4,"")</f>
        <v/>
      </c>
      <c r="B568" s="21" t="str">
        <f>IF(Data!B568&gt;0,Data!B568-4,"")</f>
        <v/>
      </c>
      <c r="C568" s="21" t="str">
        <f>IF(Data!C568&gt;0,4-Data!C568,"")</f>
        <v/>
      </c>
      <c r="D568" s="21" t="str">
        <f>IF(Data!D568&gt;0,4-Data!D568,"")</f>
        <v/>
      </c>
      <c r="E568" s="21" t="str">
        <f>IF(Data!E568&gt;0,4-Data!E568,"")</f>
        <v/>
      </c>
      <c r="F568" s="21" t="str">
        <f>IF(Data!F568&gt;0,Data!F568-4,"")</f>
        <v/>
      </c>
      <c r="G568" s="21" t="str">
        <f>IF(Data!G568&gt;0,Data!G568-4,"")</f>
        <v/>
      </c>
      <c r="H568" s="21" t="str">
        <f>IF(Data!H568&gt;0,Data!H568-4,"")</f>
        <v/>
      </c>
      <c r="I568" s="21" t="str">
        <f>IF(Data!I568&gt;0,4-Data!I568,"")</f>
        <v/>
      </c>
      <c r="J568" s="21" t="str">
        <f>IF(Data!J568&gt;0,4-Data!J568,"")</f>
        <v/>
      </c>
      <c r="K568" s="21" t="str">
        <f>IF(Data!K568&gt;0,Data!K568-4,"")</f>
        <v/>
      </c>
      <c r="L568" s="21" t="str">
        <f>IF(Data!L568&gt;0,4-Data!L568,"")</f>
        <v/>
      </c>
      <c r="M568" s="21" t="str">
        <f>IF(Data!M568&gt;0,Data!M568-4,"")</f>
        <v/>
      </c>
      <c r="N568" s="21" t="str">
        <f>IF(Data!N568&gt;0,Data!N568-4,"")</f>
        <v/>
      </c>
      <c r="O568" s="21" t="str">
        <f>IF(Data!O568&gt;0,Data!O568-4,"")</f>
        <v/>
      </c>
      <c r="P568" s="21" t="str">
        <f>IF(Data!P568&gt;0,Data!P568-4,"")</f>
        <v/>
      </c>
      <c r="Q568" s="21" t="str">
        <f>IF(Data!Q568&gt;0,4-Data!Q568,"")</f>
        <v/>
      </c>
      <c r="R568" s="21" t="str">
        <f>IF(Data!R568&gt;0,4-Data!R568,"")</f>
        <v/>
      </c>
      <c r="S568" s="21" t="str">
        <f>IF(Data!S568&gt;0,4-Data!S568,"")</f>
        <v/>
      </c>
      <c r="T568" s="21" t="str">
        <f>IF(Data!T568&gt;0,Data!T568-4,"")</f>
        <v/>
      </c>
      <c r="U568" s="21" t="str">
        <f>IF(Data!U568&gt;0,4-Data!U568,"")</f>
        <v/>
      </c>
      <c r="V568" s="21" t="str">
        <f>IF(Data!V568&gt;0,Data!V568-4,"")</f>
        <v/>
      </c>
      <c r="W568" s="21" t="str">
        <f>IF(Data!W568&gt;0,4-Data!W568,"")</f>
        <v/>
      </c>
      <c r="X568" s="21" t="str">
        <f>IF(Data!X568&gt;0,4-Data!X568,"")</f>
        <v/>
      </c>
      <c r="Y568" s="21" t="str">
        <f>IF(Data!Y568&gt;0,4-Data!Y568,"")</f>
        <v/>
      </c>
      <c r="Z568" s="21" t="str">
        <f>IF(Data!Z568&gt;0,Data!Z568-4,"")</f>
        <v/>
      </c>
      <c r="AC568" s="60" t="str">
        <f t="shared" si="1"/>
        <v/>
      </c>
      <c r="AD568" s="60" t="str">
        <f t="shared" si="2"/>
        <v/>
      </c>
      <c r="AE568" s="60" t="str">
        <f t="shared" si="3"/>
        <v/>
      </c>
      <c r="AF568" s="60" t="str">
        <f t="shared" si="4"/>
        <v/>
      </c>
      <c r="AG568" s="60" t="str">
        <f t="shared" si="5"/>
        <v/>
      </c>
      <c r="AH568" s="60" t="str">
        <f t="shared" si="6"/>
        <v/>
      </c>
      <c r="AI568" s="58" t="str">
        <f t="shared" si="7"/>
        <v/>
      </c>
      <c r="AK568" s="58"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ht="14.25" customHeight="1">
      <c r="A569" s="21" t="str">
        <f>IF(Data!A569&gt;0,Data!A569-4,"")</f>
        <v/>
      </c>
      <c r="B569" s="21" t="str">
        <f>IF(Data!B569&gt;0,Data!B569-4,"")</f>
        <v/>
      </c>
      <c r="C569" s="21" t="str">
        <f>IF(Data!C569&gt;0,4-Data!C569,"")</f>
        <v/>
      </c>
      <c r="D569" s="21" t="str">
        <f>IF(Data!D569&gt;0,4-Data!D569,"")</f>
        <v/>
      </c>
      <c r="E569" s="21" t="str">
        <f>IF(Data!E569&gt;0,4-Data!E569,"")</f>
        <v/>
      </c>
      <c r="F569" s="21" t="str">
        <f>IF(Data!F569&gt;0,Data!F569-4,"")</f>
        <v/>
      </c>
      <c r="G569" s="21" t="str">
        <f>IF(Data!G569&gt;0,Data!G569-4,"")</f>
        <v/>
      </c>
      <c r="H569" s="21" t="str">
        <f>IF(Data!H569&gt;0,Data!H569-4,"")</f>
        <v/>
      </c>
      <c r="I569" s="21" t="str">
        <f>IF(Data!I569&gt;0,4-Data!I569,"")</f>
        <v/>
      </c>
      <c r="J569" s="21" t="str">
        <f>IF(Data!J569&gt;0,4-Data!J569,"")</f>
        <v/>
      </c>
      <c r="K569" s="21" t="str">
        <f>IF(Data!K569&gt;0,Data!K569-4,"")</f>
        <v/>
      </c>
      <c r="L569" s="21" t="str">
        <f>IF(Data!L569&gt;0,4-Data!L569,"")</f>
        <v/>
      </c>
      <c r="M569" s="21" t="str">
        <f>IF(Data!M569&gt;0,Data!M569-4,"")</f>
        <v/>
      </c>
      <c r="N569" s="21" t="str">
        <f>IF(Data!N569&gt;0,Data!N569-4,"")</f>
        <v/>
      </c>
      <c r="O569" s="21" t="str">
        <f>IF(Data!O569&gt;0,Data!O569-4,"")</f>
        <v/>
      </c>
      <c r="P569" s="21" t="str">
        <f>IF(Data!P569&gt;0,Data!P569-4,"")</f>
        <v/>
      </c>
      <c r="Q569" s="21" t="str">
        <f>IF(Data!Q569&gt;0,4-Data!Q569,"")</f>
        <v/>
      </c>
      <c r="R569" s="21" t="str">
        <f>IF(Data!R569&gt;0,4-Data!R569,"")</f>
        <v/>
      </c>
      <c r="S569" s="21" t="str">
        <f>IF(Data!S569&gt;0,4-Data!S569,"")</f>
        <v/>
      </c>
      <c r="T569" s="21" t="str">
        <f>IF(Data!T569&gt;0,Data!T569-4,"")</f>
        <v/>
      </c>
      <c r="U569" s="21" t="str">
        <f>IF(Data!U569&gt;0,4-Data!U569,"")</f>
        <v/>
      </c>
      <c r="V569" s="21" t="str">
        <f>IF(Data!V569&gt;0,Data!V569-4,"")</f>
        <v/>
      </c>
      <c r="W569" s="21" t="str">
        <f>IF(Data!W569&gt;0,4-Data!W569,"")</f>
        <v/>
      </c>
      <c r="X569" s="21" t="str">
        <f>IF(Data!X569&gt;0,4-Data!X569,"")</f>
        <v/>
      </c>
      <c r="Y569" s="21" t="str">
        <f>IF(Data!Y569&gt;0,4-Data!Y569,"")</f>
        <v/>
      </c>
      <c r="Z569" s="21" t="str">
        <f>IF(Data!Z569&gt;0,Data!Z569-4,"")</f>
        <v/>
      </c>
      <c r="AC569" s="60" t="str">
        <f t="shared" si="1"/>
        <v/>
      </c>
      <c r="AD569" s="60" t="str">
        <f t="shared" si="2"/>
        <v/>
      </c>
      <c r="AE569" s="60" t="str">
        <f t="shared" si="3"/>
        <v/>
      </c>
      <c r="AF569" s="60" t="str">
        <f t="shared" si="4"/>
        <v/>
      </c>
      <c r="AG569" s="60" t="str">
        <f t="shared" si="5"/>
        <v/>
      </c>
      <c r="AH569" s="60" t="str">
        <f t="shared" si="6"/>
        <v/>
      </c>
      <c r="AI569" s="58" t="str">
        <f t="shared" si="7"/>
        <v/>
      </c>
      <c r="AK569" s="58"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ht="14.25" customHeight="1">
      <c r="A570" s="21" t="str">
        <f>IF(Data!A570&gt;0,Data!A570-4,"")</f>
        <v/>
      </c>
      <c r="B570" s="21" t="str">
        <f>IF(Data!B570&gt;0,Data!B570-4,"")</f>
        <v/>
      </c>
      <c r="C570" s="21" t="str">
        <f>IF(Data!C570&gt;0,4-Data!C570,"")</f>
        <v/>
      </c>
      <c r="D570" s="21" t="str">
        <f>IF(Data!D570&gt;0,4-Data!D570,"")</f>
        <v/>
      </c>
      <c r="E570" s="21" t="str">
        <f>IF(Data!E570&gt;0,4-Data!E570,"")</f>
        <v/>
      </c>
      <c r="F570" s="21" t="str">
        <f>IF(Data!F570&gt;0,Data!F570-4,"")</f>
        <v/>
      </c>
      <c r="G570" s="21" t="str">
        <f>IF(Data!G570&gt;0,Data!G570-4,"")</f>
        <v/>
      </c>
      <c r="H570" s="21" t="str">
        <f>IF(Data!H570&gt;0,Data!H570-4,"")</f>
        <v/>
      </c>
      <c r="I570" s="21" t="str">
        <f>IF(Data!I570&gt;0,4-Data!I570,"")</f>
        <v/>
      </c>
      <c r="J570" s="21" t="str">
        <f>IF(Data!J570&gt;0,4-Data!J570,"")</f>
        <v/>
      </c>
      <c r="K570" s="21" t="str">
        <f>IF(Data!K570&gt;0,Data!K570-4,"")</f>
        <v/>
      </c>
      <c r="L570" s="21" t="str">
        <f>IF(Data!L570&gt;0,4-Data!L570,"")</f>
        <v/>
      </c>
      <c r="M570" s="21" t="str">
        <f>IF(Data!M570&gt;0,Data!M570-4,"")</f>
        <v/>
      </c>
      <c r="N570" s="21" t="str">
        <f>IF(Data!N570&gt;0,Data!N570-4,"")</f>
        <v/>
      </c>
      <c r="O570" s="21" t="str">
        <f>IF(Data!O570&gt;0,Data!O570-4,"")</f>
        <v/>
      </c>
      <c r="P570" s="21" t="str">
        <f>IF(Data!P570&gt;0,Data!P570-4,"")</f>
        <v/>
      </c>
      <c r="Q570" s="21" t="str">
        <f>IF(Data!Q570&gt;0,4-Data!Q570,"")</f>
        <v/>
      </c>
      <c r="R570" s="21" t="str">
        <f>IF(Data!R570&gt;0,4-Data!R570,"")</f>
        <v/>
      </c>
      <c r="S570" s="21" t="str">
        <f>IF(Data!S570&gt;0,4-Data!S570,"")</f>
        <v/>
      </c>
      <c r="T570" s="21" t="str">
        <f>IF(Data!T570&gt;0,Data!T570-4,"")</f>
        <v/>
      </c>
      <c r="U570" s="21" t="str">
        <f>IF(Data!U570&gt;0,4-Data!U570,"")</f>
        <v/>
      </c>
      <c r="V570" s="21" t="str">
        <f>IF(Data!V570&gt;0,Data!V570-4,"")</f>
        <v/>
      </c>
      <c r="W570" s="21" t="str">
        <f>IF(Data!W570&gt;0,4-Data!W570,"")</f>
        <v/>
      </c>
      <c r="X570" s="21" t="str">
        <f>IF(Data!X570&gt;0,4-Data!X570,"")</f>
        <v/>
      </c>
      <c r="Y570" s="21" t="str">
        <f>IF(Data!Y570&gt;0,4-Data!Y570,"")</f>
        <v/>
      </c>
      <c r="Z570" s="21" t="str">
        <f>IF(Data!Z570&gt;0,Data!Z570-4,"")</f>
        <v/>
      </c>
      <c r="AC570" s="60" t="str">
        <f t="shared" si="1"/>
        <v/>
      </c>
      <c r="AD570" s="60" t="str">
        <f t="shared" si="2"/>
        <v/>
      </c>
      <c r="AE570" s="60" t="str">
        <f t="shared" si="3"/>
        <v/>
      </c>
      <c r="AF570" s="60" t="str">
        <f t="shared" si="4"/>
        <v/>
      </c>
      <c r="AG570" s="60" t="str">
        <f t="shared" si="5"/>
        <v/>
      </c>
      <c r="AH570" s="60" t="str">
        <f t="shared" si="6"/>
        <v/>
      </c>
      <c r="AI570" s="58" t="str">
        <f t="shared" si="7"/>
        <v/>
      </c>
      <c r="AK570" s="58"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ht="14.25" customHeight="1">
      <c r="A571" s="21" t="str">
        <f>IF(Data!A571&gt;0,Data!A571-4,"")</f>
        <v/>
      </c>
      <c r="B571" s="21" t="str">
        <f>IF(Data!B571&gt;0,Data!B571-4,"")</f>
        <v/>
      </c>
      <c r="C571" s="21" t="str">
        <f>IF(Data!C571&gt;0,4-Data!C571,"")</f>
        <v/>
      </c>
      <c r="D571" s="21" t="str">
        <f>IF(Data!D571&gt;0,4-Data!D571,"")</f>
        <v/>
      </c>
      <c r="E571" s="21" t="str">
        <f>IF(Data!E571&gt;0,4-Data!E571,"")</f>
        <v/>
      </c>
      <c r="F571" s="21" t="str">
        <f>IF(Data!F571&gt;0,Data!F571-4,"")</f>
        <v/>
      </c>
      <c r="G571" s="21" t="str">
        <f>IF(Data!G571&gt;0,Data!G571-4,"")</f>
        <v/>
      </c>
      <c r="H571" s="21" t="str">
        <f>IF(Data!H571&gt;0,Data!H571-4,"")</f>
        <v/>
      </c>
      <c r="I571" s="21" t="str">
        <f>IF(Data!I571&gt;0,4-Data!I571,"")</f>
        <v/>
      </c>
      <c r="J571" s="21" t="str">
        <f>IF(Data!J571&gt;0,4-Data!J571,"")</f>
        <v/>
      </c>
      <c r="K571" s="21" t="str">
        <f>IF(Data!K571&gt;0,Data!K571-4,"")</f>
        <v/>
      </c>
      <c r="L571" s="21" t="str">
        <f>IF(Data!L571&gt;0,4-Data!L571,"")</f>
        <v/>
      </c>
      <c r="M571" s="21" t="str">
        <f>IF(Data!M571&gt;0,Data!M571-4,"")</f>
        <v/>
      </c>
      <c r="N571" s="21" t="str">
        <f>IF(Data!N571&gt;0,Data!N571-4,"")</f>
        <v/>
      </c>
      <c r="O571" s="21" t="str">
        <f>IF(Data!O571&gt;0,Data!O571-4,"")</f>
        <v/>
      </c>
      <c r="P571" s="21" t="str">
        <f>IF(Data!P571&gt;0,Data!P571-4,"")</f>
        <v/>
      </c>
      <c r="Q571" s="21" t="str">
        <f>IF(Data!Q571&gt;0,4-Data!Q571,"")</f>
        <v/>
      </c>
      <c r="R571" s="21" t="str">
        <f>IF(Data!R571&gt;0,4-Data!R571,"")</f>
        <v/>
      </c>
      <c r="S571" s="21" t="str">
        <f>IF(Data!S571&gt;0,4-Data!S571,"")</f>
        <v/>
      </c>
      <c r="T571" s="21" t="str">
        <f>IF(Data!T571&gt;0,Data!T571-4,"")</f>
        <v/>
      </c>
      <c r="U571" s="21" t="str">
        <f>IF(Data!U571&gt;0,4-Data!U571,"")</f>
        <v/>
      </c>
      <c r="V571" s="21" t="str">
        <f>IF(Data!V571&gt;0,Data!V571-4,"")</f>
        <v/>
      </c>
      <c r="W571" s="21" t="str">
        <f>IF(Data!W571&gt;0,4-Data!W571,"")</f>
        <v/>
      </c>
      <c r="X571" s="21" t="str">
        <f>IF(Data!X571&gt;0,4-Data!X571,"")</f>
        <v/>
      </c>
      <c r="Y571" s="21" t="str">
        <f>IF(Data!Y571&gt;0,4-Data!Y571,"")</f>
        <v/>
      </c>
      <c r="Z571" s="21" t="str">
        <f>IF(Data!Z571&gt;0,Data!Z571-4,"")</f>
        <v/>
      </c>
      <c r="AC571" s="60" t="str">
        <f t="shared" si="1"/>
        <v/>
      </c>
      <c r="AD571" s="60" t="str">
        <f t="shared" si="2"/>
        <v/>
      </c>
      <c r="AE571" s="60" t="str">
        <f t="shared" si="3"/>
        <v/>
      </c>
      <c r="AF571" s="60" t="str">
        <f t="shared" si="4"/>
        <v/>
      </c>
      <c r="AG571" s="60" t="str">
        <f t="shared" si="5"/>
        <v/>
      </c>
      <c r="AH571" s="60" t="str">
        <f t="shared" si="6"/>
        <v/>
      </c>
      <c r="AI571" s="58" t="str">
        <f t="shared" si="7"/>
        <v/>
      </c>
      <c r="AK571" s="58"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ht="14.25" customHeight="1">
      <c r="A572" s="21" t="str">
        <f>IF(Data!A572&gt;0,Data!A572-4,"")</f>
        <v/>
      </c>
      <c r="B572" s="21" t="str">
        <f>IF(Data!B572&gt;0,Data!B572-4,"")</f>
        <v/>
      </c>
      <c r="C572" s="21" t="str">
        <f>IF(Data!C572&gt;0,4-Data!C572,"")</f>
        <v/>
      </c>
      <c r="D572" s="21" t="str">
        <f>IF(Data!D572&gt;0,4-Data!D572,"")</f>
        <v/>
      </c>
      <c r="E572" s="21" t="str">
        <f>IF(Data!E572&gt;0,4-Data!E572,"")</f>
        <v/>
      </c>
      <c r="F572" s="21" t="str">
        <f>IF(Data!F572&gt;0,Data!F572-4,"")</f>
        <v/>
      </c>
      <c r="G572" s="21" t="str">
        <f>IF(Data!G572&gt;0,Data!G572-4,"")</f>
        <v/>
      </c>
      <c r="H572" s="21" t="str">
        <f>IF(Data!H572&gt;0,Data!H572-4,"")</f>
        <v/>
      </c>
      <c r="I572" s="21" t="str">
        <f>IF(Data!I572&gt;0,4-Data!I572,"")</f>
        <v/>
      </c>
      <c r="J572" s="21" t="str">
        <f>IF(Data!J572&gt;0,4-Data!J572,"")</f>
        <v/>
      </c>
      <c r="K572" s="21" t="str">
        <f>IF(Data!K572&gt;0,Data!K572-4,"")</f>
        <v/>
      </c>
      <c r="L572" s="21" t="str">
        <f>IF(Data!L572&gt;0,4-Data!L572,"")</f>
        <v/>
      </c>
      <c r="M572" s="21" t="str">
        <f>IF(Data!M572&gt;0,Data!M572-4,"")</f>
        <v/>
      </c>
      <c r="N572" s="21" t="str">
        <f>IF(Data!N572&gt;0,Data!N572-4,"")</f>
        <v/>
      </c>
      <c r="O572" s="21" t="str">
        <f>IF(Data!O572&gt;0,Data!O572-4,"")</f>
        <v/>
      </c>
      <c r="P572" s="21" t="str">
        <f>IF(Data!P572&gt;0,Data!P572-4,"")</f>
        <v/>
      </c>
      <c r="Q572" s="21" t="str">
        <f>IF(Data!Q572&gt;0,4-Data!Q572,"")</f>
        <v/>
      </c>
      <c r="R572" s="21" t="str">
        <f>IF(Data!R572&gt;0,4-Data!R572,"")</f>
        <v/>
      </c>
      <c r="S572" s="21" t="str">
        <f>IF(Data!S572&gt;0,4-Data!S572,"")</f>
        <v/>
      </c>
      <c r="T572" s="21" t="str">
        <f>IF(Data!T572&gt;0,Data!T572-4,"")</f>
        <v/>
      </c>
      <c r="U572" s="21" t="str">
        <f>IF(Data!U572&gt;0,4-Data!U572,"")</f>
        <v/>
      </c>
      <c r="V572" s="21" t="str">
        <f>IF(Data!V572&gt;0,Data!V572-4,"")</f>
        <v/>
      </c>
      <c r="W572" s="21" t="str">
        <f>IF(Data!W572&gt;0,4-Data!W572,"")</f>
        <v/>
      </c>
      <c r="X572" s="21" t="str">
        <f>IF(Data!X572&gt;0,4-Data!X572,"")</f>
        <v/>
      </c>
      <c r="Y572" s="21" t="str">
        <f>IF(Data!Y572&gt;0,4-Data!Y572,"")</f>
        <v/>
      </c>
      <c r="Z572" s="21" t="str">
        <f>IF(Data!Z572&gt;0,Data!Z572-4,"")</f>
        <v/>
      </c>
      <c r="AC572" s="60" t="str">
        <f t="shared" si="1"/>
        <v/>
      </c>
      <c r="AD572" s="60" t="str">
        <f t="shared" si="2"/>
        <v/>
      </c>
      <c r="AE572" s="60" t="str">
        <f t="shared" si="3"/>
        <v/>
      </c>
      <c r="AF572" s="60" t="str">
        <f t="shared" si="4"/>
        <v/>
      </c>
      <c r="AG572" s="60" t="str">
        <f t="shared" si="5"/>
        <v/>
      </c>
      <c r="AH572" s="60" t="str">
        <f t="shared" si="6"/>
        <v/>
      </c>
      <c r="AI572" s="58" t="str">
        <f t="shared" si="7"/>
        <v/>
      </c>
      <c r="AK572" s="58"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ht="14.25" customHeight="1">
      <c r="A573" s="21" t="str">
        <f>IF(Data!A573&gt;0,Data!A573-4,"")</f>
        <v/>
      </c>
      <c r="B573" s="21" t="str">
        <f>IF(Data!B573&gt;0,Data!B573-4,"")</f>
        <v/>
      </c>
      <c r="C573" s="21" t="str">
        <f>IF(Data!C573&gt;0,4-Data!C573,"")</f>
        <v/>
      </c>
      <c r="D573" s="21" t="str">
        <f>IF(Data!D573&gt;0,4-Data!D573,"")</f>
        <v/>
      </c>
      <c r="E573" s="21" t="str">
        <f>IF(Data!E573&gt;0,4-Data!E573,"")</f>
        <v/>
      </c>
      <c r="F573" s="21" t="str">
        <f>IF(Data!F573&gt;0,Data!F573-4,"")</f>
        <v/>
      </c>
      <c r="G573" s="21" t="str">
        <f>IF(Data!G573&gt;0,Data!G573-4,"")</f>
        <v/>
      </c>
      <c r="H573" s="21" t="str">
        <f>IF(Data!H573&gt;0,Data!H573-4,"")</f>
        <v/>
      </c>
      <c r="I573" s="21" t="str">
        <f>IF(Data!I573&gt;0,4-Data!I573,"")</f>
        <v/>
      </c>
      <c r="J573" s="21" t="str">
        <f>IF(Data!J573&gt;0,4-Data!J573,"")</f>
        <v/>
      </c>
      <c r="K573" s="21" t="str">
        <f>IF(Data!K573&gt;0,Data!K573-4,"")</f>
        <v/>
      </c>
      <c r="L573" s="21" t="str">
        <f>IF(Data!L573&gt;0,4-Data!L573,"")</f>
        <v/>
      </c>
      <c r="M573" s="21" t="str">
        <f>IF(Data!M573&gt;0,Data!M573-4,"")</f>
        <v/>
      </c>
      <c r="N573" s="21" t="str">
        <f>IF(Data!N573&gt;0,Data!N573-4,"")</f>
        <v/>
      </c>
      <c r="O573" s="21" t="str">
        <f>IF(Data!O573&gt;0,Data!O573-4,"")</f>
        <v/>
      </c>
      <c r="P573" s="21" t="str">
        <f>IF(Data!P573&gt;0,Data!P573-4,"")</f>
        <v/>
      </c>
      <c r="Q573" s="21" t="str">
        <f>IF(Data!Q573&gt;0,4-Data!Q573,"")</f>
        <v/>
      </c>
      <c r="R573" s="21" t="str">
        <f>IF(Data!R573&gt;0,4-Data!R573,"")</f>
        <v/>
      </c>
      <c r="S573" s="21" t="str">
        <f>IF(Data!S573&gt;0,4-Data!S573,"")</f>
        <v/>
      </c>
      <c r="T573" s="21" t="str">
        <f>IF(Data!T573&gt;0,Data!T573-4,"")</f>
        <v/>
      </c>
      <c r="U573" s="21" t="str">
        <f>IF(Data!U573&gt;0,4-Data!U573,"")</f>
        <v/>
      </c>
      <c r="V573" s="21" t="str">
        <f>IF(Data!V573&gt;0,Data!V573-4,"")</f>
        <v/>
      </c>
      <c r="W573" s="21" t="str">
        <f>IF(Data!W573&gt;0,4-Data!W573,"")</f>
        <v/>
      </c>
      <c r="X573" s="21" t="str">
        <f>IF(Data!X573&gt;0,4-Data!X573,"")</f>
        <v/>
      </c>
      <c r="Y573" s="21" t="str">
        <f>IF(Data!Y573&gt;0,4-Data!Y573,"")</f>
        <v/>
      </c>
      <c r="Z573" s="21" t="str">
        <f>IF(Data!Z573&gt;0,Data!Z573-4,"")</f>
        <v/>
      </c>
      <c r="AC573" s="60" t="str">
        <f t="shared" si="1"/>
        <v/>
      </c>
      <c r="AD573" s="60" t="str">
        <f t="shared" si="2"/>
        <v/>
      </c>
      <c r="AE573" s="60" t="str">
        <f t="shared" si="3"/>
        <v/>
      </c>
      <c r="AF573" s="60" t="str">
        <f t="shared" si="4"/>
        <v/>
      </c>
      <c r="AG573" s="60" t="str">
        <f t="shared" si="5"/>
        <v/>
      </c>
      <c r="AH573" s="60" t="str">
        <f t="shared" si="6"/>
        <v/>
      </c>
      <c r="AI573" s="58" t="str">
        <f t="shared" si="7"/>
        <v/>
      </c>
      <c r="AK573" s="58"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ht="14.25" customHeight="1">
      <c r="A574" s="21" t="str">
        <f>IF(Data!A574&gt;0,Data!A574-4,"")</f>
        <v/>
      </c>
      <c r="B574" s="21" t="str">
        <f>IF(Data!B574&gt;0,Data!B574-4,"")</f>
        <v/>
      </c>
      <c r="C574" s="21" t="str">
        <f>IF(Data!C574&gt;0,4-Data!C574,"")</f>
        <v/>
      </c>
      <c r="D574" s="21" t="str">
        <f>IF(Data!D574&gt;0,4-Data!D574,"")</f>
        <v/>
      </c>
      <c r="E574" s="21" t="str">
        <f>IF(Data!E574&gt;0,4-Data!E574,"")</f>
        <v/>
      </c>
      <c r="F574" s="21" t="str">
        <f>IF(Data!F574&gt;0,Data!F574-4,"")</f>
        <v/>
      </c>
      <c r="G574" s="21" t="str">
        <f>IF(Data!G574&gt;0,Data!G574-4,"")</f>
        <v/>
      </c>
      <c r="H574" s="21" t="str">
        <f>IF(Data!H574&gt;0,Data!H574-4,"")</f>
        <v/>
      </c>
      <c r="I574" s="21" t="str">
        <f>IF(Data!I574&gt;0,4-Data!I574,"")</f>
        <v/>
      </c>
      <c r="J574" s="21" t="str">
        <f>IF(Data!J574&gt;0,4-Data!J574,"")</f>
        <v/>
      </c>
      <c r="K574" s="21" t="str">
        <f>IF(Data!K574&gt;0,Data!K574-4,"")</f>
        <v/>
      </c>
      <c r="L574" s="21" t="str">
        <f>IF(Data!L574&gt;0,4-Data!L574,"")</f>
        <v/>
      </c>
      <c r="M574" s="21" t="str">
        <f>IF(Data!M574&gt;0,Data!M574-4,"")</f>
        <v/>
      </c>
      <c r="N574" s="21" t="str">
        <f>IF(Data!N574&gt;0,Data!N574-4,"")</f>
        <v/>
      </c>
      <c r="O574" s="21" t="str">
        <f>IF(Data!O574&gt;0,Data!O574-4,"")</f>
        <v/>
      </c>
      <c r="P574" s="21" t="str">
        <f>IF(Data!P574&gt;0,Data!P574-4,"")</f>
        <v/>
      </c>
      <c r="Q574" s="21" t="str">
        <f>IF(Data!Q574&gt;0,4-Data!Q574,"")</f>
        <v/>
      </c>
      <c r="R574" s="21" t="str">
        <f>IF(Data!R574&gt;0,4-Data!R574,"")</f>
        <v/>
      </c>
      <c r="S574" s="21" t="str">
        <f>IF(Data!S574&gt;0,4-Data!S574,"")</f>
        <v/>
      </c>
      <c r="T574" s="21" t="str">
        <f>IF(Data!T574&gt;0,Data!T574-4,"")</f>
        <v/>
      </c>
      <c r="U574" s="21" t="str">
        <f>IF(Data!U574&gt;0,4-Data!U574,"")</f>
        <v/>
      </c>
      <c r="V574" s="21" t="str">
        <f>IF(Data!V574&gt;0,Data!V574-4,"")</f>
        <v/>
      </c>
      <c r="W574" s="21" t="str">
        <f>IF(Data!W574&gt;0,4-Data!W574,"")</f>
        <v/>
      </c>
      <c r="X574" s="21" t="str">
        <f>IF(Data!X574&gt;0,4-Data!X574,"")</f>
        <v/>
      </c>
      <c r="Y574" s="21" t="str">
        <f>IF(Data!Y574&gt;0,4-Data!Y574,"")</f>
        <v/>
      </c>
      <c r="Z574" s="21" t="str">
        <f>IF(Data!Z574&gt;0,Data!Z574-4,"")</f>
        <v/>
      </c>
      <c r="AC574" s="60" t="str">
        <f t="shared" si="1"/>
        <v/>
      </c>
      <c r="AD574" s="60" t="str">
        <f t="shared" si="2"/>
        <v/>
      </c>
      <c r="AE574" s="60" t="str">
        <f t="shared" si="3"/>
        <v/>
      </c>
      <c r="AF574" s="60" t="str">
        <f t="shared" si="4"/>
        <v/>
      </c>
      <c r="AG574" s="60" t="str">
        <f t="shared" si="5"/>
        <v/>
      </c>
      <c r="AH574" s="60" t="str">
        <f t="shared" si="6"/>
        <v/>
      </c>
      <c r="AI574" s="58" t="str">
        <f t="shared" si="7"/>
        <v/>
      </c>
      <c r="AK574" s="58"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ht="14.25" customHeight="1">
      <c r="A575" s="21" t="str">
        <f>IF(Data!A575&gt;0,Data!A575-4,"")</f>
        <v/>
      </c>
      <c r="B575" s="21" t="str">
        <f>IF(Data!B575&gt;0,Data!B575-4,"")</f>
        <v/>
      </c>
      <c r="C575" s="21" t="str">
        <f>IF(Data!C575&gt;0,4-Data!C575,"")</f>
        <v/>
      </c>
      <c r="D575" s="21" t="str">
        <f>IF(Data!D575&gt;0,4-Data!D575,"")</f>
        <v/>
      </c>
      <c r="E575" s="21" t="str">
        <f>IF(Data!E575&gt;0,4-Data!E575,"")</f>
        <v/>
      </c>
      <c r="F575" s="21" t="str">
        <f>IF(Data!F575&gt;0,Data!F575-4,"")</f>
        <v/>
      </c>
      <c r="G575" s="21" t="str">
        <f>IF(Data!G575&gt;0,Data!G575-4,"")</f>
        <v/>
      </c>
      <c r="H575" s="21" t="str">
        <f>IF(Data!H575&gt;0,Data!H575-4,"")</f>
        <v/>
      </c>
      <c r="I575" s="21" t="str">
        <f>IF(Data!I575&gt;0,4-Data!I575,"")</f>
        <v/>
      </c>
      <c r="J575" s="21" t="str">
        <f>IF(Data!J575&gt;0,4-Data!J575,"")</f>
        <v/>
      </c>
      <c r="K575" s="21" t="str">
        <f>IF(Data!K575&gt;0,Data!K575-4,"")</f>
        <v/>
      </c>
      <c r="L575" s="21" t="str">
        <f>IF(Data!L575&gt;0,4-Data!L575,"")</f>
        <v/>
      </c>
      <c r="M575" s="21" t="str">
        <f>IF(Data!M575&gt;0,Data!M575-4,"")</f>
        <v/>
      </c>
      <c r="N575" s="21" t="str">
        <f>IF(Data!N575&gt;0,Data!N575-4,"")</f>
        <v/>
      </c>
      <c r="O575" s="21" t="str">
        <f>IF(Data!O575&gt;0,Data!O575-4,"")</f>
        <v/>
      </c>
      <c r="P575" s="21" t="str">
        <f>IF(Data!P575&gt;0,Data!P575-4,"")</f>
        <v/>
      </c>
      <c r="Q575" s="21" t="str">
        <f>IF(Data!Q575&gt;0,4-Data!Q575,"")</f>
        <v/>
      </c>
      <c r="R575" s="21" t="str">
        <f>IF(Data!R575&gt;0,4-Data!R575,"")</f>
        <v/>
      </c>
      <c r="S575" s="21" t="str">
        <f>IF(Data!S575&gt;0,4-Data!S575,"")</f>
        <v/>
      </c>
      <c r="T575" s="21" t="str">
        <f>IF(Data!T575&gt;0,Data!T575-4,"")</f>
        <v/>
      </c>
      <c r="U575" s="21" t="str">
        <f>IF(Data!U575&gt;0,4-Data!U575,"")</f>
        <v/>
      </c>
      <c r="V575" s="21" t="str">
        <f>IF(Data!V575&gt;0,Data!V575-4,"")</f>
        <v/>
      </c>
      <c r="W575" s="21" t="str">
        <f>IF(Data!W575&gt;0,4-Data!W575,"")</f>
        <v/>
      </c>
      <c r="X575" s="21" t="str">
        <f>IF(Data!X575&gt;0,4-Data!X575,"")</f>
        <v/>
      </c>
      <c r="Y575" s="21" t="str">
        <f>IF(Data!Y575&gt;0,4-Data!Y575,"")</f>
        <v/>
      </c>
      <c r="Z575" s="21" t="str">
        <f>IF(Data!Z575&gt;0,Data!Z575-4,"")</f>
        <v/>
      </c>
      <c r="AC575" s="60" t="str">
        <f t="shared" si="1"/>
        <v/>
      </c>
      <c r="AD575" s="60" t="str">
        <f t="shared" si="2"/>
        <v/>
      </c>
      <c r="AE575" s="60" t="str">
        <f t="shared" si="3"/>
        <v/>
      </c>
      <c r="AF575" s="60" t="str">
        <f t="shared" si="4"/>
        <v/>
      </c>
      <c r="AG575" s="60" t="str">
        <f t="shared" si="5"/>
        <v/>
      </c>
      <c r="AH575" s="60" t="str">
        <f t="shared" si="6"/>
        <v/>
      </c>
      <c r="AI575" s="58" t="str">
        <f t="shared" si="7"/>
        <v/>
      </c>
      <c r="AK575" s="58"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ht="14.25" customHeight="1">
      <c r="A576" s="21" t="str">
        <f>IF(Data!A576&gt;0,Data!A576-4,"")</f>
        <v/>
      </c>
      <c r="B576" s="21" t="str">
        <f>IF(Data!B576&gt;0,Data!B576-4,"")</f>
        <v/>
      </c>
      <c r="C576" s="21" t="str">
        <f>IF(Data!C576&gt;0,4-Data!C576,"")</f>
        <v/>
      </c>
      <c r="D576" s="21" t="str">
        <f>IF(Data!D576&gt;0,4-Data!D576,"")</f>
        <v/>
      </c>
      <c r="E576" s="21" t="str">
        <f>IF(Data!E576&gt;0,4-Data!E576,"")</f>
        <v/>
      </c>
      <c r="F576" s="21" t="str">
        <f>IF(Data!F576&gt;0,Data!F576-4,"")</f>
        <v/>
      </c>
      <c r="G576" s="21" t="str">
        <f>IF(Data!G576&gt;0,Data!G576-4,"")</f>
        <v/>
      </c>
      <c r="H576" s="21" t="str">
        <f>IF(Data!H576&gt;0,Data!H576-4,"")</f>
        <v/>
      </c>
      <c r="I576" s="21" t="str">
        <f>IF(Data!I576&gt;0,4-Data!I576,"")</f>
        <v/>
      </c>
      <c r="J576" s="21" t="str">
        <f>IF(Data!J576&gt;0,4-Data!J576,"")</f>
        <v/>
      </c>
      <c r="K576" s="21" t="str">
        <f>IF(Data!K576&gt;0,Data!K576-4,"")</f>
        <v/>
      </c>
      <c r="L576" s="21" t="str">
        <f>IF(Data!L576&gt;0,4-Data!L576,"")</f>
        <v/>
      </c>
      <c r="M576" s="21" t="str">
        <f>IF(Data!M576&gt;0,Data!M576-4,"")</f>
        <v/>
      </c>
      <c r="N576" s="21" t="str">
        <f>IF(Data!N576&gt;0,Data!N576-4,"")</f>
        <v/>
      </c>
      <c r="O576" s="21" t="str">
        <f>IF(Data!O576&gt;0,Data!O576-4,"")</f>
        <v/>
      </c>
      <c r="P576" s="21" t="str">
        <f>IF(Data!P576&gt;0,Data!P576-4,"")</f>
        <v/>
      </c>
      <c r="Q576" s="21" t="str">
        <f>IF(Data!Q576&gt;0,4-Data!Q576,"")</f>
        <v/>
      </c>
      <c r="R576" s="21" t="str">
        <f>IF(Data!R576&gt;0,4-Data!R576,"")</f>
        <v/>
      </c>
      <c r="S576" s="21" t="str">
        <f>IF(Data!S576&gt;0,4-Data!S576,"")</f>
        <v/>
      </c>
      <c r="T576" s="21" t="str">
        <f>IF(Data!T576&gt;0,Data!T576-4,"")</f>
        <v/>
      </c>
      <c r="U576" s="21" t="str">
        <f>IF(Data!U576&gt;0,4-Data!U576,"")</f>
        <v/>
      </c>
      <c r="V576" s="21" t="str">
        <f>IF(Data!V576&gt;0,Data!V576-4,"")</f>
        <v/>
      </c>
      <c r="W576" s="21" t="str">
        <f>IF(Data!W576&gt;0,4-Data!W576,"")</f>
        <v/>
      </c>
      <c r="X576" s="21" t="str">
        <f>IF(Data!X576&gt;0,4-Data!X576,"")</f>
        <v/>
      </c>
      <c r="Y576" s="21" t="str">
        <f>IF(Data!Y576&gt;0,4-Data!Y576,"")</f>
        <v/>
      </c>
      <c r="Z576" s="21" t="str">
        <f>IF(Data!Z576&gt;0,Data!Z576-4,"")</f>
        <v/>
      </c>
      <c r="AC576" s="60" t="str">
        <f t="shared" si="1"/>
        <v/>
      </c>
      <c r="AD576" s="60" t="str">
        <f t="shared" si="2"/>
        <v/>
      </c>
      <c r="AE576" s="60" t="str">
        <f t="shared" si="3"/>
        <v/>
      </c>
      <c r="AF576" s="60" t="str">
        <f t="shared" si="4"/>
        <v/>
      </c>
      <c r="AG576" s="60" t="str">
        <f t="shared" si="5"/>
        <v/>
      </c>
      <c r="AH576" s="60" t="str">
        <f t="shared" si="6"/>
        <v/>
      </c>
      <c r="AI576" s="58" t="str">
        <f t="shared" si="7"/>
        <v/>
      </c>
      <c r="AK576" s="58"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ht="14.25" customHeight="1">
      <c r="A577" s="21" t="str">
        <f>IF(Data!A577&gt;0,Data!A577-4,"")</f>
        <v/>
      </c>
      <c r="B577" s="21" t="str">
        <f>IF(Data!B577&gt;0,Data!B577-4,"")</f>
        <v/>
      </c>
      <c r="C577" s="21" t="str">
        <f>IF(Data!C577&gt;0,4-Data!C577,"")</f>
        <v/>
      </c>
      <c r="D577" s="21" t="str">
        <f>IF(Data!D577&gt;0,4-Data!D577,"")</f>
        <v/>
      </c>
      <c r="E577" s="21" t="str">
        <f>IF(Data!E577&gt;0,4-Data!E577,"")</f>
        <v/>
      </c>
      <c r="F577" s="21" t="str">
        <f>IF(Data!F577&gt;0,Data!F577-4,"")</f>
        <v/>
      </c>
      <c r="G577" s="21" t="str">
        <f>IF(Data!G577&gt;0,Data!G577-4,"")</f>
        <v/>
      </c>
      <c r="H577" s="21" t="str">
        <f>IF(Data!H577&gt;0,Data!H577-4,"")</f>
        <v/>
      </c>
      <c r="I577" s="21" t="str">
        <f>IF(Data!I577&gt;0,4-Data!I577,"")</f>
        <v/>
      </c>
      <c r="J577" s="21" t="str">
        <f>IF(Data!J577&gt;0,4-Data!J577,"")</f>
        <v/>
      </c>
      <c r="K577" s="21" t="str">
        <f>IF(Data!K577&gt;0,Data!K577-4,"")</f>
        <v/>
      </c>
      <c r="L577" s="21" t="str">
        <f>IF(Data!L577&gt;0,4-Data!L577,"")</f>
        <v/>
      </c>
      <c r="M577" s="21" t="str">
        <f>IF(Data!M577&gt;0,Data!M577-4,"")</f>
        <v/>
      </c>
      <c r="N577" s="21" t="str">
        <f>IF(Data!N577&gt;0,Data!N577-4,"")</f>
        <v/>
      </c>
      <c r="O577" s="21" t="str">
        <f>IF(Data!O577&gt;0,Data!O577-4,"")</f>
        <v/>
      </c>
      <c r="P577" s="21" t="str">
        <f>IF(Data!P577&gt;0,Data!P577-4,"")</f>
        <v/>
      </c>
      <c r="Q577" s="21" t="str">
        <f>IF(Data!Q577&gt;0,4-Data!Q577,"")</f>
        <v/>
      </c>
      <c r="R577" s="21" t="str">
        <f>IF(Data!R577&gt;0,4-Data!R577,"")</f>
        <v/>
      </c>
      <c r="S577" s="21" t="str">
        <f>IF(Data!S577&gt;0,4-Data!S577,"")</f>
        <v/>
      </c>
      <c r="T577" s="21" t="str">
        <f>IF(Data!T577&gt;0,Data!T577-4,"")</f>
        <v/>
      </c>
      <c r="U577" s="21" t="str">
        <f>IF(Data!U577&gt;0,4-Data!U577,"")</f>
        <v/>
      </c>
      <c r="V577" s="21" t="str">
        <f>IF(Data!V577&gt;0,Data!V577-4,"")</f>
        <v/>
      </c>
      <c r="W577" s="21" t="str">
        <f>IF(Data!W577&gt;0,4-Data!W577,"")</f>
        <v/>
      </c>
      <c r="X577" s="21" t="str">
        <f>IF(Data!X577&gt;0,4-Data!X577,"")</f>
        <v/>
      </c>
      <c r="Y577" s="21" t="str">
        <f>IF(Data!Y577&gt;0,4-Data!Y577,"")</f>
        <v/>
      </c>
      <c r="Z577" s="21" t="str">
        <f>IF(Data!Z577&gt;0,Data!Z577-4,"")</f>
        <v/>
      </c>
      <c r="AC577" s="60" t="str">
        <f t="shared" si="1"/>
        <v/>
      </c>
      <c r="AD577" s="60" t="str">
        <f t="shared" si="2"/>
        <v/>
      </c>
      <c r="AE577" s="60" t="str">
        <f t="shared" si="3"/>
        <v/>
      </c>
      <c r="AF577" s="60" t="str">
        <f t="shared" si="4"/>
        <v/>
      </c>
      <c r="AG577" s="60" t="str">
        <f t="shared" si="5"/>
        <v/>
      </c>
      <c r="AH577" s="60" t="str">
        <f t="shared" si="6"/>
        <v/>
      </c>
      <c r="AI577" s="58" t="str">
        <f t="shared" si="7"/>
        <v/>
      </c>
      <c r="AK577" s="58"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ht="14.25" customHeight="1">
      <c r="A578" s="21" t="str">
        <f>IF(Data!A578&gt;0,Data!A578-4,"")</f>
        <v/>
      </c>
      <c r="B578" s="21" t="str">
        <f>IF(Data!B578&gt;0,Data!B578-4,"")</f>
        <v/>
      </c>
      <c r="C578" s="21" t="str">
        <f>IF(Data!C578&gt;0,4-Data!C578,"")</f>
        <v/>
      </c>
      <c r="D578" s="21" t="str">
        <f>IF(Data!D578&gt;0,4-Data!D578,"")</f>
        <v/>
      </c>
      <c r="E578" s="21" t="str">
        <f>IF(Data!E578&gt;0,4-Data!E578,"")</f>
        <v/>
      </c>
      <c r="F578" s="21" t="str">
        <f>IF(Data!F578&gt;0,Data!F578-4,"")</f>
        <v/>
      </c>
      <c r="G578" s="21" t="str">
        <f>IF(Data!G578&gt;0,Data!G578-4,"")</f>
        <v/>
      </c>
      <c r="H578" s="21" t="str">
        <f>IF(Data!H578&gt;0,Data!H578-4,"")</f>
        <v/>
      </c>
      <c r="I578" s="21" t="str">
        <f>IF(Data!I578&gt;0,4-Data!I578,"")</f>
        <v/>
      </c>
      <c r="J578" s="21" t="str">
        <f>IF(Data!J578&gt;0,4-Data!J578,"")</f>
        <v/>
      </c>
      <c r="K578" s="21" t="str">
        <f>IF(Data!K578&gt;0,Data!K578-4,"")</f>
        <v/>
      </c>
      <c r="L578" s="21" t="str">
        <f>IF(Data!L578&gt;0,4-Data!L578,"")</f>
        <v/>
      </c>
      <c r="M578" s="21" t="str">
        <f>IF(Data!M578&gt;0,Data!M578-4,"")</f>
        <v/>
      </c>
      <c r="N578" s="21" t="str">
        <f>IF(Data!N578&gt;0,Data!N578-4,"")</f>
        <v/>
      </c>
      <c r="O578" s="21" t="str">
        <f>IF(Data!O578&gt;0,Data!O578-4,"")</f>
        <v/>
      </c>
      <c r="P578" s="21" t="str">
        <f>IF(Data!P578&gt;0,Data!P578-4,"")</f>
        <v/>
      </c>
      <c r="Q578" s="21" t="str">
        <f>IF(Data!Q578&gt;0,4-Data!Q578,"")</f>
        <v/>
      </c>
      <c r="R578" s="21" t="str">
        <f>IF(Data!R578&gt;0,4-Data!R578,"")</f>
        <v/>
      </c>
      <c r="S578" s="21" t="str">
        <f>IF(Data!S578&gt;0,4-Data!S578,"")</f>
        <v/>
      </c>
      <c r="T578" s="21" t="str">
        <f>IF(Data!T578&gt;0,Data!T578-4,"")</f>
        <v/>
      </c>
      <c r="U578" s="21" t="str">
        <f>IF(Data!U578&gt;0,4-Data!U578,"")</f>
        <v/>
      </c>
      <c r="V578" s="21" t="str">
        <f>IF(Data!V578&gt;0,Data!V578-4,"")</f>
        <v/>
      </c>
      <c r="W578" s="21" t="str">
        <f>IF(Data!W578&gt;0,4-Data!W578,"")</f>
        <v/>
      </c>
      <c r="X578" s="21" t="str">
        <f>IF(Data!X578&gt;0,4-Data!X578,"")</f>
        <v/>
      </c>
      <c r="Y578" s="21" t="str">
        <f>IF(Data!Y578&gt;0,4-Data!Y578,"")</f>
        <v/>
      </c>
      <c r="Z578" s="21" t="str">
        <f>IF(Data!Z578&gt;0,Data!Z578-4,"")</f>
        <v/>
      </c>
      <c r="AC578" s="60" t="str">
        <f t="shared" si="1"/>
        <v/>
      </c>
      <c r="AD578" s="60" t="str">
        <f t="shared" si="2"/>
        <v/>
      </c>
      <c r="AE578" s="60" t="str">
        <f t="shared" si="3"/>
        <v/>
      </c>
      <c r="AF578" s="60" t="str">
        <f t="shared" si="4"/>
        <v/>
      </c>
      <c r="AG578" s="60" t="str">
        <f t="shared" si="5"/>
        <v/>
      </c>
      <c r="AH578" s="60" t="str">
        <f t="shared" si="6"/>
        <v/>
      </c>
      <c r="AI578" s="58" t="str">
        <f t="shared" si="7"/>
        <v/>
      </c>
      <c r="AK578" s="58"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ht="14.25" customHeight="1">
      <c r="A579" s="21" t="str">
        <f>IF(Data!A579&gt;0,Data!A579-4,"")</f>
        <v/>
      </c>
      <c r="B579" s="21" t="str">
        <f>IF(Data!B579&gt;0,Data!B579-4,"")</f>
        <v/>
      </c>
      <c r="C579" s="21" t="str">
        <f>IF(Data!C579&gt;0,4-Data!C579,"")</f>
        <v/>
      </c>
      <c r="D579" s="21" t="str">
        <f>IF(Data!D579&gt;0,4-Data!D579,"")</f>
        <v/>
      </c>
      <c r="E579" s="21" t="str">
        <f>IF(Data!E579&gt;0,4-Data!E579,"")</f>
        <v/>
      </c>
      <c r="F579" s="21" t="str">
        <f>IF(Data!F579&gt;0,Data!F579-4,"")</f>
        <v/>
      </c>
      <c r="G579" s="21" t="str">
        <f>IF(Data!G579&gt;0,Data!G579-4,"")</f>
        <v/>
      </c>
      <c r="H579" s="21" t="str">
        <f>IF(Data!H579&gt;0,Data!H579-4,"")</f>
        <v/>
      </c>
      <c r="I579" s="21" t="str">
        <f>IF(Data!I579&gt;0,4-Data!I579,"")</f>
        <v/>
      </c>
      <c r="J579" s="21" t="str">
        <f>IF(Data!J579&gt;0,4-Data!J579,"")</f>
        <v/>
      </c>
      <c r="K579" s="21" t="str">
        <f>IF(Data!K579&gt;0,Data!K579-4,"")</f>
        <v/>
      </c>
      <c r="L579" s="21" t="str">
        <f>IF(Data!L579&gt;0,4-Data!L579,"")</f>
        <v/>
      </c>
      <c r="M579" s="21" t="str">
        <f>IF(Data!M579&gt;0,Data!M579-4,"")</f>
        <v/>
      </c>
      <c r="N579" s="21" t="str">
        <f>IF(Data!N579&gt;0,Data!N579-4,"")</f>
        <v/>
      </c>
      <c r="O579" s="21" t="str">
        <f>IF(Data!O579&gt;0,Data!O579-4,"")</f>
        <v/>
      </c>
      <c r="P579" s="21" t="str">
        <f>IF(Data!P579&gt;0,Data!P579-4,"")</f>
        <v/>
      </c>
      <c r="Q579" s="21" t="str">
        <f>IF(Data!Q579&gt;0,4-Data!Q579,"")</f>
        <v/>
      </c>
      <c r="R579" s="21" t="str">
        <f>IF(Data!R579&gt;0,4-Data!R579,"")</f>
        <v/>
      </c>
      <c r="S579" s="21" t="str">
        <f>IF(Data!S579&gt;0,4-Data!S579,"")</f>
        <v/>
      </c>
      <c r="T579" s="21" t="str">
        <f>IF(Data!T579&gt;0,Data!T579-4,"")</f>
        <v/>
      </c>
      <c r="U579" s="21" t="str">
        <f>IF(Data!U579&gt;0,4-Data!U579,"")</f>
        <v/>
      </c>
      <c r="V579" s="21" t="str">
        <f>IF(Data!V579&gt;0,Data!V579-4,"")</f>
        <v/>
      </c>
      <c r="W579" s="21" t="str">
        <f>IF(Data!W579&gt;0,4-Data!W579,"")</f>
        <v/>
      </c>
      <c r="X579" s="21" t="str">
        <f>IF(Data!X579&gt;0,4-Data!X579,"")</f>
        <v/>
      </c>
      <c r="Y579" s="21" t="str">
        <f>IF(Data!Y579&gt;0,4-Data!Y579,"")</f>
        <v/>
      </c>
      <c r="Z579" s="21" t="str">
        <f>IF(Data!Z579&gt;0,Data!Z579-4,"")</f>
        <v/>
      </c>
      <c r="AC579" s="60" t="str">
        <f t="shared" si="1"/>
        <v/>
      </c>
      <c r="AD579" s="60" t="str">
        <f t="shared" si="2"/>
        <v/>
      </c>
      <c r="AE579" s="60" t="str">
        <f t="shared" si="3"/>
        <v/>
      </c>
      <c r="AF579" s="60" t="str">
        <f t="shared" si="4"/>
        <v/>
      </c>
      <c r="AG579" s="60" t="str">
        <f t="shared" si="5"/>
        <v/>
      </c>
      <c r="AH579" s="60" t="str">
        <f t="shared" si="6"/>
        <v/>
      </c>
      <c r="AI579" s="58" t="str">
        <f t="shared" si="7"/>
        <v/>
      </c>
      <c r="AK579" s="58"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ht="14.25" customHeight="1">
      <c r="A580" s="21" t="str">
        <f>IF(Data!A580&gt;0,Data!A580-4,"")</f>
        <v/>
      </c>
      <c r="B580" s="21" t="str">
        <f>IF(Data!B580&gt;0,Data!B580-4,"")</f>
        <v/>
      </c>
      <c r="C580" s="21" t="str">
        <f>IF(Data!C580&gt;0,4-Data!C580,"")</f>
        <v/>
      </c>
      <c r="D580" s="21" t="str">
        <f>IF(Data!D580&gt;0,4-Data!D580,"")</f>
        <v/>
      </c>
      <c r="E580" s="21" t="str">
        <f>IF(Data!E580&gt;0,4-Data!E580,"")</f>
        <v/>
      </c>
      <c r="F580" s="21" t="str">
        <f>IF(Data!F580&gt;0,Data!F580-4,"")</f>
        <v/>
      </c>
      <c r="G580" s="21" t="str">
        <f>IF(Data!G580&gt;0,Data!G580-4,"")</f>
        <v/>
      </c>
      <c r="H580" s="21" t="str">
        <f>IF(Data!H580&gt;0,Data!H580-4,"")</f>
        <v/>
      </c>
      <c r="I580" s="21" t="str">
        <f>IF(Data!I580&gt;0,4-Data!I580,"")</f>
        <v/>
      </c>
      <c r="J580" s="21" t="str">
        <f>IF(Data!J580&gt;0,4-Data!J580,"")</f>
        <v/>
      </c>
      <c r="K580" s="21" t="str">
        <f>IF(Data!K580&gt;0,Data!K580-4,"")</f>
        <v/>
      </c>
      <c r="L580" s="21" t="str">
        <f>IF(Data!L580&gt;0,4-Data!L580,"")</f>
        <v/>
      </c>
      <c r="M580" s="21" t="str">
        <f>IF(Data!M580&gt;0,Data!M580-4,"")</f>
        <v/>
      </c>
      <c r="N580" s="21" t="str">
        <f>IF(Data!N580&gt;0,Data!N580-4,"")</f>
        <v/>
      </c>
      <c r="O580" s="21" t="str">
        <f>IF(Data!O580&gt;0,Data!O580-4,"")</f>
        <v/>
      </c>
      <c r="P580" s="21" t="str">
        <f>IF(Data!P580&gt;0,Data!P580-4,"")</f>
        <v/>
      </c>
      <c r="Q580" s="21" t="str">
        <f>IF(Data!Q580&gt;0,4-Data!Q580,"")</f>
        <v/>
      </c>
      <c r="R580" s="21" t="str">
        <f>IF(Data!R580&gt;0,4-Data!R580,"")</f>
        <v/>
      </c>
      <c r="S580" s="21" t="str">
        <f>IF(Data!S580&gt;0,4-Data!S580,"")</f>
        <v/>
      </c>
      <c r="T580" s="21" t="str">
        <f>IF(Data!T580&gt;0,Data!T580-4,"")</f>
        <v/>
      </c>
      <c r="U580" s="21" t="str">
        <f>IF(Data!U580&gt;0,4-Data!U580,"")</f>
        <v/>
      </c>
      <c r="V580" s="21" t="str">
        <f>IF(Data!V580&gt;0,Data!V580-4,"")</f>
        <v/>
      </c>
      <c r="W580" s="21" t="str">
        <f>IF(Data!W580&gt;0,4-Data!W580,"")</f>
        <v/>
      </c>
      <c r="X580" s="21" t="str">
        <f>IF(Data!X580&gt;0,4-Data!X580,"")</f>
        <v/>
      </c>
      <c r="Y580" s="21" t="str">
        <f>IF(Data!Y580&gt;0,4-Data!Y580,"")</f>
        <v/>
      </c>
      <c r="Z580" s="21" t="str">
        <f>IF(Data!Z580&gt;0,Data!Z580-4,"")</f>
        <v/>
      </c>
      <c r="AC580" s="60" t="str">
        <f t="shared" si="1"/>
        <v/>
      </c>
      <c r="AD580" s="60" t="str">
        <f t="shared" si="2"/>
        <v/>
      </c>
      <c r="AE580" s="60" t="str">
        <f t="shared" si="3"/>
        <v/>
      </c>
      <c r="AF580" s="60" t="str">
        <f t="shared" si="4"/>
        <v/>
      </c>
      <c r="AG580" s="60" t="str">
        <f t="shared" si="5"/>
        <v/>
      </c>
      <c r="AH580" s="60" t="str">
        <f t="shared" si="6"/>
        <v/>
      </c>
      <c r="AI580" s="58" t="str">
        <f t="shared" si="7"/>
        <v/>
      </c>
      <c r="AK580" s="58"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ht="14.25" customHeight="1">
      <c r="A581" s="21" t="str">
        <f>IF(Data!A581&gt;0,Data!A581-4,"")</f>
        <v/>
      </c>
      <c r="B581" s="21" t="str">
        <f>IF(Data!B581&gt;0,Data!B581-4,"")</f>
        <v/>
      </c>
      <c r="C581" s="21" t="str">
        <f>IF(Data!C581&gt;0,4-Data!C581,"")</f>
        <v/>
      </c>
      <c r="D581" s="21" t="str">
        <f>IF(Data!D581&gt;0,4-Data!D581,"")</f>
        <v/>
      </c>
      <c r="E581" s="21" t="str">
        <f>IF(Data!E581&gt;0,4-Data!E581,"")</f>
        <v/>
      </c>
      <c r="F581" s="21" t="str">
        <f>IF(Data!F581&gt;0,Data!F581-4,"")</f>
        <v/>
      </c>
      <c r="G581" s="21" t="str">
        <f>IF(Data!G581&gt;0,Data!G581-4,"")</f>
        <v/>
      </c>
      <c r="H581" s="21" t="str">
        <f>IF(Data!H581&gt;0,Data!H581-4,"")</f>
        <v/>
      </c>
      <c r="I581" s="21" t="str">
        <f>IF(Data!I581&gt;0,4-Data!I581,"")</f>
        <v/>
      </c>
      <c r="J581" s="21" t="str">
        <f>IF(Data!J581&gt;0,4-Data!J581,"")</f>
        <v/>
      </c>
      <c r="K581" s="21" t="str">
        <f>IF(Data!K581&gt;0,Data!K581-4,"")</f>
        <v/>
      </c>
      <c r="L581" s="21" t="str">
        <f>IF(Data!L581&gt;0,4-Data!L581,"")</f>
        <v/>
      </c>
      <c r="M581" s="21" t="str">
        <f>IF(Data!M581&gt;0,Data!M581-4,"")</f>
        <v/>
      </c>
      <c r="N581" s="21" t="str">
        <f>IF(Data!N581&gt;0,Data!N581-4,"")</f>
        <v/>
      </c>
      <c r="O581" s="21" t="str">
        <f>IF(Data!O581&gt;0,Data!O581-4,"")</f>
        <v/>
      </c>
      <c r="P581" s="21" t="str">
        <f>IF(Data!P581&gt;0,Data!P581-4,"")</f>
        <v/>
      </c>
      <c r="Q581" s="21" t="str">
        <f>IF(Data!Q581&gt;0,4-Data!Q581,"")</f>
        <v/>
      </c>
      <c r="R581" s="21" t="str">
        <f>IF(Data!R581&gt;0,4-Data!R581,"")</f>
        <v/>
      </c>
      <c r="S581" s="21" t="str">
        <f>IF(Data!S581&gt;0,4-Data!S581,"")</f>
        <v/>
      </c>
      <c r="T581" s="21" t="str">
        <f>IF(Data!T581&gt;0,Data!T581-4,"")</f>
        <v/>
      </c>
      <c r="U581" s="21" t="str">
        <f>IF(Data!U581&gt;0,4-Data!U581,"")</f>
        <v/>
      </c>
      <c r="V581" s="21" t="str">
        <f>IF(Data!V581&gt;0,Data!V581-4,"")</f>
        <v/>
      </c>
      <c r="W581" s="21" t="str">
        <f>IF(Data!W581&gt;0,4-Data!W581,"")</f>
        <v/>
      </c>
      <c r="X581" s="21" t="str">
        <f>IF(Data!X581&gt;0,4-Data!X581,"")</f>
        <v/>
      </c>
      <c r="Y581" s="21" t="str">
        <f>IF(Data!Y581&gt;0,4-Data!Y581,"")</f>
        <v/>
      </c>
      <c r="Z581" s="21" t="str">
        <f>IF(Data!Z581&gt;0,Data!Z581-4,"")</f>
        <v/>
      </c>
      <c r="AC581" s="60" t="str">
        <f t="shared" si="1"/>
        <v/>
      </c>
      <c r="AD581" s="60" t="str">
        <f t="shared" si="2"/>
        <v/>
      </c>
      <c r="AE581" s="60" t="str">
        <f t="shared" si="3"/>
        <v/>
      </c>
      <c r="AF581" s="60" t="str">
        <f t="shared" si="4"/>
        <v/>
      </c>
      <c r="AG581" s="60" t="str">
        <f t="shared" si="5"/>
        <v/>
      </c>
      <c r="AH581" s="60" t="str">
        <f t="shared" si="6"/>
        <v/>
      </c>
      <c r="AI581" s="58" t="str">
        <f t="shared" si="7"/>
        <v/>
      </c>
      <c r="AK581" s="58"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ht="14.25" customHeight="1">
      <c r="A582" s="21" t="str">
        <f>IF(Data!A582&gt;0,Data!A582-4,"")</f>
        <v/>
      </c>
      <c r="B582" s="21" t="str">
        <f>IF(Data!B582&gt;0,Data!B582-4,"")</f>
        <v/>
      </c>
      <c r="C582" s="21" t="str">
        <f>IF(Data!C582&gt;0,4-Data!C582,"")</f>
        <v/>
      </c>
      <c r="D582" s="21" t="str">
        <f>IF(Data!D582&gt;0,4-Data!D582,"")</f>
        <v/>
      </c>
      <c r="E582" s="21" t="str">
        <f>IF(Data!E582&gt;0,4-Data!E582,"")</f>
        <v/>
      </c>
      <c r="F582" s="21" t="str">
        <f>IF(Data!F582&gt;0,Data!F582-4,"")</f>
        <v/>
      </c>
      <c r="G582" s="21" t="str">
        <f>IF(Data!G582&gt;0,Data!G582-4,"")</f>
        <v/>
      </c>
      <c r="H582" s="21" t="str">
        <f>IF(Data!H582&gt;0,Data!H582-4,"")</f>
        <v/>
      </c>
      <c r="I582" s="21" t="str">
        <f>IF(Data!I582&gt;0,4-Data!I582,"")</f>
        <v/>
      </c>
      <c r="J582" s="21" t="str">
        <f>IF(Data!J582&gt;0,4-Data!J582,"")</f>
        <v/>
      </c>
      <c r="K582" s="21" t="str">
        <f>IF(Data!K582&gt;0,Data!K582-4,"")</f>
        <v/>
      </c>
      <c r="L582" s="21" t="str">
        <f>IF(Data!L582&gt;0,4-Data!L582,"")</f>
        <v/>
      </c>
      <c r="M582" s="21" t="str">
        <f>IF(Data!M582&gt;0,Data!M582-4,"")</f>
        <v/>
      </c>
      <c r="N582" s="21" t="str">
        <f>IF(Data!N582&gt;0,Data!N582-4,"")</f>
        <v/>
      </c>
      <c r="O582" s="21" t="str">
        <f>IF(Data!O582&gt;0,Data!O582-4,"")</f>
        <v/>
      </c>
      <c r="P582" s="21" t="str">
        <f>IF(Data!P582&gt;0,Data!P582-4,"")</f>
        <v/>
      </c>
      <c r="Q582" s="21" t="str">
        <f>IF(Data!Q582&gt;0,4-Data!Q582,"")</f>
        <v/>
      </c>
      <c r="R582" s="21" t="str">
        <f>IF(Data!R582&gt;0,4-Data!R582,"")</f>
        <v/>
      </c>
      <c r="S582" s="21" t="str">
        <f>IF(Data!S582&gt;0,4-Data!S582,"")</f>
        <v/>
      </c>
      <c r="T582" s="21" t="str">
        <f>IF(Data!T582&gt;0,Data!T582-4,"")</f>
        <v/>
      </c>
      <c r="U582" s="21" t="str">
        <f>IF(Data!U582&gt;0,4-Data!U582,"")</f>
        <v/>
      </c>
      <c r="V582" s="21" t="str">
        <f>IF(Data!V582&gt;0,Data!V582-4,"")</f>
        <v/>
      </c>
      <c r="W582" s="21" t="str">
        <f>IF(Data!W582&gt;0,4-Data!W582,"")</f>
        <v/>
      </c>
      <c r="X582" s="21" t="str">
        <f>IF(Data!X582&gt;0,4-Data!X582,"")</f>
        <v/>
      </c>
      <c r="Y582" s="21" t="str">
        <f>IF(Data!Y582&gt;0,4-Data!Y582,"")</f>
        <v/>
      </c>
      <c r="Z582" s="21" t="str">
        <f>IF(Data!Z582&gt;0,Data!Z582-4,"")</f>
        <v/>
      </c>
      <c r="AC582" s="60" t="str">
        <f t="shared" si="1"/>
        <v/>
      </c>
      <c r="AD582" s="60" t="str">
        <f t="shared" si="2"/>
        <v/>
      </c>
      <c r="AE582" s="60" t="str">
        <f t="shared" si="3"/>
        <v/>
      </c>
      <c r="AF582" s="60" t="str">
        <f t="shared" si="4"/>
        <v/>
      </c>
      <c r="AG582" s="60" t="str">
        <f t="shared" si="5"/>
        <v/>
      </c>
      <c r="AH582" s="60" t="str">
        <f t="shared" si="6"/>
        <v/>
      </c>
      <c r="AI582" s="58" t="str">
        <f t="shared" si="7"/>
        <v/>
      </c>
      <c r="AK582" s="58"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ht="14.25" customHeight="1">
      <c r="A583" s="21" t="str">
        <f>IF(Data!A583&gt;0,Data!A583-4,"")</f>
        <v/>
      </c>
      <c r="B583" s="21" t="str">
        <f>IF(Data!B583&gt;0,Data!B583-4,"")</f>
        <v/>
      </c>
      <c r="C583" s="21" t="str">
        <f>IF(Data!C583&gt;0,4-Data!C583,"")</f>
        <v/>
      </c>
      <c r="D583" s="21" t="str">
        <f>IF(Data!D583&gt;0,4-Data!D583,"")</f>
        <v/>
      </c>
      <c r="E583" s="21" t="str">
        <f>IF(Data!E583&gt;0,4-Data!E583,"")</f>
        <v/>
      </c>
      <c r="F583" s="21" t="str">
        <f>IF(Data!F583&gt;0,Data!F583-4,"")</f>
        <v/>
      </c>
      <c r="G583" s="21" t="str">
        <f>IF(Data!G583&gt;0,Data!G583-4,"")</f>
        <v/>
      </c>
      <c r="H583" s="21" t="str">
        <f>IF(Data!H583&gt;0,Data!H583-4,"")</f>
        <v/>
      </c>
      <c r="I583" s="21" t="str">
        <f>IF(Data!I583&gt;0,4-Data!I583,"")</f>
        <v/>
      </c>
      <c r="J583" s="21" t="str">
        <f>IF(Data!J583&gt;0,4-Data!J583,"")</f>
        <v/>
      </c>
      <c r="K583" s="21" t="str">
        <f>IF(Data!K583&gt;0,Data!K583-4,"")</f>
        <v/>
      </c>
      <c r="L583" s="21" t="str">
        <f>IF(Data!L583&gt;0,4-Data!L583,"")</f>
        <v/>
      </c>
      <c r="M583" s="21" t="str">
        <f>IF(Data!M583&gt;0,Data!M583-4,"")</f>
        <v/>
      </c>
      <c r="N583" s="21" t="str">
        <f>IF(Data!N583&gt;0,Data!N583-4,"")</f>
        <v/>
      </c>
      <c r="O583" s="21" t="str">
        <f>IF(Data!O583&gt;0,Data!O583-4,"")</f>
        <v/>
      </c>
      <c r="P583" s="21" t="str">
        <f>IF(Data!P583&gt;0,Data!P583-4,"")</f>
        <v/>
      </c>
      <c r="Q583" s="21" t="str">
        <f>IF(Data!Q583&gt;0,4-Data!Q583,"")</f>
        <v/>
      </c>
      <c r="R583" s="21" t="str">
        <f>IF(Data!R583&gt;0,4-Data!R583,"")</f>
        <v/>
      </c>
      <c r="S583" s="21" t="str">
        <f>IF(Data!S583&gt;0,4-Data!S583,"")</f>
        <v/>
      </c>
      <c r="T583" s="21" t="str">
        <f>IF(Data!T583&gt;0,Data!T583-4,"")</f>
        <v/>
      </c>
      <c r="U583" s="21" t="str">
        <f>IF(Data!U583&gt;0,4-Data!U583,"")</f>
        <v/>
      </c>
      <c r="V583" s="21" t="str">
        <f>IF(Data!V583&gt;0,Data!V583-4,"")</f>
        <v/>
      </c>
      <c r="W583" s="21" t="str">
        <f>IF(Data!W583&gt;0,4-Data!W583,"")</f>
        <v/>
      </c>
      <c r="X583" s="21" t="str">
        <f>IF(Data!X583&gt;0,4-Data!X583,"")</f>
        <v/>
      </c>
      <c r="Y583" s="21" t="str">
        <f>IF(Data!Y583&gt;0,4-Data!Y583,"")</f>
        <v/>
      </c>
      <c r="Z583" s="21" t="str">
        <f>IF(Data!Z583&gt;0,Data!Z583-4,"")</f>
        <v/>
      </c>
      <c r="AC583" s="60" t="str">
        <f t="shared" si="1"/>
        <v/>
      </c>
      <c r="AD583" s="60" t="str">
        <f t="shared" si="2"/>
        <v/>
      </c>
      <c r="AE583" s="60" t="str">
        <f t="shared" si="3"/>
        <v/>
      </c>
      <c r="AF583" s="60" t="str">
        <f t="shared" si="4"/>
        <v/>
      </c>
      <c r="AG583" s="60" t="str">
        <f t="shared" si="5"/>
        <v/>
      </c>
      <c r="AH583" s="60" t="str">
        <f t="shared" si="6"/>
        <v/>
      </c>
      <c r="AI583" s="58" t="str">
        <f t="shared" si="7"/>
        <v/>
      </c>
      <c r="AK583" s="58"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ht="14.25" customHeight="1">
      <c r="A584" s="21" t="str">
        <f>IF(Data!A584&gt;0,Data!A584-4,"")</f>
        <v/>
      </c>
      <c r="B584" s="21" t="str">
        <f>IF(Data!B584&gt;0,Data!B584-4,"")</f>
        <v/>
      </c>
      <c r="C584" s="21" t="str">
        <f>IF(Data!C584&gt;0,4-Data!C584,"")</f>
        <v/>
      </c>
      <c r="D584" s="21" t="str">
        <f>IF(Data!D584&gt;0,4-Data!D584,"")</f>
        <v/>
      </c>
      <c r="E584" s="21" t="str">
        <f>IF(Data!E584&gt;0,4-Data!E584,"")</f>
        <v/>
      </c>
      <c r="F584" s="21" t="str">
        <f>IF(Data!F584&gt;0,Data!F584-4,"")</f>
        <v/>
      </c>
      <c r="G584" s="21" t="str">
        <f>IF(Data!G584&gt;0,Data!G584-4,"")</f>
        <v/>
      </c>
      <c r="H584" s="21" t="str">
        <f>IF(Data!H584&gt;0,Data!H584-4,"")</f>
        <v/>
      </c>
      <c r="I584" s="21" t="str">
        <f>IF(Data!I584&gt;0,4-Data!I584,"")</f>
        <v/>
      </c>
      <c r="J584" s="21" t="str">
        <f>IF(Data!J584&gt;0,4-Data!J584,"")</f>
        <v/>
      </c>
      <c r="K584" s="21" t="str">
        <f>IF(Data!K584&gt;0,Data!K584-4,"")</f>
        <v/>
      </c>
      <c r="L584" s="21" t="str">
        <f>IF(Data!L584&gt;0,4-Data!L584,"")</f>
        <v/>
      </c>
      <c r="M584" s="21" t="str">
        <f>IF(Data!M584&gt;0,Data!M584-4,"")</f>
        <v/>
      </c>
      <c r="N584" s="21" t="str">
        <f>IF(Data!N584&gt;0,Data!N584-4,"")</f>
        <v/>
      </c>
      <c r="O584" s="21" t="str">
        <f>IF(Data!O584&gt;0,Data!O584-4,"")</f>
        <v/>
      </c>
      <c r="P584" s="21" t="str">
        <f>IF(Data!P584&gt;0,Data!P584-4,"")</f>
        <v/>
      </c>
      <c r="Q584" s="21" t="str">
        <f>IF(Data!Q584&gt;0,4-Data!Q584,"")</f>
        <v/>
      </c>
      <c r="R584" s="21" t="str">
        <f>IF(Data!R584&gt;0,4-Data!R584,"")</f>
        <v/>
      </c>
      <c r="S584" s="21" t="str">
        <f>IF(Data!S584&gt;0,4-Data!S584,"")</f>
        <v/>
      </c>
      <c r="T584" s="21" t="str">
        <f>IF(Data!T584&gt;0,Data!T584-4,"")</f>
        <v/>
      </c>
      <c r="U584" s="21" t="str">
        <f>IF(Data!U584&gt;0,4-Data!U584,"")</f>
        <v/>
      </c>
      <c r="V584" s="21" t="str">
        <f>IF(Data!V584&gt;0,Data!V584-4,"")</f>
        <v/>
      </c>
      <c r="W584" s="21" t="str">
        <f>IF(Data!W584&gt;0,4-Data!W584,"")</f>
        <v/>
      </c>
      <c r="X584" s="21" t="str">
        <f>IF(Data!X584&gt;0,4-Data!X584,"")</f>
        <v/>
      </c>
      <c r="Y584" s="21" t="str">
        <f>IF(Data!Y584&gt;0,4-Data!Y584,"")</f>
        <v/>
      </c>
      <c r="Z584" s="21" t="str">
        <f>IF(Data!Z584&gt;0,Data!Z584-4,"")</f>
        <v/>
      </c>
      <c r="AC584" s="60" t="str">
        <f t="shared" si="1"/>
        <v/>
      </c>
      <c r="AD584" s="60" t="str">
        <f t="shared" si="2"/>
        <v/>
      </c>
      <c r="AE584" s="60" t="str">
        <f t="shared" si="3"/>
        <v/>
      </c>
      <c r="AF584" s="60" t="str">
        <f t="shared" si="4"/>
        <v/>
      </c>
      <c r="AG584" s="60" t="str">
        <f t="shared" si="5"/>
        <v/>
      </c>
      <c r="AH584" s="60" t="str">
        <f t="shared" si="6"/>
        <v/>
      </c>
      <c r="AI584" s="58" t="str">
        <f t="shared" si="7"/>
        <v/>
      </c>
      <c r="AK584" s="58"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ht="14.25" customHeight="1">
      <c r="A585" s="21" t="str">
        <f>IF(Data!A585&gt;0,Data!A585-4,"")</f>
        <v/>
      </c>
      <c r="B585" s="21" t="str">
        <f>IF(Data!B585&gt;0,Data!B585-4,"")</f>
        <v/>
      </c>
      <c r="C585" s="21" t="str">
        <f>IF(Data!C585&gt;0,4-Data!C585,"")</f>
        <v/>
      </c>
      <c r="D585" s="21" t="str">
        <f>IF(Data!D585&gt;0,4-Data!D585,"")</f>
        <v/>
      </c>
      <c r="E585" s="21" t="str">
        <f>IF(Data!E585&gt;0,4-Data!E585,"")</f>
        <v/>
      </c>
      <c r="F585" s="21" t="str">
        <f>IF(Data!F585&gt;0,Data!F585-4,"")</f>
        <v/>
      </c>
      <c r="G585" s="21" t="str">
        <f>IF(Data!G585&gt;0,Data!G585-4,"")</f>
        <v/>
      </c>
      <c r="H585" s="21" t="str">
        <f>IF(Data!H585&gt;0,Data!H585-4,"")</f>
        <v/>
      </c>
      <c r="I585" s="21" t="str">
        <f>IF(Data!I585&gt;0,4-Data!I585,"")</f>
        <v/>
      </c>
      <c r="J585" s="21" t="str">
        <f>IF(Data!J585&gt;0,4-Data!J585,"")</f>
        <v/>
      </c>
      <c r="K585" s="21" t="str">
        <f>IF(Data!K585&gt;0,Data!K585-4,"")</f>
        <v/>
      </c>
      <c r="L585" s="21" t="str">
        <f>IF(Data!L585&gt;0,4-Data!L585,"")</f>
        <v/>
      </c>
      <c r="M585" s="21" t="str">
        <f>IF(Data!M585&gt;0,Data!M585-4,"")</f>
        <v/>
      </c>
      <c r="N585" s="21" t="str">
        <f>IF(Data!N585&gt;0,Data!N585-4,"")</f>
        <v/>
      </c>
      <c r="O585" s="21" t="str">
        <f>IF(Data!O585&gt;0,Data!O585-4,"")</f>
        <v/>
      </c>
      <c r="P585" s="21" t="str">
        <f>IF(Data!P585&gt;0,Data!P585-4,"")</f>
        <v/>
      </c>
      <c r="Q585" s="21" t="str">
        <f>IF(Data!Q585&gt;0,4-Data!Q585,"")</f>
        <v/>
      </c>
      <c r="R585" s="21" t="str">
        <f>IF(Data!R585&gt;0,4-Data!R585,"")</f>
        <v/>
      </c>
      <c r="S585" s="21" t="str">
        <f>IF(Data!S585&gt;0,4-Data!S585,"")</f>
        <v/>
      </c>
      <c r="T585" s="21" t="str">
        <f>IF(Data!T585&gt;0,Data!T585-4,"")</f>
        <v/>
      </c>
      <c r="U585" s="21" t="str">
        <f>IF(Data!U585&gt;0,4-Data!U585,"")</f>
        <v/>
      </c>
      <c r="V585" s="21" t="str">
        <f>IF(Data!V585&gt;0,Data!V585-4,"")</f>
        <v/>
      </c>
      <c r="W585" s="21" t="str">
        <f>IF(Data!W585&gt;0,4-Data!W585,"")</f>
        <v/>
      </c>
      <c r="X585" s="21" t="str">
        <f>IF(Data!X585&gt;0,4-Data!X585,"")</f>
        <v/>
      </c>
      <c r="Y585" s="21" t="str">
        <f>IF(Data!Y585&gt;0,4-Data!Y585,"")</f>
        <v/>
      </c>
      <c r="Z585" s="21" t="str">
        <f>IF(Data!Z585&gt;0,Data!Z585-4,"")</f>
        <v/>
      </c>
      <c r="AC585" s="60" t="str">
        <f t="shared" si="1"/>
        <v/>
      </c>
      <c r="AD585" s="60" t="str">
        <f t="shared" si="2"/>
        <v/>
      </c>
      <c r="AE585" s="60" t="str">
        <f t="shared" si="3"/>
        <v/>
      </c>
      <c r="AF585" s="60" t="str">
        <f t="shared" si="4"/>
        <v/>
      </c>
      <c r="AG585" s="60" t="str">
        <f t="shared" si="5"/>
        <v/>
      </c>
      <c r="AH585" s="60" t="str">
        <f t="shared" si="6"/>
        <v/>
      </c>
      <c r="AI585" s="58" t="str">
        <f t="shared" si="7"/>
        <v/>
      </c>
      <c r="AK585" s="58"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ht="14.25" customHeight="1">
      <c r="A586" s="21" t="str">
        <f>IF(Data!A586&gt;0,Data!A586-4,"")</f>
        <v/>
      </c>
      <c r="B586" s="21" t="str">
        <f>IF(Data!B586&gt;0,Data!B586-4,"")</f>
        <v/>
      </c>
      <c r="C586" s="21" t="str">
        <f>IF(Data!C586&gt;0,4-Data!C586,"")</f>
        <v/>
      </c>
      <c r="D586" s="21" t="str">
        <f>IF(Data!D586&gt;0,4-Data!D586,"")</f>
        <v/>
      </c>
      <c r="E586" s="21" t="str">
        <f>IF(Data!E586&gt;0,4-Data!E586,"")</f>
        <v/>
      </c>
      <c r="F586" s="21" t="str">
        <f>IF(Data!F586&gt;0,Data!F586-4,"")</f>
        <v/>
      </c>
      <c r="G586" s="21" t="str">
        <f>IF(Data!G586&gt;0,Data!G586-4,"")</f>
        <v/>
      </c>
      <c r="H586" s="21" t="str">
        <f>IF(Data!H586&gt;0,Data!H586-4,"")</f>
        <v/>
      </c>
      <c r="I586" s="21" t="str">
        <f>IF(Data!I586&gt;0,4-Data!I586,"")</f>
        <v/>
      </c>
      <c r="J586" s="21" t="str">
        <f>IF(Data!J586&gt;0,4-Data!J586,"")</f>
        <v/>
      </c>
      <c r="K586" s="21" t="str">
        <f>IF(Data!K586&gt;0,Data!K586-4,"")</f>
        <v/>
      </c>
      <c r="L586" s="21" t="str">
        <f>IF(Data!L586&gt;0,4-Data!L586,"")</f>
        <v/>
      </c>
      <c r="M586" s="21" t="str">
        <f>IF(Data!M586&gt;0,Data!M586-4,"")</f>
        <v/>
      </c>
      <c r="N586" s="21" t="str">
        <f>IF(Data!N586&gt;0,Data!N586-4,"")</f>
        <v/>
      </c>
      <c r="O586" s="21" t="str">
        <f>IF(Data!O586&gt;0,Data!O586-4,"")</f>
        <v/>
      </c>
      <c r="P586" s="21" t="str">
        <f>IF(Data!P586&gt;0,Data!P586-4,"")</f>
        <v/>
      </c>
      <c r="Q586" s="21" t="str">
        <f>IF(Data!Q586&gt;0,4-Data!Q586,"")</f>
        <v/>
      </c>
      <c r="R586" s="21" t="str">
        <f>IF(Data!R586&gt;0,4-Data!R586,"")</f>
        <v/>
      </c>
      <c r="S586" s="21" t="str">
        <f>IF(Data!S586&gt;0,4-Data!S586,"")</f>
        <v/>
      </c>
      <c r="T586" s="21" t="str">
        <f>IF(Data!T586&gt;0,Data!T586-4,"")</f>
        <v/>
      </c>
      <c r="U586" s="21" t="str">
        <f>IF(Data!U586&gt;0,4-Data!U586,"")</f>
        <v/>
      </c>
      <c r="V586" s="21" t="str">
        <f>IF(Data!V586&gt;0,Data!V586-4,"")</f>
        <v/>
      </c>
      <c r="W586" s="21" t="str">
        <f>IF(Data!W586&gt;0,4-Data!W586,"")</f>
        <v/>
      </c>
      <c r="X586" s="21" t="str">
        <f>IF(Data!X586&gt;0,4-Data!X586,"")</f>
        <v/>
      </c>
      <c r="Y586" s="21" t="str">
        <f>IF(Data!Y586&gt;0,4-Data!Y586,"")</f>
        <v/>
      </c>
      <c r="Z586" s="21" t="str">
        <f>IF(Data!Z586&gt;0,Data!Z586-4,"")</f>
        <v/>
      </c>
      <c r="AC586" s="60" t="str">
        <f t="shared" si="1"/>
        <v/>
      </c>
      <c r="AD586" s="60" t="str">
        <f t="shared" si="2"/>
        <v/>
      </c>
      <c r="AE586" s="60" t="str">
        <f t="shared" si="3"/>
        <v/>
      </c>
      <c r="AF586" s="60" t="str">
        <f t="shared" si="4"/>
        <v/>
      </c>
      <c r="AG586" s="60" t="str">
        <f t="shared" si="5"/>
        <v/>
      </c>
      <c r="AH586" s="60" t="str">
        <f t="shared" si="6"/>
        <v/>
      </c>
      <c r="AI586" s="58" t="str">
        <f t="shared" si="7"/>
        <v/>
      </c>
      <c r="AK586" s="58"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ht="14.25" customHeight="1">
      <c r="A587" s="21" t="str">
        <f>IF(Data!A587&gt;0,Data!A587-4,"")</f>
        <v/>
      </c>
      <c r="B587" s="21" t="str">
        <f>IF(Data!B587&gt;0,Data!B587-4,"")</f>
        <v/>
      </c>
      <c r="C587" s="21" t="str">
        <f>IF(Data!C587&gt;0,4-Data!C587,"")</f>
        <v/>
      </c>
      <c r="D587" s="21" t="str">
        <f>IF(Data!D587&gt;0,4-Data!D587,"")</f>
        <v/>
      </c>
      <c r="E587" s="21" t="str">
        <f>IF(Data!E587&gt;0,4-Data!E587,"")</f>
        <v/>
      </c>
      <c r="F587" s="21" t="str">
        <f>IF(Data!F587&gt;0,Data!F587-4,"")</f>
        <v/>
      </c>
      <c r="G587" s="21" t="str">
        <f>IF(Data!G587&gt;0,Data!G587-4,"")</f>
        <v/>
      </c>
      <c r="H587" s="21" t="str">
        <f>IF(Data!H587&gt;0,Data!H587-4,"")</f>
        <v/>
      </c>
      <c r="I587" s="21" t="str">
        <f>IF(Data!I587&gt;0,4-Data!I587,"")</f>
        <v/>
      </c>
      <c r="J587" s="21" t="str">
        <f>IF(Data!J587&gt;0,4-Data!J587,"")</f>
        <v/>
      </c>
      <c r="K587" s="21" t="str">
        <f>IF(Data!K587&gt;0,Data!K587-4,"")</f>
        <v/>
      </c>
      <c r="L587" s="21" t="str">
        <f>IF(Data!L587&gt;0,4-Data!L587,"")</f>
        <v/>
      </c>
      <c r="M587" s="21" t="str">
        <f>IF(Data!M587&gt;0,Data!M587-4,"")</f>
        <v/>
      </c>
      <c r="N587" s="21" t="str">
        <f>IF(Data!N587&gt;0,Data!N587-4,"")</f>
        <v/>
      </c>
      <c r="O587" s="21" t="str">
        <f>IF(Data!O587&gt;0,Data!O587-4,"")</f>
        <v/>
      </c>
      <c r="P587" s="21" t="str">
        <f>IF(Data!P587&gt;0,Data!P587-4,"")</f>
        <v/>
      </c>
      <c r="Q587" s="21" t="str">
        <f>IF(Data!Q587&gt;0,4-Data!Q587,"")</f>
        <v/>
      </c>
      <c r="R587" s="21" t="str">
        <f>IF(Data!R587&gt;0,4-Data!R587,"")</f>
        <v/>
      </c>
      <c r="S587" s="21" t="str">
        <f>IF(Data!S587&gt;0,4-Data!S587,"")</f>
        <v/>
      </c>
      <c r="T587" s="21" t="str">
        <f>IF(Data!T587&gt;0,Data!T587-4,"")</f>
        <v/>
      </c>
      <c r="U587" s="21" t="str">
        <f>IF(Data!U587&gt;0,4-Data!U587,"")</f>
        <v/>
      </c>
      <c r="V587" s="21" t="str">
        <f>IF(Data!V587&gt;0,Data!V587-4,"")</f>
        <v/>
      </c>
      <c r="W587" s="21" t="str">
        <f>IF(Data!W587&gt;0,4-Data!W587,"")</f>
        <v/>
      </c>
      <c r="X587" s="21" t="str">
        <f>IF(Data!X587&gt;0,4-Data!X587,"")</f>
        <v/>
      </c>
      <c r="Y587" s="21" t="str">
        <f>IF(Data!Y587&gt;0,4-Data!Y587,"")</f>
        <v/>
      </c>
      <c r="Z587" s="21" t="str">
        <f>IF(Data!Z587&gt;0,Data!Z587-4,"")</f>
        <v/>
      </c>
      <c r="AC587" s="60" t="str">
        <f t="shared" si="1"/>
        <v/>
      </c>
      <c r="AD587" s="60" t="str">
        <f t="shared" si="2"/>
        <v/>
      </c>
      <c r="AE587" s="60" t="str">
        <f t="shared" si="3"/>
        <v/>
      </c>
      <c r="AF587" s="60" t="str">
        <f t="shared" si="4"/>
        <v/>
      </c>
      <c r="AG587" s="60" t="str">
        <f t="shared" si="5"/>
        <v/>
      </c>
      <c r="AH587" s="60" t="str">
        <f t="shared" si="6"/>
        <v/>
      </c>
      <c r="AI587" s="58" t="str">
        <f t="shared" si="7"/>
        <v/>
      </c>
      <c r="AK587" s="58"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ht="14.25" customHeight="1">
      <c r="A588" s="21" t="str">
        <f>IF(Data!A588&gt;0,Data!A588-4,"")</f>
        <v/>
      </c>
      <c r="B588" s="21" t="str">
        <f>IF(Data!B588&gt;0,Data!B588-4,"")</f>
        <v/>
      </c>
      <c r="C588" s="21" t="str">
        <f>IF(Data!C588&gt;0,4-Data!C588,"")</f>
        <v/>
      </c>
      <c r="D588" s="21" t="str">
        <f>IF(Data!D588&gt;0,4-Data!D588,"")</f>
        <v/>
      </c>
      <c r="E588" s="21" t="str">
        <f>IF(Data!E588&gt;0,4-Data!E588,"")</f>
        <v/>
      </c>
      <c r="F588" s="21" t="str">
        <f>IF(Data!F588&gt;0,Data!F588-4,"")</f>
        <v/>
      </c>
      <c r="G588" s="21" t="str">
        <f>IF(Data!G588&gt;0,Data!G588-4,"")</f>
        <v/>
      </c>
      <c r="H588" s="21" t="str">
        <f>IF(Data!H588&gt;0,Data!H588-4,"")</f>
        <v/>
      </c>
      <c r="I588" s="21" t="str">
        <f>IF(Data!I588&gt;0,4-Data!I588,"")</f>
        <v/>
      </c>
      <c r="J588" s="21" t="str">
        <f>IF(Data!J588&gt;0,4-Data!J588,"")</f>
        <v/>
      </c>
      <c r="K588" s="21" t="str">
        <f>IF(Data!K588&gt;0,Data!K588-4,"")</f>
        <v/>
      </c>
      <c r="L588" s="21" t="str">
        <f>IF(Data!L588&gt;0,4-Data!L588,"")</f>
        <v/>
      </c>
      <c r="M588" s="21" t="str">
        <f>IF(Data!M588&gt;0,Data!M588-4,"")</f>
        <v/>
      </c>
      <c r="N588" s="21" t="str">
        <f>IF(Data!N588&gt;0,Data!N588-4,"")</f>
        <v/>
      </c>
      <c r="O588" s="21" t="str">
        <f>IF(Data!O588&gt;0,Data!O588-4,"")</f>
        <v/>
      </c>
      <c r="P588" s="21" t="str">
        <f>IF(Data!P588&gt;0,Data!P588-4,"")</f>
        <v/>
      </c>
      <c r="Q588" s="21" t="str">
        <f>IF(Data!Q588&gt;0,4-Data!Q588,"")</f>
        <v/>
      </c>
      <c r="R588" s="21" t="str">
        <f>IF(Data!R588&gt;0,4-Data!R588,"")</f>
        <v/>
      </c>
      <c r="S588" s="21" t="str">
        <f>IF(Data!S588&gt;0,4-Data!S588,"")</f>
        <v/>
      </c>
      <c r="T588" s="21" t="str">
        <f>IF(Data!T588&gt;0,Data!T588-4,"")</f>
        <v/>
      </c>
      <c r="U588" s="21" t="str">
        <f>IF(Data!U588&gt;0,4-Data!U588,"")</f>
        <v/>
      </c>
      <c r="V588" s="21" t="str">
        <f>IF(Data!V588&gt;0,Data!V588-4,"")</f>
        <v/>
      </c>
      <c r="W588" s="21" t="str">
        <f>IF(Data!W588&gt;0,4-Data!W588,"")</f>
        <v/>
      </c>
      <c r="X588" s="21" t="str">
        <f>IF(Data!X588&gt;0,4-Data!X588,"")</f>
        <v/>
      </c>
      <c r="Y588" s="21" t="str">
        <f>IF(Data!Y588&gt;0,4-Data!Y588,"")</f>
        <v/>
      </c>
      <c r="Z588" s="21" t="str">
        <f>IF(Data!Z588&gt;0,Data!Z588-4,"")</f>
        <v/>
      </c>
      <c r="AC588" s="60" t="str">
        <f t="shared" si="1"/>
        <v/>
      </c>
      <c r="AD588" s="60" t="str">
        <f t="shared" si="2"/>
        <v/>
      </c>
      <c r="AE588" s="60" t="str">
        <f t="shared" si="3"/>
        <v/>
      </c>
      <c r="AF588" s="60" t="str">
        <f t="shared" si="4"/>
        <v/>
      </c>
      <c r="AG588" s="60" t="str">
        <f t="shared" si="5"/>
        <v/>
      </c>
      <c r="AH588" s="60" t="str">
        <f t="shared" si="6"/>
        <v/>
      </c>
      <c r="AI588" s="58" t="str">
        <f t="shared" si="7"/>
        <v/>
      </c>
      <c r="AK588" s="58"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ht="14.25" customHeight="1">
      <c r="A589" s="21" t="str">
        <f>IF(Data!A589&gt;0,Data!A589-4,"")</f>
        <v/>
      </c>
      <c r="B589" s="21" t="str">
        <f>IF(Data!B589&gt;0,Data!B589-4,"")</f>
        <v/>
      </c>
      <c r="C589" s="21" t="str">
        <f>IF(Data!C589&gt;0,4-Data!C589,"")</f>
        <v/>
      </c>
      <c r="D589" s="21" t="str">
        <f>IF(Data!D589&gt;0,4-Data!D589,"")</f>
        <v/>
      </c>
      <c r="E589" s="21" t="str">
        <f>IF(Data!E589&gt;0,4-Data!E589,"")</f>
        <v/>
      </c>
      <c r="F589" s="21" t="str">
        <f>IF(Data!F589&gt;0,Data!F589-4,"")</f>
        <v/>
      </c>
      <c r="G589" s="21" t="str">
        <f>IF(Data!G589&gt;0,Data!G589-4,"")</f>
        <v/>
      </c>
      <c r="H589" s="21" t="str">
        <f>IF(Data!H589&gt;0,Data!H589-4,"")</f>
        <v/>
      </c>
      <c r="I589" s="21" t="str">
        <f>IF(Data!I589&gt;0,4-Data!I589,"")</f>
        <v/>
      </c>
      <c r="J589" s="21" t="str">
        <f>IF(Data!J589&gt;0,4-Data!J589,"")</f>
        <v/>
      </c>
      <c r="K589" s="21" t="str">
        <f>IF(Data!K589&gt;0,Data!K589-4,"")</f>
        <v/>
      </c>
      <c r="L589" s="21" t="str">
        <f>IF(Data!L589&gt;0,4-Data!L589,"")</f>
        <v/>
      </c>
      <c r="M589" s="21" t="str">
        <f>IF(Data!M589&gt;0,Data!M589-4,"")</f>
        <v/>
      </c>
      <c r="N589" s="21" t="str">
        <f>IF(Data!N589&gt;0,Data!N589-4,"")</f>
        <v/>
      </c>
      <c r="O589" s="21" t="str">
        <f>IF(Data!O589&gt;0,Data!O589-4,"")</f>
        <v/>
      </c>
      <c r="P589" s="21" t="str">
        <f>IF(Data!P589&gt;0,Data!P589-4,"")</f>
        <v/>
      </c>
      <c r="Q589" s="21" t="str">
        <f>IF(Data!Q589&gt;0,4-Data!Q589,"")</f>
        <v/>
      </c>
      <c r="R589" s="21" t="str">
        <f>IF(Data!R589&gt;0,4-Data!R589,"")</f>
        <v/>
      </c>
      <c r="S589" s="21" t="str">
        <f>IF(Data!S589&gt;0,4-Data!S589,"")</f>
        <v/>
      </c>
      <c r="T589" s="21" t="str">
        <f>IF(Data!T589&gt;0,Data!T589-4,"")</f>
        <v/>
      </c>
      <c r="U589" s="21" t="str">
        <f>IF(Data!U589&gt;0,4-Data!U589,"")</f>
        <v/>
      </c>
      <c r="V589" s="21" t="str">
        <f>IF(Data!V589&gt;0,Data!V589-4,"")</f>
        <v/>
      </c>
      <c r="W589" s="21" t="str">
        <f>IF(Data!W589&gt;0,4-Data!W589,"")</f>
        <v/>
      </c>
      <c r="X589" s="21" t="str">
        <f>IF(Data!X589&gt;0,4-Data!X589,"")</f>
        <v/>
      </c>
      <c r="Y589" s="21" t="str">
        <f>IF(Data!Y589&gt;0,4-Data!Y589,"")</f>
        <v/>
      </c>
      <c r="Z589" s="21" t="str">
        <f>IF(Data!Z589&gt;0,Data!Z589-4,"")</f>
        <v/>
      </c>
      <c r="AC589" s="60" t="str">
        <f t="shared" si="1"/>
        <v/>
      </c>
      <c r="AD589" s="60" t="str">
        <f t="shared" si="2"/>
        <v/>
      </c>
      <c r="AE589" s="60" t="str">
        <f t="shared" si="3"/>
        <v/>
      </c>
      <c r="AF589" s="60" t="str">
        <f t="shared" si="4"/>
        <v/>
      </c>
      <c r="AG589" s="60" t="str">
        <f t="shared" si="5"/>
        <v/>
      </c>
      <c r="AH589" s="60" t="str">
        <f t="shared" si="6"/>
        <v/>
      </c>
      <c r="AI589" s="58" t="str">
        <f t="shared" si="7"/>
        <v/>
      </c>
      <c r="AK589" s="58"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ht="14.25" customHeight="1">
      <c r="A590" s="21" t="str">
        <f>IF(Data!A590&gt;0,Data!A590-4,"")</f>
        <v/>
      </c>
      <c r="B590" s="21" t="str">
        <f>IF(Data!B590&gt;0,Data!B590-4,"")</f>
        <v/>
      </c>
      <c r="C590" s="21" t="str">
        <f>IF(Data!C590&gt;0,4-Data!C590,"")</f>
        <v/>
      </c>
      <c r="D590" s="21" t="str">
        <f>IF(Data!D590&gt;0,4-Data!D590,"")</f>
        <v/>
      </c>
      <c r="E590" s="21" t="str">
        <f>IF(Data!E590&gt;0,4-Data!E590,"")</f>
        <v/>
      </c>
      <c r="F590" s="21" t="str">
        <f>IF(Data!F590&gt;0,Data!F590-4,"")</f>
        <v/>
      </c>
      <c r="G590" s="21" t="str">
        <f>IF(Data!G590&gt;0,Data!G590-4,"")</f>
        <v/>
      </c>
      <c r="H590" s="21" t="str">
        <f>IF(Data!H590&gt;0,Data!H590-4,"")</f>
        <v/>
      </c>
      <c r="I590" s="21" t="str">
        <f>IF(Data!I590&gt;0,4-Data!I590,"")</f>
        <v/>
      </c>
      <c r="J590" s="21" t="str">
        <f>IF(Data!J590&gt;0,4-Data!J590,"")</f>
        <v/>
      </c>
      <c r="K590" s="21" t="str">
        <f>IF(Data!K590&gt;0,Data!K590-4,"")</f>
        <v/>
      </c>
      <c r="L590" s="21" t="str">
        <f>IF(Data!L590&gt;0,4-Data!L590,"")</f>
        <v/>
      </c>
      <c r="M590" s="21" t="str">
        <f>IF(Data!M590&gt;0,Data!M590-4,"")</f>
        <v/>
      </c>
      <c r="N590" s="21" t="str">
        <f>IF(Data!N590&gt;0,Data!N590-4,"")</f>
        <v/>
      </c>
      <c r="O590" s="21" t="str">
        <f>IF(Data!O590&gt;0,Data!O590-4,"")</f>
        <v/>
      </c>
      <c r="P590" s="21" t="str">
        <f>IF(Data!P590&gt;0,Data!P590-4,"")</f>
        <v/>
      </c>
      <c r="Q590" s="21" t="str">
        <f>IF(Data!Q590&gt;0,4-Data!Q590,"")</f>
        <v/>
      </c>
      <c r="R590" s="21" t="str">
        <f>IF(Data!R590&gt;0,4-Data!R590,"")</f>
        <v/>
      </c>
      <c r="S590" s="21" t="str">
        <f>IF(Data!S590&gt;0,4-Data!S590,"")</f>
        <v/>
      </c>
      <c r="T590" s="21" t="str">
        <f>IF(Data!T590&gt;0,Data!T590-4,"")</f>
        <v/>
      </c>
      <c r="U590" s="21" t="str">
        <f>IF(Data!U590&gt;0,4-Data!U590,"")</f>
        <v/>
      </c>
      <c r="V590" s="21" t="str">
        <f>IF(Data!V590&gt;0,Data!V590-4,"")</f>
        <v/>
      </c>
      <c r="W590" s="21" t="str">
        <f>IF(Data!W590&gt;0,4-Data!W590,"")</f>
        <v/>
      </c>
      <c r="X590" s="21" t="str">
        <f>IF(Data!X590&gt;0,4-Data!X590,"")</f>
        <v/>
      </c>
      <c r="Y590" s="21" t="str">
        <f>IF(Data!Y590&gt;0,4-Data!Y590,"")</f>
        <v/>
      </c>
      <c r="Z590" s="21" t="str">
        <f>IF(Data!Z590&gt;0,Data!Z590-4,"")</f>
        <v/>
      </c>
      <c r="AC590" s="60" t="str">
        <f t="shared" si="1"/>
        <v/>
      </c>
      <c r="AD590" s="60" t="str">
        <f t="shared" si="2"/>
        <v/>
      </c>
      <c r="AE590" s="60" t="str">
        <f t="shared" si="3"/>
        <v/>
      </c>
      <c r="AF590" s="60" t="str">
        <f t="shared" si="4"/>
        <v/>
      </c>
      <c r="AG590" s="60" t="str">
        <f t="shared" si="5"/>
        <v/>
      </c>
      <c r="AH590" s="60" t="str">
        <f t="shared" si="6"/>
        <v/>
      </c>
      <c r="AI590" s="58" t="str">
        <f t="shared" si="7"/>
        <v/>
      </c>
      <c r="AK590" s="58"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ht="14.25" customHeight="1">
      <c r="A591" s="21" t="str">
        <f>IF(Data!A591&gt;0,Data!A591-4,"")</f>
        <v/>
      </c>
      <c r="B591" s="21" t="str">
        <f>IF(Data!B591&gt;0,Data!B591-4,"")</f>
        <v/>
      </c>
      <c r="C591" s="21" t="str">
        <f>IF(Data!C591&gt;0,4-Data!C591,"")</f>
        <v/>
      </c>
      <c r="D591" s="21" t="str">
        <f>IF(Data!D591&gt;0,4-Data!D591,"")</f>
        <v/>
      </c>
      <c r="E591" s="21" t="str">
        <f>IF(Data!E591&gt;0,4-Data!E591,"")</f>
        <v/>
      </c>
      <c r="F591" s="21" t="str">
        <f>IF(Data!F591&gt;0,Data!F591-4,"")</f>
        <v/>
      </c>
      <c r="G591" s="21" t="str">
        <f>IF(Data!G591&gt;0,Data!G591-4,"")</f>
        <v/>
      </c>
      <c r="H591" s="21" t="str">
        <f>IF(Data!H591&gt;0,Data!H591-4,"")</f>
        <v/>
      </c>
      <c r="I591" s="21" t="str">
        <f>IF(Data!I591&gt;0,4-Data!I591,"")</f>
        <v/>
      </c>
      <c r="J591" s="21" t="str">
        <f>IF(Data!J591&gt;0,4-Data!J591,"")</f>
        <v/>
      </c>
      <c r="K591" s="21" t="str">
        <f>IF(Data!K591&gt;0,Data!K591-4,"")</f>
        <v/>
      </c>
      <c r="L591" s="21" t="str">
        <f>IF(Data!L591&gt;0,4-Data!L591,"")</f>
        <v/>
      </c>
      <c r="M591" s="21" t="str">
        <f>IF(Data!M591&gt;0,Data!M591-4,"")</f>
        <v/>
      </c>
      <c r="N591" s="21" t="str">
        <f>IF(Data!N591&gt;0,Data!N591-4,"")</f>
        <v/>
      </c>
      <c r="O591" s="21" t="str">
        <f>IF(Data!O591&gt;0,Data!O591-4,"")</f>
        <v/>
      </c>
      <c r="P591" s="21" t="str">
        <f>IF(Data!P591&gt;0,Data!P591-4,"")</f>
        <v/>
      </c>
      <c r="Q591" s="21" t="str">
        <f>IF(Data!Q591&gt;0,4-Data!Q591,"")</f>
        <v/>
      </c>
      <c r="R591" s="21" t="str">
        <f>IF(Data!R591&gt;0,4-Data!R591,"")</f>
        <v/>
      </c>
      <c r="S591" s="21" t="str">
        <f>IF(Data!S591&gt;0,4-Data!S591,"")</f>
        <v/>
      </c>
      <c r="T591" s="21" t="str">
        <f>IF(Data!T591&gt;0,Data!T591-4,"")</f>
        <v/>
      </c>
      <c r="U591" s="21" t="str">
        <f>IF(Data!U591&gt;0,4-Data!U591,"")</f>
        <v/>
      </c>
      <c r="V591" s="21" t="str">
        <f>IF(Data!V591&gt;0,Data!V591-4,"")</f>
        <v/>
      </c>
      <c r="W591" s="21" t="str">
        <f>IF(Data!W591&gt;0,4-Data!W591,"")</f>
        <v/>
      </c>
      <c r="X591" s="21" t="str">
        <f>IF(Data!X591&gt;0,4-Data!X591,"")</f>
        <v/>
      </c>
      <c r="Y591" s="21" t="str">
        <f>IF(Data!Y591&gt;0,4-Data!Y591,"")</f>
        <v/>
      </c>
      <c r="Z591" s="21" t="str">
        <f>IF(Data!Z591&gt;0,Data!Z591-4,"")</f>
        <v/>
      </c>
      <c r="AC591" s="60" t="str">
        <f t="shared" si="1"/>
        <v/>
      </c>
      <c r="AD591" s="60" t="str">
        <f t="shared" si="2"/>
        <v/>
      </c>
      <c r="AE591" s="60" t="str">
        <f t="shared" si="3"/>
        <v/>
      </c>
      <c r="AF591" s="60" t="str">
        <f t="shared" si="4"/>
        <v/>
      </c>
      <c r="AG591" s="60" t="str">
        <f t="shared" si="5"/>
        <v/>
      </c>
      <c r="AH591" s="60" t="str">
        <f t="shared" si="6"/>
        <v/>
      </c>
      <c r="AI591" s="58" t="str">
        <f t="shared" si="7"/>
        <v/>
      </c>
      <c r="AK591" s="58"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ht="14.25" customHeight="1">
      <c r="A592" s="21" t="str">
        <f>IF(Data!A592&gt;0,Data!A592-4,"")</f>
        <v/>
      </c>
      <c r="B592" s="21" t="str">
        <f>IF(Data!B592&gt;0,Data!B592-4,"")</f>
        <v/>
      </c>
      <c r="C592" s="21" t="str">
        <f>IF(Data!C592&gt;0,4-Data!C592,"")</f>
        <v/>
      </c>
      <c r="D592" s="21" t="str">
        <f>IF(Data!D592&gt;0,4-Data!D592,"")</f>
        <v/>
      </c>
      <c r="E592" s="21" t="str">
        <f>IF(Data!E592&gt;0,4-Data!E592,"")</f>
        <v/>
      </c>
      <c r="F592" s="21" t="str">
        <f>IF(Data!F592&gt;0,Data!F592-4,"")</f>
        <v/>
      </c>
      <c r="G592" s="21" t="str">
        <f>IF(Data!G592&gt;0,Data!G592-4,"")</f>
        <v/>
      </c>
      <c r="H592" s="21" t="str">
        <f>IF(Data!H592&gt;0,Data!H592-4,"")</f>
        <v/>
      </c>
      <c r="I592" s="21" t="str">
        <f>IF(Data!I592&gt;0,4-Data!I592,"")</f>
        <v/>
      </c>
      <c r="J592" s="21" t="str">
        <f>IF(Data!J592&gt;0,4-Data!J592,"")</f>
        <v/>
      </c>
      <c r="K592" s="21" t="str">
        <f>IF(Data!K592&gt;0,Data!K592-4,"")</f>
        <v/>
      </c>
      <c r="L592" s="21" t="str">
        <f>IF(Data!L592&gt;0,4-Data!L592,"")</f>
        <v/>
      </c>
      <c r="M592" s="21" t="str">
        <f>IF(Data!M592&gt;0,Data!M592-4,"")</f>
        <v/>
      </c>
      <c r="N592" s="21" t="str">
        <f>IF(Data!N592&gt;0,Data!N592-4,"")</f>
        <v/>
      </c>
      <c r="O592" s="21" t="str">
        <f>IF(Data!O592&gt;0,Data!O592-4,"")</f>
        <v/>
      </c>
      <c r="P592" s="21" t="str">
        <f>IF(Data!P592&gt;0,Data!P592-4,"")</f>
        <v/>
      </c>
      <c r="Q592" s="21" t="str">
        <f>IF(Data!Q592&gt;0,4-Data!Q592,"")</f>
        <v/>
      </c>
      <c r="R592" s="21" t="str">
        <f>IF(Data!R592&gt;0,4-Data!R592,"")</f>
        <v/>
      </c>
      <c r="S592" s="21" t="str">
        <f>IF(Data!S592&gt;0,4-Data!S592,"")</f>
        <v/>
      </c>
      <c r="T592" s="21" t="str">
        <f>IF(Data!T592&gt;0,Data!T592-4,"")</f>
        <v/>
      </c>
      <c r="U592" s="21" t="str">
        <f>IF(Data!U592&gt;0,4-Data!U592,"")</f>
        <v/>
      </c>
      <c r="V592" s="21" t="str">
        <f>IF(Data!V592&gt;0,Data!V592-4,"")</f>
        <v/>
      </c>
      <c r="W592" s="21" t="str">
        <f>IF(Data!W592&gt;0,4-Data!W592,"")</f>
        <v/>
      </c>
      <c r="X592" s="21" t="str">
        <f>IF(Data!X592&gt;0,4-Data!X592,"")</f>
        <v/>
      </c>
      <c r="Y592" s="21" t="str">
        <f>IF(Data!Y592&gt;0,4-Data!Y592,"")</f>
        <v/>
      </c>
      <c r="Z592" s="21" t="str">
        <f>IF(Data!Z592&gt;0,Data!Z592-4,"")</f>
        <v/>
      </c>
      <c r="AC592" s="60" t="str">
        <f t="shared" si="1"/>
        <v/>
      </c>
      <c r="AD592" s="60" t="str">
        <f t="shared" si="2"/>
        <v/>
      </c>
      <c r="AE592" s="60" t="str">
        <f t="shared" si="3"/>
        <v/>
      </c>
      <c r="AF592" s="60" t="str">
        <f t="shared" si="4"/>
        <v/>
      </c>
      <c r="AG592" s="60" t="str">
        <f t="shared" si="5"/>
        <v/>
      </c>
      <c r="AH592" s="60" t="str">
        <f t="shared" si="6"/>
        <v/>
      </c>
      <c r="AI592" s="58" t="str">
        <f t="shared" si="7"/>
        <v/>
      </c>
      <c r="AK592" s="58"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ht="14.25" customHeight="1">
      <c r="A593" s="21" t="str">
        <f>IF(Data!A593&gt;0,Data!A593-4,"")</f>
        <v/>
      </c>
      <c r="B593" s="21" t="str">
        <f>IF(Data!B593&gt;0,Data!B593-4,"")</f>
        <v/>
      </c>
      <c r="C593" s="21" t="str">
        <f>IF(Data!C593&gt;0,4-Data!C593,"")</f>
        <v/>
      </c>
      <c r="D593" s="21" t="str">
        <f>IF(Data!D593&gt;0,4-Data!D593,"")</f>
        <v/>
      </c>
      <c r="E593" s="21" t="str">
        <f>IF(Data!E593&gt;0,4-Data!E593,"")</f>
        <v/>
      </c>
      <c r="F593" s="21" t="str">
        <f>IF(Data!F593&gt;0,Data!F593-4,"")</f>
        <v/>
      </c>
      <c r="G593" s="21" t="str">
        <f>IF(Data!G593&gt;0,Data!G593-4,"")</f>
        <v/>
      </c>
      <c r="H593" s="21" t="str">
        <f>IF(Data!H593&gt;0,Data!H593-4,"")</f>
        <v/>
      </c>
      <c r="I593" s="21" t="str">
        <f>IF(Data!I593&gt;0,4-Data!I593,"")</f>
        <v/>
      </c>
      <c r="J593" s="21" t="str">
        <f>IF(Data!J593&gt;0,4-Data!J593,"")</f>
        <v/>
      </c>
      <c r="K593" s="21" t="str">
        <f>IF(Data!K593&gt;0,Data!K593-4,"")</f>
        <v/>
      </c>
      <c r="L593" s="21" t="str">
        <f>IF(Data!L593&gt;0,4-Data!L593,"")</f>
        <v/>
      </c>
      <c r="M593" s="21" t="str">
        <f>IF(Data!M593&gt;0,Data!M593-4,"")</f>
        <v/>
      </c>
      <c r="N593" s="21" t="str">
        <f>IF(Data!N593&gt;0,Data!N593-4,"")</f>
        <v/>
      </c>
      <c r="O593" s="21" t="str">
        <f>IF(Data!O593&gt;0,Data!O593-4,"")</f>
        <v/>
      </c>
      <c r="P593" s="21" t="str">
        <f>IF(Data!P593&gt;0,Data!P593-4,"")</f>
        <v/>
      </c>
      <c r="Q593" s="21" t="str">
        <f>IF(Data!Q593&gt;0,4-Data!Q593,"")</f>
        <v/>
      </c>
      <c r="R593" s="21" t="str">
        <f>IF(Data!R593&gt;0,4-Data!R593,"")</f>
        <v/>
      </c>
      <c r="S593" s="21" t="str">
        <f>IF(Data!S593&gt;0,4-Data!S593,"")</f>
        <v/>
      </c>
      <c r="T593" s="21" t="str">
        <f>IF(Data!T593&gt;0,Data!T593-4,"")</f>
        <v/>
      </c>
      <c r="U593" s="21" t="str">
        <f>IF(Data!U593&gt;0,4-Data!U593,"")</f>
        <v/>
      </c>
      <c r="V593" s="21" t="str">
        <f>IF(Data!V593&gt;0,Data!V593-4,"")</f>
        <v/>
      </c>
      <c r="W593" s="21" t="str">
        <f>IF(Data!W593&gt;0,4-Data!W593,"")</f>
        <v/>
      </c>
      <c r="X593" s="21" t="str">
        <f>IF(Data!X593&gt;0,4-Data!X593,"")</f>
        <v/>
      </c>
      <c r="Y593" s="21" t="str">
        <f>IF(Data!Y593&gt;0,4-Data!Y593,"")</f>
        <v/>
      </c>
      <c r="Z593" s="21" t="str">
        <f>IF(Data!Z593&gt;0,Data!Z593-4,"")</f>
        <v/>
      </c>
      <c r="AC593" s="60" t="str">
        <f t="shared" si="1"/>
        <v/>
      </c>
      <c r="AD593" s="60" t="str">
        <f t="shared" si="2"/>
        <v/>
      </c>
      <c r="AE593" s="60" t="str">
        <f t="shared" si="3"/>
        <v/>
      </c>
      <c r="AF593" s="60" t="str">
        <f t="shared" si="4"/>
        <v/>
      </c>
      <c r="AG593" s="60" t="str">
        <f t="shared" si="5"/>
        <v/>
      </c>
      <c r="AH593" s="60" t="str">
        <f t="shared" si="6"/>
        <v/>
      </c>
      <c r="AI593" s="58" t="str">
        <f t="shared" si="7"/>
        <v/>
      </c>
      <c r="AK593" s="58"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ht="14.25" customHeight="1">
      <c r="A594" s="21" t="str">
        <f>IF(Data!A594&gt;0,Data!A594-4,"")</f>
        <v/>
      </c>
      <c r="B594" s="21" t="str">
        <f>IF(Data!B594&gt;0,Data!B594-4,"")</f>
        <v/>
      </c>
      <c r="C594" s="21" t="str">
        <f>IF(Data!C594&gt;0,4-Data!C594,"")</f>
        <v/>
      </c>
      <c r="D594" s="21" t="str">
        <f>IF(Data!D594&gt;0,4-Data!D594,"")</f>
        <v/>
      </c>
      <c r="E594" s="21" t="str">
        <f>IF(Data!E594&gt;0,4-Data!E594,"")</f>
        <v/>
      </c>
      <c r="F594" s="21" t="str">
        <f>IF(Data!F594&gt;0,Data!F594-4,"")</f>
        <v/>
      </c>
      <c r="G594" s="21" t="str">
        <f>IF(Data!G594&gt;0,Data!G594-4,"")</f>
        <v/>
      </c>
      <c r="H594" s="21" t="str">
        <f>IF(Data!H594&gt;0,Data!H594-4,"")</f>
        <v/>
      </c>
      <c r="I594" s="21" t="str">
        <f>IF(Data!I594&gt;0,4-Data!I594,"")</f>
        <v/>
      </c>
      <c r="J594" s="21" t="str">
        <f>IF(Data!J594&gt;0,4-Data!J594,"")</f>
        <v/>
      </c>
      <c r="K594" s="21" t="str">
        <f>IF(Data!K594&gt;0,Data!K594-4,"")</f>
        <v/>
      </c>
      <c r="L594" s="21" t="str">
        <f>IF(Data!L594&gt;0,4-Data!L594,"")</f>
        <v/>
      </c>
      <c r="M594" s="21" t="str">
        <f>IF(Data!M594&gt;0,Data!M594-4,"")</f>
        <v/>
      </c>
      <c r="N594" s="21" t="str">
        <f>IF(Data!N594&gt;0,Data!N594-4,"")</f>
        <v/>
      </c>
      <c r="O594" s="21" t="str">
        <f>IF(Data!O594&gt;0,Data!O594-4,"")</f>
        <v/>
      </c>
      <c r="P594" s="21" t="str">
        <f>IF(Data!P594&gt;0,Data!P594-4,"")</f>
        <v/>
      </c>
      <c r="Q594" s="21" t="str">
        <f>IF(Data!Q594&gt;0,4-Data!Q594,"")</f>
        <v/>
      </c>
      <c r="R594" s="21" t="str">
        <f>IF(Data!R594&gt;0,4-Data!R594,"")</f>
        <v/>
      </c>
      <c r="S594" s="21" t="str">
        <f>IF(Data!S594&gt;0,4-Data!S594,"")</f>
        <v/>
      </c>
      <c r="T594" s="21" t="str">
        <f>IF(Data!T594&gt;0,Data!T594-4,"")</f>
        <v/>
      </c>
      <c r="U594" s="21" t="str">
        <f>IF(Data!U594&gt;0,4-Data!U594,"")</f>
        <v/>
      </c>
      <c r="V594" s="21" t="str">
        <f>IF(Data!V594&gt;0,Data!V594-4,"")</f>
        <v/>
      </c>
      <c r="W594" s="21" t="str">
        <f>IF(Data!W594&gt;0,4-Data!W594,"")</f>
        <v/>
      </c>
      <c r="X594" s="21" t="str">
        <f>IF(Data!X594&gt;0,4-Data!X594,"")</f>
        <v/>
      </c>
      <c r="Y594" s="21" t="str">
        <f>IF(Data!Y594&gt;0,4-Data!Y594,"")</f>
        <v/>
      </c>
      <c r="Z594" s="21" t="str">
        <f>IF(Data!Z594&gt;0,Data!Z594-4,"")</f>
        <v/>
      </c>
      <c r="AC594" s="60" t="str">
        <f t="shared" si="1"/>
        <v/>
      </c>
      <c r="AD594" s="60" t="str">
        <f t="shared" si="2"/>
        <v/>
      </c>
      <c r="AE594" s="60" t="str">
        <f t="shared" si="3"/>
        <v/>
      </c>
      <c r="AF594" s="60" t="str">
        <f t="shared" si="4"/>
        <v/>
      </c>
      <c r="AG594" s="60" t="str">
        <f t="shared" si="5"/>
        <v/>
      </c>
      <c r="AH594" s="60" t="str">
        <f t="shared" si="6"/>
        <v/>
      </c>
      <c r="AI594" s="58" t="str">
        <f t="shared" si="7"/>
        <v/>
      </c>
      <c r="AK594" s="58"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ht="14.25" customHeight="1">
      <c r="A595" s="21" t="str">
        <f>IF(Data!A595&gt;0,Data!A595-4,"")</f>
        <v/>
      </c>
      <c r="B595" s="21" t="str">
        <f>IF(Data!B595&gt;0,Data!B595-4,"")</f>
        <v/>
      </c>
      <c r="C595" s="21" t="str">
        <f>IF(Data!C595&gt;0,4-Data!C595,"")</f>
        <v/>
      </c>
      <c r="D595" s="21" t="str">
        <f>IF(Data!D595&gt;0,4-Data!D595,"")</f>
        <v/>
      </c>
      <c r="E595" s="21" t="str">
        <f>IF(Data!E595&gt;0,4-Data!E595,"")</f>
        <v/>
      </c>
      <c r="F595" s="21" t="str">
        <f>IF(Data!F595&gt;0,Data!F595-4,"")</f>
        <v/>
      </c>
      <c r="G595" s="21" t="str">
        <f>IF(Data!G595&gt;0,Data!G595-4,"")</f>
        <v/>
      </c>
      <c r="H595" s="21" t="str">
        <f>IF(Data!H595&gt;0,Data!H595-4,"")</f>
        <v/>
      </c>
      <c r="I595" s="21" t="str">
        <f>IF(Data!I595&gt;0,4-Data!I595,"")</f>
        <v/>
      </c>
      <c r="J595" s="21" t="str">
        <f>IF(Data!J595&gt;0,4-Data!J595,"")</f>
        <v/>
      </c>
      <c r="K595" s="21" t="str">
        <f>IF(Data!K595&gt;0,Data!K595-4,"")</f>
        <v/>
      </c>
      <c r="L595" s="21" t="str">
        <f>IF(Data!L595&gt;0,4-Data!L595,"")</f>
        <v/>
      </c>
      <c r="M595" s="21" t="str">
        <f>IF(Data!M595&gt;0,Data!M595-4,"")</f>
        <v/>
      </c>
      <c r="N595" s="21" t="str">
        <f>IF(Data!N595&gt;0,Data!N595-4,"")</f>
        <v/>
      </c>
      <c r="O595" s="21" t="str">
        <f>IF(Data!O595&gt;0,Data!O595-4,"")</f>
        <v/>
      </c>
      <c r="P595" s="21" t="str">
        <f>IF(Data!P595&gt;0,Data!P595-4,"")</f>
        <v/>
      </c>
      <c r="Q595" s="21" t="str">
        <f>IF(Data!Q595&gt;0,4-Data!Q595,"")</f>
        <v/>
      </c>
      <c r="R595" s="21" t="str">
        <f>IF(Data!R595&gt;0,4-Data!R595,"")</f>
        <v/>
      </c>
      <c r="S595" s="21" t="str">
        <f>IF(Data!S595&gt;0,4-Data!S595,"")</f>
        <v/>
      </c>
      <c r="T595" s="21" t="str">
        <f>IF(Data!T595&gt;0,Data!T595-4,"")</f>
        <v/>
      </c>
      <c r="U595" s="21" t="str">
        <f>IF(Data!U595&gt;0,4-Data!U595,"")</f>
        <v/>
      </c>
      <c r="V595" s="21" t="str">
        <f>IF(Data!V595&gt;0,Data!V595-4,"")</f>
        <v/>
      </c>
      <c r="W595" s="21" t="str">
        <f>IF(Data!W595&gt;0,4-Data!W595,"")</f>
        <v/>
      </c>
      <c r="X595" s="21" t="str">
        <f>IF(Data!X595&gt;0,4-Data!X595,"")</f>
        <v/>
      </c>
      <c r="Y595" s="21" t="str">
        <f>IF(Data!Y595&gt;0,4-Data!Y595,"")</f>
        <v/>
      </c>
      <c r="Z595" s="21" t="str">
        <f>IF(Data!Z595&gt;0,Data!Z595-4,"")</f>
        <v/>
      </c>
      <c r="AC595" s="60" t="str">
        <f t="shared" si="1"/>
        <v/>
      </c>
      <c r="AD595" s="60" t="str">
        <f t="shared" si="2"/>
        <v/>
      </c>
      <c r="AE595" s="60" t="str">
        <f t="shared" si="3"/>
        <v/>
      </c>
      <c r="AF595" s="60" t="str">
        <f t="shared" si="4"/>
        <v/>
      </c>
      <c r="AG595" s="60" t="str">
        <f t="shared" si="5"/>
        <v/>
      </c>
      <c r="AH595" s="60" t="str">
        <f t="shared" si="6"/>
        <v/>
      </c>
      <c r="AI595" s="58" t="str">
        <f t="shared" si="7"/>
        <v/>
      </c>
      <c r="AK595" s="58"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ht="14.25" customHeight="1">
      <c r="A596" s="21" t="str">
        <f>IF(Data!A596&gt;0,Data!A596-4,"")</f>
        <v/>
      </c>
      <c r="B596" s="21" t="str">
        <f>IF(Data!B596&gt;0,Data!B596-4,"")</f>
        <v/>
      </c>
      <c r="C596" s="21" t="str">
        <f>IF(Data!C596&gt;0,4-Data!C596,"")</f>
        <v/>
      </c>
      <c r="D596" s="21" t="str">
        <f>IF(Data!D596&gt;0,4-Data!D596,"")</f>
        <v/>
      </c>
      <c r="E596" s="21" t="str">
        <f>IF(Data!E596&gt;0,4-Data!E596,"")</f>
        <v/>
      </c>
      <c r="F596" s="21" t="str">
        <f>IF(Data!F596&gt;0,Data!F596-4,"")</f>
        <v/>
      </c>
      <c r="G596" s="21" t="str">
        <f>IF(Data!G596&gt;0,Data!G596-4,"")</f>
        <v/>
      </c>
      <c r="H596" s="21" t="str">
        <f>IF(Data!H596&gt;0,Data!H596-4,"")</f>
        <v/>
      </c>
      <c r="I596" s="21" t="str">
        <f>IF(Data!I596&gt;0,4-Data!I596,"")</f>
        <v/>
      </c>
      <c r="J596" s="21" t="str">
        <f>IF(Data!J596&gt;0,4-Data!J596,"")</f>
        <v/>
      </c>
      <c r="K596" s="21" t="str">
        <f>IF(Data!K596&gt;0,Data!K596-4,"")</f>
        <v/>
      </c>
      <c r="L596" s="21" t="str">
        <f>IF(Data!L596&gt;0,4-Data!L596,"")</f>
        <v/>
      </c>
      <c r="M596" s="21" t="str">
        <f>IF(Data!M596&gt;0,Data!M596-4,"")</f>
        <v/>
      </c>
      <c r="N596" s="21" t="str">
        <f>IF(Data!N596&gt;0,Data!N596-4,"")</f>
        <v/>
      </c>
      <c r="O596" s="21" t="str">
        <f>IF(Data!O596&gt;0,Data!O596-4,"")</f>
        <v/>
      </c>
      <c r="P596" s="21" t="str">
        <f>IF(Data!P596&gt;0,Data!P596-4,"")</f>
        <v/>
      </c>
      <c r="Q596" s="21" t="str">
        <f>IF(Data!Q596&gt;0,4-Data!Q596,"")</f>
        <v/>
      </c>
      <c r="R596" s="21" t="str">
        <f>IF(Data!R596&gt;0,4-Data!R596,"")</f>
        <v/>
      </c>
      <c r="S596" s="21" t="str">
        <f>IF(Data!S596&gt;0,4-Data!S596,"")</f>
        <v/>
      </c>
      <c r="T596" s="21" t="str">
        <f>IF(Data!T596&gt;0,Data!T596-4,"")</f>
        <v/>
      </c>
      <c r="U596" s="21" t="str">
        <f>IF(Data!U596&gt;0,4-Data!U596,"")</f>
        <v/>
      </c>
      <c r="V596" s="21" t="str">
        <f>IF(Data!V596&gt;0,Data!V596-4,"")</f>
        <v/>
      </c>
      <c r="W596" s="21" t="str">
        <f>IF(Data!W596&gt;0,4-Data!W596,"")</f>
        <v/>
      </c>
      <c r="X596" s="21" t="str">
        <f>IF(Data!X596&gt;0,4-Data!X596,"")</f>
        <v/>
      </c>
      <c r="Y596" s="21" t="str">
        <f>IF(Data!Y596&gt;0,4-Data!Y596,"")</f>
        <v/>
      </c>
      <c r="Z596" s="21" t="str">
        <f>IF(Data!Z596&gt;0,Data!Z596-4,"")</f>
        <v/>
      </c>
      <c r="AC596" s="60" t="str">
        <f t="shared" si="1"/>
        <v/>
      </c>
      <c r="AD596" s="60" t="str">
        <f t="shared" si="2"/>
        <v/>
      </c>
      <c r="AE596" s="60" t="str">
        <f t="shared" si="3"/>
        <v/>
      </c>
      <c r="AF596" s="60" t="str">
        <f t="shared" si="4"/>
        <v/>
      </c>
      <c r="AG596" s="60" t="str">
        <f t="shared" si="5"/>
        <v/>
      </c>
      <c r="AH596" s="60" t="str">
        <f t="shared" si="6"/>
        <v/>
      </c>
      <c r="AI596" s="58" t="str">
        <f t="shared" si="7"/>
        <v/>
      </c>
      <c r="AK596" s="58"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ht="14.25" customHeight="1">
      <c r="A597" s="21" t="str">
        <f>IF(Data!A597&gt;0,Data!A597-4,"")</f>
        <v/>
      </c>
      <c r="B597" s="21" t="str">
        <f>IF(Data!B597&gt;0,Data!B597-4,"")</f>
        <v/>
      </c>
      <c r="C597" s="21" t="str">
        <f>IF(Data!C597&gt;0,4-Data!C597,"")</f>
        <v/>
      </c>
      <c r="D597" s="21" t="str">
        <f>IF(Data!D597&gt;0,4-Data!D597,"")</f>
        <v/>
      </c>
      <c r="E597" s="21" t="str">
        <f>IF(Data!E597&gt;0,4-Data!E597,"")</f>
        <v/>
      </c>
      <c r="F597" s="21" t="str">
        <f>IF(Data!F597&gt;0,Data!F597-4,"")</f>
        <v/>
      </c>
      <c r="G597" s="21" t="str">
        <f>IF(Data!G597&gt;0,Data!G597-4,"")</f>
        <v/>
      </c>
      <c r="H597" s="21" t="str">
        <f>IF(Data!H597&gt;0,Data!H597-4,"")</f>
        <v/>
      </c>
      <c r="I597" s="21" t="str">
        <f>IF(Data!I597&gt;0,4-Data!I597,"")</f>
        <v/>
      </c>
      <c r="J597" s="21" t="str">
        <f>IF(Data!J597&gt;0,4-Data!J597,"")</f>
        <v/>
      </c>
      <c r="K597" s="21" t="str">
        <f>IF(Data!K597&gt;0,Data!K597-4,"")</f>
        <v/>
      </c>
      <c r="L597" s="21" t="str">
        <f>IF(Data!L597&gt;0,4-Data!L597,"")</f>
        <v/>
      </c>
      <c r="M597" s="21" t="str">
        <f>IF(Data!M597&gt;0,Data!M597-4,"")</f>
        <v/>
      </c>
      <c r="N597" s="21" t="str">
        <f>IF(Data!N597&gt;0,Data!N597-4,"")</f>
        <v/>
      </c>
      <c r="O597" s="21" t="str">
        <f>IF(Data!O597&gt;0,Data!O597-4,"")</f>
        <v/>
      </c>
      <c r="P597" s="21" t="str">
        <f>IF(Data!P597&gt;0,Data!P597-4,"")</f>
        <v/>
      </c>
      <c r="Q597" s="21" t="str">
        <f>IF(Data!Q597&gt;0,4-Data!Q597,"")</f>
        <v/>
      </c>
      <c r="R597" s="21" t="str">
        <f>IF(Data!R597&gt;0,4-Data!R597,"")</f>
        <v/>
      </c>
      <c r="S597" s="21" t="str">
        <f>IF(Data!S597&gt;0,4-Data!S597,"")</f>
        <v/>
      </c>
      <c r="T597" s="21" t="str">
        <f>IF(Data!T597&gt;0,Data!T597-4,"")</f>
        <v/>
      </c>
      <c r="U597" s="21" t="str">
        <f>IF(Data!U597&gt;0,4-Data!U597,"")</f>
        <v/>
      </c>
      <c r="V597" s="21" t="str">
        <f>IF(Data!V597&gt;0,Data!V597-4,"")</f>
        <v/>
      </c>
      <c r="W597" s="21" t="str">
        <f>IF(Data!W597&gt;0,4-Data!W597,"")</f>
        <v/>
      </c>
      <c r="X597" s="21" t="str">
        <f>IF(Data!X597&gt;0,4-Data!X597,"")</f>
        <v/>
      </c>
      <c r="Y597" s="21" t="str">
        <f>IF(Data!Y597&gt;0,4-Data!Y597,"")</f>
        <v/>
      </c>
      <c r="Z597" s="21" t="str">
        <f>IF(Data!Z597&gt;0,Data!Z597-4,"")</f>
        <v/>
      </c>
      <c r="AC597" s="60" t="str">
        <f t="shared" si="1"/>
        <v/>
      </c>
      <c r="AD597" s="60" t="str">
        <f t="shared" si="2"/>
        <v/>
      </c>
      <c r="AE597" s="60" t="str">
        <f t="shared" si="3"/>
        <v/>
      </c>
      <c r="AF597" s="60" t="str">
        <f t="shared" si="4"/>
        <v/>
      </c>
      <c r="AG597" s="60" t="str">
        <f t="shared" si="5"/>
        <v/>
      </c>
      <c r="AH597" s="60" t="str">
        <f t="shared" si="6"/>
        <v/>
      </c>
      <c r="AI597" s="58" t="str">
        <f t="shared" si="7"/>
        <v/>
      </c>
      <c r="AK597" s="58"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ht="14.25" customHeight="1">
      <c r="A598" s="21" t="str">
        <f>IF(Data!A598&gt;0,Data!A598-4,"")</f>
        <v/>
      </c>
      <c r="B598" s="21" t="str">
        <f>IF(Data!B598&gt;0,Data!B598-4,"")</f>
        <v/>
      </c>
      <c r="C598" s="21" t="str">
        <f>IF(Data!C598&gt;0,4-Data!C598,"")</f>
        <v/>
      </c>
      <c r="D598" s="21" t="str">
        <f>IF(Data!D598&gt;0,4-Data!D598,"")</f>
        <v/>
      </c>
      <c r="E598" s="21" t="str">
        <f>IF(Data!E598&gt;0,4-Data!E598,"")</f>
        <v/>
      </c>
      <c r="F598" s="21" t="str">
        <f>IF(Data!F598&gt;0,Data!F598-4,"")</f>
        <v/>
      </c>
      <c r="G598" s="21" t="str">
        <f>IF(Data!G598&gt;0,Data!G598-4,"")</f>
        <v/>
      </c>
      <c r="H598" s="21" t="str">
        <f>IF(Data!H598&gt;0,Data!H598-4,"")</f>
        <v/>
      </c>
      <c r="I598" s="21" t="str">
        <f>IF(Data!I598&gt;0,4-Data!I598,"")</f>
        <v/>
      </c>
      <c r="J598" s="21" t="str">
        <f>IF(Data!J598&gt;0,4-Data!J598,"")</f>
        <v/>
      </c>
      <c r="K598" s="21" t="str">
        <f>IF(Data!K598&gt;0,Data!K598-4,"")</f>
        <v/>
      </c>
      <c r="L598" s="21" t="str">
        <f>IF(Data!L598&gt;0,4-Data!L598,"")</f>
        <v/>
      </c>
      <c r="M598" s="21" t="str">
        <f>IF(Data!M598&gt;0,Data!M598-4,"")</f>
        <v/>
      </c>
      <c r="N598" s="21" t="str">
        <f>IF(Data!N598&gt;0,Data!N598-4,"")</f>
        <v/>
      </c>
      <c r="O598" s="21" t="str">
        <f>IF(Data!O598&gt;0,Data!O598-4,"")</f>
        <v/>
      </c>
      <c r="P598" s="21" t="str">
        <f>IF(Data!P598&gt;0,Data!P598-4,"")</f>
        <v/>
      </c>
      <c r="Q598" s="21" t="str">
        <f>IF(Data!Q598&gt;0,4-Data!Q598,"")</f>
        <v/>
      </c>
      <c r="R598" s="21" t="str">
        <f>IF(Data!R598&gt;0,4-Data!R598,"")</f>
        <v/>
      </c>
      <c r="S598" s="21" t="str">
        <f>IF(Data!S598&gt;0,4-Data!S598,"")</f>
        <v/>
      </c>
      <c r="T598" s="21" t="str">
        <f>IF(Data!T598&gt;0,Data!T598-4,"")</f>
        <v/>
      </c>
      <c r="U598" s="21" t="str">
        <f>IF(Data!U598&gt;0,4-Data!U598,"")</f>
        <v/>
      </c>
      <c r="V598" s="21" t="str">
        <f>IF(Data!V598&gt;0,Data!V598-4,"")</f>
        <v/>
      </c>
      <c r="W598" s="21" t="str">
        <f>IF(Data!W598&gt;0,4-Data!W598,"")</f>
        <v/>
      </c>
      <c r="X598" s="21" t="str">
        <f>IF(Data!X598&gt;0,4-Data!X598,"")</f>
        <v/>
      </c>
      <c r="Y598" s="21" t="str">
        <f>IF(Data!Y598&gt;0,4-Data!Y598,"")</f>
        <v/>
      </c>
      <c r="Z598" s="21" t="str">
        <f>IF(Data!Z598&gt;0,Data!Z598-4,"")</f>
        <v/>
      </c>
      <c r="AC598" s="60" t="str">
        <f t="shared" si="1"/>
        <v/>
      </c>
      <c r="AD598" s="60" t="str">
        <f t="shared" si="2"/>
        <v/>
      </c>
      <c r="AE598" s="60" t="str">
        <f t="shared" si="3"/>
        <v/>
      </c>
      <c r="AF598" s="60" t="str">
        <f t="shared" si="4"/>
        <v/>
      </c>
      <c r="AG598" s="60" t="str">
        <f t="shared" si="5"/>
        <v/>
      </c>
      <c r="AH598" s="60" t="str">
        <f t="shared" si="6"/>
        <v/>
      </c>
      <c r="AI598" s="58" t="str">
        <f t="shared" si="7"/>
        <v/>
      </c>
      <c r="AK598" s="58"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ht="14.25" customHeight="1">
      <c r="A599" s="21" t="str">
        <f>IF(Data!A599&gt;0,Data!A599-4,"")</f>
        <v/>
      </c>
      <c r="B599" s="21" t="str">
        <f>IF(Data!B599&gt;0,Data!B599-4,"")</f>
        <v/>
      </c>
      <c r="C599" s="21" t="str">
        <f>IF(Data!C599&gt;0,4-Data!C599,"")</f>
        <v/>
      </c>
      <c r="D599" s="21" t="str">
        <f>IF(Data!D599&gt;0,4-Data!D599,"")</f>
        <v/>
      </c>
      <c r="E599" s="21" t="str">
        <f>IF(Data!E599&gt;0,4-Data!E599,"")</f>
        <v/>
      </c>
      <c r="F599" s="21" t="str">
        <f>IF(Data!F599&gt;0,Data!F599-4,"")</f>
        <v/>
      </c>
      <c r="G599" s="21" t="str">
        <f>IF(Data!G599&gt;0,Data!G599-4,"")</f>
        <v/>
      </c>
      <c r="H599" s="21" t="str">
        <f>IF(Data!H599&gt;0,Data!H599-4,"")</f>
        <v/>
      </c>
      <c r="I599" s="21" t="str">
        <f>IF(Data!I599&gt;0,4-Data!I599,"")</f>
        <v/>
      </c>
      <c r="J599" s="21" t="str">
        <f>IF(Data!J599&gt;0,4-Data!J599,"")</f>
        <v/>
      </c>
      <c r="K599" s="21" t="str">
        <f>IF(Data!K599&gt;0,Data!K599-4,"")</f>
        <v/>
      </c>
      <c r="L599" s="21" t="str">
        <f>IF(Data!L599&gt;0,4-Data!L599,"")</f>
        <v/>
      </c>
      <c r="M599" s="21" t="str">
        <f>IF(Data!M599&gt;0,Data!M599-4,"")</f>
        <v/>
      </c>
      <c r="N599" s="21" t="str">
        <f>IF(Data!N599&gt;0,Data!N599-4,"")</f>
        <v/>
      </c>
      <c r="O599" s="21" t="str">
        <f>IF(Data!O599&gt;0,Data!O599-4,"")</f>
        <v/>
      </c>
      <c r="P599" s="21" t="str">
        <f>IF(Data!P599&gt;0,Data!P599-4,"")</f>
        <v/>
      </c>
      <c r="Q599" s="21" t="str">
        <f>IF(Data!Q599&gt;0,4-Data!Q599,"")</f>
        <v/>
      </c>
      <c r="R599" s="21" t="str">
        <f>IF(Data!R599&gt;0,4-Data!R599,"")</f>
        <v/>
      </c>
      <c r="S599" s="21" t="str">
        <f>IF(Data!S599&gt;0,4-Data!S599,"")</f>
        <v/>
      </c>
      <c r="T599" s="21" t="str">
        <f>IF(Data!T599&gt;0,Data!T599-4,"")</f>
        <v/>
      </c>
      <c r="U599" s="21" t="str">
        <f>IF(Data!U599&gt;0,4-Data!U599,"")</f>
        <v/>
      </c>
      <c r="V599" s="21" t="str">
        <f>IF(Data!V599&gt;0,Data!V599-4,"")</f>
        <v/>
      </c>
      <c r="W599" s="21" t="str">
        <f>IF(Data!W599&gt;0,4-Data!W599,"")</f>
        <v/>
      </c>
      <c r="X599" s="21" t="str">
        <f>IF(Data!X599&gt;0,4-Data!X599,"")</f>
        <v/>
      </c>
      <c r="Y599" s="21" t="str">
        <f>IF(Data!Y599&gt;0,4-Data!Y599,"")</f>
        <v/>
      </c>
      <c r="Z599" s="21" t="str">
        <f>IF(Data!Z599&gt;0,Data!Z599-4,"")</f>
        <v/>
      </c>
      <c r="AC599" s="60" t="str">
        <f t="shared" si="1"/>
        <v/>
      </c>
      <c r="AD599" s="60" t="str">
        <f t="shared" si="2"/>
        <v/>
      </c>
      <c r="AE599" s="60" t="str">
        <f t="shared" si="3"/>
        <v/>
      </c>
      <c r="AF599" s="60" t="str">
        <f t="shared" si="4"/>
        <v/>
      </c>
      <c r="AG599" s="60" t="str">
        <f t="shared" si="5"/>
        <v/>
      </c>
      <c r="AH599" s="60" t="str">
        <f t="shared" si="6"/>
        <v/>
      </c>
      <c r="AI599" s="58" t="str">
        <f t="shared" si="7"/>
        <v/>
      </c>
      <c r="AK599" s="58"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ht="14.25" customHeight="1">
      <c r="A600" s="21" t="str">
        <f>IF(Data!A600&gt;0,Data!A600-4,"")</f>
        <v/>
      </c>
      <c r="B600" s="21" t="str">
        <f>IF(Data!B600&gt;0,Data!B600-4,"")</f>
        <v/>
      </c>
      <c r="C600" s="21" t="str">
        <f>IF(Data!C600&gt;0,4-Data!C600,"")</f>
        <v/>
      </c>
      <c r="D600" s="21" t="str">
        <f>IF(Data!D600&gt;0,4-Data!D600,"")</f>
        <v/>
      </c>
      <c r="E600" s="21" t="str">
        <f>IF(Data!E600&gt;0,4-Data!E600,"")</f>
        <v/>
      </c>
      <c r="F600" s="21" t="str">
        <f>IF(Data!F600&gt;0,Data!F600-4,"")</f>
        <v/>
      </c>
      <c r="G600" s="21" t="str">
        <f>IF(Data!G600&gt;0,Data!G600-4,"")</f>
        <v/>
      </c>
      <c r="H600" s="21" t="str">
        <f>IF(Data!H600&gt;0,Data!H600-4,"")</f>
        <v/>
      </c>
      <c r="I600" s="21" t="str">
        <f>IF(Data!I600&gt;0,4-Data!I600,"")</f>
        <v/>
      </c>
      <c r="J600" s="21" t="str">
        <f>IF(Data!J600&gt;0,4-Data!J600,"")</f>
        <v/>
      </c>
      <c r="K600" s="21" t="str">
        <f>IF(Data!K600&gt;0,Data!K600-4,"")</f>
        <v/>
      </c>
      <c r="L600" s="21" t="str">
        <f>IF(Data!L600&gt;0,4-Data!L600,"")</f>
        <v/>
      </c>
      <c r="M600" s="21" t="str">
        <f>IF(Data!M600&gt;0,Data!M600-4,"")</f>
        <v/>
      </c>
      <c r="N600" s="21" t="str">
        <f>IF(Data!N600&gt;0,Data!N600-4,"")</f>
        <v/>
      </c>
      <c r="O600" s="21" t="str">
        <f>IF(Data!O600&gt;0,Data!O600-4,"")</f>
        <v/>
      </c>
      <c r="P600" s="21" t="str">
        <f>IF(Data!P600&gt;0,Data!P600-4,"")</f>
        <v/>
      </c>
      <c r="Q600" s="21" t="str">
        <f>IF(Data!Q600&gt;0,4-Data!Q600,"")</f>
        <v/>
      </c>
      <c r="R600" s="21" t="str">
        <f>IF(Data!R600&gt;0,4-Data!R600,"")</f>
        <v/>
      </c>
      <c r="S600" s="21" t="str">
        <f>IF(Data!S600&gt;0,4-Data!S600,"")</f>
        <v/>
      </c>
      <c r="T600" s="21" t="str">
        <f>IF(Data!T600&gt;0,Data!T600-4,"")</f>
        <v/>
      </c>
      <c r="U600" s="21" t="str">
        <f>IF(Data!U600&gt;0,4-Data!U600,"")</f>
        <v/>
      </c>
      <c r="V600" s="21" t="str">
        <f>IF(Data!V600&gt;0,Data!V600-4,"")</f>
        <v/>
      </c>
      <c r="W600" s="21" t="str">
        <f>IF(Data!W600&gt;0,4-Data!W600,"")</f>
        <v/>
      </c>
      <c r="X600" s="21" t="str">
        <f>IF(Data!X600&gt;0,4-Data!X600,"")</f>
        <v/>
      </c>
      <c r="Y600" s="21" t="str">
        <f>IF(Data!Y600&gt;0,4-Data!Y600,"")</f>
        <v/>
      </c>
      <c r="Z600" s="21" t="str">
        <f>IF(Data!Z600&gt;0,Data!Z600-4,"")</f>
        <v/>
      </c>
      <c r="AC600" s="60" t="str">
        <f t="shared" si="1"/>
        <v/>
      </c>
      <c r="AD600" s="60" t="str">
        <f t="shared" si="2"/>
        <v/>
      </c>
      <c r="AE600" s="60" t="str">
        <f t="shared" si="3"/>
        <v/>
      </c>
      <c r="AF600" s="60" t="str">
        <f t="shared" si="4"/>
        <v/>
      </c>
      <c r="AG600" s="60" t="str">
        <f t="shared" si="5"/>
        <v/>
      </c>
      <c r="AH600" s="60" t="str">
        <f t="shared" si="6"/>
        <v/>
      </c>
      <c r="AI600" s="58" t="str">
        <f t="shared" si="7"/>
        <v/>
      </c>
      <c r="AK600" s="58"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ht="14.25" customHeight="1">
      <c r="A601" s="21" t="str">
        <f>IF(Data!A601&gt;0,Data!A601-4,"")</f>
        <v/>
      </c>
      <c r="B601" s="21" t="str">
        <f>IF(Data!B601&gt;0,Data!B601-4,"")</f>
        <v/>
      </c>
      <c r="C601" s="21" t="str">
        <f>IF(Data!C601&gt;0,4-Data!C601,"")</f>
        <v/>
      </c>
      <c r="D601" s="21" t="str">
        <f>IF(Data!D601&gt;0,4-Data!D601,"")</f>
        <v/>
      </c>
      <c r="E601" s="21" t="str">
        <f>IF(Data!E601&gt;0,4-Data!E601,"")</f>
        <v/>
      </c>
      <c r="F601" s="21" t="str">
        <f>IF(Data!F601&gt;0,Data!F601-4,"")</f>
        <v/>
      </c>
      <c r="G601" s="21" t="str">
        <f>IF(Data!G601&gt;0,Data!G601-4,"")</f>
        <v/>
      </c>
      <c r="H601" s="21" t="str">
        <f>IF(Data!H601&gt;0,Data!H601-4,"")</f>
        <v/>
      </c>
      <c r="I601" s="21" t="str">
        <f>IF(Data!I601&gt;0,4-Data!I601,"")</f>
        <v/>
      </c>
      <c r="J601" s="21" t="str">
        <f>IF(Data!J601&gt;0,4-Data!J601,"")</f>
        <v/>
      </c>
      <c r="K601" s="21" t="str">
        <f>IF(Data!K601&gt;0,Data!K601-4,"")</f>
        <v/>
      </c>
      <c r="L601" s="21" t="str">
        <f>IF(Data!L601&gt;0,4-Data!L601,"")</f>
        <v/>
      </c>
      <c r="M601" s="21" t="str">
        <f>IF(Data!M601&gt;0,Data!M601-4,"")</f>
        <v/>
      </c>
      <c r="N601" s="21" t="str">
        <f>IF(Data!N601&gt;0,Data!N601-4,"")</f>
        <v/>
      </c>
      <c r="O601" s="21" t="str">
        <f>IF(Data!O601&gt;0,Data!O601-4,"")</f>
        <v/>
      </c>
      <c r="P601" s="21" t="str">
        <f>IF(Data!P601&gt;0,Data!P601-4,"")</f>
        <v/>
      </c>
      <c r="Q601" s="21" t="str">
        <f>IF(Data!Q601&gt;0,4-Data!Q601,"")</f>
        <v/>
      </c>
      <c r="R601" s="21" t="str">
        <f>IF(Data!R601&gt;0,4-Data!R601,"")</f>
        <v/>
      </c>
      <c r="S601" s="21" t="str">
        <f>IF(Data!S601&gt;0,4-Data!S601,"")</f>
        <v/>
      </c>
      <c r="T601" s="21" t="str">
        <f>IF(Data!T601&gt;0,Data!T601-4,"")</f>
        <v/>
      </c>
      <c r="U601" s="21" t="str">
        <f>IF(Data!U601&gt;0,4-Data!U601,"")</f>
        <v/>
      </c>
      <c r="V601" s="21" t="str">
        <f>IF(Data!V601&gt;0,Data!V601-4,"")</f>
        <v/>
      </c>
      <c r="W601" s="21" t="str">
        <f>IF(Data!W601&gt;0,4-Data!W601,"")</f>
        <v/>
      </c>
      <c r="X601" s="21" t="str">
        <f>IF(Data!X601&gt;0,4-Data!X601,"")</f>
        <v/>
      </c>
      <c r="Y601" s="21" t="str">
        <f>IF(Data!Y601&gt;0,4-Data!Y601,"")</f>
        <v/>
      </c>
      <c r="Z601" s="21" t="str">
        <f>IF(Data!Z601&gt;0,Data!Z601-4,"")</f>
        <v/>
      </c>
      <c r="AC601" s="60" t="str">
        <f t="shared" si="1"/>
        <v/>
      </c>
      <c r="AD601" s="60" t="str">
        <f t="shared" si="2"/>
        <v/>
      </c>
      <c r="AE601" s="60" t="str">
        <f t="shared" si="3"/>
        <v/>
      </c>
      <c r="AF601" s="60" t="str">
        <f t="shared" si="4"/>
        <v/>
      </c>
      <c r="AG601" s="60" t="str">
        <f t="shared" si="5"/>
        <v/>
      </c>
      <c r="AH601" s="60" t="str">
        <f t="shared" si="6"/>
        <v/>
      </c>
      <c r="AI601" s="58" t="str">
        <f t="shared" si="7"/>
        <v/>
      </c>
      <c r="AK601" s="58"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ht="14.25" customHeight="1">
      <c r="A602" s="21" t="str">
        <f>IF(Data!A602&gt;0,Data!A602-4,"")</f>
        <v/>
      </c>
      <c r="B602" s="21" t="str">
        <f>IF(Data!B602&gt;0,Data!B602-4,"")</f>
        <v/>
      </c>
      <c r="C602" s="21" t="str">
        <f>IF(Data!C602&gt;0,4-Data!C602,"")</f>
        <v/>
      </c>
      <c r="D602" s="21" t="str">
        <f>IF(Data!D602&gt;0,4-Data!D602,"")</f>
        <v/>
      </c>
      <c r="E602" s="21" t="str">
        <f>IF(Data!E602&gt;0,4-Data!E602,"")</f>
        <v/>
      </c>
      <c r="F602" s="21" t="str">
        <f>IF(Data!F602&gt;0,Data!F602-4,"")</f>
        <v/>
      </c>
      <c r="G602" s="21" t="str">
        <f>IF(Data!G602&gt;0,Data!G602-4,"")</f>
        <v/>
      </c>
      <c r="H602" s="21" t="str">
        <f>IF(Data!H602&gt;0,Data!H602-4,"")</f>
        <v/>
      </c>
      <c r="I602" s="21" t="str">
        <f>IF(Data!I602&gt;0,4-Data!I602,"")</f>
        <v/>
      </c>
      <c r="J602" s="21" t="str">
        <f>IF(Data!J602&gt;0,4-Data!J602,"")</f>
        <v/>
      </c>
      <c r="K602" s="21" t="str">
        <f>IF(Data!K602&gt;0,Data!K602-4,"")</f>
        <v/>
      </c>
      <c r="L602" s="21" t="str">
        <f>IF(Data!L602&gt;0,4-Data!L602,"")</f>
        <v/>
      </c>
      <c r="M602" s="21" t="str">
        <f>IF(Data!M602&gt;0,Data!M602-4,"")</f>
        <v/>
      </c>
      <c r="N602" s="21" t="str">
        <f>IF(Data!N602&gt;0,Data!N602-4,"")</f>
        <v/>
      </c>
      <c r="O602" s="21" t="str">
        <f>IF(Data!O602&gt;0,Data!O602-4,"")</f>
        <v/>
      </c>
      <c r="P602" s="21" t="str">
        <f>IF(Data!P602&gt;0,Data!P602-4,"")</f>
        <v/>
      </c>
      <c r="Q602" s="21" t="str">
        <f>IF(Data!Q602&gt;0,4-Data!Q602,"")</f>
        <v/>
      </c>
      <c r="R602" s="21" t="str">
        <f>IF(Data!R602&gt;0,4-Data!R602,"")</f>
        <v/>
      </c>
      <c r="S602" s="21" t="str">
        <f>IF(Data!S602&gt;0,4-Data!S602,"")</f>
        <v/>
      </c>
      <c r="T602" s="21" t="str">
        <f>IF(Data!T602&gt;0,Data!T602-4,"")</f>
        <v/>
      </c>
      <c r="U602" s="21" t="str">
        <f>IF(Data!U602&gt;0,4-Data!U602,"")</f>
        <v/>
      </c>
      <c r="V602" s="21" t="str">
        <f>IF(Data!V602&gt;0,Data!V602-4,"")</f>
        <v/>
      </c>
      <c r="W602" s="21" t="str">
        <f>IF(Data!W602&gt;0,4-Data!W602,"")</f>
        <v/>
      </c>
      <c r="X602" s="21" t="str">
        <f>IF(Data!X602&gt;0,4-Data!X602,"")</f>
        <v/>
      </c>
      <c r="Y602" s="21" t="str">
        <f>IF(Data!Y602&gt;0,4-Data!Y602,"")</f>
        <v/>
      </c>
      <c r="Z602" s="21" t="str">
        <f>IF(Data!Z602&gt;0,Data!Z602-4,"")</f>
        <v/>
      </c>
      <c r="AC602" s="60" t="str">
        <f t="shared" si="1"/>
        <v/>
      </c>
      <c r="AD602" s="60" t="str">
        <f t="shared" si="2"/>
        <v/>
      </c>
      <c r="AE602" s="60" t="str">
        <f t="shared" si="3"/>
        <v/>
      </c>
      <c r="AF602" s="60" t="str">
        <f t="shared" si="4"/>
        <v/>
      </c>
      <c r="AG602" s="60" t="str">
        <f t="shared" si="5"/>
        <v/>
      </c>
      <c r="AH602" s="60" t="str">
        <f t="shared" si="6"/>
        <v/>
      </c>
      <c r="AI602" s="58" t="str">
        <f t="shared" si="7"/>
        <v/>
      </c>
      <c r="AK602" s="58"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ht="14.25" customHeight="1">
      <c r="A603" s="21" t="str">
        <f>IF(Data!A603&gt;0,Data!A603-4,"")</f>
        <v/>
      </c>
      <c r="B603" s="21" t="str">
        <f>IF(Data!B603&gt;0,Data!B603-4,"")</f>
        <v/>
      </c>
      <c r="C603" s="21" t="str">
        <f>IF(Data!C603&gt;0,4-Data!C603,"")</f>
        <v/>
      </c>
      <c r="D603" s="21" t="str">
        <f>IF(Data!D603&gt;0,4-Data!D603,"")</f>
        <v/>
      </c>
      <c r="E603" s="21" t="str">
        <f>IF(Data!E603&gt;0,4-Data!E603,"")</f>
        <v/>
      </c>
      <c r="F603" s="21" t="str">
        <f>IF(Data!F603&gt;0,Data!F603-4,"")</f>
        <v/>
      </c>
      <c r="G603" s="21" t="str">
        <f>IF(Data!G603&gt;0,Data!G603-4,"")</f>
        <v/>
      </c>
      <c r="H603" s="21" t="str">
        <f>IF(Data!H603&gt;0,Data!H603-4,"")</f>
        <v/>
      </c>
      <c r="I603" s="21" t="str">
        <f>IF(Data!I603&gt;0,4-Data!I603,"")</f>
        <v/>
      </c>
      <c r="J603" s="21" t="str">
        <f>IF(Data!J603&gt;0,4-Data!J603,"")</f>
        <v/>
      </c>
      <c r="K603" s="21" t="str">
        <f>IF(Data!K603&gt;0,Data!K603-4,"")</f>
        <v/>
      </c>
      <c r="L603" s="21" t="str">
        <f>IF(Data!L603&gt;0,4-Data!L603,"")</f>
        <v/>
      </c>
      <c r="M603" s="21" t="str">
        <f>IF(Data!M603&gt;0,Data!M603-4,"")</f>
        <v/>
      </c>
      <c r="N603" s="21" t="str">
        <f>IF(Data!N603&gt;0,Data!N603-4,"")</f>
        <v/>
      </c>
      <c r="O603" s="21" t="str">
        <f>IF(Data!O603&gt;0,Data!O603-4,"")</f>
        <v/>
      </c>
      <c r="P603" s="21" t="str">
        <f>IF(Data!P603&gt;0,Data!P603-4,"")</f>
        <v/>
      </c>
      <c r="Q603" s="21" t="str">
        <f>IF(Data!Q603&gt;0,4-Data!Q603,"")</f>
        <v/>
      </c>
      <c r="R603" s="21" t="str">
        <f>IF(Data!R603&gt;0,4-Data!R603,"")</f>
        <v/>
      </c>
      <c r="S603" s="21" t="str">
        <f>IF(Data!S603&gt;0,4-Data!S603,"")</f>
        <v/>
      </c>
      <c r="T603" s="21" t="str">
        <f>IF(Data!T603&gt;0,Data!T603-4,"")</f>
        <v/>
      </c>
      <c r="U603" s="21" t="str">
        <f>IF(Data!U603&gt;0,4-Data!U603,"")</f>
        <v/>
      </c>
      <c r="V603" s="21" t="str">
        <f>IF(Data!V603&gt;0,Data!V603-4,"")</f>
        <v/>
      </c>
      <c r="W603" s="21" t="str">
        <f>IF(Data!W603&gt;0,4-Data!W603,"")</f>
        <v/>
      </c>
      <c r="X603" s="21" t="str">
        <f>IF(Data!X603&gt;0,4-Data!X603,"")</f>
        <v/>
      </c>
      <c r="Y603" s="21" t="str">
        <f>IF(Data!Y603&gt;0,4-Data!Y603,"")</f>
        <v/>
      </c>
      <c r="Z603" s="21" t="str">
        <f>IF(Data!Z603&gt;0,Data!Z603-4,"")</f>
        <v/>
      </c>
      <c r="AC603" s="60" t="str">
        <f t="shared" si="1"/>
        <v/>
      </c>
      <c r="AD603" s="60" t="str">
        <f t="shared" si="2"/>
        <v/>
      </c>
      <c r="AE603" s="60" t="str">
        <f t="shared" si="3"/>
        <v/>
      </c>
      <c r="AF603" s="60" t="str">
        <f t="shared" si="4"/>
        <v/>
      </c>
      <c r="AG603" s="60" t="str">
        <f t="shared" si="5"/>
        <v/>
      </c>
      <c r="AH603" s="60" t="str">
        <f t="shared" si="6"/>
        <v/>
      </c>
      <c r="AI603" s="58" t="str">
        <f t="shared" si="7"/>
        <v/>
      </c>
      <c r="AK603" s="58"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ht="14.25" customHeight="1">
      <c r="A604" s="21" t="str">
        <f>IF(Data!A604&gt;0,Data!A604-4,"")</f>
        <v/>
      </c>
      <c r="B604" s="21" t="str">
        <f>IF(Data!B604&gt;0,Data!B604-4,"")</f>
        <v/>
      </c>
      <c r="C604" s="21" t="str">
        <f>IF(Data!C604&gt;0,4-Data!C604,"")</f>
        <v/>
      </c>
      <c r="D604" s="21" t="str">
        <f>IF(Data!D604&gt;0,4-Data!D604,"")</f>
        <v/>
      </c>
      <c r="E604" s="21" t="str">
        <f>IF(Data!E604&gt;0,4-Data!E604,"")</f>
        <v/>
      </c>
      <c r="F604" s="21" t="str">
        <f>IF(Data!F604&gt;0,Data!F604-4,"")</f>
        <v/>
      </c>
      <c r="G604" s="21" t="str">
        <f>IF(Data!G604&gt;0,Data!G604-4,"")</f>
        <v/>
      </c>
      <c r="H604" s="21" t="str">
        <f>IF(Data!H604&gt;0,Data!H604-4,"")</f>
        <v/>
      </c>
      <c r="I604" s="21" t="str">
        <f>IF(Data!I604&gt;0,4-Data!I604,"")</f>
        <v/>
      </c>
      <c r="J604" s="21" t="str">
        <f>IF(Data!J604&gt;0,4-Data!J604,"")</f>
        <v/>
      </c>
      <c r="K604" s="21" t="str">
        <f>IF(Data!K604&gt;0,Data!K604-4,"")</f>
        <v/>
      </c>
      <c r="L604" s="21" t="str">
        <f>IF(Data!L604&gt;0,4-Data!L604,"")</f>
        <v/>
      </c>
      <c r="M604" s="21" t="str">
        <f>IF(Data!M604&gt;0,Data!M604-4,"")</f>
        <v/>
      </c>
      <c r="N604" s="21" t="str">
        <f>IF(Data!N604&gt;0,Data!N604-4,"")</f>
        <v/>
      </c>
      <c r="O604" s="21" t="str">
        <f>IF(Data!O604&gt;0,Data!O604-4,"")</f>
        <v/>
      </c>
      <c r="P604" s="21" t="str">
        <f>IF(Data!P604&gt;0,Data!P604-4,"")</f>
        <v/>
      </c>
      <c r="Q604" s="21" t="str">
        <f>IF(Data!Q604&gt;0,4-Data!Q604,"")</f>
        <v/>
      </c>
      <c r="R604" s="21" t="str">
        <f>IF(Data!R604&gt;0,4-Data!R604,"")</f>
        <v/>
      </c>
      <c r="S604" s="21" t="str">
        <f>IF(Data!S604&gt;0,4-Data!S604,"")</f>
        <v/>
      </c>
      <c r="T604" s="21" t="str">
        <f>IF(Data!T604&gt;0,Data!T604-4,"")</f>
        <v/>
      </c>
      <c r="U604" s="21" t="str">
        <f>IF(Data!U604&gt;0,4-Data!U604,"")</f>
        <v/>
      </c>
      <c r="V604" s="21" t="str">
        <f>IF(Data!V604&gt;0,Data!V604-4,"")</f>
        <v/>
      </c>
      <c r="W604" s="21" t="str">
        <f>IF(Data!W604&gt;0,4-Data!W604,"")</f>
        <v/>
      </c>
      <c r="X604" s="21" t="str">
        <f>IF(Data!X604&gt;0,4-Data!X604,"")</f>
        <v/>
      </c>
      <c r="Y604" s="21" t="str">
        <f>IF(Data!Y604&gt;0,4-Data!Y604,"")</f>
        <v/>
      </c>
      <c r="Z604" s="21" t="str">
        <f>IF(Data!Z604&gt;0,Data!Z604-4,"")</f>
        <v/>
      </c>
      <c r="AC604" s="60" t="str">
        <f t="shared" si="1"/>
        <v/>
      </c>
      <c r="AD604" s="60" t="str">
        <f t="shared" si="2"/>
        <v/>
      </c>
      <c r="AE604" s="60" t="str">
        <f t="shared" si="3"/>
        <v/>
      </c>
      <c r="AF604" s="60" t="str">
        <f t="shared" si="4"/>
        <v/>
      </c>
      <c r="AG604" s="60" t="str">
        <f t="shared" si="5"/>
        <v/>
      </c>
      <c r="AH604" s="60" t="str">
        <f t="shared" si="6"/>
        <v/>
      </c>
      <c r="AI604" s="58" t="str">
        <f t="shared" si="7"/>
        <v/>
      </c>
      <c r="AK604" s="58"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ht="14.25" customHeight="1">
      <c r="A605" s="21" t="str">
        <f>IF(Data!A605&gt;0,Data!A605-4,"")</f>
        <v/>
      </c>
      <c r="B605" s="21" t="str">
        <f>IF(Data!B605&gt;0,Data!B605-4,"")</f>
        <v/>
      </c>
      <c r="C605" s="21" t="str">
        <f>IF(Data!C605&gt;0,4-Data!C605,"")</f>
        <v/>
      </c>
      <c r="D605" s="21" t="str">
        <f>IF(Data!D605&gt;0,4-Data!D605,"")</f>
        <v/>
      </c>
      <c r="E605" s="21" t="str">
        <f>IF(Data!E605&gt;0,4-Data!E605,"")</f>
        <v/>
      </c>
      <c r="F605" s="21" t="str">
        <f>IF(Data!F605&gt;0,Data!F605-4,"")</f>
        <v/>
      </c>
      <c r="G605" s="21" t="str">
        <f>IF(Data!G605&gt;0,Data!G605-4,"")</f>
        <v/>
      </c>
      <c r="H605" s="21" t="str">
        <f>IF(Data!H605&gt;0,Data!H605-4,"")</f>
        <v/>
      </c>
      <c r="I605" s="21" t="str">
        <f>IF(Data!I605&gt;0,4-Data!I605,"")</f>
        <v/>
      </c>
      <c r="J605" s="21" t="str">
        <f>IF(Data!J605&gt;0,4-Data!J605,"")</f>
        <v/>
      </c>
      <c r="K605" s="21" t="str">
        <f>IF(Data!K605&gt;0,Data!K605-4,"")</f>
        <v/>
      </c>
      <c r="L605" s="21" t="str">
        <f>IF(Data!L605&gt;0,4-Data!L605,"")</f>
        <v/>
      </c>
      <c r="M605" s="21" t="str">
        <f>IF(Data!M605&gt;0,Data!M605-4,"")</f>
        <v/>
      </c>
      <c r="N605" s="21" t="str">
        <f>IF(Data!N605&gt;0,Data!N605-4,"")</f>
        <v/>
      </c>
      <c r="O605" s="21" t="str">
        <f>IF(Data!O605&gt;0,Data!O605-4,"")</f>
        <v/>
      </c>
      <c r="P605" s="21" t="str">
        <f>IF(Data!P605&gt;0,Data!P605-4,"")</f>
        <v/>
      </c>
      <c r="Q605" s="21" t="str">
        <f>IF(Data!Q605&gt;0,4-Data!Q605,"")</f>
        <v/>
      </c>
      <c r="R605" s="21" t="str">
        <f>IF(Data!R605&gt;0,4-Data!R605,"")</f>
        <v/>
      </c>
      <c r="S605" s="21" t="str">
        <f>IF(Data!S605&gt;0,4-Data!S605,"")</f>
        <v/>
      </c>
      <c r="T605" s="21" t="str">
        <f>IF(Data!T605&gt;0,Data!T605-4,"")</f>
        <v/>
      </c>
      <c r="U605" s="21" t="str">
        <f>IF(Data!U605&gt;0,4-Data!U605,"")</f>
        <v/>
      </c>
      <c r="V605" s="21" t="str">
        <f>IF(Data!V605&gt;0,Data!V605-4,"")</f>
        <v/>
      </c>
      <c r="W605" s="21" t="str">
        <f>IF(Data!W605&gt;0,4-Data!W605,"")</f>
        <v/>
      </c>
      <c r="X605" s="21" t="str">
        <f>IF(Data!X605&gt;0,4-Data!X605,"")</f>
        <v/>
      </c>
      <c r="Y605" s="21" t="str">
        <f>IF(Data!Y605&gt;0,4-Data!Y605,"")</f>
        <v/>
      </c>
      <c r="Z605" s="21" t="str">
        <f>IF(Data!Z605&gt;0,Data!Z605-4,"")</f>
        <v/>
      </c>
      <c r="AC605" s="60" t="str">
        <f t="shared" si="1"/>
        <v/>
      </c>
      <c r="AD605" s="60" t="str">
        <f t="shared" si="2"/>
        <v/>
      </c>
      <c r="AE605" s="60" t="str">
        <f t="shared" si="3"/>
        <v/>
      </c>
      <c r="AF605" s="60" t="str">
        <f t="shared" si="4"/>
        <v/>
      </c>
      <c r="AG605" s="60" t="str">
        <f t="shared" si="5"/>
        <v/>
      </c>
      <c r="AH605" s="60" t="str">
        <f t="shared" si="6"/>
        <v/>
      </c>
      <c r="AI605" s="58" t="str">
        <f t="shared" si="7"/>
        <v/>
      </c>
      <c r="AK605" s="58"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ht="14.25" customHeight="1">
      <c r="A606" s="21" t="str">
        <f>IF(Data!A606&gt;0,Data!A606-4,"")</f>
        <v/>
      </c>
      <c r="B606" s="21" t="str">
        <f>IF(Data!B606&gt;0,Data!B606-4,"")</f>
        <v/>
      </c>
      <c r="C606" s="21" t="str">
        <f>IF(Data!C606&gt;0,4-Data!C606,"")</f>
        <v/>
      </c>
      <c r="D606" s="21" t="str">
        <f>IF(Data!D606&gt;0,4-Data!D606,"")</f>
        <v/>
      </c>
      <c r="E606" s="21" t="str">
        <f>IF(Data!E606&gt;0,4-Data!E606,"")</f>
        <v/>
      </c>
      <c r="F606" s="21" t="str">
        <f>IF(Data!F606&gt;0,Data!F606-4,"")</f>
        <v/>
      </c>
      <c r="G606" s="21" t="str">
        <f>IF(Data!G606&gt;0,Data!G606-4,"")</f>
        <v/>
      </c>
      <c r="H606" s="21" t="str">
        <f>IF(Data!H606&gt;0,Data!H606-4,"")</f>
        <v/>
      </c>
      <c r="I606" s="21" t="str">
        <f>IF(Data!I606&gt;0,4-Data!I606,"")</f>
        <v/>
      </c>
      <c r="J606" s="21" t="str">
        <f>IF(Data!J606&gt;0,4-Data!J606,"")</f>
        <v/>
      </c>
      <c r="K606" s="21" t="str">
        <f>IF(Data!K606&gt;0,Data!K606-4,"")</f>
        <v/>
      </c>
      <c r="L606" s="21" t="str">
        <f>IF(Data!L606&gt;0,4-Data!L606,"")</f>
        <v/>
      </c>
      <c r="M606" s="21" t="str">
        <f>IF(Data!M606&gt;0,Data!M606-4,"")</f>
        <v/>
      </c>
      <c r="N606" s="21" t="str">
        <f>IF(Data!N606&gt;0,Data!N606-4,"")</f>
        <v/>
      </c>
      <c r="O606" s="21" t="str">
        <f>IF(Data!O606&gt;0,Data!O606-4,"")</f>
        <v/>
      </c>
      <c r="P606" s="21" t="str">
        <f>IF(Data!P606&gt;0,Data!P606-4,"")</f>
        <v/>
      </c>
      <c r="Q606" s="21" t="str">
        <f>IF(Data!Q606&gt;0,4-Data!Q606,"")</f>
        <v/>
      </c>
      <c r="R606" s="21" t="str">
        <f>IF(Data!R606&gt;0,4-Data!R606,"")</f>
        <v/>
      </c>
      <c r="S606" s="21" t="str">
        <f>IF(Data!S606&gt;0,4-Data!S606,"")</f>
        <v/>
      </c>
      <c r="T606" s="21" t="str">
        <f>IF(Data!T606&gt;0,Data!T606-4,"")</f>
        <v/>
      </c>
      <c r="U606" s="21" t="str">
        <f>IF(Data!U606&gt;0,4-Data!U606,"")</f>
        <v/>
      </c>
      <c r="V606" s="21" t="str">
        <f>IF(Data!V606&gt;0,Data!V606-4,"")</f>
        <v/>
      </c>
      <c r="W606" s="21" t="str">
        <f>IF(Data!W606&gt;0,4-Data!W606,"")</f>
        <v/>
      </c>
      <c r="X606" s="21" t="str">
        <f>IF(Data!X606&gt;0,4-Data!X606,"")</f>
        <v/>
      </c>
      <c r="Y606" s="21" t="str">
        <f>IF(Data!Y606&gt;0,4-Data!Y606,"")</f>
        <v/>
      </c>
      <c r="Z606" s="21" t="str">
        <f>IF(Data!Z606&gt;0,Data!Z606-4,"")</f>
        <v/>
      </c>
      <c r="AC606" s="60" t="str">
        <f t="shared" si="1"/>
        <v/>
      </c>
      <c r="AD606" s="60" t="str">
        <f t="shared" si="2"/>
        <v/>
      </c>
      <c r="AE606" s="60" t="str">
        <f t="shared" si="3"/>
        <v/>
      </c>
      <c r="AF606" s="60" t="str">
        <f t="shared" si="4"/>
        <v/>
      </c>
      <c r="AG606" s="60" t="str">
        <f t="shared" si="5"/>
        <v/>
      </c>
      <c r="AH606" s="60" t="str">
        <f t="shared" si="6"/>
        <v/>
      </c>
      <c r="AI606" s="58" t="str">
        <f t="shared" si="7"/>
        <v/>
      </c>
      <c r="AK606" s="58"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ht="14.25" customHeight="1">
      <c r="A607" s="21" t="str">
        <f>IF(Data!A607&gt;0,Data!A607-4,"")</f>
        <v/>
      </c>
      <c r="B607" s="21" t="str">
        <f>IF(Data!B607&gt;0,Data!B607-4,"")</f>
        <v/>
      </c>
      <c r="C607" s="21" t="str">
        <f>IF(Data!C607&gt;0,4-Data!C607,"")</f>
        <v/>
      </c>
      <c r="D607" s="21" t="str">
        <f>IF(Data!D607&gt;0,4-Data!D607,"")</f>
        <v/>
      </c>
      <c r="E607" s="21" t="str">
        <f>IF(Data!E607&gt;0,4-Data!E607,"")</f>
        <v/>
      </c>
      <c r="F607" s="21" t="str">
        <f>IF(Data!F607&gt;0,Data!F607-4,"")</f>
        <v/>
      </c>
      <c r="G607" s="21" t="str">
        <f>IF(Data!G607&gt;0,Data!G607-4,"")</f>
        <v/>
      </c>
      <c r="H607" s="21" t="str">
        <f>IF(Data!H607&gt;0,Data!H607-4,"")</f>
        <v/>
      </c>
      <c r="I607" s="21" t="str">
        <f>IF(Data!I607&gt;0,4-Data!I607,"")</f>
        <v/>
      </c>
      <c r="J607" s="21" t="str">
        <f>IF(Data!J607&gt;0,4-Data!J607,"")</f>
        <v/>
      </c>
      <c r="K607" s="21" t="str">
        <f>IF(Data!K607&gt;0,Data!K607-4,"")</f>
        <v/>
      </c>
      <c r="L607" s="21" t="str">
        <f>IF(Data!L607&gt;0,4-Data!L607,"")</f>
        <v/>
      </c>
      <c r="M607" s="21" t="str">
        <f>IF(Data!M607&gt;0,Data!M607-4,"")</f>
        <v/>
      </c>
      <c r="N607" s="21" t="str">
        <f>IF(Data!N607&gt;0,Data!N607-4,"")</f>
        <v/>
      </c>
      <c r="O607" s="21" t="str">
        <f>IF(Data!O607&gt;0,Data!O607-4,"")</f>
        <v/>
      </c>
      <c r="P607" s="21" t="str">
        <f>IF(Data!P607&gt;0,Data!P607-4,"")</f>
        <v/>
      </c>
      <c r="Q607" s="21" t="str">
        <f>IF(Data!Q607&gt;0,4-Data!Q607,"")</f>
        <v/>
      </c>
      <c r="R607" s="21" t="str">
        <f>IF(Data!R607&gt;0,4-Data!R607,"")</f>
        <v/>
      </c>
      <c r="S607" s="21" t="str">
        <f>IF(Data!S607&gt;0,4-Data!S607,"")</f>
        <v/>
      </c>
      <c r="T607" s="21" t="str">
        <f>IF(Data!T607&gt;0,Data!T607-4,"")</f>
        <v/>
      </c>
      <c r="U607" s="21" t="str">
        <f>IF(Data!U607&gt;0,4-Data!U607,"")</f>
        <v/>
      </c>
      <c r="V607" s="21" t="str">
        <f>IF(Data!V607&gt;0,Data!V607-4,"")</f>
        <v/>
      </c>
      <c r="W607" s="21" t="str">
        <f>IF(Data!W607&gt;0,4-Data!W607,"")</f>
        <v/>
      </c>
      <c r="X607" s="21" t="str">
        <f>IF(Data!X607&gt;0,4-Data!X607,"")</f>
        <v/>
      </c>
      <c r="Y607" s="21" t="str">
        <f>IF(Data!Y607&gt;0,4-Data!Y607,"")</f>
        <v/>
      </c>
      <c r="Z607" s="21" t="str">
        <f>IF(Data!Z607&gt;0,Data!Z607-4,"")</f>
        <v/>
      </c>
      <c r="AC607" s="60" t="str">
        <f t="shared" si="1"/>
        <v/>
      </c>
      <c r="AD607" s="60" t="str">
        <f t="shared" si="2"/>
        <v/>
      </c>
      <c r="AE607" s="60" t="str">
        <f t="shared" si="3"/>
        <v/>
      </c>
      <c r="AF607" s="60" t="str">
        <f t="shared" si="4"/>
        <v/>
      </c>
      <c r="AG607" s="60" t="str">
        <f t="shared" si="5"/>
        <v/>
      </c>
      <c r="AH607" s="60" t="str">
        <f t="shared" si="6"/>
        <v/>
      </c>
      <c r="AI607" s="58" t="str">
        <f t="shared" si="7"/>
        <v/>
      </c>
      <c r="AK607" s="58"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ht="14.25" customHeight="1">
      <c r="A608" s="21" t="str">
        <f>IF(Data!A608&gt;0,Data!A608-4,"")</f>
        <v/>
      </c>
      <c r="B608" s="21" t="str">
        <f>IF(Data!B608&gt;0,Data!B608-4,"")</f>
        <v/>
      </c>
      <c r="C608" s="21" t="str">
        <f>IF(Data!C608&gt;0,4-Data!C608,"")</f>
        <v/>
      </c>
      <c r="D608" s="21" t="str">
        <f>IF(Data!D608&gt;0,4-Data!D608,"")</f>
        <v/>
      </c>
      <c r="E608" s="21" t="str">
        <f>IF(Data!E608&gt;0,4-Data!E608,"")</f>
        <v/>
      </c>
      <c r="F608" s="21" t="str">
        <f>IF(Data!F608&gt;0,Data!F608-4,"")</f>
        <v/>
      </c>
      <c r="G608" s="21" t="str">
        <f>IF(Data!G608&gt;0,Data!G608-4,"")</f>
        <v/>
      </c>
      <c r="H608" s="21" t="str">
        <f>IF(Data!H608&gt;0,Data!H608-4,"")</f>
        <v/>
      </c>
      <c r="I608" s="21" t="str">
        <f>IF(Data!I608&gt;0,4-Data!I608,"")</f>
        <v/>
      </c>
      <c r="J608" s="21" t="str">
        <f>IF(Data!J608&gt;0,4-Data!J608,"")</f>
        <v/>
      </c>
      <c r="K608" s="21" t="str">
        <f>IF(Data!K608&gt;0,Data!K608-4,"")</f>
        <v/>
      </c>
      <c r="L608" s="21" t="str">
        <f>IF(Data!L608&gt;0,4-Data!L608,"")</f>
        <v/>
      </c>
      <c r="M608" s="21" t="str">
        <f>IF(Data!M608&gt;0,Data!M608-4,"")</f>
        <v/>
      </c>
      <c r="N608" s="21" t="str">
        <f>IF(Data!N608&gt;0,Data!N608-4,"")</f>
        <v/>
      </c>
      <c r="O608" s="21" t="str">
        <f>IF(Data!O608&gt;0,Data!O608-4,"")</f>
        <v/>
      </c>
      <c r="P608" s="21" t="str">
        <f>IF(Data!P608&gt;0,Data!P608-4,"")</f>
        <v/>
      </c>
      <c r="Q608" s="21" t="str">
        <f>IF(Data!Q608&gt;0,4-Data!Q608,"")</f>
        <v/>
      </c>
      <c r="R608" s="21" t="str">
        <f>IF(Data!R608&gt;0,4-Data!R608,"")</f>
        <v/>
      </c>
      <c r="S608" s="21" t="str">
        <f>IF(Data!S608&gt;0,4-Data!S608,"")</f>
        <v/>
      </c>
      <c r="T608" s="21" t="str">
        <f>IF(Data!T608&gt;0,Data!T608-4,"")</f>
        <v/>
      </c>
      <c r="U608" s="21" t="str">
        <f>IF(Data!U608&gt;0,4-Data!U608,"")</f>
        <v/>
      </c>
      <c r="V608" s="21" t="str">
        <f>IF(Data!V608&gt;0,Data!V608-4,"")</f>
        <v/>
      </c>
      <c r="W608" s="21" t="str">
        <f>IF(Data!W608&gt;0,4-Data!W608,"")</f>
        <v/>
      </c>
      <c r="X608" s="21" t="str">
        <f>IF(Data!X608&gt;0,4-Data!X608,"")</f>
        <v/>
      </c>
      <c r="Y608" s="21" t="str">
        <f>IF(Data!Y608&gt;0,4-Data!Y608,"")</f>
        <v/>
      </c>
      <c r="Z608" s="21" t="str">
        <f>IF(Data!Z608&gt;0,Data!Z608-4,"")</f>
        <v/>
      </c>
      <c r="AC608" s="60" t="str">
        <f t="shared" si="1"/>
        <v/>
      </c>
      <c r="AD608" s="60" t="str">
        <f t="shared" si="2"/>
        <v/>
      </c>
      <c r="AE608" s="60" t="str">
        <f t="shared" si="3"/>
        <v/>
      </c>
      <c r="AF608" s="60" t="str">
        <f t="shared" si="4"/>
        <v/>
      </c>
      <c r="AG608" s="60" t="str">
        <f t="shared" si="5"/>
        <v/>
      </c>
      <c r="AH608" s="60" t="str">
        <f t="shared" si="6"/>
        <v/>
      </c>
      <c r="AI608" s="58" t="str">
        <f t="shared" si="7"/>
        <v/>
      </c>
      <c r="AK608" s="58"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ht="14.25" customHeight="1">
      <c r="A609" s="21" t="str">
        <f>IF(Data!A609&gt;0,Data!A609-4,"")</f>
        <v/>
      </c>
      <c r="B609" s="21" t="str">
        <f>IF(Data!B609&gt;0,Data!B609-4,"")</f>
        <v/>
      </c>
      <c r="C609" s="21" t="str">
        <f>IF(Data!C609&gt;0,4-Data!C609,"")</f>
        <v/>
      </c>
      <c r="D609" s="21" t="str">
        <f>IF(Data!D609&gt;0,4-Data!D609,"")</f>
        <v/>
      </c>
      <c r="E609" s="21" t="str">
        <f>IF(Data!E609&gt;0,4-Data!E609,"")</f>
        <v/>
      </c>
      <c r="F609" s="21" t="str">
        <f>IF(Data!F609&gt;0,Data!F609-4,"")</f>
        <v/>
      </c>
      <c r="G609" s="21" t="str">
        <f>IF(Data!G609&gt;0,Data!G609-4,"")</f>
        <v/>
      </c>
      <c r="H609" s="21" t="str">
        <f>IF(Data!H609&gt;0,Data!H609-4,"")</f>
        <v/>
      </c>
      <c r="I609" s="21" t="str">
        <f>IF(Data!I609&gt;0,4-Data!I609,"")</f>
        <v/>
      </c>
      <c r="J609" s="21" t="str">
        <f>IF(Data!J609&gt;0,4-Data!J609,"")</f>
        <v/>
      </c>
      <c r="K609" s="21" t="str">
        <f>IF(Data!K609&gt;0,Data!K609-4,"")</f>
        <v/>
      </c>
      <c r="L609" s="21" t="str">
        <f>IF(Data!L609&gt;0,4-Data!L609,"")</f>
        <v/>
      </c>
      <c r="M609" s="21" t="str">
        <f>IF(Data!M609&gt;0,Data!M609-4,"")</f>
        <v/>
      </c>
      <c r="N609" s="21" t="str">
        <f>IF(Data!N609&gt;0,Data!N609-4,"")</f>
        <v/>
      </c>
      <c r="O609" s="21" t="str">
        <f>IF(Data!O609&gt;0,Data!O609-4,"")</f>
        <v/>
      </c>
      <c r="P609" s="21" t="str">
        <f>IF(Data!P609&gt;0,Data!P609-4,"")</f>
        <v/>
      </c>
      <c r="Q609" s="21" t="str">
        <f>IF(Data!Q609&gt;0,4-Data!Q609,"")</f>
        <v/>
      </c>
      <c r="R609" s="21" t="str">
        <f>IF(Data!R609&gt;0,4-Data!R609,"")</f>
        <v/>
      </c>
      <c r="S609" s="21" t="str">
        <f>IF(Data!S609&gt;0,4-Data!S609,"")</f>
        <v/>
      </c>
      <c r="T609" s="21" t="str">
        <f>IF(Data!T609&gt;0,Data!T609-4,"")</f>
        <v/>
      </c>
      <c r="U609" s="21" t="str">
        <f>IF(Data!U609&gt;0,4-Data!U609,"")</f>
        <v/>
      </c>
      <c r="V609" s="21" t="str">
        <f>IF(Data!V609&gt;0,Data!V609-4,"")</f>
        <v/>
      </c>
      <c r="W609" s="21" t="str">
        <f>IF(Data!W609&gt;0,4-Data!W609,"")</f>
        <v/>
      </c>
      <c r="X609" s="21" t="str">
        <f>IF(Data!X609&gt;0,4-Data!X609,"")</f>
        <v/>
      </c>
      <c r="Y609" s="21" t="str">
        <f>IF(Data!Y609&gt;0,4-Data!Y609,"")</f>
        <v/>
      </c>
      <c r="Z609" s="21" t="str">
        <f>IF(Data!Z609&gt;0,Data!Z609-4,"")</f>
        <v/>
      </c>
      <c r="AC609" s="60" t="str">
        <f t="shared" si="1"/>
        <v/>
      </c>
      <c r="AD609" s="60" t="str">
        <f t="shared" si="2"/>
        <v/>
      </c>
      <c r="AE609" s="60" t="str">
        <f t="shared" si="3"/>
        <v/>
      </c>
      <c r="AF609" s="60" t="str">
        <f t="shared" si="4"/>
        <v/>
      </c>
      <c r="AG609" s="60" t="str">
        <f t="shared" si="5"/>
        <v/>
      </c>
      <c r="AH609" s="60" t="str">
        <f t="shared" si="6"/>
        <v/>
      </c>
      <c r="AI609" s="58" t="str">
        <f t="shared" si="7"/>
        <v/>
      </c>
      <c r="AK609" s="58"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ht="14.25" customHeight="1">
      <c r="A610" s="21" t="str">
        <f>IF(Data!A610&gt;0,Data!A610-4,"")</f>
        <v/>
      </c>
      <c r="B610" s="21" t="str">
        <f>IF(Data!B610&gt;0,Data!B610-4,"")</f>
        <v/>
      </c>
      <c r="C610" s="21" t="str">
        <f>IF(Data!C610&gt;0,4-Data!C610,"")</f>
        <v/>
      </c>
      <c r="D610" s="21" t="str">
        <f>IF(Data!D610&gt;0,4-Data!D610,"")</f>
        <v/>
      </c>
      <c r="E610" s="21" t="str">
        <f>IF(Data!E610&gt;0,4-Data!E610,"")</f>
        <v/>
      </c>
      <c r="F610" s="21" t="str">
        <f>IF(Data!F610&gt;0,Data!F610-4,"")</f>
        <v/>
      </c>
      <c r="G610" s="21" t="str">
        <f>IF(Data!G610&gt;0,Data!G610-4,"")</f>
        <v/>
      </c>
      <c r="H610" s="21" t="str">
        <f>IF(Data!H610&gt;0,Data!H610-4,"")</f>
        <v/>
      </c>
      <c r="I610" s="21" t="str">
        <f>IF(Data!I610&gt;0,4-Data!I610,"")</f>
        <v/>
      </c>
      <c r="J610" s="21" t="str">
        <f>IF(Data!J610&gt;0,4-Data!J610,"")</f>
        <v/>
      </c>
      <c r="K610" s="21" t="str">
        <f>IF(Data!K610&gt;0,Data!K610-4,"")</f>
        <v/>
      </c>
      <c r="L610" s="21" t="str">
        <f>IF(Data!L610&gt;0,4-Data!L610,"")</f>
        <v/>
      </c>
      <c r="M610" s="21" t="str">
        <f>IF(Data!M610&gt;0,Data!M610-4,"")</f>
        <v/>
      </c>
      <c r="N610" s="21" t="str">
        <f>IF(Data!N610&gt;0,Data!N610-4,"")</f>
        <v/>
      </c>
      <c r="O610" s="21" t="str">
        <f>IF(Data!O610&gt;0,Data!O610-4,"")</f>
        <v/>
      </c>
      <c r="P610" s="21" t="str">
        <f>IF(Data!P610&gt;0,Data!P610-4,"")</f>
        <v/>
      </c>
      <c r="Q610" s="21" t="str">
        <f>IF(Data!Q610&gt;0,4-Data!Q610,"")</f>
        <v/>
      </c>
      <c r="R610" s="21" t="str">
        <f>IF(Data!R610&gt;0,4-Data!R610,"")</f>
        <v/>
      </c>
      <c r="S610" s="21" t="str">
        <f>IF(Data!S610&gt;0,4-Data!S610,"")</f>
        <v/>
      </c>
      <c r="T610" s="21" t="str">
        <f>IF(Data!T610&gt;0,Data!T610-4,"")</f>
        <v/>
      </c>
      <c r="U610" s="21" t="str">
        <f>IF(Data!U610&gt;0,4-Data!U610,"")</f>
        <v/>
      </c>
      <c r="V610" s="21" t="str">
        <f>IF(Data!V610&gt;0,Data!V610-4,"")</f>
        <v/>
      </c>
      <c r="W610" s="21" t="str">
        <f>IF(Data!W610&gt;0,4-Data!W610,"")</f>
        <v/>
      </c>
      <c r="X610" s="21" t="str">
        <f>IF(Data!X610&gt;0,4-Data!X610,"")</f>
        <v/>
      </c>
      <c r="Y610" s="21" t="str">
        <f>IF(Data!Y610&gt;0,4-Data!Y610,"")</f>
        <v/>
      </c>
      <c r="Z610" s="21" t="str">
        <f>IF(Data!Z610&gt;0,Data!Z610-4,"")</f>
        <v/>
      </c>
      <c r="AC610" s="60" t="str">
        <f t="shared" si="1"/>
        <v/>
      </c>
      <c r="AD610" s="60" t="str">
        <f t="shared" si="2"/>
        <v/>
      </c>
      <c r="AE610" s="60" t="str">
        <f t="shared" si="3"/>
        <v/>
      </c>
      <c r="AF610" s="60" t="str">
        <f t="shared" si="4"/>
        <v/>
      </c>
      <c r="AG610" s="60" t="str">
        <f t="shared" si="5"/>
        <v/>
      </c>
      <c r="AH610" s="60" t="str">
        <f t="shared" si="6"/>
        <v/>
      </c>
      <c r="AI610" s="58" t="str">
        <f t="shared" si="7"/>
        <v/>
      </c>
      <c r="AK610" s="58"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ht="14.25" customHeight="1">
      <c r="A611" s="21" t="str">
        <f>IF(Data!A611&gt;0,Data!A611-4,"")</f>
        <v/>
      </c>
      <c r="B611" s="21" t="str">
        <f>IF(Data!B611&gt;0,Data!B611-4,"")</f>
        <v/>
      </c>
      <c r="C611" s="21" t="str">
        <f>IF(Data!C611&gt;0,4-Data!C611,"")</f>
        <v/>
      </c>
      <c r="D611" s="21" t="str">
        <f>IF(Data!D611&gt;0,4-Data!D611,"")</f>
        <v/>
      </c>
      <c r="E611" s="21" t="str">
        <f>IF(Data!E611&gt;0,4-Data!E611,"")</f>
        <v/>
      </c>
      <c r="F611" s="21" t="str">
        <f>IF(Data!F611&gt;0,Data!F611-4,"")</f>
        <v/>
      </c>
      <c r="G611" s="21" t="str">
        <f>IF(Data!G611&gt;0,Data!G611-4,"")</f>
        <v/>
      </c>
      <c r="H611" s="21" t="str">
        <f>IF(Data!H611&gt;0,Data!H611-4,"")</f>
        <v/>
      </c>
      <c r="I611" s="21" t="str">
        <f>IF(Data!I611&gt;0,4-Data!I611,"")</f>
        <v/>
      </c>
      <c r="J611" s="21" t="str">
        <f>IF(Data!J611&gt;0,4-Data!J611,"")</f>
        <v/>
      </c>
      <c r="K611" s="21" t="str">
        <f>IF(Data!K611&gt;0,Data!K611-4,"")</f>
        <v/>
      </c>
      <c r="L611" s="21" t="str">
        <f>IF(Data!L611&gt;0,4-Data!L611,"")</f>
        <v/>
      </c>
      <c r="M611" s="21" t="str">
        <f>IF(Data!M611&gt;0,Data!M611-4,"")</f>
        <v/>
      </c>
      <c r="N611" s="21" t="str">
        <f>IF(Data!N611&gt;0,Data!N611-4,"")</f>
        <v/>
      </c>
      <c r="O611" s="21" t="str">
        <f>IF(Data!O611&gt;0,Data!O611-4,"")</f>
        <v/>
      </c>
      <c r="P611" s="21" t="str">
        <f>IF(Data!P611&gt;0,Data!P611-4,"")</f>
        <v/>
      </c>
      <c r="Q611" s="21" t="str">
        <f>IF(Data!Q611&gt;0,4-Data!Q611,"")</f>
        <v/>
      </c>
      <c r="R611" s="21" t="str">
        <f>IF(Data!R611&gt;0,4-Data!R611,"")</f>
        <v/>
      </c>
      <c r="S611" s="21" t="str">
        <f>IF(Data!S611&gt;0,4-Data!S611,"")</f>
        <v/>
      </c>
      <c r="T611" s="21" t="str">
        <f>IF(Data!T611&gt;0,Data!T611-4,"")</f>
        <v/>
      </c>
      <c r="U611" s="21" t="str">
        <f>IF(Data!U611&gt;0,4-Data!U611,"")</f>
        <v/>
      </c>
      <c r="V611" s="21" t="str">
        <f>IF(Data!V611&gt;0,Data!V611-4,"")</f>
        <v/>
      </c>
      <c r="W611" s="21" t="str">
        <f>IF(Data!W611&gt;0,4-Data!W611,"")</f>
        <v/>
      </c>
      <c r="X611" s="21" t="str">
        <f>IF(Data!X611&gt;0,4-Data!X611,"")</f>
        <v/>
      </c>
      <c r="Y611" s="21" t="str">
        <f>IF(Data!Y611&gt;0,4-Data!Y611,"")</f>
        <v/>
      </c>
      <c r="Z611" s="21" t="str">
        <f>IF(Data!Z611&gt;0,Data!Z611-4,"")</f>
        <v/>
      </c>
      <c r="AC611" s="60" t="str">
        <f t="shared" si="1"/>
        <v/>
      </c>
      <c r="AD611" s="60" t="str">
        <f t="shared" si="2"/>
        <v/>
      </c>
      <c r="AE611" s="60" t="str">
        <f t="shared" si="3"/>
        <v/>
      </c>
      <c r="AF611" s="60" t="str">
        <f t="shared" si="4"/>
        <v/>
      </c>
      <c r="AG611" s="60" t="str">
        <f t="shared" si="5"/>
        <v/>
      </c>
      <c r="AH611" s="60" t="str">
        <f t="shared" si="6"/>
        <v/>
      </c>
      <c r="AI611" s="58" t="str">
        <f t="shared" si="7"/>
        <v/>
      </c>
      <c r="AK611" s="58"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ht="14.25" customHeight="1">
      <c r="A612" s="21" t="str">
        <f>IF(Data!A612&gt;0,Data!A612-4,"")</f>
        <v/>
      </c>
      <c r="B612" s="21" t="str">
        <f>IF(Data!B612&gt;0,Data!B612-4,"")</f>
        <v/>
      </c>
      <c r="C612" s="21" t="str">
        <f>IF(Data!C612&gt;0,4-Data!C612,"")</f>
        <v/>
      </c>
      <c r="D612" s="21" t="str">
        <f>IF(Data!D612&gt;0,4-Data!D612,"")</f>
        <v/>
      </c>
      <c r="E612" s="21" t="str">
        <f>IF(Data!E612&gt;0,4-Data!E612,"")</f>
        <v/>
      </c>
      <c r="F612" s="21" t="str">
        <f>IF(Data!F612&gt;0,Data!F612-4,"")</f>
        <v/>
      </c>
      <c r="G612" s="21" t="str">
        <f>IF(Data!G612&gt;0,Data!G612-4,"")</f>
        <v/>
      </c>
      <c r="H612" s="21" t="str">
        <f>IF(Data!H612&gt;0,Data!H612-4,"")</f>
        <v/>
      </c>
      <c r="I612" s="21" t="str">
        <f>IF(Data!I612&gt;0,4-Data!I612,"")</f>
        <v/>
      </c>
      <c r="J612" s="21" t="str">
        <f>IF(Data!J612&gt;0,4-Data!J612,"")</f>
        <v/>
      </c>
      <c r="K612" s="21" t="str">
        <f>IF(Data!K612&gt;0,Data!K612-4,"")</f>
        <v/>
      </c>
      <c r="L612" s="21" t="str">
        <f>IF(Data!L612&gt;0,4-Data!L612,"")</f>
        <v/>
      </c>
      <c r="M612" s="21" t="str">
        <f>IF(Data!M612&gt;0,Data!M612-4,"")</f>
        <v/>
      </c>
      <c r="N612" s="21" t="str">
        <f>IF(Data!N612&gt;0,Data!N612-4,"")</f>
        <v/>
      </c>
      <c r="O612" s="21" t="str">
        <f>IF(Data!O612&gt;0,Data!O612-4,"")</f>
        <v/>
      </c>
      <c r="P612" s="21" t="str">
        <f>IF(Data!P612&gt;0,Data!P612-4,"")</f>
        <v/>
      </c>
      <c r="Q612" s="21" t="str">
        <f>IF(Data!Q612&gt;0,4-Data!Q612,"")</f>
        <v/>
      </c>
      <c r="R612" s="21" t="str">
        <f>IF(Data!R612&gt;0,4-Data!R612,"")</f>
        <v/>
      </c>
      <c r="S612" s="21" t="str">
        <f>IF(Data!S612&gt;0,4-Data!S612,"")</f>
        <v/>
      </c>
      <c r="T612" s="21" t="str">
        <f>IF(Data!T612&gt;0,Data!T612-4,"")</f>
        <v/>
      </c>
      <c r="U612" s="21" t="str">
        <f>IF(Data!U612&gt;0,4-Data!U612,"")</f>
        <v/>
      </c>
      <c r="V612" s="21" t="str">
        <f>IF(Data!V612&gt;0,Data!V612-4,"")</f>
        <v/>
      </c>
      <c r="W612" s="21" t="str">
        <f>IF(Data!W612&gt;0,4-Data!W612,"")</f>
        <v/>
      </c>
      <c r="X612" s="21" t="str">
        <f>IF(Data!X612&gt;0,4-Data!X612,"")</f>
        <v/>
      </c>
      <c r="Y612" s="21" t="str">
        <f>IF(Data!Y612&gt;0,4-Data!Y612,"")</f>
        <v/>
      </c>
      <c r="Z612" s="21" t="str">
        <f>IF(Data!Z612&gt;0,Data!Z612-4,"")</f>
        <v/>
      </c>
      <c r="AC612" s="60" t="str">
        <f t="shared" si="1"/>
        <v/>
      </c>
      <c r="AD612" s="60" t="str">
        <f t="shared" si="2"/>
        <v/>
      </c>
      <c r="AE612" s="60" t="str">
        <f t="shared" si="3"/>
        <v/>
      </c>
      <c r="AF612" s="60" t="str">
        <f t="shared" si="4"/>
        <v/>
      </c>
      <c r="AG612" s="60" t="str">
        <f t="shared" si="5"/>
        <v/>
      </c>
      <c r="AH612" s="60" t="str">
        <f t="shared" si="6"/>
        <v/>
      </c>
      <c r="AI612" s="58" t="str">
        <f t="shared" si="7"/>
        <v/>
      </c>
      <c r="AK612" s="58"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ht="14.25" customHeight="1">
      <c r="A613" s="21" t="str">
        <f>IF(Data!A613&gt;0,Data!A613-4,"")</f>
        <v/>
      </c>
      <c r="B613" s="21" t="str">
        <f>IF(Data!B613&gt;0,Data!B613-4,"")</f>
        <v/>
      </c>
      <c r="C613" s="21" t="str">
        <f>IF(Data!C613&gt;0,4-Data!C613,"")</f>
        <v/>
      </c>
      <c r="D613" s="21" t="str">
        <f>IF(Data!D613&gt;0,4-Data!D613,"")</f>
        <v/>
      </c>
      <c r="E613" s="21" t="str">
        <f>IF(Data!E613&gt;0,4-Data!E613,"")</f>
        <v/>
      </c>
      <c r="F613" s="21" t="str">
        <f>IF(Data!F613&gt;0,Data!F613-4,"")</f>
        <v/>
      </c>
      <c r="G613" s="21" t="str">
        <f>IF(Data!G613&gt;0,Data!G613-4,"")</f>
        <v/>
      </c>
      <c r="H613" s="21" t="str">
        <f>IF(Data!H613&gt;0,Data!H613-4,"")</f>
        <v/>
      </c>
      <c r="I613" s="21" t="str">
        <f>IF(Data!I613&gt;0,4-Data!I613,"")</f>
        <v/>
      </c>
      <c r="J613" s="21" t="str">
        <f>IF(Data!J613&gt;0,4-Data!J613,"")</f>
        <v/>
      </c>
      <c r="K613" s="21" t="str">
        <f>IF(Data!K613&gt;0,Data!K613-4,"")</f>
        <v/>
      </c>
      <c r="L613" s="21" t="str">
        <f>IF(Data!L613&gt;0,4-Data!L613,"")</f>
        <v/>
      </c>
      <c r="M613" s="21" t="str">
        <f>IF(Data!M613&gt;0,Data!M613-4,"")</f>
        <v/>
      </c>
      <c r="N613" s="21" t="str">
        <f>IF(Data!N613&gt;0,Data!N613-4,"")</f>
        <v/>
      </c>
      <c r="O613" s="21" t="str">
        <f>IF(Data!O613&gt;0,Data!O613-4,"")</f>
        <v/>
      </c>
      <c r="P613" s="21" t="str">
        <f>IF(Data!P613&gt;0,Data!P613-4,"")</f>
        <v/>
      </c>
      <c r="Q613" s="21" t="str">
        <f>IF(Data!Q613&gt;0,4-Data!Q613,"")</f>
        <v/>
      </c>
      <c r="R613" s="21" t="str">
        <f>IF(Data!R613&gt;0,4-Data!R613,"")</f>
        <v/>
      </c>
      <c r="S613" s="21" t="str">
        <f>IF(Data!S613&gt;0,4-Data!S613,"")</f>
        <v/>
      </c>
      <c r="T613" s="21" t="str">
        <f>IF(Data!T613&gt;0,Data!T613-4,"")</f>
        <v/>
      </c>
      <c r="U613" s="21" t="str">
        <f>IF(Data!U613&gt;0,4-Data!U613,"")</f>
        <v/>
      </c>
      <c r="V613" s="21" t="str">
        <f>IF(Data!V613&gt;0,Data!V613-4,"")</f>
        <v/>
      </c>
      <c r="W613" s="21" t="str">
        <f>IF(Data!W613&gt;0,4-Data!W613,"")</f>
        <v/>
      </c>
      <c r="X613" s="21" t="str">
        <f>IF(Data!X613&gt;0,4-Data!X613,"")</f>
        <v/>
      </c>
      <c r="Y613" s="21" t="str">
        <f>IF(Data!Y613&gt;0,4-Data!Y613,"")</f>
        <v/>
      </c>
      <c r="Z613" s="21" t="str">
        <f>IF(Data!Z613&gt;0,Data!Z613-4,"")</f>
        <v/>
      </c>
      <c r="AC613" s="60" t="str">
        <f t="shared" si="1"/>
        <v/>
      </c>
      <c r="AD613" s="60" t="str">
        <f t="shared" si="2"/>
        <v/>
      </c>
      <c r="AE613" s="60" t="str">
        <f t="shared" si="3"/>
        <v/>
      </c>
      <c r="AF613" s="60" t="str">
        <f t="shared" si="4"/>
        <v/>
      </c>
      <c r="AG613" s="60" t="str">
        <f t="shared" si="5"/>
        <v/>
      </c>
      <c r="AH613" s="60" t="str">
        <f t="shared" si="6"/>
        <v/>
      </c>
      <c r="AI613" s="58" t="str">
        <f t="shared" si="7"/>
        <v/>
      </c>
      <c r="AK613" s="58"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ht="14.25" customHeight="1">
      <c r="A614" s="21" t="str">
        <f>IF(Data!A614&gt;0,Data!A614-4,"")</f>
        <v/>
      </c>
      <c r="B614" s="21" t="str">
        <f>IF(Data!B614&gt;0,Data!B614-4,"")</f>
        <v/>
      </c>
      <c r="C614" s="21" t="str">
        <f>IF(Data!C614&gt;0,4-Data!C614,"")</f>
        <v/>
      </c>
      <c r="D614" s="21" t="str">
        <f>IF(Data!D614&gt;0,4-Data!D614,"")</f>
        <v/>
      </c>
      <c r="E614" s="21" t="str">
        <f>IF(Data!E614&gt;0,4-Data!E614,"")</f>
        <v/>
      </c>
      <c r="F614" s="21" t="str">
        <f>IF(Data!F614&gt;0,Data!F614-4,"")</f>
        <v/>
      </c>
      <c r="G614" s="21" t="str">
        <f>IF(Data!G614&gt;0,Data!G614-4,"")</f>
        <v/>
      </c>
      <c r="H614" s="21" t="str">
        <f>IF(Data!H614&gt;0,Data!H614-4,"")</f>
        <v/>
      </c>
      <c r="I614" s="21" t="str">
        <f>IF(Data!I614&gt;0,4-Data!I614,"")</f>
        <v/>
      </c>
      <c r="J614" s="21" t="str">
        <f>IF(Data!J614&gt;0,4-Data!J614,"")</f>
        <v/>
      </c>
      <c r="K614" s="21" t="str">
        <f>IF(Data!K614&gt;0,Data!K614-4,"")</f>
        <v/>
      </c>
      <c r="L614" s="21" t="str">
        <f>IF(Data!L614&gt;0,4-Data!L614,"")</f>
        <v/>
      </c>
      <c r="M614" s="21" t="str">
        <f>IF(Data!M614&gt;0,Data!M614-4,"")</f>
        <v/>
      </c>
      <c r="N614" s="21" t="str">
        <f>IF(Data!N614&gt;0,Data!N614-4,"")</f>
        <v/>
      </c>
      <c r="O614" s="21" t="str">
        <f>IF(Data!O614&gt;0,Data!O614-4,"")</f>
        <v/>
      </c>
      <c r="P614" s="21" t="str">
        <f>IF(Data!P614&gt;0,Data!P614-4,"")</f>
        <v/>
      </c>
      <c r="Q614" s="21" t="str">
        <f>IF(Data!Q614&gt;0,4-Data!Q614,"")</f>
        <v/>
      </c>
      <c r="R614" s="21" t="str">
        <f>IF(Data!R614&gt;0,4-Data!R614,"")</f>
        <v/>
      </c>
      <c r="S614" s="21" t="str">
        <f>IF(Data!S614&gt;0,4-Data!S614,"")</f>
        <v/>
      </c>
      <c r="T614" s="21" t="str">
        <f>IF(Data!T614&gt;0,Data!T614-4,"")</f>
        <v/>
      </c>
      <c r="U614" s="21" t="str">
        <f>IF(Data!U614&gt;0,4-Data!U614,"")</f>
        <v/>
      </c>
      <c r="V614" s="21" t="str">
        <f>IF(Data!V614&gt;0,Data!V614-4,"")</f>
        <v/>
      </c>
      <c r="W614" s="21" t="str">
        <f>IF(Data!W614&gt;0,4-Data!W614,"")</f>
        <v/>
      </c>
      <c r="X614" s="21" t="str">
        <f>IF(Data!X614&gt;0,4-Data!X614,"")</f>
        <v/>
      </c>
      <c r="Y614" s="21" t="str">
        <f>IF(Data!Y614&gt;0,4-Data!Y614,"")</f>
        <v/>
      </c>
      <c r="Z614" s="21" t="str">
        <f>IF(Data!Z614&gt;0,Data!Z614-4,"")</f>
        <v/>
      </c>
      <c r="AC614" s="60" t="str">
        <f t="shared" si="1"/>
        <v/>
      </c>
      <c r="AD614" s="60" t="str">
        <f t="shared" si="2"/>
        <v/>
      </c>
      <c r="AE614" s="60" t="str">
        <f t="shared" si="3"/>
        <v/>
      </c>
      <c r="AF614" s="60" t="str">
        <f t="shared" si="4"/>
        <v/>
      </c>
      <c r="AG614" s="60" t="str">
        <f t="shared" si="5"/>
        <v/>
      </c>
      <c r="AH614" s="60" t="str">
        <f t="shared" si="6"/>
        <v/>
      </c>
      <c r="AI614" s="58" t="str">
        <f t="shared" si="7"/>
        <v/>
      </c>
      <c r="AK614" s="58"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ht="14.25" customHeight="1">
      <c r="A615" s="21" t="str">
        <f>IF(Data!A615&gt;0,Data!A615-4,"")</f>
        <v/>
      </c>
      <c r="B615" s="21" t="str">
        <f>IF(Data!B615&gt;0,Data!B615-4,"")</f>
        <v/>
      </c>
      <c r="C615" s="21" t="str">
        <f>IF(Data!C615&gt;0,4-Data!C615,"")</f>
        <v/>
      </c>
      <c r="D615" s="21" t="str">
        <f>IF(Data!D615&gt;0,4-Data!D615,"")</f>
        <v/>
      </c>
      <c r="E615" s="21" t="str">
        <f>IF(Data!E615&gt;0,4-Data!E615,"")</f>
        <v/>
      </c>
      <c r="F615" s="21" t="str">
        <f>IF(Data!F615&gt;0,Data!F615-4,"")</f>
        <v/>
      </c>
      <c r="G615" s="21" t="str">
        <f>IF(Data!G615&gt;0,Data!G615-4,"")</f>
        <v/>
      </c>
      <c r="H615" s="21" t="str">
        <f>IF(Data!H615&gt;0,Data!H615-4,"")</f>
        <v/>
      </c>
      <c r="I615" s="21" t="str">
        <f>IF(Data!I615&gt;0,4-Data!I615,"")</f>
        <v/>
      </c>
      <c r="J615" s="21" t="str">
        <f>IF(Data!J615&gt;0,4-Data!J615,"")</f>
        <v/>
      </c>
      <c r="K615" s="21" t="str">
        <f>IF(Data!K615&gt;0,Data!K615-4,"")</f>
        <v/>
      </c>
      <c r="L615" s="21" t="str">
        <f>IF(Data!L615&gt;0,4-Data!L615,"")</f>
        <v/>
      </c>
      <c r="M615" s="21" t="str">
        <f>IF(Data!M615&gt;0,Data!M615-4,"")</f>
        <v/>
      </c>
      <c r="N615" s="21" t="str">
        <f>IF(Data!N615&gt;0,Data!N615-4,"")</f>
        <v/>
      </c>
      <c r="O615" s="21" t="str">
        <f>IF(Data!O615&gt;0,Data!O615-4,"")</f>
        <v/>
      </c>
      <c r="P615" s="21" t="str">
        <f>IF(Data!P615&gt;0,Data!P615-4,"")</f>
        <v/>
      </c>
      <c r="Q615" s="21" t="str">
        <f>IF(Data!Q615&gt;0,4-Data!Q615,"")</f>
        <v/>
      </c>
      <c r="R615" s="21" t="str">
        <f>IF(Data!R615&gt;0,4-Data!R615,"")</f>
        <v/>
      </c>
      <c r="S615" s="21" t="str">
        <f>IF(Data!S615&gt;0,4-Data!S615,"")</f>
        <v/>
      </c>
      <c r="T615" s="21" t="str">
        <f>IF(Data!T615&gt;0,Data!T615-4,"")</f>
        <v/>
      </c>
      <c r="U615" s="21" t="str">
        <f>IF(Data!U615&gt;0,4-Data!U615,"")</f>
        <v/>
      </c>
      <c r="V615" s="21" t="str">
        <f>IF(Data!V615&gt;0,Data!V615-4,"")</f>
        <v/>
      </c>
      <c r="W615" s="21" t="str">
        <f>IF(Data!W615&gt;0,4-Data!W615,"")</f>
        <v/>
      </c>
      <c r="X615" s="21" t="str">
        <f>IF(Data!X615&gt;0,4-Data!X615,"")</f>
        <v/>
      </c>
      <c r="Y615" s="21" t="str">
        <f>IF(Data!Y615&gt;0,4-Data!Y615,"")</f>
        <v/>
      </c>
      <c r="Z615" s="21" t="str">
        <f>IF(Data!Z615&gt;0,Data!Z615-4,"")</f>
        <v/>
      </c>
      <c r="AC615" s="60" t="str">
        <f t="shared" si="1"/>
        <v/>
      </c>
      <c r="AD615" s="60" t="str">
        <f t="shared" si="2"/>
        <v/>
      </c>
      <c r="AE615" s="60" t="str">
        <f t="shared" si="3"/>
        <v/>
      </c>
      <c r="AF615" s="60" t="str">
        <f t="shared" si="4"/>
        <v/>
      </c>
      <c r="AG615" s="60" t="str">
        <f t="shared" si="5"/>
        <v/>
      </c>
      <c r="AH615" s="60" t="str">
        <f t="shared" si="6"/>
        <v/>
      </c>
      <c r="AI615" s="58" t="str">
        <f t="shared" si="7"/>
        <v/>
      </c>
      <c r="AK615" s="58"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ht="14.25" customHeight="1">
      <c r="A616" s="21" t="str">
        <f>IF(Data!A616&gt;0,Data!A616-4,"")</f>
        <v/>
      </c>
      <c r="B616" s="21" t="str">
        <f>IF(Data!B616&gt;0,Data!B616-4,"")</f>
        <v/>
      </c>
      <c r="C616" s="21" t="str">
        <f>IF(Data!C616&gt;0,4-Data!C616,"")</f>
        <v/>
      </c>
      <c r="D616" s="21" t="str">
        <f>IF(Data!D616&gt;0,4-Data!D616,"")</f>
        <v/>
      </c>
      <c r="E616" s="21" t="str">
        <f>IF(Data!E616&gt;0,4-Data!E616,"")</f>
        <v/>
      </c>
      <c r="F616" s="21" t="str">
        <f>IF(Data!F616&gt;0,Data!F616-4,"")</f>
        <v/>
      </c>
      <c r="G616" s="21" t="str">
        <f>IF(Data!G616&gt;0,Data!G616-4,"")</f>
        <v/>
      </c>
      <c r="H616" s="21" t="str">
        <f>IF(Data!H616&gt;0,Data!H616-4,"")</f>
        <v/>
      </c>
      <c r="I616" s="21" t="str">
        <f>IF(Data!I616&gt;0,4-Data!I616,"")</f>
        <v/>
      </c>
      <c r="J616" s="21" t="str">
        <f>IF(Data!J616&gt;0,4-Data!J616,"")</f>
        <v/>
      </c>
      <c r="K616" s="21" t="str">
        <f>IF(Data!K616&gt;0,Data!K616-4,"")</f>
        <v/>
      </c>
      <c r="L616" s="21" t="str">
        <f>IF(Data!L616&gt;0,4-Data!L616,"")</f>
        <v/>
      </c>
      <c r="M616" s="21" t="str">
        <f>IF(Data!M616&gt;0,Data!M616-4,"")</f>
        <v/>
      </c>
      <c r="N616" s="21" t="str">
        <f>IF(Data!N616&gt;0,Data!N616-4,"")</f>
        <v/>
      </c>
      <c r="O616" s="21" t="str">
        <f>IF(Data!O616&gt;0,Data!O616-4,"")</f>
        <v/>
      </c>
      <c r="P616" s="21" t="str">
        <f>IF(Data!P616&gt;0,Data!P616-4,"")</f>
        <v/>
      </c>
      <c r="Q616" s="21" t="str">
        <f>IF(Data!Q616&gt;0,4-Data!Q616,"")</f>
        <v/>
      </c>
      <c r="R616" s="21" t="str">
        <f>IF(Data!R616&gt;0,4-Data!R616,"")</f>
        <v/>
      </c>
      <c r="S616" s="21" t="str">
        <f>IF(Data!S616&gt;0,4-Data!S616,"")</f>
        <v/>
      </c>
      <c r="T616" s="21" t="str">
        <f>IF(Data!T616&gt;0,Data!T616-4,"")</f>
        <v/>
      </c>
      <c r="U616" s="21" t="str">
        <f>IF(Data!U616&gt;0,4-Data!U616,"")</f>
        <v/>
      </c>
      <c r="V616" s="21" t="str">
        <f>IF(Data!V616&gt;0,Data!V616-4,"")</f>
        <v/>
      </c>
      <c r="W616" s="21" t="str">
        <f>IF(Data!W616&gt;0,4-Data!W616,"")</f>
        <v/>
      </c>
      <c r="X616" s="21" t="str">
        <f>IF(Data!X616&gt;0,4-Data!X616,"")</f>
        <v/>
      </c>
      <c r="Y616" s="21" t="str">
        <f>IF(Data!Y616&gt;0,4-Data!Y616,"")</f>
        <v/>
      </c>
      <c r="Z616" s="21" t="str">
        <f>IF(Data!Z616&gt;0,Data!Z616-4,"")</f>
        <v/>
      </c>
      <c r="AC616" s="60" t="str">
        <f t="shared" si="1"/>
        <v/>
      </c>
      <c r="AD616" s="60" t="str">
        <f t="shared" si="2"/>
        <v/>
      </c>
      <c r="AE616" s="60" t="str">
        <f t="shared" si="3"/>
        <v/>
      </c>
      <c r="AF616" s="60" t="str">
        <f t="shared" si="4"/>
        <v/>
      </c>
      <c r="AG616" s="60" t="str">
        <f t="shared" si="5"/>
        <v/>
      </c>
      <c r="AH616" s="60" t="str">
        <f t="shared" si="6"/>
        <v/>
      </c>
      <c r="AI616" s="58" t="str">
        <f t="shared" si="7"/>
        <v/>
      </c>
      <c r="AK616" s="58"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ht="14.25" customHeight="1">
      <c r="A617" s="21" t="str">
        <f>IF(Data!A617&gt;0,Data!A617-4,"")</f>
        <v/>
      </c>
      <c r="B617" s="21" t="str">
        <f>IF(Data!B617&gt;0,Data!B617-4,"")</f>
        <v/>
      </c>
      <c r="C617" s="21" t="str">
        <f>IF(Data!C617&gt;0,4-Data!C617,"")</f>
        <v/>
      </c>
      <c r="D617" s="21" t="str">
        <f>IF(Data!D617&gt;0,4-Data!D617,"")</f>
        <v/>
      </c>
      <c r="E617" s="21" t="str">
        <f>IF(Data!E617&gt;0,4-Data!E617,"")</f>
        <v/>
      </c>
      <c r="F617" s="21" t="str">
        <f>IF(Data!F617&gt;0,Data!F617-4,"")</f>
        <v/>
      </c>
      <c r="G617" s="21" t="str">
        <f>IF(Data!G617&gt;0,Data!G617-4,"")</f>
        <v/>
      </c>
      <c r="H617" s="21" t="str">
        <f>IF(Data!H617&gt;0,Data!H617-4,"")</f>
        <v/>
      </c>
      <c r="I617" s="21" t="str">
        <f>IF(Data!I617&gt;0,4-Data!I617,"")</f>
        <v/>
      </c>
      <c r="J617" s="21" t="str">
        <f>IF(Data!J617&gt;0,4-Data!J617,"")</f>
        <v/>
      </c>
      <c r="K617" s="21" t="str">
        <f>IF(Data!K617&gt;0,Data!K617-4,"")</f>
        <v/>
      </c>
      <c r="L617" s="21" t="str">
        <f>IF(Data!L617&gt;0,4-Data!L617,"")</f>
        <v/>
      </c>
      <c r="M617" s="21" t="str">
        <f>IF(Data!M617&gt;0,Data!M617-4,"")</f>
        <v/>
      </c>
      <c r="N617" s="21" t="str">
        <f>IF(Data!N617&gt;0,Data!N617-4,"")</f>
        <v/>
      </c>
      <c r="O617" s="21" t="str">
        <f>IF(Data!O617&gt;0,Data!O617-4,"")</f>
        <v/>
      </c>
      <c r="P617" s="21" t="str">
        <f>IF(Data!P617&gt;0,Data!P617-4,"")</f>
        <v/>
      </c>
      <c r="Q617" s="21" t="str">
        <f>IF(Data!Q617&gt;0,4-Data!Q617,"")</f>
        <v/>
      </c>
      <c r="R617" s="21" t="str">
        <f>IF(Data!R617&gt;0,4-Data!R617,"")</f>
        <v/>
      </c>
      <c r="S617" s="21" t="str">
        <f>IF(Data!S617&gt;0,4-Data!S617,"")</f>
        <v/>
      </c>
      <c r="T617" s="21" t="str">
        <f>IF(Data!T617&gt;0,Data!T617-4,"")</f>
        <v/>
      </c>
      <c r="U617" s="21" t="str">
        <f>IF(Data!U617&gt;0,4-Data!U617,"")</f>
        <v/>
      </c>
      <c r="V617" s="21" t="str">
        <f>IF(Data!V617&gt;0,Data!V617-4,"")</f>
        <v/>
      </c>
      <c r="W617" s="21" t="str">
        <f>IF(Data!W617&gt;0,4-Data!W617,"")</f>
        <v/>
      </c>
      <c r="X617" s="21" t="str">
        <f>IF(Data!X617&gt;0,4-Data!X617,"")</f>
        <v/>
      </c>
      <c r="Y617" s="21" t="str">
        <f>IF(Data!Y617&gt;0,4-Data!Y617,"")</f>
        <v/>
      </c>
      <c r="Z617" s="21" t="str">
        <f>IF(Data!Z617&gt;0,Data!Z617-4,"")</f>
        <v/>
      </c>
      <c r="AC617" s="60" t="str">
        <f t="shared" si="1"/>
        <v/>
      </c>
      <c r="AD617" s="60" t="str">
        <f t="shared" si="2"/>
        <v/>
      </c>
      <c r="AE617" s="60" t="str">
        <f t="shared" si="3"/>
        <v/>
      </c>
      <c r="AF617" s="60" t="str">
        <f t="shared" si="4"/>
        <v/>
      </c>
      <c r="AG617" s="60" t="str">
        <f t="shared" si="5"/>
        <v/>
      </c>
      <c r="AH617" s="60" t="str">
        <f t="shared" si="6"/>
        <v/>
      </c>
      <c r="AI617" s="58" t="str">
        <f t="shared" si="7"/>
        <v/>
      </c>
      <c r="AK617" s="58"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ht="14.25" customHeight="1">
      <c r="A618" s="21" t="str">
        <f>IF(Data!A618&gt;0,Data!A618-4,"")</f>
        <v/>
      </c>
      <c r="B618" s="21" t="str">
        <f>IF(Data!B618&gt;0,Data!B618-4,"")</f>
        <v/>
      </c>
      <c r="C618" s="21" t="str">
        <f>IF(Data!C618&gt;0,4-Data!C618,"")</f>
        <v/>
      </c>
      <c r="D618" s="21" t="str">
        <f>IF(Data!D618&gt;0,4-Data!D618,"")</f>
        <v/>
      </c>
      <c r="E618" s="21" t="str">
        <f>IF(Data!E618&gt;0,4-Data!E618,"")</f>
        <v/>
      </c>
      <c r="F618" s="21" t="str">
        <f>IF(Data!F618&gt;0,Data!F618-4,"")</f>
        <v/>
      </c>
      <c r="G618" s="21" t="str">
        <f>IF(Data!G618&gt;0,Data!G618-4,"")</f>
        <v/>
      </c>
      <c r="H618" s="21" t="str">
        <f>IF(Data!H618&gt;0,Data!H618-4,"")</f>
        <v/>
      </c>
      <c r="I618" s="21" t="str">
        <f>IF(Data!I618&gt;0,4-Data!I618,"")</f>
        <v/>
      </c>
      <c r="J618" s="21" t="str">
        <f>IF(Data!J618&gt;0,4-Data!J618,"")</f>
        <v/>
      </c>
      <c r="K618" s="21" t="str">
        <f>IF(Data!K618&gt;0,Data!K618-4,"")</f>
        <v/>
      </c>
      <c r="L618" s="21" t="str">
        <f>IF(Data!L618&gt;0,4-Data!L618,"")</f>
        <v/>
      </c>
      <c r="M618" s="21" t="str">
        <f>IF(Data!M618&gt;0,Data!M618-4,"")</f>
        <v/>
      </c>
      <c r="N618" s="21" t="str">
        <f>IF(Data!N618&gt;0,Data!N618-4,"")</f>
        <v/>
      </c>
      <c r="O618" s="21" t="str">
        <f>IF(Data!O618&gt;0,Data!O618-4,"")</f>
        <v/>
      </c>
      <c r="P618" s="21" t="str">
        <f>IF(Data!P618&gt;0,Data!P618-4,"")</f>
        <v/>
      </c>
      <c r="Q618" s="21" t="str">
        <f>IF(Data!Q618&gt;0,4-Data!Q618,"")</f>
        <v/>
      </c>
      <c r="R618" s="21" t="str">
        <f>IF(Data!R618&gt;0,4-Data!R618,"")</f>
        <v/>
      </c>
      <c r="S618" s="21" t="str">
        <f>IF(Data!S618&gt;0,4-Data!S618,"")</f>
        <v/>
      </c>
      <c r="T618" s="21" t="str">
        <f>IF(Data!T618&gt;0,Data!T618-4,"")</f>
        <v/>
      </c>
      <c r="U618" s="21" t="str">
        <f>IF(Data!U618&gt;0,4-Data!U618,"")</f>
        <v/>
      </c>
      <c r="V618" s="21" t="str">
        <f>IF(Data!V618&gt;0,Data!V618-4,"")</f>
        <v/>
      </c>
      <c r="W618" s="21" t="str">
        <f>IF(Data!W618&gt;0,4-Data!W618,"")</f>
        <v/>
      </c>
      <c r="X618" s="21" t="str">
        <f>IF(Data!X618&gt;0,4-Data!X618,"")</f>
        <v/>
      </c>
      <c r="Y618" s="21" t="str">
        <f>IF(Data!Y618&gt;0,4-Data!Y618,"")</f>
        <v/>
      </c>
      <c r="Z618" s="21" t="str">
        <f>IF(Data!Z618&gt;0,Data!Z618-4,"")</f>
        <v/>
      </c>
      <c r="AC618" s="60" t="str">
        <f t="shared" si="1"/>
        <v/>
      </c>
      <c r="AD618" s="60" t="str">
        <f t="shared" si="2"/>
        <v/>
      </c>
      <c r="AE618" s="60" t="str">
        <f t="shared" si="3"/>
        <v/>
      </c>
      <c r="AF618" s="60" t="str">
        <f t="shared" si="4"/>
        <v/>
      </c>
      <c r="AG618" s="60" t="str">
        <f t="shared" si="5"/>
        <v/>
      </c>
      <c r="AH618" s="60" t="str">
        <f t="shared" si="6"/>
        <v/>
      </c>
      <c r="AI618" s="58" t="str">
        <f t="shared" si="7"/>
        <v/>
      </c>
      <c r="AK618" s="58"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ht="14.25" customHeight="1">
      <c r="A619" s="21" t="str">
        <f>IF(Data!A619&gt;0,Data!A619-4,"")</f>
        <v/>
      </c>
      <c r="B619" s="21" t="str">
        <f>IF(Data!B619&gt;0,Data!B619-4,"")</f>
        <v/>
      </c>
      <c r="C619" s="21" t="str">
        <f>IF(Data!C619&gt;0,4-Data!C619,"")</f>
        <v/>
      </c>
      <c r="D619" s="21" t="str">
        <f>IF(Data!D619&gt;0,4-Data!D619,"")</f>
        <v/>
      </c>
      <c r="E619" s="21" t="str">
        <f>IF(Data!E619&gt;0,4-Data!E619,"")</f>
        <v/>
      </c>
      <c r="F619" s="21" t="str">
        <f>IF(Data!F619&gt;0,Data!F619-4,"")</f>
        <v/>
      </c>
      <c r="G619" s="21" t="str">
        <f>IF(Data!G619&gt;0,Data!G619-4,"")</f>
        <v/>
      </c>
      <c r="H619" s="21" t="str">
        <f>IF(Data!H619&gt;0,Data!H619-4,"")</f>
        <v/>
      </c>
      <c r="I619" s="21" t="str">
        <f>IF(Data!I619&gt;0,4-Data!I619,"")</f>
        <v/>
      </c>
      <c r="J619" s="21" t="str">
        <f>IF(Data!J619&gt;0,4-Data!J619,"")</f>
        <v/>
      </c>
      <c r="K619" s="21" t="str">
        <f>IF(Data!K619&gt;0,Data!K619-4,"")</f>
        <v/>
      </c>
      <c r="L619" s="21" t="str">
        <f>IF(Data!L619&gt;0,4-Data!L619,"")</f>
        <v/>
      </c>
      <c r="M619" s="21" t="str">
        <f>IF(Data!M619&gt;0,Data!M619-4,"")</f>
        <v/>
      </c>
      <c r="N619" s="21" t="str">
        <f>IF(Data!N619&gt;0,Data!N619-4,"")</f>
        <v/>
      </c>
      <c r="O619" s="21" t="str">
        <f>IF(Data!O619&gt;0,Data!O619-4,"")</f>
        <v/>
      </c>
      <c r="P619" s="21" t="str">
        <f>IF(Data!P619&gt;0,Data!P619-4,"")</f>
        <v/>
      </c>
      <c r="Q619" s="21" t="str">
        <f>IF(Data!Q619&gt;0,4-Data!Q619,"")</f>
        <v/>
      </c>
      <c r="R619" s="21" t="str">
        <f>IF(Data!R619&gt;0,4-Data!R619,"")</f>
        <v/>
      </c>
      <c r="S619" s="21" t="str">
        <f>IF(Data!S619&gt;0,4-Data!S619,"")</f>
        <v/>
      </c>
      <c r="T619" s="21" t="str">
        <f>IF(Data!T619&gt;0,Data!T619-4,"")</f>
        <v/>
      </c>
      <c r="U619" s="21" t="str">
        <f>IF(Data!U619&gt;0,4-Data!U619,"")</f>
        <v/>
      </c>
      <c r="V619" s="21" t="str">
        <f>IF(Data!V619&gt;0,Data!V619-4,"")</f>
        <v/>
      </c>
      <c r="W619" s="21" t="str">
        <f>IF(Data!W619&gt;0,4-Data!W619,"")</f>
        <v/>
      </c>
      <c r="X619" s="21" t="str">
        <f>IF(Data!X619&gt;0,4-Data!X619,"")</f>
        <v/>
      </c>
      <c r="Y619" s="21" t="str">
        <f>IF(Data!Y619&gt;0,4-Data!Y619,"")</f>
        <v/>
      </c>
      <c r="Z619" s="21" t="str">
        <f>IF(Data!Z619&gt;0,Data!Z619-4,"")</f>
        <v/>
      </c>
      <c r="AC619" s="60" t="str">
        <f t="shared" si="1"/>
        <v/>
      </c>
      <c r="AD619" s="60" t="str">
        <f t="shared" si="2"/>
        <v/>
      </c>
      <c r="AE619" s="60" t="str">
        <f t="shared" si="3"/>
        <v/>
      </c>
      <c r="AF619" s="60" t="str">
        <f t="shared" si="4"/>
        <v/>
      </c>
      <c r="AG619" s="60" t="str">
        <f t="shared" si="5"/>
        <v/>
      </c>
      <c r="AH619" s="60" t="str">
        <f t="shared" si="6"/>
        <v/>
      </c>
      <c r="AI619" s="58" t="str">
        <f t="shared" si="7"/>
        <v/>
      </c>
      <c r="AK619" s="58"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ht="14.25" customHeight="1">
      <c r="A620" s="21" t="str">
        <f>IF(Data!A620&gt;0,Data!A620-4,"")</f>
        <v/>
      </c>
      <c r="B620" s="21" t="str">
        <f>IF(Data!B620&gt;0,Data!B620-4,"")</f>
        <v/>
      </c>
      <c r="C620" s="21" t="str">
        <f>IF(Data!C620&gt;0,4-Data!C620,"")</f>
        <v/>
      </c>
      <c r="D620" s="21" t="str">
        <f>IF(Data!D620&gt;0,4-Data!D620,"")</f>
        <v/>
      </c>
      <c r="E620" s="21" t="str">
        <f>IF(Data!E620&gt;0,4-Data!E620,"")</f>
        <v/>
      </c>
      <c r="F620" s="21" t="str">
        <f>IF(Data!F620&gt;0,Data!F620-4,"")</f>
        <v/>
      </c>
      <c r="G620" s="21" t="str">
        <f>IF(Data!G620&gt;0,Data!G620-4,"")</f>
        <v/>
      </c>
      <c r="H620" s="21" t="str">
        <f>IF(Data!H620&gt;0,Data!H620-4,"")</f>
        <v/>
      </c>
      <c r="I620" s="21" t="str">
        <f>IF(Data!I620&gt;0,4-Data!I620,"")</f>
        <v/>
      </c>
      <c r="J620" s="21" t="str">
        <f>IF(Data!J620&gt;0,4-Data!J620,"")</f>
        <v/>
      </c>
      <c r="K620" s="21" t="str">
        <f>IF(Data!K620&gt;0,Data!K620-4,"")</f>
        <v/>
      </c>
      <c r="L620" s="21" t="str">
        <f>IF(Data!L620&gt;0,4-Data!L620,"")</f>
        <v/>
      </c>
      <c r="M620" s="21" t="str">
        <f>IF(Data!M620&gt;0,Data!M620-4,"")</f>
        <v/>
      </c>
      <c r="N620" s="21" t="str">
        <f>IF(Data!N620&gt;0,Data!N620-4,"")</f>
        <v/>
      </c>
      <c r="O620" s="21" t="str">
        <f>IF(Data!O620&gt;0,Data!O620-4,"")</f>
        <v/>
      </c>
      <c r="P620" s="21" t="str">
        <f>IF(Data!P620&gt;0,Data!P620-4,"")</f>
        <v/>
      </c>
      <c r="Q620" s="21" t="str">
        <f>IF(Data!Q620&gt;0,4-Data!Q620,"")</f>
        <v/>
      </c>
      <c r="R620" s="21" t="str">
        <f>IF(Data!R620&gt;0,4-Data!R620,"")</f>
        <v/>
      </c>
      <c r="S620" s="21" t="str">
        <f>IF(Data!S620&gt;0,4-Data!S620,"")</f>
        <v/>
      </c>
      <c r="T620" s="21" t="str">
        <f>IF(Data!T620&gt;0,Data!T620-4,"")</f>
        <v/>
      </c>
      <c r="U620" s="21" t="str">
        <f>IF(Data!U620&gt;0,4-Data!U620,"")</f>
        <v/>
      </c>
      <c r="V620" s="21" t="str">
        <f>IF(Data!V620&gt;0,Data!V620-4,"")</f>
        <v/>
      </c>
      <c r="W620" s="21" t="str">
        <f>IF(Data!W620&gt;0,4-Data!W620,"")</f>
        <v/>
      </c>
      <c r="X620" s="21" t="str">
        <f>IF(Data!X620&gt;0,4-Data!X620,"")</f>
        <v/>
      </c>
      <c r="Y620" s="21" t="str">
        <f>IF(Data!Y620&gt;0,4-Data!Y620,"")</f>
        <v/>
      </c>
      <c r="Z620" s="21" t="str">
        <f>IF(Data!Z620&gt;0,Data!Z620-4,"")</f>
        <v/>
      </c>
      <c r="AC620" s="60" t="str">
        <f t="shared" si="1"/>
        <v/>
      </c>
      <c r="AD620" s="60" t="str">
        <f t="shared" si="2"/>
        <v/>
      </c>
      <c r="AE620" s="60" t="str">
        <f t="shared" si="3"/>
        <v/>
      </c>
      <c r="AF620" s="60" t="str">
        <f t="shared" si="4"/>
        <v/>
      </c>
      <c r="AG620" s="60" t="str">
        <f t="shared" si="5"/>
        <v/>
      </c>
      <c r="AH620" s="60" t="str">
        <f t="shared" si="6"/>
        <v/>
      </c>
      <c r="AI620" s="58" t="str">
        <f t="shared" si="7"/>
        <v/>
      </c>
      <c r="AK620" s="58"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ht="14.25" customHeight="1">
      <c r="A621" s="21" t="str">
        <f>IF(Data!A621&gt;0,Data!A621-4,"")</f>
        <v/>
      </c>
      <c r="B621" s="21" t="str">
        <f>IF(Data!B621&gt;0,Data!B621-4,"")</f>
        <v/>
      </c>
      <c r="C621" s="21" t="str">
        <f>IF(Data!C621&gt;0,4-Data!C621,"")</f>
        <v/>
      </c>
      <c r="D621" s="21" t="str">
        <f>IF(Data!D621&gt;0,4-Data!D621,"")</f>
        <v/>
      </c>
      <c r="E621" s="21" t="str">
        <f>IF(Data!E621&gt;0,4-Data!E621,"")</f>
        <v/>
      </c>
      <c r="F621" s="21" t="str">
        <f>IF(Data!F621&gt;0,Data!F621-4,"")</f>
        <v/>
      </c>
      <c r="G621" s="21" t="str">
        <f>IF(Data!G621&gt;0,Data!G621-4,"")</f>
        <v/>
      </c>
      <c r="H621" s="21" t="str">
        <f>IF(Data!H621&gt;0,Data!H621-4,"")</f>
        <v/>
      </c>
      <c r="I621" s="21" t="str">
        <f>IF(Data!I621&gt;0,4-Data!I621,"")</f>
        <v/>
      </c>
      <c r="J621" s="21" t="str">
        <f>IF(Data!J621&gt;0,4-Data!J621,"")</f>
        <v/>
      </c>
      <c r="K621" s="21" t="str">
        <f>IF(Data!K621&gt;0,Data!K621-4,"")</f>
        <v/>
      </c>
      <c r="L621" s="21" t="str">
        <f>IF(Data!L621&gt;0,4-Data!L621,"")</f>
        <v/>
      </c>
      <c r="M621" s="21" t="str">
        <f>IF(Data!M621&gt;0,Data!M621-4,"")</f>
        <v/>
      </c>
      <c r="N621" s="21" t="str">
        <f>IF(Data!N621&gt;0,Data!N621-4,"")</f>
        <v/>
      </c>
      <c r="O621" s="21" t="str">
        <f>IF(Data!O621&gt;0,Data!O621-4,"")</f>
        <v/>
      </c>
      <c r="P621" s="21" t="str">
        <f>IF(Data!P621&gt;0,Data!P621-4,"")</f>
        <v/>
      </c>
      <c r="Q621" s="21" t="str">
        <f>IF(Data!Q621&gt;0,4-Data!Q621,"")</f>
        <v/>
      </c>
      <c r="R621" s="21" t="str">
        <f>IF(Data!R621&gt;0,4-Data!R621,"")</f>
        <v/>
      </c>
      <c r="S621" s="21" t="str">
        <f>IF(Data!S621&gt;0,4-Data!S621,"")</f>
        <v/>
      </c>
      <c r="T621" s="21" t="str">
        <f>IF(Data!T621&gt;0,Data!T621-4,"")</f>
        <v/>
      </c>
      <c r="U621" s="21" t="str">
        <f>IF(Data!U621&gt;0,4-Data!U621,"")</f>
        <v/>
      </c>
      <c r="V621" s="21" t="str">
        <f>IF(Data!V621&gt;0,Data!V621-4,"")</f>
        <v/>
      </c>
      <c r="W621" s="21" t="str">
        <f>IF(Data!W621&gt;0,4-Data!W621,"")</f>
        <v/>
      </c>
      <c r="X621" s="21" t="str">
        <f>IF(Data!X621&gt;0,4-Data!X621,"")</f>
        <v/>
      </c>
      <c r="Y621" s="21" t="str">
        <f>IF(Data!Y621&gt;0,4-Data!Y621,"")</f>
        <v/>
      </c>
      <c r="Z621" s="21" t="str">
        <f>IF(Data!Z621&gt;0,Data!Z621-4,"")</f>
        <v/>
      </c>
      <c r="AC621" s="60" t="str">
        <f t="shared" si="1"/>
        <v/>
      </c>
      <c r="AD621" s="60" t="str">
        <f t="shared" si="2"/>
        <v/>
      </c>
      <c r="AE621" s="60" t="str">
        <f t="shared" si="3"/>
        <v/>
      </c>
      <c r="AF621" s="60" t="str">
        <f t="shared" si="4"/>
        <v/>
      </c>
      <c r="AG621" s="60" t="str">
        <f t="shared" si="5"/>
        <v/>
      </c>
      <c r="AH621" s="60" t="str">
        <f t="shared" si="6"/>
        <v/>
      </c>
      <c r="AI621" s="58" t="str">
        <f t="shared" si="7"/>
        <v/>
      </c>
      <c r="AK621" s="58"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ht="14.25" customHeight="1">
      <c r="A622" s="21" t="str">
        <f>IF(Data!A622&gt;0,Data!A622-4,"")</f>
        <v/>
      </c>
      <c r="B622" s="21" t="str">
        <f>IF(Data!B622&gt;0,Data!B622-4,"")</f>
        <v/>
      </c>
      <c r="C622" s="21" t="str">
        <f>IF(Data!C622&gt;0,4-Data!C622,"")</f>
        <v/>
      </c>
      <c r="D622" s="21" t="str">
        <f>IF(Data!D622&gt;0,4-Data!D622,"")</f>
        <v/>
      </c>
      <c r="E622" s="21" t="str">
        <f>IF(Data!E622&gt;0,4-Data!E622,"")</f>
        <v/>
      </c>
      <c r="F622" s="21" t="str">
        <f>IF(Data!F622&gt;0,Data!F622-4,"")</f>
        <v/>
      </c>
      <c r="G622" s="21" t="str">
        <f>IF(Data!G622&gt;0,Data!G622-4,"")</f>
        <v/>
      </c>
      <c r="H622" s="21" t="str">
        <f>IF(Data!H622&gt;0,Data!H622-4,"")</f>
        <v/>
      </c>
      <c r="I622" s="21" t="str">
        <f>IF(Data!I622&gt;0,4-Data!I622,"")</f>
        <v/>
      </c>
      <c r="J622" s="21" t="str">
        <f>IF(Data!J622&gt;0,4-Data!J622,"")</f>
        <v/>
      </c>
      <c r="K622" s="21" t="str">
        <f>IF(Data!K622&gt;0,Data!K622-4,"")</f>
        <v/>
      </c>
      <c r="L622" s="21" t="str">
        <f>IF(Data!L622&gt;0,4-Data!L622,"")</f>
        <v/>
      </c>
      <c r="M622" s="21" t="str">
        <f>IF(Data!M622&gt;0,Data!M622-4,"")</f>
        <v/>
      </c>
      <c r="N622" s="21" t="str">
        <f>IF(Data!N622&gt;0,Data!N622-4,"")</f>
        <v/>
      </c>
      <c r="O622" s="21" t="str">
        <f>IF(Data!O622&gt;0,Data!O622-4,"")</f>
        <v/>
      </c>
      <c r="P622" s="21" t="str">
        <f>IF(Data!P622&gt;0,Data!P622-4,"")</f>
        <v/>
      </c>
      <c r="Q622" s="21" t="str">
        <f>IF(Data!Q622&gt;0,4-Data!Q622,"")</f>
        <v/>
      </c>
      <c r="R622" s="21" t="str">
        <f>IF(Data!R622&gt;0,4-Data!R622,"")</f>
        <v/>
      </c>
      <c r="S622" s="21" t="str">
        <f>IF(Data!S622&gt;0,4-Data!S622,"")</f>
        <v/>
      </c>
      <c r="T622" s="21" t="str">
        <f>IF(Data!T622&gt;0,Data!T622-4,"")</f>
        <v/>
      </c>
      <c r="U622" s="21" t="str">
        <f>IF(Data!U622&gt;0,4-Data!U622,"")</f>
        <v/>
      </c>
      <c r="V622" s="21" t="str">
        <f>IF(Data!V622&gt;0,Data!V622-4,"")</f>
        <v/>
      </c>
      <c r="W622" s="21" t="str">
        <f>IF(Data!W622&gt;0,4-Data!W622,"")</f>
        <v/>
      </c>
      <c r="X622" s="21" t="str">
        <f>IF(Data!X622&gt;0,4-Data!X622,"")</f>
        <v/>
      </c>
      <c r="Y622" s="21" t="str">
        <f>IF(Data!Y622&gt;0,4-Data!Y622,"")</f>
        <v/>
      </c>
      <c r="Z622" s="21" t="str">
        <f>IF(Data!Z622&gt;0,Data!Z622-4,"")</f>
        <v/>
      </c>
      <c r="AC622" s="60" t="str">
        <f t="shared" si="1"/>
        <v/>
      </c>
      <c r="AD622" s="60" t="str">
        <f t="shared" si="2"/>
        <v/>
      </c>
      <c r="AE622" s="60" t="str">
        <f t="shared" si="3"/>
        <v/>
      </c>
      <c r="AF622" s="60" t="str">
        <f t="shared" si="4"/>
        <v/>
      </c>
      <c r="AG622" s="60" t="str">
        <f t="shared" si="5"/>
        <v/>
      </c>
      <c r="AH622" s="60" t="str">
        <f t="shared" si="6"/>
        <v/>
      </c>
      <c r="AI622" s="58" t="str">
        <f t="shared" si="7"/>
        <v/>
      </c>
      <c r="AK622" s="58"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ht="14.25" customHeight="1">
      <c r="A623" s="21" t="str">
        <f>IF(Data!A623&gt;0,Data!A623-4,"")</f>
        <v/>
      </c>
      <c r="B623" s="21" t="str">
        <f>IF(Data!B623&gt;0,Data!B623-4,"")</f>
        <v/>
      </c>
      <c r="C623" s="21" t="str">
        <f>IF(Data!C623&gt;0,4-Data!C623,"")</f>
        <v/>
      </c>
      <c r="D623" s="21" t="str">
        <f>IF(Data!D623&gt;0,4-Data!D623,"")</f>
        <v/>
      </c>
      <c r="E623" s="21" t="str">
        <f>IF(Data!E623&gt;0,4-Data!E623,"")</f>
        <v/>
      </c>
      <c r="F623" s="21" t="str">
        <f>IF(Data!F623&gt;0,Data!F623-4,"")</f>
        <v/>
      </c>
      <c r="G623" s="21" t="str">
        <f>IF(Data!G623&gt;0,Data!G623-4,"")</f>
        <v/>
      </c>
      <c r="H623" s="21" t="str">
        <f>IF(Data!H623&gt;0,Data!H623-4,"")</f>
        <v/>
      </c>
      <c r="I623" s="21" t="str">
        <f>IF(Data!I623&gt;0,4-Data!I623,"")</f>
        <v/>
      </c>
      <c r="J623" s="21" t="str">
        <f>IF(Data!J623&gt;0,4-Data!J623,"")</f>
        <v/>
      </c>
      <c r="K623" s="21" t="str">
        <f>IF(Data!K623&gt;0,Data!K623-4,"")</f>
        <v/>
      </c>
      <c r="L623" s="21" t="str">
        <f>IF(Data!L623&gt;0,4-Data!L623,"")</f>
        <v/>
      </c>
      <c r="M623" s="21" t="str">
        <f>IF(Data!M623&gt;0,Data!M623-4,"")</f>
        <v/>
      </c>
      <c r="N623" s="21" t="str">
        <f>IF(Data!N623&gt;0,Data!N623-4,"")</f>
        <v/>
      </c>
      <c r="O623" s="21" t="str">
        <f>IF(Data!O623&gt;0,Data!O623-4,"")</f>
        <v/>
      </c>
      <c r="P623" s="21" t="str">
        <f>IF(Data!P623&gt;0,Data!P623-4,"")</f>
        <v/>
      </c>
      <c r="Q623" s="21" t="str">
        <f>IF(Data!Q623&gt;0,4-Data!Q623,"")</f>
        <v/>
      </c>
      <c r="R623" s="21" t="str">
        <f>IF(Data!R623&gt;0,4-Data!R623,"")</f>
        <v/>
      </c>
      <c r="S623" s="21" t="str">
        <f>IF(Data!S623&gt;0,4-Data!S623,"")</f>
        <v/>
      </c>
      <c r="T623" s="21" t="str">
        <f>IF(Data!T623&gt;0,Data!T623-4,"")</f>
        <v/>
      </c>
      <c r="U623" s="21" t="str">
        <f>IF(Data!U623&gt;0,4-Data!U623,"")</f>
        <v/>
      </c>
      <c r="V623" s="21" t="str">
        <f>IF(Data!V623&gt;0,Data!V623-4,"")</f>
        <v/>
      </c>
      <c r="W623" s="21" t="str">
        <f>IF(Data!W623&gt;0,4-Data!W623,"")</f>
        <v/>
      </c>
      <c r="X623" s="21" t="str">
        <f>IF(Data!X623&gt;0,4-Data!X623,"")</f>
        <v/>
      </c>
      <c r="Y623" s="21" t="str">
        <f>IF(Data!Y623&gt;0,4-Data!Y623,"")</f>
        <v/>
      </c>
      <c r="Z623" s="21" t="str">
        <f>IF(Data!Z623&gt;0,Data!Z623-4,"")</f>
        <v/>
      </c>
      <c r="AC623" s="60" t="str">
        <f t="shared" si="1"/>
        <v/>
      </c>
      <c r="AD623" s="60" t="str">
        <f t="shared" si="2"/>
        <v/>
      </c>
      <c r="AE623" s="60" t="str">
        <f t="shared" si="3"/>
        <v/>
      </c>
      <c r="AF623" s="60" t="str">
        <f t="shared" si="4"/>
        <v/>
      </c>
      <c r="AG623" s="60" t="str">
        <f t="shared" si="5"/>
        <v/>
      </c>
      <c r="AH623" s="60" t="str">
        <f t="shared" si="6"/>
        <v/>
      </c>
      <c r="AI623" s="58" t="str">
        <f t="shared" si="7"/>
        <v/>
      </c>
      <c r="AK623" s="58"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ht="14.25" customHeight="1">
      <c r="A624" s="21" t="str">
        <f>IF(Data!A624&gt;0,Data!A624-4,"")</f>
        <v/>
      </c>
      <c r="B624" s="21" t="str">
        <f>IF(Data!B624&gt;0,Data!B624-4,"")</f>
        <v/>
      </c>
      <c r="C624" s="21" t="str">
        <f>IF(Data!C624&gt;0,4-Data!C624,"")</f>
        <v/>
      </c>
      <c r="D624" s="21" t="str">
        <f>IF(Data!D624&gt;0,4-Data!D624,"")</f>
        <v/>
      </c>
      <c r="E624" s="21" t="str">
        <f>IF(Data!E624&gt;0,4-Data!E624,"")</f>
        <v/>
      </c>
      <c r="F624" s="21" t="str">
        <f>IF(Data!F624&gt;0,Data!F624-4,"")</f>
        <v/>
      </c>
      <c r="G624" s="21" t="str">
        <f>IF(Data!G624&gt;0,Data!G624-4,"")</f>
        <v/>
      </c>
      <c r="H624" s="21" t="str">
        <f>IF(Data!H624&gt;0,Data!H624-4,"")</f>
        <v/>
      </c>
      <c r="I624" s="21" t="str">
        <f>IF(Data!I624&gt;0,4-Data!I624,"")</f>
        <v/>
      </c>
      <c r="J624" s="21" t="str">
        <f>IF(Data!J624&gt;0,4-Data!J624,"")</f>
        <v/>
      </c>
      <c r="K624" s="21" t="str">
        <f>IF(Data!K624&gt;0,Data!K624-4,"")</f>
        <v/>
      </c>
      <c r="L624" s="21" t="str">
        <f>IF(Data!L624&gt;0,4-Data!L624,"")</f>
        <v/>
      </c>
      <c r="M624" s="21" t="str">
        <f>IF(Data!M624&gt;0,Data!M624-4,"")</f>
        <v/>
      </c>
      <c r="N624" s="21" t="str">
        <f>IF(Data!N624&gt;0,Data!N624-4,"")</f>
        <v/>
      </c>
      <c r="O624" s="21" t="str">
        <f>IF(Data!O624&gt;0,Data!O624-4,"")</f>
        <v/>
      </c>
      <c r="P624" s="21" t="str">
        <f>IF(Data!P624&gt;0,Data!P624-4,"")</f>
        <v/>
      </c>
      <c r="Q624" s="21" t="str">
        <f>IF(Data!Q624&gt;0,4-Data!Q624,"")</f>
        <v/>
      </c>
      <c r="R624" s="21" t="str">
        <f>IF(Data!R624&gt;0,4-Data!R624,"")</f>
        <v/>
      </c>
      <c r="S624" s="21" t="str">
        <f>IF(Data!S624&gt;0,4-Data!S624,"")</f>
        <v/>
      </c>
      <c r="T624" s="21" t="str">
        <f>IF(Data!T624&gt;0,Data!T624-4,"")</f>
        <v/>
      </c>
      <c r="U624" s="21" t="str">
        <f>IF(Data!U624&gt;0,4-Data!U624,"")</f>
        <v/>
      </c>
      <c r="V624" s="21" t="str">
        <f>IF(Data!V624&gt;0,Data!V624-4,"")</f>
        <v/>
      </c>
      <c r="W624" s="21" t="str">
        <f>IF(Data!W624&gt;0,4-Data!W624,"")</f>
        <v/>
      </c>
      <c r="X624" s="21" t="str">
        <f>IF(Data!X624&gt;0,4-Data!X624,"")</f>
        <v/>
      </c>
      <c r="Y624" s="21" t="str">
        <f>IF(Data!Y624&gt;0,4-Data!Y624,"")</f>
        <v/>
      </c>
      <c r="Z624" s="21" t="str">
        <f>IF(Data!Z624&gt;0,Data!Z624-4,"")</f>
        <v/>
      </c>
      <c r="AC624" s="60" t="str">
        <f t="shared" si="1"/>
        <v/>
      </c>
      <c r="AD624" s="60" t="str">
        <f t="shared" si="2"/>
        <v/>
      </c>
      <c r="AE624" s="60" t="str">
        <f t="shared" si="3"/>
        <v/>
      </c>
      <c r="AF624" s="60" t="str">
        <f t="shared" si="4"/>
        <v/>
      </c>
      <c r="AG624" s="60" t="str">
        <f t="shared" si="5"/>
        <v/>
      </c>
      <c r="AH624" s="60" t="str">
        <f t="shared" si="6"/>
        <v/>
      </c>
      <c r="AI624" s="58" t="str">
        <f t="shared" si="7"/>
        <v/>
      </c>
      <c r="AK624" s="58"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ht="14.25" customHeight="1">
      <c r="A625" s="21" t="str">
        <f>IF(Data!A625&gt;0,Data!A625-4,"")</f>
        <v/>
      </c>
      <c r="B625" s="21" t="str">
        <f>IF(Data!B625&gt;0,Data!B625-4,"")</f>
        <v/>
      </c>
      <c r="C625" s="21" t="str">
        <f>IF(Data!C625&gt;0,4-Data!C625,"")</f>
        <v/>
      </c>
      <c r="D625" s="21" t="str">
        <f>IF(Data!D625&gt;0,4-Data!D625,"")</f>
        <v/>
      </c>
      <c r="E625" s="21" t="str">
        <f>IF(Data!E625&gt;0,4-Data!E625,"")</f>
        <v/>
      </c>
      <c r="F625" s="21" t="str">
        <f>IF(Data!F625&gt;0,Data!F625-4,"")</f>
        <v/>
      </c>
      <c r="G625" s="21" t="str">
        <f>IF(Data!G625&gt;0,Data!G625-4,"")</f>
        <v/>
      </c>
      <c r="H625" s="21" t="str">
        <f>IF(Data!H625&gt;0,Data!H625-4,"")</f>
        <v/>
      </c>
      <c r="I625" s="21" t="str">
        <f>IF(Data!I625&gt;0,4-Data!I625,"")</f>
        <v/>
      </c>
      <c r="J625" s="21" t="str">
        <f>IF(Data!J625&gt;0,4-Data!J625,"")</f>
        <v/>
      </c>
      <c r="K625" s="21" t="str">
        <f>IF(Data!K625&gt;0,Data!K625-4,"")</f>
        <v/>
      </c>
      <c r="L625" s="21" t="str">
        <f>IF(Data!L625&gt;0,4-Data!L625,"")</f>
        <v/>
      </c>
      <c r="M625" s="21" t="str">
        <f>IF(Data!M625&gt;0,Data!M625-4,"")</f>
        <v/>
      </c>
      <c r="N625" s="21" t="str">
        <f>IF(Data!N625&gt;0,Data!N625-4,"")</f>
        <v/>
      </c>
      <c r="O625" s="21" t="str">
        <f>IF(Data!O625&gt;0,Data!O625-4,"")</f>
        <v/>
      </c>
      <c r="P625" s="21" t="str">
        <f>IF(Data!P625&gt;0,Data!P625-4,"")</f>
        <v/>
      </c>
      <c r="Q625" s="21" t="str">
        <f>IF(Data!Q625&gt;0,4-Data!Q625,"")</f>
        <v/>
      </c>
      <c r="R625" s="21" t="str">
        <f>IF(Data!R625&gt;0,4-Data!R625,"")</f>
        <v/>
      </c>
      <c r="S625" s="21" t="str">
        <f>IF(Data!S625&gt;0,4-Data!S625,"")</f>
        <v/>
      </c>
      <c r="T625" s="21" t="str">
        <f>IF(Data!T625&gt;0,Data!T625-4,"")</f>
        <v/>
      </c>
      <c r="U625" s="21" t="str">
        <f>IF(Data!U625&gt;0,4-Data!U625,"")</f>
        <v/>
      </c>
      <c r="V625" s="21" t="str">
        <f>IF(Data!V625&gt;0,Data!V625-4,"")</f>
        <v/>
      </c>
      <c r="W625" s="21" t="str">
        <f>IF(Data!W625&gt;0,4-Data!W625,"")</f>
        <v/>
      </c>
      <c r="X625" s="21" t="str">
        <f>IF(Data!X625&gt;0,4-Data!X625,"")</f>
        <v/>
      </c>
      <c r="Y625" s="21" t="str">
        <f>IF(Data!Y625&gt;0,4-Data!Y625,"")</f>
        <v/>
      </c>
      <c r="Z625" s="21" t="str">
        <f>IF(Data!Z625&gt;0,Data!Z625-4,"")</f>
        <v/>
      </c>
      <c r="AC625" s="60" t="str">
        <f t="shared" si="1"/>
        <v/>
      </c>
      <c r="AD625" s="60" t="str">
        <f t="shared" si="2"/>
        <v/>
      </c>
      <c r="AE625" s="60" t="str">
        <f t="shared" si="3"/>
        <v/>
      </c>
      <c r="AF625" s="60" t="str">
        <f t="shared" si="4"/>
        <v/>
      </c>
      <c r="AG625" s="60" t="str">
        <f t="shared" si="5"/>
        <v/>
      </c>
      <c r="AH625" s="60" t="str">
        <f t="shared" si="6"/>
        <v/>
      </c>
      <c r="AI625" s="58" t="str">
        <f t="shared" si="7"/>
        <v/>
      </c>
      <c r="AK625" s="58"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ht="14.25" customHeight="1">
      <c r="A626" s="21" t="str">
        <f>IF(Data!A626&gt;0,Data!A626-4,"")</f>
        <v/>
      </c>
      <c r="B626" s="21" t="str">
        <f>IF(Data!B626&gt;0,Data!B626-4,"")</f>
        <v/>
      </c>
      <c r="C626" s="21" t="str">
        <f>IF(Data!C626&gt;0,4-Data!C626,"")</f>
        <v/>
      </c>
      <c r="D626" s="21" t="str">
        <f>IF(Data!D626&gt;0,4-Data!D626,"")</f>
        <v/>
      </c>
      <c r="E626" s="21" t="str">
        <f>IF(Data!E626&gt;0,4-Data!E626,"")</f>
        <v/>
      </c>
      <c r="F626" s="21" t="str">
        <f>IF(Data!F626&gt;0,Data!F626-4,"")</f>
        <v/>
      </c>
      <c r="G626" s="21" t="str">
        <f>IF(Data!G626&gt;0,Data!G626-4,"")</f>
        <v/>
      </c>
      <c r="H626" s="21" t="str">
        <f>IF(Data!H626&gt;0,Data!H626-4,"")</f>
        <v/>
      </c>
      <c r="I626" s="21" t="str">
        <f>IF(Data!I626&gt;0,4-Data!I626,"")</f>
        <v/>
      </c>
      <c r="J626" s="21" t="str">
        <f>IF(Data!J626&gt;0,4-Data!J626,"")</f>
        <v/>
      </c>
      <c r="K626" s="21" t="str">
        <f>IF(Data!K626&gt;0,Data!K626-4,"")</f>
        <v/>
      </c>
      <c r="L626" s="21" t="str">
        <f>IF(Data!L626&gt;0,4-Data!L626,"")</f>
        <v/>
      </c>
      <c r="M626" s="21" t="str">
        <f>IF(Data!M626&gt;0,Data!M626-4,"")</f>
        <v/>
      </c>
      <c r="N626" s="21" t="str">
        <f>IF(Data!N626&gt;0,Data!N626-4,"")</f>
        <v/>
      </c>
      <c r="O626" s="21" t="str">
        <f>IF(Data!O626&gt;0,Data!O626-4,"")</f>
        <v/>
      </c>
      <c r="P626" s="21" t="str">
        <f>IF(Data!P626&gt;0,Data!P626-4,"")</f>
        <v/>
      </c>
      <c r="Q626" s="21" t="str">
        <f>IF(Data!Q626&gt;0,4-Data!Q626,"")</f>
        <v/>
      </c>
      <c r="R626" s="21" t="str">
        <f>IF(Data!R626&gt;0,4-Data!R626,"")</f>
        <v/>
      </c>
      <c r="S626" s="21" t="str">
        <f>IF(Data!S626&gt;0,4-Data!S626,"")</f>
        <v/>
      </c>
      <c r="T626" s="21" t="str">
        <f>IF(Data!T626&gt;0,Data!T626-4,"")</f>
        <v/>
      </c>
      <c r="U626" s="21" t="str">
        <f>IF(Data!U626&gt;0,4-Data!U626,"")</f>
        <v/>
      </c>
      <c r="V626" s="21" t="str">
        <f>IF(Data!V626&gt;0,Data!V626-4,"")</f>
        <v/>
      </c>
      <c r="W626" s="21" t="str">
        <f>IF(Data!W626&gt;0,4-Data!W626,"")</f>
        <v/>
      </c>
      <c r="X626" s="21" t="str">
        <f>IF(Data!X626&gt;0,4-Data!X626,"")</f>
        <v/>
      </c>
      <c r="Y626" s="21" t="str">
        <f>IF(Data!Y626&gt;0,4-Data!Y626,"")</f>
        <v/>
      </c>
      <c r="Z626" s="21" t="str">
        <f>IF(Data!Z626&gt;0,Data!Z626-4,"")</f>
        <v/>
      </c>
      <c r="AC626" s="60" t="str">
        <f t="shared" si="1"/>
        <v/>
      </c>
      <c r="AD626" s="60" t="str">
        <f t="shared" si="2"/>
        <v/>
      </c>
      <c r="AE626" s="60" t="str">
        <f t="shared" si="3"/>
        <v/>
      </c>
      <c r="AF626" s="60" t="str">
        <f t="shared" si="4"/>
        <v/>
      </c>
      <c r="AG626" s="60" t="str">
        <f t="shared" si="5"/>
        <v/>
      </c>
      <c r="AH626" s="60" t="str">
        <f t="shared" si="6"/>
        <v/>
      </c>
      <c r="AI626" s="58" t="str">
        <f t="shared" si="7"/>
        <v/>
      </c>
      <c r="AK626" s="58"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ht="14.25" customHeight="1">
      <c r="A627" s="21" t="str">
        <f>IF(Data!A627&gt;0,Data!A627-4,"")</f>
        <v/>
      </c>
      <c r="B627" s="21" t="str">
        <f>IF(Data!B627&gt;0,Data!B627-4,"")</f>
        <v/>
      </c>
      <c r="C627" s="21" t="str">
        <f>IF(Data!C627&gt;0,4-Data!C627,"")</f>
        <v/>
      </c>
      <c r="D627" s="21" t="str">
        <f>IF(Data!D627&gt;0,4-Data!D627,"")</f>
        <v/>
      </c>
      <c r="E627" s="21" t="str">
        <f>IF(Data!E627&gt;0,4-Data!E627,"")</f>
        <v/>
      </c>
      <c r="F627" s="21" t="str">
        <f>IF(Data!F627&gt;0,Data!F627-4,"")</f>
        <v/>
      </c>
      <c r="G627" s="21" t="str">
        <f>IF(Data!G627&gt;0,Data!G627-4,"")</f>
        <v/>
      </c>
      <c r="H627" s="21" t="str">
        <f>IF(Data!H627&gt;0,Data!H627-4,"")</f>
        <v/>
      </c>
      <c r="I627" s="21" t="str">
        <f>IF(Data!I627&gt;0,4-Data!I627,"")</f>
        <v/>
      </c>
      <c r="J627" s="21" t="str">
        <f>IF(Data!J627&gt;0,4-Data!J627,"")</f>
        <v/>
      </c>
      <c r="K627" s="21" t="str">
        <f>IF(Data!K627&gt;0,Data!K627-4,"")</f>
        <v/>
      </c>
      <c r="L627" s="21" t="str">
        <f>IF(Data!L627&gt;0,4-Data!L627,"")</f>
        <v/>
      </c>
      <c r="M627" s="21" t="str">
        <f>IF(Data!M627&gt;0,Data!M627-4,"")</f>
        <v/>
      </c>
      <c r="N627" s="21" t="str">
        <f>IF(Data!N627&gt;0,Data!N627-4,"")</f>
        <v/>
      </c>
      <c r="O627" s="21" t="str">
        <f>IF(Data!O627&gt;0,Data!O627-4,"")</f>
        <v/>
      </c>
      <c r="P627" s="21" t="str">
        <f>IF(Data!P627&gt;0,Data!P627-4,"")</f>
        <v/>
      </c>
      <c r="Q627" s="21" t="str">
        <f>IF(Data!Q627&gt;0,4-Data!Q627,"")</f>
        <v/>
      </c>
      <c r="R627" s="21" t="str">
        <f>IF(Data!R627&gt;0,4-Data!R627,"")</f>
        <v/>
      </c>
      <c r="S627" s="21" t="str">
        <f>IF(Data!S627&gt;0,4-Data!S627,"")</f>
        <v/>
      </c>
      <c r="T627" s="21" t="str">
        <f>IF(Data!T627&gt;0,Data!T627-4,"")</f>
        <v/>
      </c>
      <c r="U627" s="21" t="str">
        <f>IF(Data!U627&gt;0,4-Data!U627,"")</f>
        <v/>
      </c>
      <c r="V627" s="21" t="str">
        <f>IF(Data!V627&gt;0,Data!V627-4,"")</f>
        <v/>
      </c>
      <c r="W627" s="21" t="str">
        <f>IF(Data!W627&gt;0,4-Data!W627,"")</f>
        <v/>
      </c>
      <c r="X627" s="21" t="str">
        <f>IF(Data!X627&gt;0,4-Data!X627,"")</f>
        <v/>
      </c>
      <c r="Y627" s="21" t="str">
        <f>IF(Data!Y627&gt;0,4-Data!Y627,"")</f>
        <v/>
      </c>
      <c r="Z627" s="21" t="str">
        <f>IF(Data!Z627&gt;0,Data!Z627-4,"")</f>
        <v/>
      </c>
      <c r="AC627" s="60" t="str">
        <f t="shared" si="1"/>
        <v/>
      </c>
      <c r="AD627" s="60" t="str">
        <f t="shared" si="2"/>
        <v/>
      </c>
      <c r="AE627" s="60" t="str">
        <f t="shared" si="3"/>
        <v/>
      </c>
      <c r="AF627" s="60" t="str">
        <f t="shared" si="4"/>
        <v/>
      </c>
      <c r="AG627" s="60" t="str">
        <f t="shared" si="5"/>
        <v/>
      </c>
      <c r="AH627" s="60" t="str">
        <f t="shared" si="6"/>
        <v/>
      </c>
      <c r="AI627" s="58" t="str">
        <f t="shared" si="7"/>
        <v/>
      </c>
      <c r="AK627" s="58"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ht="14.25" customHeight="1">
      <c r="A628" s="21" t="str">
        <f>IF(Data!A628&gt;0,Data!A628-4,"")</f>
        <v/>
      </c>
      <c r="B628" s="21" t="str">
        <f>IF(Data!B628&gt;0,Data!B628-4,"")</f>
        <v/>
      </c>
      <c r="C628" s="21" t="str">
        <f>IF(Data!C628&gt;0,4-Data!C628,"")</f>
        <v/>
      </c>
      <c r="D628" s="21" t="str">
        <f>IF(Data!D628&gt;0,4-Data!D628,"")</f>
        <v/>
      </c>
      <c r="E628" s="21" t="str">
        <f>IF(Data!E628&gt;0,4-Data!E628,"")</f>
        <v/>
      </c>
      <c r="F628" s="21" t="str">
        <f>IF(Data!F628&gt;0,Data!F628-4,"")</f>
        <v/>
      </c>
      <c r="G628" s="21" t="str">
        <f>IF(Data!G628&gt;0,Data!G628-4,"")</f>
        <v/>
      </c>
      <c r="H628" s="21" t="str">
        <f>IF(Data!H628&gt;0,Data!H628-4,"")</f>
        <v/>
      </c>
      <c r="I628" s="21" t="str">
        <f>IF(Data!I628&gt;0,4-Data!I628,"")</f>
        <v/>
      </c>
      <c r="J628" s="21" t="str">
        <f>IF(Data!J628&gt;0,4-Data!J628,"")</f>
        <v/>
      </c>
      <c r="K628" s="21" t="str">
        <f>IF(Data!K628&gt;0,Data!K628-4,"")</f>
        <v/>
      </c>
      <c r="L628" s="21" t="str">
        <f>IF(Data!L628&gt;0,4-Data!L628,"")</f>
        <v/>
      </c>
      <c r="M628" s="21" t="str">
        <f>IF(Data!M628&gt;0,Data!M628-4,"")</f>
        <v/>
      </c>
      <c r="N628" s="21" t="str">
        <f>IF(Data!N628&gt;0,Data!N628-4,"")</f>
        <v/>
      </c>
      <c r="O628" s="21" t="str">
        <f>IF(Data!O628&gt;0,Data!O628-4,"")</f>
        <v/>
      </c>
      <c r="P628" s="21" t="str">
        <f>IF(Data!P628&gt;0,Data!P628-4,"")</f>
        <v/>
      </c>
      <c r="Q628" s="21" t="str">
        <f>IF(Data!Q628&gt;0,4-Data!Q628,"")</f>
        <v/>
      </c>
      <c r="R628" s="21" t="str">
        <f>IF(Data!R628&gt;0,4-Data!R628,"")</f>
        <v/>
      </c>
      <c r="S628" s="21" t="str">
        <f>IF(Data!S628&gt;0,4-Data!S628,"")</f>
        <v/>
      </c>
      <c r="T628" s="21" t="str">
        <f>IF(Data!T628&gt;0,Data!T628-4,"")</f>
        <v/>
      </c>
      <c r="U628" s="21" t="str">
        <f>IF(Data!U628&gt;0,4-Data!U628,"")</f>
        <v/>
      </c>
      <c r="V628" s="21" t="str">
        <f>IF(Data!V628&gt;0,Data!V628-4,"")</f>
        <v/>
      </c>
      <c r="W628" s="21" t="str">
        <f>IF(Data!W628&gt;0,4-Data!W628,"")</f>
        <v/>
      </c>
      <c r="X628" s="21" t="str">
        <f>IF(Data!X628&gt;0,4-Data!X628,"")</f>
        <v/>
      </c>
      <c r="Y628" s="21" t="str">
        <f>IF(Data!Y628&gt;0,4-Data!Y628,"")</f>
        <v/>
      </c>
      <c r="Z628" s="21" t="str">
        <f>IF(Data!Z628&gt;0,Data!Z628-4,"")</f>
        <v/>
      </c>
      <c r="AC628" s="60" t="str">
        <f t="shared" si="1"/>
        <v/>
      </c>
      <c r="AD628" s="60" t="str">
        <f t="shared" si="2"/>
        <v/>
      </c>
      <c r="AE628" s="60" t="str">
        <f t="shared" si="3"/>
        <v/>
      </c>
      <c r="AF628" s="60" t="str">
        <f t="shared" si="4"/>
        <v/>
      </c>
      <c r="AG628" s="60" t="str">
        <f t="shared" si="5"/>
        <v/>
      </c>
      <c r="AH628" s="60" t="str">
        <f t="shared" si="6"/>
        <v/>
      </c>
      <c r="AI628" s="58" t="str">
        <f t="shared" si="7"/>
        <v/>
      </c>
      <c r="AK628" s="58"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ht="14.25" customHeight="1">
      <c r="A629" s="21" t="str">
        <f>IF(Data!A629&gt;0,Data!A629-4,"")</f>
        <v/>
      </c>
      <c r="B629" s="21" t="str">
        <f>IF(Data!B629&gt;0,Data!B629-4,"")</f>
        <v/>
      </c>
      <c r="C629" s="21" t="str">
        <f>IF(Data!C629&gt;0,4-Data!C629,"")</f>
        <v/>
      </c>
      <c r="D629" s="21" t="str">
        <f>IF(Data!D629&gt;0,4-Data!D629,"")</f>
        <v/>
      </c>
      <c r="E629" s="21" t="str">
        <f>IF(Data!E629&gt;0,4-Data!E629,"")</f>
        <v/>
      </c>
      <c r="F629" s="21" t="str">
        <f>IF(Data!F629&gt;0,Data!F629-4,"")</f>
        <v/>
      </c>
      <c r="G629" s="21" t="str">
        <f>IF(Data!G629&gt;0,Data!G629-4,"")</f>
        <v/>
      </c>
      <c r="H629" s="21" t="str">
        <f>IF(Data!H629&gt;0,Data!H629-4,"")</f>
        <v/>
      </c>
      <c r="I629" s="21" t="str">
        <f>IF(Data!I629&gt;0,4-Data!I629,"")</f>
        <v/>
      </c>
      <c r="J629" s="21" t="str">
        <f>IF(Data!J629&gt;0,4-Data!J629,"")</f>
        <v/>
      </c>
      <c r="K629" s="21" t="str">
        <f>IF(Data!K629&gt;0,Data!K629-4,"")</f>
        <v/>
      </c>
      <c r="L629" s="21" t="str">
        <f>IF(Data!L629&gt;0,4-Data!L629,"")</f>
        <v/>
      </c>
      <c r="M629" s="21" t="str">
        <f>IF(Data!M629&gt;0,Data!M629-4,"")</f>
        <v/>
      </c>
      <c r="N629" s="21" t="str">
        <f>IF(Data!N629&gt;0,Data!N629-4,"")</f>
        <v/>
      </c>
      <c r="O629" s="21" t="str">
        <f>IF(Data!O629&gt;0,Data!O629-4,"")</f>
        <v/>
      </c>
      <c r="P629" s="21" t="str">
        <f>IF(Data!P629&gt;0,Data!P629-4,"")</f>
        <v/>
      </c>
      <c r="Q629" s="21" t="str">
        <f>IF(Data!Q629&gt;0,4-Data!Q629,"")</f>
        <v/>
      </c>
      <c r="R629" s="21" t="str">
        <f>IF(Data!R629&gt;0,4-Data!R629,"")</f>
        <v/>
      </c>
      <c r="S629" s="21" t="str">
        <f>IF(Data!S629&gt;0,4-Data!S629,"")</f>
        <v/>
      </c>
      <c r="T629" s="21" t="str">
        <f>IF(Data!T629&gt;0,Data!T629-4,"")</f>
        <v/>
      </c>
      <c r="U629" s="21" t="str">
        <f>IF(Data!U629&gt;0,4-Data!U629,"")</f>
        <v/>
      </c>
      <c r="V629" s="21" t="str">
        <f>IF(Data!V629&gt;0,Data!V629-4,"")</f>
        <v/>
      </c>
      <c r="W629" s="21" t="str">
        <f>IF(Data!W629&gt;0,4-Data!W629,"")</f>
        <v/>
      </c>
      <c r="X629" s="21" t="str">
        <f>IF(Data!X629&gt;0,4-Data!X629,"")</f>
        <v/>
      </c>
      <c r="Y629" s="21" t="str">
        <f>IF(Data!Y629&gt;0,4-Data!Y629,"")</f>
        <v/>
      </c>
      <c r="Z629" s="21" t="str">
        <f>IF(Data!Z629&gt;0,Data!Z629-4,"")</f>
        <v/>
      </c>
      <c r="AC629" s="60" t="str">
        <f t="shared" si="1"/>
        <v/>
      </c>
      <c r="AD629" s="60" t="str">
        <f t="shared" si="2"/>
        <v/>
      </c>
      <c r="AE629" s="60" t="str">
        <f t="shared" si="3"/>
        <v/>
      </c>
      <c r="AF629" s="60" t="str">
        <f t="shared" si="4"/>
        <v/>
      </c>
      <c r="AG629" s="60" t="str">
        <f t="shared" si="5"/>
        <v/>
      </c>
      <c r="AH629" s="60" t="str">
        <f t="shared" si="6"/>
        <v/>
      </c>
      <c r="AI629" s="58" t="str">
        <f t="shared" si="7"/>
        <v/>
      </c>
      <c r="AK629" s="58"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ht="14.25" customHeight="1">
      <c r="A630" s="21" t="str">
        <f>IF(Data!A630&gt;0,Data!A630-4,"")</f>
        <v/>
      </c>
      <c r="B630" s="21" t="str">
        <f>IF(Data!B630&gt;0,Data!B630-4,"")</f>
        <v/>
      </c>
      <c r="C630" s="21" t="str">
        <f>IF(Data!C630&gt;0,4-Data!C630,"")</f>
        <v/>
      </c>
      <c r="D630" s="21" t="str">
        <f>IF(Data!D630&gt;0,4-Data!D630,"")</f>
        <v/>
      </c>
      <c r="E630" s="21" t="str">
        <f>IF(Data!E630&gt;0,4-Data!E630,"")</f>
        <v/>
      </c>
      <c r="F630" s="21" t="str">
        <f>IF(Data!F630&gt;0,Data!F630-4,"")</f>
        <v/>
      </c>
      <c r="G630" s="21" t="str">
        <f>IF(Data!G630&gt;0,Data!G630-4,"")</f>
        <v/>
      </c>
      <c r="H630" s="21" t="str">
        <f>IF(Data!H630&gt;0,Data!H630-4,"")</f>
        <v/>
      </c>
      <c r="I630" s="21" t="str">
        <f>IF(Data!I630&gt;0,4-Data!I630,"")</f>
        <v/>
      </c>
      <c r="J630" s="21" t="str">
        <f>IF(Data!J630&gt;0,4-Data!J630,"")</f>
        <v/>
      </c>
      <c r="K630" s="21" t="str">
        <f>IF(Data!K630&gt;0,Data!K630-4,"")</f>
        <v/>
      </c>
      <c r="L630" s="21" t="str">
        <f>IF(Data!L630&gt;0,4-Data!L630,"")</f>
        <v/>
      </c>
      <c r="M630" s="21" t="str">
        <f>IF(Data!M630&gt;0,Data!M630-4,"")</f>
        <v/>
      </c>
      <c r="N630" s="21" t="str">
        <f>IF(Data!N630&gt;0,Data!N630-4,"")</f>
        <v/>
      </c>
      <c r="O630" s="21" t="str">
        <f>IF(Data!O630&gt;0,Data!O630-4,"")</f>
        <v/>
      </c>
      <c r="P630" s="21" t="str">
        <f>IF(Data!P630&gt;0,Data!P630-4,"")</f>
        <v/>
      </c>
      <c r="Q630" s="21" t="str">
        <f>IF(Data!Q630&gt;0,4-Data!Q630,"")</f>
        <v/>
      </c>
      <c r="R630" s="21" t="str">
        <f>IF(Data!R630&gt;0,4-Data!R630,"")</f>
        <v/>
      </c>
      <c r="S630" s="21" t="str">
        <f>IF(Data!S630&gt;0,4-Data!S630,"")</f>
        <v/>
      </c>
      <c r="T630" s="21" t="str">
        <f>IF(Data!T630&gt;0,Data!T630-4,"")</f>
        <v/>
      </c>
      <c r="U630" s="21" t="str">
        <f>IF(Data!U630&gt;0,4-Data!U630,"")</f>
        <v/>
      </c>
      <c r="V630" s="21" t="str">
        <f>IF(Data!V630&gt;0,Data!V630-4,"")</f>
        <v/>
      </c>
      <c r="W630" s="21" t="str">
        <f>IF(Data!W630&gt;0,4-Data!W630,"")</f>
        <v/>
      </c>
      <c r="X630" s="21" t="str">
        <f>IF(Data!X630&gt;0,4-Data!X630,"")</f>
        <v/>
      </c>
      <c r="Y630" s="21" t="str">
        <f>IF(Data!Y630&gt;0,4-Data!Y630,"")</f>
        <v/>
      </c>
      <c r="Z630" s="21" t="str">
        <f>IF(Data!Z630&gt;0,Data!Z630-4,"")</f>
        <v/>
      </c>
      <c r="AC630" s="60" t="str">
        <f t="shared" si="1"/>
        <v/>
      </c>
      <c r="AD630" s="60" t="str">
        <f t="shared" si="2"/>
        <v/>
      </c>
      <c r="AE630" s="60" t="str">
        <f t="shared" si="3"/>
        <v/>
      </c>
      <c r="AF630" s="60" t="str">
        <f t="shared" si="4"/>
        <v/>
      </c>
      <c r="AG630" s="60" t="str">
        <f t="shared" si="5"/>
        <v/>
      </c>
      <c r="AH630" s="60" t="str">
        <f t="shared" si="6"/>
        <v/>
      </c>
      <c r="AI630" s="58" t="str">
        <f t="shared" si="7"/>
        <v/>
      </c>
      <c r="AK630" s="58"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ht="14.25" customHeight="1">
      <c r="A631" s="21" t="str">
        <f>IF(Data!A631&gt;0,Data!A631-4,"")</f>
        <v/>
      </c>
      <c r="B631" s="21" t="str">
        <f>IF(Data!B631&gt;0,Data!B631-4,"")</f>
        <v/>
      </c>
      <c r="C631" s="21" t="str">
        <f>IF(Data!C631&gt;0,4-Data!C631,"")</f>
        <v/>
      </c>
      <c r="D631" s="21" t="str">
        <f>IF(Data!D631&gt;0,4-Data!D631,"")</f>
        <v/>
      </c>
      <c r="E631" s="21" t="str">
        <f>IF(Data!E631&gt;0,4-Data!E631,"")</f>
        <v/>
      </c>
      <c r="F631" s="21" t="str">
        <f>IF(Data!F631&gt;0,Data!F631-4,"")</f>
        <v/>
      </c>
      <c r="G631" s="21" t="str">
        <f>IF(Data!G631&gt;0,Data!G631-4,"")</f>
        <v/>
      </c>
      <c r="H631" s="21" t="str">
        <f>IF(Data!H631&gt;0,Data!H631-4,"")</f>
        <v/>
      </c>
      <c r="I631" s="21" t="str">
        <f>IF(Data!I631&gt;0,4-Data!I631,"")</f>
        <v/>
      </c>
      <c r="J631" s="21" t="str">
        <f>IF(Data!J631&gt;0,4-Data!J631,"")</f>
        <v/>
      </c>
      <c r="K631" s="21" t="str">
        <f>IF(Data!K631&gt;0,Data!K631-4,"")</f>
        <v/>
      </c>
      <c r="L631" s="21" t="str">
        <f>IF(Data!L631&gt;0,4-Data!L631,"")</f>
        <v/>
      </c>
      <c r="M631" s="21" t="str">
        <f>IF(Data!M631&gt;0,Data!M631-4,"")</f>
        <v/>
      </c>
      <c r="N631" s="21" t="str">
        <f>IF(Data!N631&gt;0,Data!N631-4,"")</f>
        <v/>
      </c>
      <c r="O631" s="21" t="str">
        <f>IF(Data!O631&gt;0,Data!O631-4,"")</f>
        <v/>
      </c>
      <c r="P631" s="21" t="str">
        <f>IF(Data!P631&gt;0,Data!P631-4,"")</f>
        <v/>
      </c>
      <c r="Q631" s="21" t="str">
        <f>IF(Data!Q631&gt;0,4-Data!Q631,"")</f>
        <v/>
      </c>
      <c r="R631" s="21" t="str">
        <f>IF(Data!R631&gt;0,4-Data!R631,"")</f>
        <v/>
      </c>
      <c r="S631" s="21" t="str">
        <f>IF(Data!S631&gt;0,4-Data!S631,"")</f>
        <v/>
      </c>
      <c r="T631" s="21" t="str">
        <f>IF(Data!T631&gt;0,Data!T631-4,"")</f>
        <v/>
      </c>
      <c r="U631" s="21" t="str">
        <f>IF(Data!U631&gt;0,4-Data!U631,"")</f>
        <v/>
      </c>
      <c r="V631" s="21" t="str">
        <f>IF(Data!V631&gt;0,Data!V631-4,"")</f>
        <v/>
      </c>
      <c r="W631" s="21" t="str">
        <f>IF(Data!W631&gt;0,4-Data!W631,"")</f>
        <v/>
      </c>
      <c r="X631" s="21" t="str">
        <f>IF(Data!X631&gt;0,4-Data!X631,"")</f>
        <v/>
      </c>
      <c r="Y631" s="21" t="str">
        <f>IF(Data!Y631&gt;0,4-Data!Y631,"")</f>
        <v/>
      </c>
      <c r="Z631" s="21" t="str">
        <f>IF(Data!Z631&gt;0,Data!Z631-4,"")</f>
        <v/>
      </c>
      <c r="AC631" s="60" t="str">
        <f t="shared" si="1"/>
        <v/>
      </c>
      <c r="AD631" s="60" t="str">
        <f t="shared" si="2"/>
        <v/>
      </c>
      <c r="AE631" s="60" t="str">
        <f t="shared" si="3"/>
        <v/>
      </c>
      <c r="AF631" s="60" t="str">
        <f t="shared" si="4"/>
        <v/>
      </c>
      <c r="AG631" s="60" t="str">
        <f t="shared" si="5"/>
        <v/>
      </c>
      <c r="AH631" s="60" t="str">
        <f t="shared" si="6"/>
        <v/>
      </c>
      <c r="AI631" s="58" t="str">
        <f t="shared" si="7"/>
        <v/>
      </c>
      <c r="AK631" s="58"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ht="14.25" customHeight="1">
      <c r="A632" s="21" t="str">
        <f>IF(Data!A632&gt;0,Data!A632-4,"")</f>
        <v/>
      </c>
      <c r="B632" s="21" t="str">
        <f>IF(Data!B632&gt;0,Data!B632-4,"")</f>
        <v/>
      </c>
      <c r="C632" s="21" t="str">
        <f>IF(Data!C632&gt;0,4-Data!C632,"")</f>
        <v/>
      </c>
      <c r="D632" s="21" t="str">
        <f>IF(Data!D632&gt;0,4-Data!D632,"")</f>
        <v/>
      </c>
      <c r="E632" s="21" t="str">
        <f>IF(Data!E632&gt;0,4-Data!E632,"")</f>
        <v/>
      </c>
      <c r="F632" s="21" t="str">
        <f>IF(Data!F632&gt;0,Data!F632-4,"")</f>
        <v/>
      </c>
      <c r="G632" s="21" t="str">
        <f>IF(Data!G632&gt;0,Data!G632-4,"")</f>
        <v/>
      </c>
      <c r="H632" s="21" t="str">
        <f>IF(Data!H632&gt;0,Data!H632-4,"")</f>
        <v/>
      </c>
      <c r="I632" s="21" t="str">
        <f>IF(Data!I632&gt;0,4-Data!I632,"")</f>
        <v/>
      </c>
      <c r="J632" s="21" t="str">
        <f>IF(Data!J632&gt;0,4-Data!J632,"")</f>
        <v/>
      </c>
      <c r="K632" s="21" t="str">
        <f>IF(Data!K632&gt;0,Data!K632-4,"")</f>
        <v/>
      </c>
      <c r="L632" s="21" t="str">
        <f>IF(Data!L632&gt;0,4-Data!L632,"")</f>
        <v/>
      </c>
      <c r="M632" s="21" t="str">
        <f>IF(Data!M632&gt;0,Data!M632-4,"")</f>
        <v/>
      </c>
      <c r="N632" s="21" t="str">
        <f>IF(Data!N632&gt;0,Data!N632-4,"")</f>
        <v/>
      </c>
      <c r="O632" s="21" t="str">
        <f>IF(Data!O632&gt;0,Data!O632-4,"")</f>
        <v/>
      </c>
      <c r="P632" s="21" t="str">
        <f>IF(Data!P632&gt;0,Data!P632-4,"")</f>
        <v/>
      </c>
      <c r="Q632" s="21" t="str">
        <f>IF(Data!Q632&gt;0,4-Data!Q632,"")</f>
        <v/>
      </c>
      <c r="R632" s="21" t="str">
        <f>IF(Data!R632&gt;0,4-Data!R632,"")</f>
        <v/>
      </c>
      <c r="S632" s="21" t="str">
        <f>IF(Data!S632&gt;0,4-Data!S632,"")</f>
        <v/>
      </c>
      <c r="T632" s="21" t="str">
        <f>IF(Data!T632&gt;0,Data!T632-4,"")</f>
        <v/>
      </c>
      <c r="U632" s="21" t="str">
        <f>IF(Data!U632&gt;0,4-Data!U632,"")</f>
        <v/>
      </c>
      <c r="V632" s="21" t="str">
        <f>IF(Data!V632&gt;0,Data!V632-4,"")</f>
        <v/>
      </c>
      <c r="W632" s="21" t="str">
        <f>IF(Data!W632&gt;0,4-Data!W632,"")</f>
        <v/>
      </c>
      <c r="X632" s="21" t="str">
        <f>IF(Data!X632&gt;0,4-Data!X632,"")</f>
        <v/>
      </c>
      <c r="Y632" s="21" t="str">
        <f>IF(Data!Y632&gt;0,4-Data!Y632,"")</f>
        <v/>
      </c>
      <c r="Z632" s="21" t="str">
        <f>IF(Data!Z632&gt;0,Data!Z632-4,"")</f>
        <v/>
      </c>
      <c r="AC632" s="60" t="str">
        <f t="shared" si="1"/>
        <v/>
      </c>
      <c r="AD632" s="60" t="str">
        <f t="shared" si="2"/>
        <v/>
      </c>
      <c r="AE632" s="60" t="str">
        <f t="shared" si="3"/>
        <v/>
      </c>
      <c r="AF632" s="60" t="str">
        <f t="shared" si="4"/>
        <v/>
      </c>
      <c r="AG632" s="60" t="str">
        <f t="shared" si="5"/>
        <v/>
      </c>
      <c r="AH632" s="60" t="str">
        <f t="shared" si="6"/>
        <v/>
      </c>
      <c r="AI632" s="58" t="str">
        <f t="shared" si="7"/>
        <v/>
      </c>
      <c r="AK632" s="58"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ht="14.25" customHeight="1">
      <c r="A633" s="21" t="str">
        <f>IF(Data!A633&gt;0,Data!A633-4,"")</f>
        <v/>
      </c>
      <c r="B633" s="21" t="str">
        <f>IF(Data!B633&gt;0,Data!B633-4,"")</f>
        <v/>
      </c>
      <c r="C633" s="21" t="str">
        <f>IF(Data!C633&gt;0,4-Data!C633,"")</f>
        <v/>
      </c>
      <c r="D633" s="21" t="str">
        <f>IF(Data!D633&gt;0,4-Data!D633,"")</f>
        <v/>
      </c>
      <c r="E633" s="21" t="str">
        <f>IF(Data!E633&gt;0,4-Data!E633,"")</f>
        <v/>
      </c>
      <c r="F633" s="21" t="str">
        <f>IF(Data!F633&gt;0,Data!F633-4,"")</f>
        <v/>
      </c>
      <c r="G633" s="21" t="str">
        <f>IF(Data!G633&gt;0,Data!G633-4,"")</f>
        <v/>
      </c>
      <c r="H633" s="21" t="str">
        <f>IF(Data!H633&gt;0,Data!H633-4,"")</f>
        <v/>
      </c>
      <c r="I633" s="21" t="str">
        <f>IF(Data!I633&gt;0,4-Data!I633,"")</f>
        <v/>
      </c>
      <c r="J633" s="21" t="str">
        <f>IF(Data!J633&gt;0,4-Data!J633,"")</f>
        <v/>
      </c>
      <c r="K633" s="21" t="str">
        <f>IF(Data!K633&gt;0,Data!K633-4,"")</f>
        <v/>
      </c>
      <c r="L633" s="21" t="str">
        <f>IF(Data!L633&gt;0,4-Data!L633,"")</f>
        <v/>
      </c>
      <c r="M633" s="21" t="str">
        <f>IF(Data!M633&gt;0,Data!M633-4,"")</f>
        <v/>
      </c>
      <c r="N633" s="21" t="str">
        <f>IF(Data!N633&gt;0,Data!N633-4,"")</f>
        <v/>
      </c>
      <c r="O633" s="21" t="str">
        <f>IF(Data!O633&gt;0,Data!O633-4,"")</f>
        <v/>
      </c>
      <c r="P633" s="21" t="str">
        <f>IF(Data!P633&gt;0,Data!P633-4,"")</f>
        <v/>
      </c>
      <c r="Q633" s="21" t="str">
        <f>IF(Data!Q633&gt;0,4-Data!Q633,"")</f>
        <v/>
      </c>
      <c r="R633" s="21" t="str">
        <f>IF(Data!R633&gt;0,4-Data!R633,"")</f>
        <v/>
      </c>
      <c r="S633" s="21" t="str">
        <f>IF(Data!S633&gt;0,4-Data!S633,"")</f>
        <v/>
      </c>
      <c r="T633" s="21" t="str">
        <f>IF(Data!T633&gt;0,Data!T633-4,"")</f>
        <v/>
      </c>
      <c r="U633" s="21" t="str">
        <f>IF(Data!U633&gt;0,4-Data!U633,"")</f>
        <v/>
      </c>
      <c r="V633" s="21" t="str">
        <f>IF(Data!V633&gt;0,Data!V633-4,"")</f>
        <v/>
      </c>
      <c r="W633" s="21" t="str">
        <f>IF(Data!W633&gt;0,4-Data!W633,"")</f>
        <v/>
      </c>
      <c r="X633" s="21" t="str">
        <f>IF(Data!X633&gt;0,4-Data!X633,"")</f>
        <v/>
      </c>
      <c r="Y633" s="21" t="str">
        <f>IF(Data!Y633&gt;0,4-Data!Y633,"")</f>
        <v/>
      </c>
      <c r="Z633" s="21" t="str">
        <f>IF(Data!Z633&gt;0,Data!Z633-4,"")</f>
        <v/>
      </c>
      <c r="AC633" s="60" t="str">
        <f t="shared" si="1"/>
        <v/>
      </c>
      <c r="AD633" s="60" t="str">
        <f t="shared" si="2"/>
        <v/>
      </c>
      <c r="AE633" s="60" t="str">
        <f t="shared" si="3"/>
        <v/>
      </c>
      <c r="AF633" s="60" t="str">
        <f t="shared" si="4"/>
        <v/>
      </c>
      <c r="AG633" s="60" t="str">
        <f t="shared" si="5"/>
        <v/>
      </c>
      <c r="AH633" s="60" t="str">
        <f t="shared" si="6"/>
        <v/>
      </c>
      <c r="AI633" s="58" t="str">
        <f t="shared" si="7"/>
        <v/>
      </c>
      <c r="AK633" s="58"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ht="14.25" customHeight="1">
      <c r="A634" s="21" t="str">
        <f>IF(Data!A634&gt;0,Data!A634-4,"")</f>
        <v/>
      </c>
      <c r="B634" s="21" t="str">
        <f>IF(Data!B634&gt;0,Data!B634-4,"")</f>
        <v/>
      </c>
      <c r="C634" s="21" t="str">
        <f>IF(Data!C634&gt;0,4-Data!C634,"")</f>
        <v/>
      </c>
      <c r="D634" s="21" t="str">
        <f>IF(Data!D634&gt;0,4-Data!D634,"")</f>
        <v/>
      </c>
      <c r="E634" s="21" t="str">
        <f>IF(Data!E634&gt;0,4-Data!E634,"")</f>
        <v/>
      </c>
      <c r="F634" s="21" t="str">
        <f>IF(Data!F634&gt;0,Data!F634-4,"")</f>
        <v/>
      </c>
      <c r="G634" s="21" t="str">
        <f>IF(Data!G634&gt;0,Data!G634-4,"")</f>
        <v/>
      </c>
      <c r="H634" s="21" t="str">
        <f>IF(Data!H634&gt;0,Data!H634-4,"")</f>
        <v/>
      </c>
      <c r="I634" s="21" t="str">
        <f>IF(Data!I634&gt;0,4-Data!I634,"")</f>
        <v/>
      </c>
      <c r="J634" s="21" t="str">
        <f>IF(Data!J634&gt;0,4-Data!J634,"")</f>
        <v/>
      </c>
      <c r="K634" s="21" t="str">
        <f>IF(Data!K634&gt;0,Data!K634-4,"")</f>
        <v/>
      </c>
      <c r="L634" s="21" t="str">
        <f>IF(Data!L634&gt;0,4-Data!L634,"")</f>
        <v/>
      </c>
      <c r="M634" s="21" t="str">
        <f>IF(Data!M634&gt;0,Data!M634-4,"")</f>
        <v/>
      </c>
      <c r="N634" s="21" t="str">
        <f>IF(Data!N634&gt;0,Data!N634-4,"")</f>
        <v/>
      </c>
      <c r="O634" s="21" t="str">
        <f>IF(Data!O634&gt;0,Data!O634-4,"")</f>
        <v/>
      </c>
      <c r="P634" s="21" t="str">
        <f>IF(Data!P634&gt;0,Data!P634-4,"")</f>
        <v/>
      </c>
      <c r="Q634" s="21" t="str">
        <f>IF(Data!Q634&gt;0,4-Data!Q634,"")</f>
        <v/>
      </c>
      <c r="R634" s="21" t="str">
        <f>IF(Data!R634&gt;0,4-Data!R634,"")</f>
        <v/>
      </c>
      <c r="S634" s="21" t="str">
        <f>IF(Data!S634&gt;0,4-Data!S634,"")</f>
        <v/>
      </c>
      <c r="T634" s="21" t="str">
        <f>IF(Data!T634&gt;0,Data!T634-4,"")</f>
        <v/>
      </c>
      <c r="U634" s="21" t="str">
        <f>IF(Data!U634&gt;0,4-Data!U634,"")</f>
        <v/>
      </c>
      <c r="V634" s="21" t="str">
        <f>IF(Data!V634&gt;0,Data!V634-4,"")</f>
        <v/>
      </c>
      <c r="W634" s="21" t="str">
        <f>IF(Data!W634&gt;0,4-Data!W634,"")</f>
        <v/>
      </c>
      <c r="X634" s="21" t="str">
        <f>IF(Data!X634&gt;0,4-Data!X634,"")</f>
        <v/>
      </c>
      <c r="Y634" s="21" t="str">
        <f>IF(Data!Y634&gt;0,4-Data!Y634,"")</f>
        <v/>
      </c>
      <c r="Z634" s="21" t="str">
        <f>IF(Data!Z634&gt;0,Data!Z634-4,"")</f>
        <v/>
      </c>
      <c r="AC634" s="60" t="str">
        <f t="shared" si="1"/>
        <v/>
      </c>
      <c r="AD634" s="60" t="str">
        <f t="shared" si="2"/>
        <v/>
      </c>
      <c r="AE634" s="60" t="str">
        <f t="shared" si="3"/>
        <v/>
      </c>
      <c r="AF634" s="60" t="str">
        <f t="shared" si="4"/>
        <v/>
      </c>
      <c r="AG634" s="60" t="str">
        <f t="shared" si="5"/>
        <v/>
      </c>
      <c r="AH634" s="60" t="str">
        <f t="shared" si="6"/>
        <v/>
      </c>
      <c r="AI634" s="58" t="str">
        <f t="shared" si="7"/>
        <v/>
      </c>
      <c r="AK634" s="58"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ht="14.25" customHeight="1">
      <c r="A635" s="21" t="str">
        <f>IF(Data!A635&gt;0,Data!A635-4,"")</f>
        <v/>
      </c>
      <c r="B635" s="21" t="str">
        <f>IF(Data!B635&gt;0,Data!B635-4,"")</f>
        <v/>
      </c>
      <c r="C635" s="21" t="str">
        <f>IF(Data!C635&gt;0,4-Data!C635,"")</f>
        <v/>
      </c>
      <c r="D635" s="21" t="str">
        <f>IF(Data!D635&gt;0,4-Data!D635,"")</f>
        <v/>
      </c>
      <c r="E635" s="21" t="str">
        <f>IF(Data!E635&gt;0,4-Data!E635,"")</f>
        <v/>
      </c>
      <c r="F635" s="21" t="str">
        <f>IF(Data!F635&gt;0,Data!F635-4,"")</f>
        <v/>
      </c>
      <c r="G635" s="21" t="str">
        <f>IF(Data!G635&gt;0,Data!G635-4,"")</f>
        <v/>
      </c>
      <c r="H635" s="21" t="str">
        <f>IF(Data!H635&gt;0,Data!H635-4,"")</f>
        <v/>
      </c>
      <c r="I635" s="21" t="str">
        <f>IF(Data!I635&gt;0,4-Data!I635,"")</f>
        <v/>
      </c>
      <c r="J635" s="21" t="str">
        <f>IF(Data!J635&gt;0,4-Data!J635,"")</f>
        <v/>
      </c>
      <c r="K635" s="21" t="str">
        <f>IF(Data!K635&gt;0,Data!K635-4,"")</f>
        <v/>
      </c>
      <c r="L635" s="21" t="str">
        <f>IF(Data!L635&gt;0,4-Data!L635,"")</f>
        <v/>
      </c>
      <c r="M635" s="21" t="str">
        <f>IF(Data!M635&gt;0,Data!M635-4,"")</f>
        <v/>
      </c>
      <c r="N635" s="21" t="str">
        <f>IF(Data!N635&gt;0,Data!N635-4,"")</f>
        <v/>
      </c>
      <c r="O635" s="21" t="str">
        <f>IF(Data!O635&gt;0,Data!O635-4,"")</f>
        <v/>
      </c>
      <c r="P635" s="21" t="str">
        <f>IF(Data!P635&gt;0,Data!P635-4,"")</f>
        <v/>
      </c>
      <c r="Q635" s="21" t="str">
        <f>IF(Data!Q635&gt;0,4-Data!Q635,"")</f>
        <v/>
      </c>
      <c r="R635" s="21" t="str">
        <f>IF(Data!R635&gt;0,4-Data!R635,"")</f>
        <v/>
      </c>
      <c r="S635" s="21" t="str">
        <f>IF(Data!S635&gt;0,4-Data!S635,"")</f>
        <v/>
      </c>
      <c r="T635" s="21" t="str">
        <f>IF(Data!T635&gt;0,Data!T635-4,"")</f>
        <v/>
      </c>
      <c r="U635" s="21" t="str">
        <f>IF(Data!U635&gt;0,4-Data!U635,"")</f>
        <v/>
      </c>
      <c r="V635" s="21" t="str">
        <f>IF(Data!V635&gt;0,Data!V635-4,"")</f>
        <v/>
      </c>
      <c r="W635" s="21" t="str">
        <f>IF(Data!W635&gt;0,4-Data!W635,"")</f>
        <v/>
      </c>
      <c r="X635" s="21" t="str">
        <f>IF(Data!X635&gt;0,4-Data!X635,"")</f>
        <v/>
      </c>
      <c r="Y635" s="21" t="str">
        <f>IF(Data!Y635&gt;0,4-Data!Y635,"")</f>
        <v/>
      </c>
      <c r="Z635" s="21" t="str">
        <f>IF(Data!Z635&gt;0,Data!Z635-4,"")</f>
        <v/>
      </c>
      <c r="AC635" s="60" t="str">
        <f t="shared" si="1"/>
        <v/>
      </c>
      <c r="AD635" s="60" t="str">
        <f t="shared" si="2"/>
        <v/>
      </c>
      <c r="AE635" s="60" t="str">
        <f t="shared" si="3"/>
        <v/>
      </c>
      <c r="AF635" s="60" t="str">
        <f t="shared" si="4"/>
        <v/>
      </c>
      <c r="AG635" s="60" t="str">
        <f t="shared" si="5"/>
        <v/>
      </c>
      <c r="AH635" s="60" t="str">
        <f t="shared" si="6"/>
        <v/>
      </c>
      <c r="AI635" s="58" t="str">
        <f t="shared" si="7"/>
        <v/>
      </c>
      <c r="AK635" s="58"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ht="14.25" customHeight="1">
      <c r="A636" s="21" t="str">
        <f>IF(Data!A636&gt;0,Data!A636-4,"")</f>
        <v/>
      </c>
      <c r="B636" s="21" t="str">
        <f>IF(Data!B636&gt;0,Data!B636-4,"")</f>
        <v/>
      </c>
      <c r="C636" s="21" t="str">
        <f>IF(Data!C636&gt;0,4-Data!C636,"")</f>
        <v/>
      </c>
      <c r="D636" s="21" t="str">
        <f>IF(Data!D636&gt;0,4-Data!D636,"")</f>
        <v/>
      </c>
      <c r="E636" s="21" t="str">
        <f>IF(Data!E636&gt;0,4-Data!E636,"")</f>
        <v/>
      </c>
      <c r="F636" s="21" t="str">
        <f>IF(Data!F636&gt;0,Data!F636-4,"")</f>
        <v/>
      </c>
      <c r="G636" s="21" t="str">
        <f>IF(Data!G636&gt;0,Data!G636-4,"")</f>
        <v/>
      </c>
      <c r="H636" s="21" t="str">
        <f>IF(Data!H636&gt;0,Data!H636-4,"")</f>
        <v/>
      </c>
      <c r="I636" s="21" t="str">
        <f>IF(Data!I636&gt;0,4-Data!I636,"")</f>
        <v/>
      </c>
      <c r="J636" s="21" t="str">
        <f>IF(Data!J636&gt;0,4-Data!J636,"")</f>
        <v/>
      </c>
      <c r="K636" s="21" t="str">
        <f>IF(Data!K636&gt;0,Data!K636-4,"")</f>
        <v/>
      </c>
      <c r="L636" s="21" t="str">
        <f>IF(Data!L636&gt;0,4-Data!L636,"")</f>
        <v/>
      </c>
      <c r="M636" s="21" t="str">
        <f>IF(Data!M636&gt;0,Data!M636-4,"")</f>
        <v/>
      </c>
      <c r="N636" s="21" t="str">
        <f>IF(Data!N636&gt;0,Data!N636-4,"")</f>
        <v/>
      </c>
      <c r="O636" s="21" t="str">
        <f>IF(Data!O636&gt;0,Data!O636-4,"")</f>
        <v/>
      </c>
      <c r="P636" s="21" t="str">
        <f>IF(Data!P636&gt;0,Data!P636-4,"")</f>
        <v/>
      </c>
      <c r="Q636" s="21" t="str">
        <f>IF(Data!Q636&gt;0,4-Data!Q636,"")</f>
        <v/>
      </c>
      <c r="R636" s="21" t="str">
        <f>IF(Data!R636&gt;0,4-Data!R636,"")</f>
        <v/>
      </c>
      <c r="S636" s="21" t="str">
        <f>IF(Data!S636&gt;0,4-Data!S636,"")</f>
        <v/>
      </c>
      <c r="T636" s="21" t="str">
        <f>IF(Data!T636&gt;0,Data!T636-4,"")</f>
        <v/>
      </c>
      <c r="U636" s="21" t="str">
        <f>IF(Data!U636&gt;0,4-Data!U636,"")</f>
        <v/>
      </c>
      <c r="V636" s="21" t="str">
        <f>IF(Data!V636&gt;0,Data!V636-4,"")</f>
        <v/>
      </c>
      <c r="W636" s="21" t="str">
        <f>IF(Data!W636&gt;0,4-Data!W636,"")</f>
        <v/>
      </c>
      <c r="X636" s="21" t="str">
        <f>IF(Data!X636&gt;0,4-Data!X636,"")</f>
        <v/>
      </c>
      <c r="Y636" s="21" t="str">
        <f>IF(Data!Y636&gt;0,4-Data!Y636,"")</f>
        <v/>
      </c>
      <c r="Z636" s="21" t="str">
        <f>IF(Data!Z636&gt;0,Data!Z636-4,"")</f>
        <v/>
      </c>
      <c r="AC636" s="60" t="str">
        <f t="shared" si="1"/>
        <v/>
      </c>
      <c r="AD636" s="60" t="str">
        <f t="shared" si="2"/>
        <v/>
      </c>
      <c r="AE636" s="60" t="str">
        <f t="shared" si="3"/>
        <v/>
      </c>
      <c r="AF636" s="60" t="str">
        <f t="shared" si="4"/>
        <v/>
      </c>
      <c r="AG636" s="60" t="str">
        <f t="shared" si="5"/>
        <v/>
      </c>
      <c r="AH636" s="60" t="str">
        <f t="shared" si="6"/>
        <v/>
      </c>
      <c r="AI636" s="58" t="str">
        <f t="shared" si="7"/>
        <v/>
      </c>
      <c r="AK636" s="58"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ht="14.25" customHeight="1">
      <c r="A637" s="21" t="str">
        <f>IF(Data!A637&gt;0,Data!A637-4,"")</f>
        <v/>
      </c>
      <c r="B637" s="21" t="str">
        <f>IF(Data!B637&gt;0,Data!B637-4,"")</f>
        <v/>
      </c>
      <c r="C637" s="21" t="str">
        <f>IF(Data!C637&gt;0,4-Data!C637,"")</f>
        <v/>
      </c>
      <c r="D637" s="21" t="str">
        <f>IF(Data!D637&gt;0,4-Data!D637,"")</f>
        <v/>
      </c>
      <c r="E637" s="21" t="str">
        <f>IF(Data!E637&gt;0,4-Data!E637,"")</f>
        <v/>
      </c>
      <c r="F637" s="21" t="str">
        <f>IF(Data!F637&gt;0,Data!F637-4,"")</f>
        <v/>
      </c>
      <c r="G637" s="21" t="str">
        <f>IF(Data!G637&gt;0,Data!G637-4,"")</f>
        <v/>
      </c>
      <c r="H637" s="21" t="str">
        <f>IF(Data!H637&gt;0,Data!H637-4,"")</f>
        <v/>
      </c>
      <c r="I637" s="21" t="str">
        <f>IF(Data!I637&gt;0,4-Data!I637,"")</f>
        <v/>
      </c>
      <c r="J637" s="21" t="str">
        <f>IF(Data!J637&gt;0,4-Data!J637,"")</f>
        <v/>
      </c>
      <c r="K637" s="21" t="str">
        <f>IF(Data!K637&gt;0,Data!K637-4,"")</f>
        <v/>
      </c>
      <c r="L637" s="21" t="str">
        <f>IF(Data!L637&gt;0,4-Data!L637,"")</f>
        <v/>
      </c>
      <c r="M637" s="21" t="str">
        <f>IF(Data!M637&gt;0,Data!M637-4,"")</f>
        <v/>
      </c>
      <c r="N637" s="21" t="str">
        <f>IF(Data!N637&gt;0,Data!N637-4,"")</f>
        <v/>
      </c>
      <c r="O637" s="21" t="str">
        <f>IF(Data!O637&gt;0,Data!O637-4,"")</f>
        <v/>
      </c>
      <c r="P637" s="21" t="str">
        <f>IF(Data!P637&gt;0,Data!P637-4,"")</f>
        <v/>
      </c>
      <c r="Q637" s="21" t="str">
        <f>IF(Data!Q637&gt;0,4-Data!Q637,"")</f>
        <v/>
      </c>
      <c r="R637" s="21" t="str">
        <f>IF(Data!R637&gt;0,4-Data!R637,"")</f>
        <v/>
      </c>
      <c r="S637" s="21" t="str">
        <f>IF(Data!S637&gt;0,4-Data!S637,"")</f>
        <v/>
      </c>
      <c r="T637" s="21" t="str">
        <f>IF(Data!T637&gt;0,Data!T637-4,"")</f>
        <v/>
      </c>
      <c r="U637" s="21" t="str">
        <f>IF(Data!U637&gt;0,4-Data!U637,"")</f>
        <v/>
      </c>
      <c r="V637" s="21" t="str">
        <f>IF(Data!V637&gt;0,Data!V637-4,"")</f>
        <v/>
      </c>
      <c r="W637" s="21" t="str">
        <f>IF(Data!W637&gt;0,4-Data!W637,"")</f>
        <v/>
      </c>
      <c r="X637" s="21" t="str">
        <f>IF(Data!X637&gt;0,4-Data!X637,"")</f>
        <v/>
      </c>
      <c r="Y637" s="21" t="str">
        <f>IF(Data!Y637&gt;0,4-Data!Y637,"")</f>
        <v/>
      </c>
      <c r="Z637" s="21" t="str">
        <f>IF(Data!Z637&gt;0,Data!Z637-4,"")</f>
        <v/>
      </c>
      <c r="AC637" s="60" t="str">
        <f t="shared" si="1"/>
        <v/>
      </c>
      <c r="AD637" s="60" t="str">
        <f t="shared" si="2"/>
        <v/>
      </c>
      <c r="AE637" s="60" t="str">
        <f t="shared" si="3"/>
        <v/>
      </c>
      <c r="AF637" s="60" t="str">
        <f t="shared" si="4"/>
        <v/>
      </c>
      <c r="AG637" s="60" t="str">
        <f t="shared" si="5"/>
        <v/>
      </c>
      <c r="AH637" s="60" t="str">
        <f t="shared" si="6"/>
        <v/>
      </c>
      <c r="AI637" s="58" t="str">
        <f t="shared" si="7"/>
        <v/>
      </c>
      <c r="AK637" s="58"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ht="14.25" customHeight="1">
      <c r="A638" s="21" t="str">
        <f>IF(Data!A638&gt;0,Data!A638-4,"")</f>
        <v/>
      </c>
      <c r="B638" s="21" t="str">
        <f>IF(Data!B638&gt;0,Data!B638-4,"")</f>
        <v/>
      </c>
      <c r="C638" s="21" t="str">
        <f>IF(Data!C638&gt;0,4-Data!C638,"")</f>
        <v/>
      </c>
      <c r="D638" s="21" t="str">
        <f>IF(Data!D638&gt;0,4-Data!D638,"")</f>
        <v/>
      </c>
      <c r="E638" s="21" t="str">
        <f>IF(Data!E638&gt;0,4-Data!E638,"")</f>
        <v/>
      </c>
      <c r="F638" s="21" t="str">
        <f>IF(Data!F638&gt;0,Data!F638-4,"")</f>
        <v/>
      </c>
      <c r="G638" s="21" t="str">
        <f>IF(Data!G638&gt;0,Data!G638-4,"")</f>
        <v/>
      </c>
      <c r="H638" s="21" t="str">
        <f>IF(Data!H638&gt;0,Data!H638-4,"")</f>
        <v/>
      </c>
      <c r="I638" s="21" t="str">
        <f>IF(Data!I638&gt;0,4-Data!I638,"")</f>
        <v/>
      </c>
      <c r="J638" s="21" t="str">
        <f>IF(Data!J638&gt;0,4-Data!J638,"")</f>
        <v/>
      </c>
      <c r="K638" s="21" t="str">
        <f>IF(Data!K638&gt;0,Data!K638-4,"")</f>
        <v/>
      </c>
      <c r="L638" s="21" t="str">
        <f>IF(Data!L638&gt;0,4-Data!L638,"")</f>
        <v/>
      </c>
      <c r="M638" s="21" t="str">
        <f>IF(Data!M638&gt;0,Data!M638-4,"")</f>
        <v/>
      </c>
      <c r="N638" s="21" t="str">
        <f>IF(Data!N638&gt;0,Data!N638-4,"")</f>
        <v/>
      </c>
      <c r="O638" s="21" t="str">
        <f>IF(Data!O638&gt;0,Data!O638-4,"")</f>
        <v/>
      </c>
      <c r="P638" s="21" t="str">
        <f>IF(Data!P638&gt;0,Data!P638-4,"")</f>
        <v/>
      </c>
      <c r="Q638" s="21" t="str">
        <f>IF(Data!Q638&gt;0,4-Data!Q638,"")</f>
        <v/>
      </c>
      <c r="R638" s="21" t="str">
        <f>IF(Data!R638&gt;0,4-Data!R638,"")</f>
        <v/>
      </c>
      <c r="S638" s="21" t="str">
        <f>IF(Data!S638&gt;0,4-Data!S638,"")</f>
        <v/>
      </c>
      <c r="T638" s="21" t="str">
        <f>IF(Data!T638&gt;0,Data!T638-4,"")</f>
        <v/>
      </c>
      <c r="U638" s="21" t="str">
        <f>IF(Data!U638&gt;0,4-Data!U638,"")</f>
        <v/>
      </c>
      <c r="V638" s="21" t="str">
        <f>IF(Data!V638&gt;0,Data!V638-4,"")</f>
        <v/>
      </c>
      <c r="W638" s="21" t="str">
        <f>IF(Data!W638&gt;0,4-Data!W638,"")</f>
        <v/>
      </c>
      <c r="X638" s="21" t="str">
        <f>IF(Data!X638&gt;0,4-Data!X638,"")</f>
        <v/>
      </c>
      <c r="Y638" s="21" t="str">
        <f>IF(Data!Y638&gt;0,4-Data!Y638,"")</f>
        <v/>
      </c>
      <c r="Z638" s="21" t="str">
        <f>IF(Data!Z638&gt;0,Data!Z638-4,"")</f>
        <v/>
      </c>
      <c r="AC638" s="60" t="str">
        <f t="shared" si="1"/>
        <v/>
      </c>
      <c r="AD638" s="60" t="str">
        <f t="shared" si="2"/>
        <v/>
      </c>
      <c r="AE638" s="60" t="str">
        <f t="shared" si="3"/>
        <v/>
      </c>
      <c r="AF638" s="60" t="str">
        <f t="shared" si="4"/>
        <v/>
      </c>
      <c r="AG638" s="60" t="str">
        <f t="shared" si="5"/>
        <v/>
      </c>
      <c r="AH638" s="60" t="str">
        <f t="shared" si="6"/>
        <v/>
      </c>
      <c r="AI638" s="58" t="str">
        <f t="shared" si="7"/>
        <v/>
      </c>
      <c r="AK638" s="58"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ht="14.25" customHeight="1">
      <c r="A639" s="21" t="str">
        <f>IF(Data!A639&gt;0,Data!A639-4,"")</f>
        <v/>
      </c>
      <c r="B639" s="21" t="str">
        <f>IF(Data!B639&gt;0,Data!B639-4,"")</f>
        <v/>
      </c>
      <c r="C639" s="21" t="str">
        <f>IF(Data!C639&gt;0,4-Data!C639,"")</f>
        <v/>
      </c>
      <c r="D639" s="21" t="str">
        <f>IF(Data!D639&gt;0,4-Data!D639,"")</f>
        <v/>
      </c>
      <c r="E639" s="21" t="str">
        <f>IF(Data!E639&gt;0,4-Data!E639,"")</f>
        <v/>
      </c>
      <c r="F639" s="21" t="str">
        <f>IF(Data!F639&gt;0,Data!F639-4,"")</f>
        <v/>
      </c>
      <c r="G639" s="21" t="str">
        <f>IF(Data!G639&gt;0,Data!G639-4,"")</f>
        <v/>
      </c>
      <c r="H639" s="21" t="str">
        <f>IF(Data!H639&gt;0,Data!H639-4,"")</f>
        <v/>
      </c>
      <c r="I639" s="21" t="str">
        <f>IF(Data!I639&gt;0,4-Data!I639,"")</f>
        <v/>
      </c>
      <c r="J639" s="21" t="str">
        <f>IF(Data!J639&gt;0,4-Data!J639,"")</f>
        <v/>
      </c>
      <c r="K639" s="21" t="str">
        <f>IF(Data!K639&gt;0,Data!K639-4,"")</f>
        <v/>
      </c>
      <c r="L639" s="21" t="str">
        <f>IF(Data!L639&gt;0,4-Data!L639,"")</f>
        <v/>
      </c>
      <c r="M639" s="21" t="str">
        <f>IF(Data!M639&gt;0,Data!M639-4,"")</f>
        <v/>
      </c>
      <c r="N639" s="21" t="str">
        <f>IF(Data!N639&gt;0,Data!N639-4,"")</f>
        <v/>
      </c>
      <c r="O639" s="21" t="str">
        <f>IF(Data!O639&gt;0,Data!O639-4,"")</f>
        <v/>
      </c>
      <c r="P639" s="21" t="str">
        <f>IF(Data!P639&gt;0,Data!P639-4,"")</f>
        <v/>
      </c>
      <c r="Q639" s="21" t="str">
        <f>IF(Data!Q639&gt;0,4-Data!Q639,"")</f>
        <v/>
      </c>
      <c r="R639" s="21" t="str">
        <f>IF(Data!R639&gt;0,4-Data!R639,"")</f>
        <v/>
      </c>
      <c r="S639" s="21" t="str">
        <f>IF(Data!S639&gt;0,4-Data!S639,"")</f>
        <v/>
      </c>
      <c r="T639" s="21" t="str">
        <f>IF(Data!T639&gt;0,Data!T639-4,"")</f>
        <v/>
      </c>
      <c r="U639" s="21" t="str">
        <f>IF(Data!U639&gt;0,4-Data!U639,"")</f>
        <v/>
      </c>
      <c r="V639" s="21" t="str">
        <f>IF(Data!V639&gt;0,Data!V639-4,"")</f>
        <v/>
      </c>
      <c r="W639" s="21" t="str">
        <f>IF(Data!W639&gt;0,4-Data!W639,"")</f>
        <v/>
      </c>
      <c r="X639" s="21" t="str">
        <f>IF(Data!X639&gt;0,4-Data!X639,"")</f>
        <v/>
      </c>
      <c r="Y639" s="21" t="str">
        <f>IF(Data!Y639&gt;0,4-Data!Y639,"")</f>
        <v/>
      </c>
      <c r="Z639" s="21" t="str">
        <f>IF(Data!Z639&gt;0,Data!Z639-4,"")</f>
        <v/>
      </c>
      <c r="AC639" s="60" t="str">
        <f t="shared" si="1"/>
        <v/>
      </c>
      <c r="AD639" s="60" t="str">
        <f t="shared" si="2"/>
        <v/>
      </c>
      <c r="AE639" s="60" t="str">
        <f t="shared" si="3"/>
        <v/>
      </c>
      <c r="AF639" s="60" t="str">
        <f t="shared" si="4"/>
        <v/>
      </c>
      <c r="AG639" s="60" t="str">
        <f t="shared" si="5"/>
        <v/>
      </c>
      <c r="AH639" s="60" t="str">
        <f t="shared" si="6"/>
        <v/>
      </c>
      <c r="AI639" s="58" t="str">
        <f t="shared" si="7"/>
        <v/>
      </c>
      <c r="AK639" s="58"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ht="14.25" customHeight="1">
      <c r="A640" s="21" t="str">
        <f>IF(Data!A640&gt;0,Data!A640-4,"")</f>
        <v/>
      </c>
      <c r="B640" s="21" t="str">
        <f>IF(Data!B640&gt;0,Data!B640-4,"")</f>
        <v/>
      </c>
      <c r="C640" s="21" t="str">
        <f>IF(Data!C640&gt;0,4-Data!C640,"")</f>
        <v/>
      </c>
      <c r="D640" s="21" t="str">
        <f>IF(Data!D640&gt;0,4-Data!D640,"")</f>
        <v/>
      </c>
      <c r="E640" s="21" t="str">
        <f>IF(Data!E640&gt;0,4-Data!E640,"")</f>
        <v/>
      </c>
      <c r="F640" s="21" t="str">
        <f>IF(Data!F640&gt;0,Data!F640-4,"")</f>
        <v/>
      </c>
      <c r="G640" s="21" t="str">
        <f>IF(Data!G640&gt;0,Data!G640-4,"")</f>
        <v/>
      </c>
      <c r="H640" s="21" t="str">
        <f>IF(Data!H640&gt;0,Data!H640-4,"")</f>
        <v/>
      </c>
      <c r="I640" s="21" t="str">
        <f>IF(Data!I640&gt;0,4-Data!I640,"")</f>
        <v/>
      </c>
      <c r="J640" s="21" t="str">
        <f>IF(Data!J640&gt;0,4-Data!J640,"")</f>
        <v/>
      </c>
      <c r="K640" s="21" t="str">
        <f>IF(Data!K640&gt;0,Data!K640-4,"")</f>
        <v/>
      </c>
      <c r="L640" s="21" t="str">
        <f>IF(Data!L640&gt;0,4-Data!L640,"")</f>
        <v/>
      </c>
      <c r="M640" s="21" t="str">
        <f>IF(Data!M640&gt;0,Data!M640-4,"")</f>
        <v/>
      </c>
      <c r="N640" s="21" t="str">
        <f>IF(Data!N640&gt;0,Data!N640-4,"")</f>
        <v/>
      </c>
      <c r="O640" s="21" t="str">
        <f>IF(Data!O640&gt;0,Data!O640-4,"")</f>
        <v/>
      </c>
      <c r="P640" s="21" t="str">
        <f>IF(Data!P640&gt;0,Data!P640-4,"")</f>
        <v/>
      </c>
      <c r="Q640" s="21" t="str">
        <f>IF(Data!Q640&gt;0,4-Data!Q640,"")</f>
        <v/>
      </c>
      <c r="R640" s="21" t="str">
        <f>IF(Data!R640&gt;0,4-Data!R640,"")</f>
        <v/>
      </c>
      <c r="S640" s="21" t="str">
        <f>IF(Data!S640&gt;0,4-Data!S640,"")</f>
        <v/>
      </c>
      <c r="T640" s="21" t="str">
        <f>IF(Data!T640&gt;0,Data!T640-4,"")</f>
        <v/>
      </c>
      <c r="U640" s="21" t="str">
        <f>IF(Data!U640&gt;0,4-Data!U640,"")</f>
        <v/>
      </c>
      <c r="V640" s="21" t="str">
        <f>IF(Data!V640&gt;0,Data!V640-4,"")</f>
        <v/>
      </c>
      <c r="W640" s="21" t="str">
        <f>IF(Data!W640&gt;0,4-Data!W640,"")</f>
        <v/>
      </c>
      <c r="X640" s="21" t="str">
        <f>IF(Data!X640&gt;0,4-Data!X640,"")</f>
        <v/>
      </c>
      <c r="Y640" s="21" t="str">
        <f>IF(Data!Y640&gt;0,4-Data!Y640,"")</f>
        <v/>
      </c>
      <c r="Z640" s="21" t="str">
        <f>IF(Data!Z640&gt;0,Data!Z640-4,"")</f>
        <v/>
      </c>
      <c r="AC640" s="60" t="str">
        <f t="shared" si="1"/>
        <v/>
      </c>
      <c r="AD640" s="60" t="str">
        <f t="shared" si="2"/>
        <v/>
      </c>
      <c r="AE640" s="60" t="str">
        <f t="shared" si="3"/>
        <v/>
      </c>
      <c r="AF640" s="60" t="str">
        <f t="shared" si="4"/>
        <v/>
      </c>
      <c r="AG640" s="60" t="str">
        <f t="shared" si="5"/>
        <v/>
      </c>
      <c r="AH640" s="60" t="str">
        <f t="shared" si="6"/>
        <v/>
      </c>
      <c r="AI640" s="58" t="str">
        <f t="shared" si="7"/>
        <v/>
      </c>
      <c r="AK640" s="58"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ht="14.25" customHeight="1">
      <c r="A641" s="21" t="str">
        <f>IF(Data!A641&gt;0,Data!A641-4,"")</f>
        <v/>
      </c>
      <c r="B641" s="21" t="str">
        <f>IF(Data!B641&gt;0,Data!B641-4,"")</f>
        <v/>
      </c>
      <c r="C641" s="21" t="str">
        <f>IF(Data!C641&gt;0,4-Data!C641,"")</f>
        <v/>
      </c>
      <c r="D641" s="21" t="str">
        <f>IF(Data!D641&gt;0,4-Data!D641,"")</f>
        <v/>
      </c>
      <c r="E641" s="21" t="str">
        <f>IF(Data!E641&gt;0,4-Data!E641,"")</f>
        <v/>
      </c>
      <c r="F641" s="21" t="str">
        <f>IF(Data!F641&gt;0,Data!F641-4,"")</f>
        <v/>
      </c>
      <c r="G641" s="21" t="str">
        <f>IF(Data!G641&gt;0,Data!G641-4,"")</f>
        <v/>
      </c>
      <c r="H641" s="21" t="str">
        <f>IF(Data!H641&gt;0,Data!H641-4,"")</f>
        <v/>
      </c>
      <c r="I641" s="21" t="str">
        <f>IF(Data!I641&gt;0,4-Data!I641,"")</f>
        <v/>
      </c>
      <c r="J641" s="21" t="str">
        <f>IF(Data!J641&gt;0,4-Data!J641,"")</f>
        <v/>
      </c>
      <c r="K641" s="21" t="str">
        <f>IF(Data!K641&gt;0,Data!K641-4,"")</f>
        <v/>
      </c>
      <c r="L641" s="21" t="str">
        <f>IF(Data!L641&gt;0,4-Data!L641,"")</f>
        <v/>
      </c>
      <c r="M641" s="21" t="str">
        <f>IF(Data!M641&gt;0,Data!M641-4,"")</f>
        <v/>
      </c>
      <c r="N641" s="21" t="str">
        <f>IF(Data!N641&gt;0,Data!N641-4,"")</f>
        <v/>
      </c>
      <c r="O641" s="21" t="str">
        <f>IF(Data!O641&gt;0,Data!O641-4,"")</f>
        <v/>
      </c>
      <c r="P641" s="21" t="str">
        <f>IF(Data!P641&gt;0,Data!P641-4,"")</f>
        <v/>
      </c>
      <c r="Q641" s="21" t="str">
        <f>IF(Data!Q641&gt;0,4-Data!Q641,"")</f>
        <v/>
      </c>
      <c r="R641" s="21" t="str">
        <f>IF(Data!R641&gt;0,4-Data!R641,"")</f>
        <v/>
      </c>
      <c r="S641" s="21" t="str">
        <f>IF(Data!S641&gt;0,4-Data!S641,"")</f>
        <v/>
      </c>
      <c r="T641" s="21" t="str">
        <f>IF(Data!T641&gt;0,Data!T641-4,"")</f>
        <v/>
      </c>
      <c r="U641" s="21" t="str">
        <f>IF(Data!U641&gt;0,4-Data!U641,"")</f>
        <v/>
      </c>
      <c r="V641" s="21" t="str">
        <f>IF(Data!V641&gt;0,Data!V641-4,"")</f>
        <v/>
      </c>
      <c r="W641" s="21" t="str">
        <f>IF(Data!W641&gt;0,4-Data!W641,"")</f>
        <v/>
      </c>
      <c r="X641" s="21" t="str">
        <f>IF(Data!X641&gt;0,4-Data!X641,"")</f>
        <v/>
      </c>
      <c r="Y641" s="21" t="str">
        <f>IF(Data!Y641&gt;0,4-Data!Y641,"")</f>
        <v/>
      </c>
      <c r="Z641" s="21" t="str">
        <f>IF(Data!Z641&gt;0,Data!Z641-4,"")</f>
        <v/>
      </c>
      <c r="AC641" s="60" t="str">
        <f t="shared" si="1"/>
        <v/>
      </c>
      <c r="AD641" s="60" t="str">
        <f t="shared" si="2"/>
        <v/>
      </c>
      <c r="AE641" s="60" t="str">
        <f t="shared" si="3"/>
        <v/>
      </c>
      <c r="AF641" s="60" t="str">
        <f t="shared" si="4"/>
        <v/>
      </c>
      <c r="AG641" s="60" t="str">
        <f t="shared" si="5"/>
        <v/>
      </c>
      <c r="AH641" s="60" t="str">
        <f t="shared" si="6"/>
        <v/>
      </c>
      <c r="AI641" s="58" t="str">
        <f t="shared" si="7"/>
        <v/>
      </c>
      <c r="AK641" s="58"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ht="14.25" customHeight="1">
      <c r="A642" s="21" t="str">
        <f>IF(Data!A642&gt;0,Data!A642-4,"")</f>
        <v/>
      </c>
      <c r="B642" s="21" t="str">
        <f>IF(Data!B642&gt;0,Data!B642-4,"")</f>
        <v/>
      </c>
      <c r="C642" s="21" t="str">
        <f>IF(Data!C642&gt;0,4-Data!C642,"")</f>
        <v/>
      </c>
      <c r="D642" s="21" t="str">
        <f>IF(Data!D642&gt;0,4-Data!D642,"")</f>
        <v/>
      </c>
      <c r="E642" s="21" t="str">
        <f>IF(Data!E642&gt;0,4-Data!E642,"")</f>
        <v/>
      </c>
      <c r="F642" s="21" t="str">
        <f>IF(Data!F642&gt;0,Data!F642-4,"")</f>
        <v/>
      </c>
      <c r="G642" s="21" t="str">
        <f>IF(Data!G642&gt;0,Data!G642-4,"")</f>
        <v/>
      </c>
      <c r="H642" s="21" t="str">
        <f>IF(Data!H642&gt;0,Data!H642-4,"")</f>
        <v/>
      </c>
      <c r="I642" s="21" t="str">
        <f>IF(Data!I642&gt;0,4-Data!I642,"")</f>
        <v/>
      </c>
      <c r="J642" s="21" t="str">
        <f>IF(Data!J642&gt;0,4-Data!J642,"")</f>
        <v/>
      </c>
      <c r="K642" s="21" t="str">
        <f>IF(Data!K642&gt;0,Data!K642-4,"")</f>
        <v/>
      </c>
      <c r="L642" s="21" t="str">
        <f>IF(Data!L642&gt;0,4-Data!L642,"")</f>
        <v/>
      </c>
      <c r="M642" s="21" t="str">
        <f>IF(Data!M642&gt;0,Data!M642-4,"")</f>
        <v/>
      </c>
      <c r="N642" s="21" t="str">
        <f>IF(Data!N642&gt;0,Data!N642-4,"")</f>
        <v/>
      </c>
      <c r="O642" s="21" t="str">
        <f>IF(Data!O642&gt;0,Data!O642-4,"")</f>
        <v/>
      </c>
      <c r="P642" s="21" t="str">
        <f>IF(Data!P642&gt;0,Data!P642-4,"")</f>
        <v/>
      </c>
      <c r="Q642" s="21" t="str">
        <f>IF(Data!Q642&gt;0,4-Data!Q642,"")</f>
        <v/>
      </c>
      <c r="R642" s="21" t="str">
        <f>IF(Data!R642&gt;0,4-Data!R642,"")</f>
        <v/>
      </c>
      <c r="S642" s="21" t="str">
        <f>IF(Data!S642&gt;0,4-Data!S642,"")</f>
        <v/>
      </c>
      <c r="T642" s="21" t="str">
        <f>IF(Data!T642&gt;0,Data!T642-4,"")</f>
        <v/>
      </c>
      <c r="U642" s="21" t="str">
        <f>IF(Data!U642&gt;0,4-Data!U642,"")</f>
        <v/>
      </c>
      <c r="V642" s="21" t="str">
        <f>IF(Data!V642&gt;0,Data!V642-4,"")</f>
        <v/>
      </c>
      <c r="W642" s="21" t="str">
        <f>IF(Data!W642&gt;0,4-Data!W642,"")</f>
        <v/>
      </c>
      <c r="X642" s="21" t="str">
        <f>IF(Data!X642&gt;0,4-Data!X642,"")</f>
        <v/>
      </c>
      <c r="Y642" s="21" t="str">
        <f>IF(Data!Y642&gt;0,4-Data!Y642,"")</f>
        <v/>
      </c>
      <c r="Z642" s="21" t="str">
        <f>IF(Data!Z642&gt;0,Data!Z642-4,"")</f>
        <v/>
      </c>
      <c r="AC642" s="60" t="str">
        <f t="shared" si="1"/>
        <v/>
      </c>
      <c r="AD642" s="60" t="str">
        <f t="shared" si="2"/>
        <v/>
      </c>
      <c r="AE642" s="60" t="str">
        <f t="shared" si="3"/>
        <v/>
      </c>
      <c r="AF642" s="60" t="str">
        <f t="shared" si="4"/>
        <v/>
      </c>
      <c r="AG642" s="60" t="str">
        <f t="shared" si="5"/>
        <v/>
      </c>
      <c r="AH642" s="60" t="str">
        <f t="shared" si="6"/>
        <v/>
      </c>
      <c r="AI642" s="58" t="str">
        <f t="shared" si="7"/>
        <v/>
      </c>
      <c r="AK642" s="58"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ht="14.25" customHeight="1">
      <c r="A643" s="21" t="str">
        <f>IF(Data!A643&gt;0,Data!A643-4,"")</f>
        <v/>
      </c>
      <c r="B643" s="21" t="str">
        <f>IF(Data!B643&gt;0,Data!B643-4,"")</f>
        <v/>
      </c>
      <c r="C643" s="21" t="str">
        <f>IF(Data!C643&gt;0,4-Data!C643,"")</f>
        <v/>
      </c>
      <c r="D643" s="21" t="str">
        <f>IF(Data!D643&gt;0,4-Data!D643,"")</f>
        <v/>
      </c>
      <c r="E643" s="21" t="str">
        <f>IF(Data!E643&gt;0,4-Data!E643,"")</f>
        <v/>
      </c>
      <c r="F643" s="21" t="str">
        <f>IF(Data!F643&gt;0,Data!F643-4,"")</f>
        <v/>
      </c>
      <c r="G643" s="21" t="str">
        <f>IF(Data!G643&gt;0,Data!G643-4,"")</f>
        <v/>
      </c>
      <c r="H643" s="21" t="str">
        <f>IF(Data!H643&gt;0,Data!H643-4,"")</f>
        <v/>
      </c>
      <c r="I643" s="21" t="str">
        <f>IF(Data!I643&gt;0,4-Data!I643,"")</f>
        <v/>
      </c>
      <c r="J643" s="21" t="str">
        <f>IF(Data!J643&gt;0,4-Data!J643,"")</f>
        <v/>
      </c>
      <c r="K643" s="21" t="str">
        <f>IF(Data!K643&gt;0,Data!K643-4,"")</f>
        <v/>
      </c>
      <c r="L643" s="21" t="str">
        <f>IF(Data!L643&gt;0,4-Data!L643,"")</f>
        <v/>
      </c>
      <c r="M643" s="21" t="str">
        <f>IF(Data!M643&gt;0,Data!M643-4,"")</f>
        <v/>
      </c>
      <c r="N643" s="21" t="str">
        <f>IF(Data!N643&gt;0,Data!N643-4,"")</f>
        <v/>
      </c>
      <c r="O643" s="21" t="str">
        <f>IF(Data!O643&gt;0,Data!O643-4,"")</f>
        <v/>
      </c>
      <c r="P643" s="21" t="str">
        <f>IF(Data!P643&gt;0,Data!P643-4,"")</f>
        <v/>
      </c>
      <c r="Q643" s="21" t="str">
        <f>IF(Data!Q643&gt;0,4-Data!Q643,"")</f>
        <v/>
      </c>
      <c r="R643" s="21" t="str">
        <f>IF(Data!R643&gt;0,4-Data!R643,"")</f>
        <v/>
      </c>
      <c r="S643" s="21" t="str">
        <f>IF(Data!S643&gt;0,4-Data!S643,"")</f>
        <v/>
      </c>
      <c r="T643" s="21" t="str">
        <f>IF(Data!T643&gt;0,Data!T643-4,"")</f>
        <v/>
      </c>
      <c r="U643" s="21" t="str">
        <f>IF(Data!U643&gt;0,4-Data!U643,"")</f>
        <v/>
      </c>
      <c r="V643" s="21" t="str">
        <f>IF(Data!V643&gt;0,Data!V643-4,"")</f>
        <v/>
      </c>
      <c r="W643" s="21" t="str">
        <f>IF(Data!W643&gt;0,4-Data!W643,"")</f>
        <v/>
      </c>
      <c r="X643" s="21" t="str">
        <f>IF(Data!X643&gt;0,4-Data!X643,"")</f>
        <v/>
      </c>
      <c r="Y643" s="21" t="str">
        <f>IF(Data!Y643&gt;0,4-Data!Y643,"")</f>
        <v/>
      </c>
      <c r="Z643" s="21" t="str">
        <f>IF(Data!Z643&gt;0,Data!Z643-4,"")</f>
        <v/>
      </c>
      <c r="AC643" s="60" t="str">
        <f t="shared" si="1"/>
        <v/>
      </c>
      <c r="AD643" s="60" t="str">
        <f t="shared" si="2"/>
        <v/>
      </c>
      <c r="AE643" s="60" t="str">
        <f t="shared" si="3"/>
        <v/>
      </c>
      <c r="AF643" s="60" t="str">
        <f t="shared" si="4"/>
        <v/>
      </c>
      <c r="AG643" s="60" t="str">
        <f t="shared" si="5"/>
        <v/>
      </c>
      <c r="AH643" s="60" t="str">
        <f t="shared" si="6"/>
        <v/>
      </c>
      <c r="AI643" s="58" t="str">
        <f t="shared" si="7"/>
        <v/>
      </c>
      <c r="AK643" s="58"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ht="14.25" customHeight="1">
      <c r="A644" s="21" t="str">
        <f>IF(Data!A644&gt;0,Data!A644-4,"")</f>
        <v/>
      </c>
      <c r="B644" s="21" t="str">
        <f>IF(Data!B644&gt;0,Data!B644-4,"")</f>
        <v/>
      </c>
      <c r="C644" s="21" t="str">
        <f>IF(Data!C644&gt;0,4-Data!C644,"")</f>
        <v/>
      </c>
      <c r="D644" s="21" t="str">
        <f>IF(Data!D644&gt;0,4-Data!D644,"")</f>
        <v/>
      </c>
      <c r="E644" s="21" t="str">
        <f>IF(Data!E644&gt;0,4-Data!E644,"")</f>
        <v/>
      </c>
      <c r="F644" s="21" t="str">
        <f>IF(Data!F644&gt;0,Data!F644-4,"")</f>
        <v/>
      </c>
      <c r="G644" s="21" t="str">
        <f>IF(Data!G644&gt;0,Data!G644-4,"")</f>
        <v/>
      </c>
      <c r="H644" s="21" t="str">
        <f>IF(Data!H644&gt;0,Data!H644-4,"")</f>
        <v/>
      </c>
      <c r="I644" s="21" t="str">
        <f>IF(Data!I644&gt;0,4-Data!I644,"")</f>
        <v/>
      </c>
      <c r="J644" s="21" t="str">
        <f>IF(Data!J644&gt;0,4-Data!J644,"")</f>
        <v/>
      </c>
      <c r="K644" s="21" t="str">
        <f>IF(Data!K644&gt;0,Data!K644-4,"")</f>
        <v/>
      </c>
      <c r="L644" s="21" t="str">
        <f>IF(Data!L644&gt;0,4-Data!L644,"")</f>
        <v/>
      </c>
      <c r="M644" s="21" t="str">
        <f>IF(Data!M644&gt;0,Data!M644-4,"")</f>
        <v/>
      </c>
      <c r="N644" s="21" t="str">
        <f>IF(Data!N644&gt;0,Data!N644-4,"")</f>
        <v/>
      </c>
      <c r="O644" s="21" t="str">
        <f>IF(Data!O644&gt;0,Data!O644-4,"")</f>
        <v/>
      </c>
      <c r="P644" s="21" t="str">
        <f>IF(Data!P644&gt;0,Data!P644-4,"")</f>
        <v/>
      </c>
      <c r="Q644" s="21" t="str">
        <f>IF(Data!Q644&gt;0,4-Data!Q644,"")</f>
        <v/>
      </c>
      <c r="R644" s="21" t="str">
        <f>IF(Data!R644&gt;0,4-Data!R644,"")</f>
        <v/>
      </c>
      <c r="S644" s="21" t="str">
        <f>IF(Data!S644&gt;0,4-Data!S644,"")</f>
        <v/>
      </c>
      <c r="T644" s="21" t="str">
        <f>IF(Data!T644&gt;0,Data!T644-4,"")</f>
        <v/>
      </c>
      <c r="U644" s="21" t="str">
        <f>IF(Data!U644&gt;0,4-Data!U644,"")</f>
        <v/>
      </c>
      <c r="V644" s="21" t="str">
        <f>IF(Data!V644&gt;0,Data!V644-4,"")</f>
        <v/>
      </c>
      <c r="W644" s="21" t="str">
        <f>IF(Data!W644&gt;0,4-Data!W644,"")</f>
        <v/>
      </c>
      <c r="X644" s="21" t="str">
        <f>IF(Data!X644&gt;0,4-Data!X644,"")</f>
        <v/>
      </c>
      <c r="Y644" s="21" t="str">
        <f>IF(Data!Y644&gt;0,4-Data!Y644,"")</f>
        <v/>
      </c>
      <c r="Z644" s="21" t="str">
        <f>IF(Data!Z644&gt;0,Data!Z644-4,"")</f>
        <v/>
      </c>
      <c r="AC644" s="60" t="str">
        <f t="shared" si="1"/>
        <v/>
      </c>
      <c r="AD644" s="60" t="str">
        <f t="shared" si="2"/>
        <v/>
      </c>
      <c r="AE644" s="60" t="str">
        <f t="shared" si="3"/>
        <v/>
      </c>
      <c r="AF644" s="60" t="str">
        <f t="shared" si="4"/>
        <v/>
      </c>
      <c r="AG644" s="60" t="str">
        <f t="shared" si="5"/>
        <v/>
      </c>
      <c r="AH644" s="60" t="str">
        <f t="shared" si="6"/>
        <v/>
      </c>
      <c r="AI644" s="58" t="str">
        <f t="shared" si="7"/>
        <v/>
      </c>
      <c r="AK644" s="58"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ht="14.25" customHeight="1">
      <c r="A645" s="21" t="str">
        <f>IF(Data!A645&gt;0,Data!A645-4,"")</f>
        <v/>
      </c>
      <c r="B645" s="21" t="str">
        <f>IF(Data!B645&gt;0,Data!B645-4,"")</f>
        <v/>
      </c>
      <c r="C645" s="21" t="str">
        <f>IF(Data!C645&gt;0,4-Data!C645,"")</f>
        <v/>
      </c>
      <c r="D645" s="21" t="str">
        <f>IF(Data!D645&gt;0,4-Data!D645,"")</f>
        <v/>
      </c>
      <c r="E645" s="21" t="str">
        <f>IF(Data!E645&gt;0,4-Data!E645,"")</f>
        <v/>
      </c>
      <c r="F645" s="21" t="str">
        <f>IF(Data!F645&gt;0,Data!F645-4,"")</f>
        <v/>
      </c>
      <c r="G645" s="21" t="str">
        <f>IF(Data!G645&gt;0,Data!G645-4,"")</f>
        <v/>
      </c>
      <c r="H645" s="21" t="str">
        <f>IF(Data!H645&gt;0,Data!H645-4,"")</f>
        <v/>
      </c>
      <c r="I645" s="21" t="str">
        <f>IF(Data!I645&gt;0,4-Data!I645,"")</f>
        <v/>
      </c>
      <c r="J645" s="21" t="str">
        <f>IF(Data!J645&gt;0,4-Data!J645,"")</f>
        <v/>
      </c>
      <c r="K645" s="21" t="str">
        <f>IF(Data!K645&gt;0,Data!K645-4,"")</f>
        <v/>
      </c>
      <c r="L645" s="21" t="str">
        <f>IF(Data!L645&gt;0,4-Data!L645,"")</f>
        <v/>
      </c>
      <c r="M645" s="21" t="str">
        <f>IF(Data!M645&gt;0,Data!M645-4,"")</f>
        <v/>
      </c>
      <c r="N645" s="21" t="str">
        <f>IF(Data!N645&gt;0,Data!N645-4,"")</f>
        <v/>
      </c>
      <c r="O645" s="21" t="str">
        <f>IF(Data!O645&gt;0,Data!O645-4,"")</f>
        <v/>
      </c>
      <c r="P645" s="21" t="str">
        <f>IF(Data!P645&gt;0,Data!P645-4,"")</f>
        <v/>
      </c>
      <c r="Q645" s="21" t="str">
        <f>IF(Data!Q645&gt;0,4-Data!Q645,"")</f>
        <v/>
      </c>
      <c r="R645" s="21" t="str">
        <f>IF(Data!R645&gt;0,4-Data!R645,"")</f>
        <v/>
      </c>
      <c r="S645" s="21" t="str">
        <f>IF(Data!S645&gt;0,4-Data!S645,"")</f>
        <v/>
      </c>
      <c r="T645" s="21" t="str">
        <f>IF(Data!T645&gt;0,Data!T645-4,"")</f>
        <v/>
      </c>
      <c r="U645" s="21" t="str">
        <f>IF(Data!U645&gt;0,4-Data!U645,"")</f>
        <v/>
      </c>
      <c r="V645" s="21" t="str">
        <f>IF(Data!V645&gt;0,Data!V645-4,"")</f>
        <v/>
      </c>
      <c r="W645" s="21" t="str">
        <f>IF(Data!W645&gt;0,4-Data!W645,"")</f>
        <v/>
      </c>
      <c r="X645" s="21" t="str">
        <f>IF(Data!X645&gt;0,4-Data!X645,"")</f>
        <v/>
      </c>
      <c r="Y645" s="21" t="str">
        <f>IF(Data!Y645&gt;0,4-Data!Y645,"")</f>
        <v/>
      </c>
      <c r="Z645" s="21" t="str">
        <f>IF(Data!Z645&gt;0,Data!Z645-4,"")</f>
        <v/>
      </c>
      <c r="AC645" s="60" t="str">
        <f t="shared" si="1"/>
        <v/>
      </c>
      <c r="AD645" s="60" t="str">
        <f t="shared" si="2"/>
        <v/>
      </c>
      <c r="AE645" s="60" t="str">
        <f t="shared" si="3"/>
        <v/>
      </c>
      <c r="AF645" s="60" t="str">
        <f t="shared" si="4"/>
        <v/>
      </c>
      <c r="AG645" s="60" t="str">
        <f t="shared" si="5"/>
        <v/>
      </c>
      <c r="AH645" s="60" t="str">
        <f t="shared" si="6"/>
        <v/>
      </c>
      <c r="AI645" s="58" t="str">
        <f t="shared" si="7"/>
        <v/>
      </c>
      <c r="AK645" s="58"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ht="14.25" customHeight="1">
      <c r="A646" s="21" t="str">
        <f>IF(Data!A646&gt;0,Data!A646-4,"")</f>
        <v/>
      </c>
      <c r="B646" s="21" t="str">
        <f>IF(Data!B646&gt;0,Data!B646-4,"")</f>
        <v/>
      </c>
      <c r="C646" s="21" t="str">
        <f>IF(Data!C646&gt;0,4-Data!C646,"")</f>
        <v/>
      </c>
      <c r="D646" s="21" t="str">
        <f>IF(Data!D646&gt;0,4-Data!D646,"")</f>
        <v/>
      </c>
      <c r="E646" s="21" t="str">
        <f>IF(Data!E646&gt;0,4-Data!E646,"")</f>
        <v/>
      </c>
      <c r="F646" s="21" t="str">
        <f>IF(Data!F646&gt;0,Data!F646-4,"")</f>
        <v/>
      </c>
      <c r="G646" s="21" t="str">
        <f>IF(Data!G646&gt;0,Data!G646-4,"")</f>
        <v/>
      </c>
      <c r="H646" s="21" t="str">
        <f>IF(Data!H646&gt;0,Data!H646-4,"")</f>
        <v/>
      </c>
      <c r="I646" s="21" t="str">
        <f>IF(Data!I646&gt;0,4-Data!I646,"")</f>
        <v/>
      </c>
      <c r="J646" s="21" t="str">
        <f>IF(Data!J646&gt;0,4-Data!J646,"")</f>
        <v/>
      </c>
      <c r="K646" s="21" t="str">
        <f>IF(Data!K646&gt;0,Data!K646-4,"")</f>
        <v/>
      </c>
      <c r="L646" s="21" t="str">
        <f>IF(Data!L646&gt;0,4-Data!L646,"")</f>
        <v/>
      </c>
      <c r="M646" s="21" t="str">
        <f>IF(Data!M646&gt;0,Data!M646-4,"")</f>
        <v/>
      </c>
      <c r="N646" s="21" t="str">
        <f>IF(Data!N646&gt;0,Data!N646-4,"")</f>
        <v/>
      </c>
      <c r="O646" s="21" t="str">
        <f>IF(Data!O646&gt;0,Data!O646-4,"")</f>
        <v/>
      </c>
      <c r="P646" s="21" t="str">
        <f>IF(Data!P646&gt;0,Data!P646-4,"")</f>
        <v/>
      </c>
      <c r="Q646" s="21" t="str">
        <f>IF(Data!Q646&gt;0,4-Data!Q646,"")</f>
        <v/>
      </c>
      <c r="R646" s="21" t="str">
        <f>IF(Data!R646&gt;0,4-Data!R646,"")</f>
        <v/>
      </c>
      <c r="S646" s="21" t="str">
        <f>IF(Data!S646&gt;0,4-Data!S646,"")</f>
        <v/>
      </c>
      <c r="T646" s="21" t="str">
        <f>IF(Data!T646&gt;0,Data!T646-4,"")</f>
        <v/>
      </c>
      <c r="U646" s="21" t="str">
        <f>IF(Data!U646&gt;0,4-Data!U646,"")</f>
        <v/>
      </c>
      <c r="V646" s="21" t="str">
        <f>IF(Data!V646&gt;0,Data!V646-4,"")</f>
        <v/>
      </c>
      <c r="W646" s="21" t="str">
        <f>IF(Data!W646&gt;0,4-Data!W646,"")</f>
        <v/>
      </c>
      <c r="X646" s="21" t="str">
        <f>IF(Data!X646&gt;0,4-Data!X646,"")</f>
        <v/>
      </c>
      <c r="Y646" s="21" t="str">
        <f>IF(Data!Y646&gt;0,4-Data!Y646,"")</f>
        <v/>
      </c>
      <c r="Z646" s="21" t="str">
        <f>IF(Data!Z646&gt;0,Data!Z646-4,"")</f>
        <v/>
      </c>
      <c r="AC646" s="60" t="str">
        <f t="shared" si="1"/>
        <v/>
      </c>
      <c r="AD646" s="60" t="str">
        <f t="shared" si="2"/>
        <v/>
      </c>
      <c r="AE646" s="60" t="str">
        <f t="shared" si="3"/>
        <v/>
      </c>
      <c r="AF646" s="60" t="str">
        <f t="shared" si="4"/>
        <v/>
      </c>
      <c r="AG646" s="60" t="str">
        <f t="shared" si="5"/>
        <v/>
      </c>
      <c r="AH646" s="60" t="str">
        <f t="shared" si="6"/>
        <v/>
      </c>
      <c r="AI646" s="58" t="str">
        <f t="shared" si="7"/>
        <v/>
      </c>
      <c r="AK646" s="58"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ht="14.25" customHeight="1">
      <c r="A647" s="21" t="str">
        <f>IF(Data!A647&gt;0,Data!A647-4,"")</f>
        <v/>
      </c>
      <c r="B647" s="21" t="str">
        <f>IF(Data!B647&gt;0,Data!B647-4,"")</f>
        <v/>
      </c>
      <c r="C647" s="21" t="str">
        <f>IF(Data!C647&gt;0,4-Data!C647,"")</f>
        <v/>
      </c>
      <c r="D647" s="21" t="str">
        <f>IF(Data!D647&gt;0,4-Data!D647,"")</f>
        <v/>
      </c>
      <c r="E647" s="21" t="str">
        <f>IF(Data!E647&gt;0,4-Data!E647,"")</f>
        <v/>
      </c>
      <c r="F647" s="21" t="str">
        <f>IF(Data!F647&gt;0,Data!F647-4,"")</f>
        <v/>
      </c>
      <c r="G647" s="21" t="str">
        <f>IF(Data!G647&gt;0,Data!G647-4,"")</f>
        <v/>
      </c>
      <c r="H647" s="21" t="str">
        <f>IF(Data!H647&gt;0,Data!H647-4,"")</f>
        <v/>
      </c>
      <c r="I647" s="21" t="str">
        <f>IF(Data!I647&gt;0,4-Data!I647,"")</f>
        <v/>
      </c>
      <c r="J647" s="21" t="str">
        <f>IF(Data!J647&gt;0,4-Data!J647,"")</f>
        <v/>
      </c>
      <c r="K647" s="21" t="str">
        <f>IF(Data!K647&gt;0,Data!K647-4,"")</f>
        <v/>
      </c>
      <c r="L647" s="21" t="str">
        <f>IF(Data!L647&gt;0,4-Data!L647,"")</f>
        <v/>
      </c>
      <c r="M647" s="21" t="str">
        <f>IF(Data!M647&gt;0,Data!M647-4,"")</f>
        <v/>
      </c>
      <c r="N647" s="21" t="str">
        <f>IF(Data!N647&gt;0,Data!N647-4,"")</f>
        <v/>
      </c>
      <c r="O647" s="21" t="str">
        <f>IF(Data!O647&gt;0,Data!O647-4,"")</f>
        <v/>
      </c>
      <c r="P647" s="21" t="str">
        <f>IF(Data!P647&gt;0,Data!P647-4,"")</f>
        <v/>
      </c>
      <c r="Q647" s="21" t="str">
        <f>IF(Data!Q647&gt;0,4-Data!Q647,"")</f>
        <v/>
      </c>
      <c r="R647" s="21" t="str">
        <f>IF(Data!R647&gt;0,4-Data!R647,"")</f>
        <v/>
      </c>
      <c r="S647" s="21" t="str">
        <f>IF(Data!S647&gt;0,4-Data!S647,"")</f>
        <v/>
      </c>
      <c r="T647" s="21" t="str">
        <f>IF(Data!T647&gt;0,Data!T647-4,"")</f>
        <v/>
      </c>
      <c r="U647" s="21" t="str">
        <f>IF(Data!U647&gt;0,4-Data!U647,"")</f>
        <v/>
      </c>
      <c r="V647" s="21" t="str">
        <f>IF(Data!V647&gt;0,Data!V647-4,"")</f>
        <v/>
      </c>
      <c r="W647" s="21" t="str">
        <f>IF(Data!W647&gt;0,4-Data!W647,"")</f>
        <v/>
      </c>
      <c r="X647" s="21" t="str">
        <f>IF(Data!X647&gt;0,4-Data!X647,"")</f>
        <v/>
      </c>
      <c r="Y647" s="21" t="str">
        <f>IF(Data!Y647&gt;0,4-Data!Y647,"")</f>
        <v/>
      </c>
      <c r="Z647" s="21" t="str">
        <f>IF(Data!Z647&gt;0,Data!Z647-4,"")</f>
        <v/>
      </c>
      <c r="AC647" s="60" t="str">
        <f t="shared" si="1"/>
        <v/>
      </c>
      <c r="AD647" s="60" t="str">
        <f t="shared" si="2"/>
        <v/>
      </c>
      <c r="AE647" s="60" t="str">
        <f t="shared" si="3"/>
        <v/>
      </c>
      <c r="AF647" s="60" t="str">
        <f t="shared" si="4"/>
        <v/>
      </c>
      <c r="AG647" s="60" t="str">
        <f t="shared" si="5"/>
        <v/>
      </c>
      <c r="AH647" s="60" t="str">
        <f t="shared" si="6"/>
        <v/>
      </c>
      <c r="AI647" s="58" t="str">
        <f t="shared" si="7"/>
        <v/>
      </c>
      <c r="AK647" s="58"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ht="14.25" customHeight="1">
      <c r="A648" s="21" t="str">
        <f>IF(Data!A648&gt;0,Data!A648-4,"")</f>
        <v/>
      </c>
      <c r="B648" s="21" t="str">
        <f>IF(Data!B648&gt;0,Data!B648-4,"")</f>
        <v/>
      </c>
      <c r="C648" s="21" t="str">
        <f>IF(Data!C648&gt;0,4-Data!C648,"")</f>
        <v/>
      </c>
      <c r="D648" s="21" t="str">
        <f>IF(Data!D648&gt;0,4-Data!D648,"")</f>
        <v/>
      </c>
      <c r="E648" s="21" t="str">
        <f>IF(Data!E648&gt;0,4-Data!E648,"")</f>
        <v/>
      </c>
      <c r="F648" s="21" t="str">
        <f>IF(Data!F648&gt;0,Data!F648-4,"")</f>
        <v/>
      </c>
      <c r="G648" s="21" t="str">
        <f>IF(Data!G648&gt;0,Data!G648-4,"")</f>
        <v/>
      </c>
      <c r="H648" s="21" t="str">
        <f>IF(Data!H648&gt;0,Data!H648-4,"")</f>
        <v/>
      </c>
      <c r="I648" s="21" t="str">
        <f>IF(Data!I648&gt;0,4-Data!I648,"")</f>
        <v/>
      </c>
      <c r="J648" s="21" t="str">
        <f>IF(Data!J648&gt;0,4-Data!J648,"")</f>
        <v/>
      </c>
      <c r="K648" s="21" t="str">
        <f>IF(Data!K648&gt;0,Data!K648-4,"")</f>
        <v/>
      </c>
      <c r="L648" s="21" t="str">
        <f>IF(Data!L648&gt;0,4-Data!L648,"")</f>
        <v/>
      </c>
      <c r="M648" s="21" t="str">
        <f>IF(Data!M648&gt;0,Data!M648-4,"")</f>
        <v/>
      </c>
      <c r="N648" s="21" t="str">
        <f>IF(Data!N648&gt;0,Data!N648-4,"")</f>
        <v/>
      </c>
      <c r="O648" s="21" t="str">
        <f>IF(Data!O648&gt;0,Data!O648-4,"")</f>
        <v/>
      </c>
      <c r="P648" s="21" t="str">
        <f>IF(Data!P648&gt;0,Data!P648-4,"")</f>
        <v/>
      </c>
      <c r="Q648" s="21" t="str">
        <f>IF(Data!Q648&gt;0,4-Data!Q648,"")</f>
        <v/>
      </c>
      <c r="R648" s="21" t="str">
        <f>IF(Data!R648&gt;0,4-Data!R648,"")</f>
        <v/>
      </c>
      <c r="S648" s="21" t="str">
        <f>IF(Data!S648&gt;0,4-Data!S648,"")</f>
        <v/>
      </c>
      <c r="T648" s="21" t="str">
        <f>IF(Data!T648&gt;0,Data!T648-4,"")</f>
        <v/>
      </c>
      <c r="U648" s="21" t="str">
        <f>IF(Data!U648&gt;0,4-Data!U648,"")</f>
        <v/>
      </c>
      <c r="V648" s="21" t="str">
        <f>IF(Data!V648&gt;0,Data!V648-4,"")</f>
        <v/>
      </c>
      <c r="W648" s="21" t="str">
        <f>IF(Data!W648&gt;0,4-Data!W648,"")</f>
        <v/>
      </c>
      <c r="X648" s="21" t="str">
        <f>IF(Data!X648&gt;0,4-Data!X648,"")</f>
        <v/>
      </c>
      <c r="Y648" s="21" t="str">
        <f>IF(Data!Y648&gt;0,4-Data!Y648,"")</f>
        <v/>
      </c>
      <c r="Z648" s="21" t="str">
        <f>IF(Data!Z648&gt;0,Data!Z648-4,"")</f>
        <v/>
      </c>
      <c r="AC648" s="60" t="str">
        <f t="shared" si="1"/>
        <v/>
      </c>
      <c r="AD648" s="60" t="str">
        <f t="shared" si="2"/>
        <v/>
      </c>
      <c r="AE648" s="60" t="str">
        <f t="shared" si="3"/>
        <v/>
      </c>
      <c r="AF648" s="60" t="str">
        <f t="shared" si="4"/>
        <v/>
      </c>
      <c r="AG648" s="60" t="str">
        <f t="shared" si="5"/>
        <v/>
      </c>
      <c r="AH648" s="60" t="str">
        <f t="shared" si="6"/>
        <v/>
      </c>
      <c r="AI648" s="58" t="str">
        <f t="shared" si="7"/>
        <v/>
      </c>
      <c r="AK648" s="58"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ht="14.25" customHeight="1">
      <c r="A649" s="21" t="str">
        <f>IF(Data!A649&gt;0,Data!A649-4,"")</f>
        <v/>
      </c>
      <c r="B649" s="21" t="str">
        <f>IF(Data!B649&gt;0,Data!B649-4,"")</f>
        <v/>
      </c>
      <c r="C649" s="21" t="str">
        <f>IF(Data!C649&gt;0,4-Data!C649,"")</f>
        <v/>
      </c>
      <c r="D649" s="21" t="str">
        <f>IF(Data!D649&gt;0,4-Data!D649,"")</f>
        <v/>
      </c>
      <c r="E649" s="21" t="str">
        <f>IF(Data!E649&gt;0,4-Data!E649,"")</f>
        <v/>
      </c>
      <c r="F649" s="21" t="str">
        <f>IF(Data!F649&gt;0,Data!F649-4,"")</f>
        <v/>
      </c>
      <c r="G649" s="21" t="str">
        <f>IF(Data!G649&gt;0,Data!G649-4,"")</f>
        <v/>
      </c>
      <c r="H649" s="21" t="str">
        <f>IF(Data!H649&gt;0,Data!H649-4,"")</f>
        <v/>
      </c>
      <c r="I649" s="21" t="str">
        <f>IF(Data!I649&gt;0,4-Data!I649,"")</f>
        <v/>
      </c>
      <c r="J649" s="21" t="str">
        <f>IF(Data!J649&gt;0,4-Data!J649,"")</f>
        <v/>
      </c>
      <c r="K649" s="21" t="str">
        <f>IF(Data!K649&gt;0,Data!K649-4,"")</f>
        <v/>
      </c>
      <c r="L649" s="21" t="str">
        <f>IF(Data!L649&gt;0,4-Data!L649,"")</f>
        <v/>
      </c>
      <c r="M649" s="21" t="str">
        <f>IF(Data!M649&gt;0,Data!M649-4,"")</f>
        <v/>
      </c>
      <c r="N649" s="21" t="str">
        <f>IF(Data!N649&gt;0,Data!N649-4,"")</f>
        <v/>
      </c>
      <c r="O649" s="21" t="str">
        <f>IF(Data!O649&gt;0,Data!O649-4,"")</f>
        <v/>
      </c>
      <c r="P649" s="21" t="str">
        <f>IF(Data!P649&gt;0,Data!P649-4,"")</f>
        <v/>
      </c>
      <c r="Q649" s="21" t="str">
        <f>IF(Data!Q649&gt;0,4-Data!Q649,"")</f>
        <v/>
      </c>
      <c r="R649" s="21" t="str">
        <f>IF(Data!R649&gt;0,4-Data!R649,"")</f>
        <v/>
      </c>
      <c r="S649" s="21" t="str">
        <f>IF(Data!S649&gt;0,4-Data!S649,"")</f>
        <v/>
      </c>
      <c r="T649" s="21" t="str">
        <f>IF(Data!T649&gt;0,Data!T649-4,"")</f>
        <v/>
      </c>
      <c r="U649" s="21" t="str">
        <f>IF(Data!U649&gt;0,4-Data!U649,"")</f>
        <v/>
      </c>
      <c r="V649" s="21" t="str">
        <f>IF(Data!V649&gt;0,Data!V649-4,"")</f>
        <v/>
      </c>
      <c r="W649" s="21" t="str">
        <f>IF(Data!W649&gt;0,4-Data!W649,"")</f>
        <v/>
      </c>
      <c r="X649" s="21" t="str">
        <f>IF(Data!X649&gt;0,4-Data!X649,"")</f>
        <v/>
      </c>
      <c r="Y649" s="21" t="str">
        <f>IF(Data!Y649&gt;0,4-Data!Y649,"")</f>
        <v/>
      </c>
      <c r="Z649" s="21" t="str">
        <f>IF(Data!Z649&gt;0,Data!Z649-4,"")</f>
        <v/>
      </c>
      <c r="AC649" s="60" t="str">
        <f t="shared" si="1"/>
        <v/>
      </c>
      <c r="AD649" s="60" t="str">
        <f t="shared" si="2"/>
        <v/>
      </c>
      <c r="AE649" s="60" t="str">
        <f t="shared" si="3"/>
        <v/>
      </c>
      <c r="AF649" s="60" t="str">
        <f t="shared" si="4"/>
        <v/>
      </c>
      <c r="AG649" s="60" t="str">
        <f t="shared" si="5"/>
        <v/>
      </c>
      <c r="AH649" s="60" t="str">
        <f t="shared" si="6"/>
        <v/>
      </c>
      <c r="AI649" s="58" t="str">
        <f t="shared" si="7"/>
        <v/>
      </c>
      <c r="AK649" s="58"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ht="14.25" customHeight="1">
      <c r="A650" s="21" t="str">
        <f>IF(Data!A650&gt;0,Data!A650-4,"")</f>
        <v/>
      </c>
      <c r="B650" s="21" t="str">
        <f>IF(Data!B650&gt;0,Data!B650-4,"")</f>
        <v/>
      </c>
      <c r="C650" s="21" t="str">
        <f>IF(Data!C650&gt;0,4-Data!C650,"")</f>
        <v/>
      </c>
      <c r="D650" s="21" t="str">
        <f>IF(Data!D650&gt;0,4-Data!D650,"")</f>
        <v/>
      </c>
      <c r="E650" s="21" t="str">
        <f>IF(Data!E650&gt;0,4-Data!E650,"")</f>
        <v/>
      </c>
      <c r="F650" s="21" t="str">
        <f>IF(Data!F650&gt;0,Data!F650-4,"")</f>
        <v/>
      </c>
      <c r="G650" s="21" t="str">
        <f>IF(Data!G650&gt;0,Data!G650-4,"")</f>
        <v/>
      </c>
      <c r="H650" s="21" t="str">
        <f>IF(Data!H650&gt;0,Data!H650-4,"")</f>
        <v/>
      </c>
      <c r="I650" s="21" t="str">
        <f>IF(Data!I650&gt;0,4-Data!I650,"")</f>
        <v/>
      </c>
      <c r="J650" s="21" t="str">
        <f>IF(Data!J650&gt;0,4-Data!J650,"")</f>
        <v/>
      </c>
      <c r="K650" s="21" t="str">
        <f>IF(Data!K650&gt;0,Data!K650-4,"")</f>
        <v/>
      </c>
      <c r="L650" s="21" t="str">
        <f>IF(Data!L650&gt;0,4-Data!L650,"")</f>
        <v/>
      </c>
      <c r="M650" s="21" t="str">
        <f>IF(Data!M650&gt;0,Data!M650-4,"")</f>
        <v/>
      </c>
      <c r="N650" s="21" t="str">
        <f>IF(Data!N650&gt;0,Data!N650-4,"")</f>
        <v/>
      </c>
      <c r="O650" s="21" t="str">
        <f>IF(Data!O650&gt;0,Data!O650-4,"")</f>
        <v/>
      </c>
      <c r="P650" s="21" t="str">
        <f>IF(Data!P650&gt;0,Data!P650-4,"")</f>
        <v/>
      </c>
      <c r="Q650" s="21" t="str">
        <f>IF(Data!Q650&gt;0,4-Data!Q650,"")</f>
        <v/>
      </c>
      <c r="R650" s="21" t="str">
        <f>IF(Data!R650&gt;0,4-Data!R650,"")</f>
        <v/>
      </c>
      <c r="S650" s="21" t="str">
        <f>IF(Data!S650&gt;0,4-Data!S650,"")</f>
        <v/>
      </c>
      <c r="T650" s="21" t="str">
        <f>IF(Data!T650&gt;0,Data!T650-4,"")</f>
        <v/>
      </c>
      <c r="U650" s="21" t="str">
        <f>IF(Data!U650&gt;0,4-Data!U650,"")</f>
        <v/>
      </c>
      <c r="V650" s="21" t="str">
        <f>IF(Data!V650&gt;0,Data!V650-4,"")</f>
        <v/>
      </c>
      <c r="W650" s="21" t="str">
        <f>IF(Data!W650&gt;0,4-Data!W650,"")</f>
        <v/>
      </c>
      <c r="X650" s="21" t="str">
        <f>IF(Data!X650&gt;0,4-Data!X650,"")</f>
        <v/>
      </c>
      <c r="Y650" s="21" t="str">
        <f>IF(Data!Y650&gt;0,4-Data!Y650,"")</f>
        <v/>
      </c>
      <c r="Z650" s="21" t="str">
        <f>IF(Data!Z650&gt;0,Data!Z650-4,"")</f>
        <v/>
      </c>
      <c r="AC650" s="60" t="str">
        <f t="shared" si="1"/>
        <v/>
      </c>
      <c r="AD650" s="60" t="str">
        <f t="shared" si="2"/>
        <v/>
      </c>
      <c r="AE650" s="60" t="str">
        <f t="shared" si="3"/>
        <v/>
      </c>
      <c r="AF650" s="60" t="str">
        <f t="shared" si="4"/>
        <v/>
      </c>
      <c r="AG650" s="60" t="str">
        <f t="shared" si="5"/>
        <v/>
      </c>
      <c r="AH650" s="60" t="str">
        <f t="shared" si="6"/>
        <v/>
      </c>
      <c r="AI650" s="58" t="str">
        <f t="shared" si="7"/>
        <v/>
      </c>
      <c r="AK650" s="58"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ht="14.25" customHeight="1">
      <c r="A651" s="21" t="str">
        <f>IF(Data!A651&gt;0,Data!A651-4,"")</f>
        <v/>
      </c>
      <c r="B651" s="21" t="str">
        <f>IF(Data!B651&gt;0,Data!B651-4,"")</f>
        <v/>
      </c>
      <c r="C651" s="21" t="str">
        <f>IF(Data!C651&gt;0,4-Data!C651,"")</f>
        <v/>
      </c>
      <c r="D651" s="21" t="str">
        <f>IF(Data!D651&gt;0,4-Data!D651,"")</f>
        <v/>
      </c>
      <c r="E651" s="21" t="str">
        <f>IF(Data!E651&gt;0,4-Data!E651,"")</f>
        <v/>
      </c>
      <c r="F651" s="21" t="str">
        <f>IF(Data!F651&gt;0,Data!F651-4,"")</f>
        <v/>
      </c>
      <c r="G651" s="21" t="str">
        <f>IF(Data!G651&gt;0,Data!G651-4,"")</f>
        <v/>
      </c>
      <c r="H651" s="21" t="str">
        <f>IF(Data!H651&gt;0,Data!H651-4,"")</f>
        <v/>
      </c>
      <c r="I651" s="21" t="str">
        <f>IF(Data!I651&gt;0,4-Data!I651,"")</f>
        <v/>
      </c>
      <c r="J651" s="21" t="str">
        <f>IF(Data!J651&gt;0,4-Data!J651,"")</f>
        <v/>
      </c>
      <c r="K651" s="21" t="str">
        <f>IF(Data!K651&gt;0,Data!K651-4,"")</f>
        <v/>
      </c>
      <c r="L651" s="21" t="str">
        <f>IF(Data!L651&gt;0,4-Data!L651,"")</f>
        <v/>
      </c>
      <c r="M651" s="21" t="str">
        <f>IF(Data!M651&gt;0,Data!M651-4,"")</f>
        <v/>
      </c>
      <c r="N651" s="21" t="str">
        <f>IF(Data!N651&gt;0,Data!N651-4,"")</f>
        <v/>
      </c>
      <c r="O651" s="21" t="str">
        <f>IF(Data!O651&gt;0,Data!O651-4,"")</f>
        <v/>
      </c>
      <c r="P651" s="21" t="str">
        <f>IF(Data!P651&gt;0,Data!P651-4,"")</f>
        <v/>
      </c>
      <c r="Q651" s="21" t="str">
        <f>IF(Data!Q651&gt;0,4-Data!Q651,"")</f>
        <v/>
      </c>
      <c r="R651" s="21" t="str">
        <f>IF(Data!R651&gt;0,4-Data!R651,"")</f>
        <v/>
      </c>
      <c r="S651" s="21" t="str">
        <f>IF(Data!S651&gt;0,4-Data!S651,"")</f>
        <v/>
      </c>
      <c r="T651" s="21" t="str">
        <f>IF(Data!T651&gt;0,Data!T651-4,"")</f>
        <v/>
      </c>
      <c r="U651" s="21" t="str">
        <f>IF(Data!U651&gt;0,4-Data!U651,"")</f>
        <v/>
      </c>
      <c r="V651" s="21" t="str">
        <f>IF(Data!V651&gt;0,Data!V651-4,"")</f>
        <v/>
      </c>
      <c r="W651" s="21" t="str">
        <f>IF(Data!W651&gt;0,4-Data!W651,"")</f>
        <v/>
      </c>
      <c r="X651" s="21" t="str">
        <f>IF(Data!X651&gt;0,4-Data!X651,"")</f>
        <v/>
      </c>
      <c r="Y651" s="21" t="str">
        <f>IF(Data!Y651&gt;0,4-Data!Y651,"")</f>
        <v/>
      </c>
      <c r="Z651" s="21" t="str">
        <f>IF(Data!Z651&gt;0,Data!Z651-4,"")</f>
        <v/>
      </c>
      <c r="AC651" s="60" t="str">
        <f t="shared" si="1"/>
        <v/>
      </c>
      <c r="AD651" s="60" t="str">
        <f t="shared" si="2"/>
        <v/>
      </c>
      <c r="AE651" s="60" t="str">
        <f t="shared" si="3"/>
        <v/>
      </c>
      <c r="AF651" s="60" t="str">
        <f t="shared" si="4"/>
        <v/>
      </c>
      <c r="AG651" s="60" t="str">
        <f t="shared" si="5"/>
        <v/>
      </c>
      <c r="AH651" s="60" t="str">
        <f t="shared" si="6"/>
        <v/>
      </c>
      <c r="AI651" s="58" t="str">
        <f t="shared" si="7"/>
        <v/>
      </c>
      <c r="AK651" s="58"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ht="14.25" customHeight="1">
      <c r="A652" s="21" t="str">
        <f>IF(Data!A652&gt;0,Data!A652-4,"")</f>
        <v/>
      </c>
      <c r="B652" s="21" t="str">
        <f>IF(Data!B652&gt;0,Data!B652-4,"")</f>
        <v/>
      </c>
      <c r="C652" s="21" t="str">
        <f>IF(Data!C652&gt;0,4-Data!C652,"")</f>
        <v/>
      </c>
      <c r="D652" s="21" t="str">
        <f>IF(Data!D652&gt;0,4-Data!D652,"")</f>
        <v/>
      </c>
      <c r="E652" s="21" t="str">
        <f>IF(Data!E652&gt;0,4-Data!E652,"")</f>
        <v/>
      </c>
      <c r="F652" s="21" t="str">
        <f>IF(Data!F652&gt;0,Data!F652-4,"")</f>
        <v/>
      </c>
      <c r="G652" s="21" t="str">
        <f>IF(Data!G652&gt;0,Data!G652-4,"")</f>
        <v/>
      </c>
      <c r="H652" s="21" t="str">
        <f>IF(Data!H652&gt;0,Data!H652-4,"")</f>
        <v/>
      </c>
      <c r="I652" s="21" t="str">
        <f>IF(Data!I652&gt;0,4-Data!I652,"")</f>
        <v/>
      </c>
      <c r="J652" s="21" t="str">
        <f>IF(Data!J652&gt;0,4-Data!J652,"")</f>
        <v/>
      </c>
      <c r="K652" s="21" t="str">
        <f>IF(Data!K652&gt;0,Data!K652-4,"")</f>
        <v/>
      </c>
      <c r="L652" s="21" t="str">
        <f>IF(Data!L652&gt;0,4-Data!L652,"")</f>
        <v/>
      </c>
      <c r="M652" s="21" t="str">
        <f>IF(Data!M652&gt;0,Data!M652-4,"")</f>
        <v/>
      </c>
      <c r="N652" s="21" t="str">
        <f>IF(Data!N652&gt;0,Data!N652-4,"")</f>
        <v/>
      </c>
      <c r="O652" s="21" t="str">
        <f>IF(Data!O652&gt;0,Data!O652-4,"")</f>
        <v/>
      </c>
      <c r="P652" s="21" t="str">
        <f>IF(Data!P652&gt;0,Data!P652-4,"")</f>
        <v/>
      </c>
      <c r="Q652" s="21" t="str">
        <f>IF(Data!Q652&gt;0,4-Data!Q652,"")</f>
        <v/>
      </c>
      <c r="R652" s="21" t="str">
        <f>IF(Data!R652&gt;0,4-Data!R652,"")</f>
        <v/>
      </c>
      <c r="S652" s="21" t="str">
        <f>IF(Data!S652&gt;0,4-Data!S652,"")</f>
        <v/>
      </c>
      <c r="T652" s="21" t="str">
        <f>IF(Data!T652&gt;0,Data!T652-4,"")</f>
        <v/>
      </c>
      <c r="U652" s="21" t="str">
        <f>IF(Data!U652&gt;0,4-Data!U652,"")</f>
        <v/>
      </c>
      <c r="V652" s="21" t="str">
        <f>IF(Data!V652&gt;0,Data!V652-4,"")</f>
        <v/>
      </c>
      <c r="W652" s="21" t="str">
        <f>IF(Data!W652&gt;0,4-Data!W652,"")</f>
        <v/>
      </c>
      <c r="X652" s="21" t="str">
        <f>IF(Data!X652&gt;0,4-Data!X652,"")</f>
        <v/>
      </c>
      <c r="Y652" s="21" t="str">
        <f>IF(Data!Y652&gt;0,4-Data!Y652,"")</f>
        <v/>
      </c>
      <c r="Z652" s="21" t="str">
        <f>IF(Data!Z652&gt;0,Data!Z652-4,"")</f>
        <v/>
      </c>
      <c r="AC652" s="60" t="str">
        <f t="shared" si="1"/>
        <v/>
      </c>
      <c r="AD652" s="60" t="str">
        <f t="shared" si="2"/>
        <v/>
      </c>
      <c r="AE652" s="60" t="str">
        <f t="shared" si="3"/>
        <v/>
      </c>
      <c r="AF652" s="60" t="str">
        <f t="shared" si="4"/>
        <v/>
      </c>
      <c r="AG652" s="60" t="str">
        <f t="shared" si="5"/>
        <v/>
      </c>
      <c r="AH652" s="60" t="str">
        <f t="shared" si="6"/>
        <v/>
      </c>
      <c r="AI652" s="58" t="str">
        <f t="shared" si="7"/>
        <v/>
      </c>
      <c r="AK652" s="58"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ht="14.25" customHeight="1">
      <c r="A653" s="21" t="str">
        <f>IF(Data!A653&gt;0,Data!A653-4,"")</f>
        <v/>
      </c>
      <c r="B653" s="21" t="str">
        <f>IF(Data!B653&gt;0,Data!B653-4,"")</f>
        <v/>
      </c>
      <c r="C653" s="21" t="str">
        <f>IF(Data!C653&gt;0,4-Data!C653,"")</f>
        <v/>
      </c>
      <c r="D653" s="21" t="str">
        <f>IF(Data!D653&gt;0,4-Data!D653,"")</f>
        <v/>
      </c>
      <c r="E653" s="21" t="str">
        <f>IF(Data!E653&gt;0,4-Data!E653,"")</f>
        <v/>
      </c>
      <c r="F653" s="21" t="str">
        <f>IF(Data!F653&gt;0,Data!F653-4,"")</f>
        <v/>
      </c>
      <c r="G653" s="21" t="str">
        <f>IF(Data!G653&gt;0,Data!G653-4,"")</f>
        <v/>
      </c>
      <c r="H653" s="21" t="str">
        <f>IF(Data!H653&gt;0,Data!H653-4,"")</f>
        <v/>
      </c>
      <c r="I653" s="21" t="str">
        <f>IF(Data!I653&gt;0,4-Data!I653,"")</f>
        <v/>
      </c>
      <c r="J653" s="21" t="str">
        <f>IF(Data!J653&gt;0,4-Data!J653,"")</f>
        <v/>
      </c>
      <c r="K653" s="21" t="str">
        <f>IF(Data!K653&gt;0,Data!K653-4,"")</f>
        <v/>
      </c>
      <c r="L653" s="21" t="str">
        <f>IF(Data!L653&gt;0,4-Data!L653,"")</f>
        <v/>
      </c>
      <c r="M653" s="21" t="str">
        <f>IF(Data!M653&gt;0,Data!M653-4,"")</f>
        <v/>
      </c>
      <c r="N653" s="21" t="str">
        <f>IF(Data!N653&gt;0,Data!N653-4,"")</f>
        <v/>
      </c>
      <c r="O653" s="21" t="str">
        <f>IF(Data!O653&gt;0,Data!O653-4,"")</f>
        <v/>
      </c>
      <c r="P653" s="21" t="str">
        <f>IF(Data!P653&gt;0,Data!P653-4,"")</f>
        <v/>
      </c>
      <c r="Q653" s="21" t="str">
        <f>IF(Data!Q653&gt;0,4-Data!Q653,"")</f>
        <v/>
      </c>
      <c r="R653" s="21" t="str">
        <f>IF(Data!R653&gt;0,4-Data!R653,"")</f>
        <v/>
      </c>
      <c r="S653" s="21" t="str">
        <f>IF(Data!S653&gt;0,4-Data!S653,"")</f>
        <v/>
      </c>
      <c r="T653" s="21" t="str">
        <f>IF(Data!T653&gt;0,Data!T653-4,"")</f>
        <v/>
      </c>
      <c r="U653" s="21" t="str">
        <f>IF(Data!U653&gt;0,4-Data!U653,"")</f>
        <v/>
      </c>
      <c r="V653" s="21" t="str">
        <f>IF(Data!V653&gt;0,Data!V653-4,"")</f>
        <v/>
      </c>
      <c r="W653" s="21" t="str">
        <f>IF(Data!W653&gt;0,4-Data!W653,"")</f>
        <v/>
      </c>
      <c r="X653" s="21" t="str">
        <f>IF(Data!X653&gt;0,4-Data!X653,"")</f>
        <v/>
      </c>
      <c r="Y653" s="21" t="str">
        <f>IF(Data!Y653&gt;0,4-Data!Y653,"")</f>
        <v/>
      </c>
      <c r="Z653" s="21" t="str">
        <f>IF(Data!Z653&gt;0,Data!Z653-4,"")</f>
        <v/>
      </c>
      <c r="AC653" s="60" t="str">
        <f t="shared" si="1"/>
        <v/>
      </c>
      <c r="AD653" s="60" t="str">
        <f t="shared" si="2"/>
        <v/>
      </c>
      <c r="AE653" s="60" t="str">
        <f t="shared" si="3"/>
        <v/>
      </c>
      <c r="AF653" s="60" t="str">
        <f t="shared" si="4"/>
        <v/>
      </c>
      <c r="AG653" s="60" t="str">
        <f t="shared" si="5"/>
        <v/>
      </c>
      <c r="AH653" s="60" t="str">
        <f t="shared" si="6"/>
        <v/>
      </c>
      <c r="AI653" s="58" t="str">
        <f t="shared" si="7"/>
        <v/>
      </c>
      <c r="AK653" s="58"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ht="14.25" customHeight="1">
      <c r="A654" s="21" t="str">
        <f>IF(Data!A654&gt;0,Data!A654-4,"")</f>
        <v/>
      </c>
      <c r="B654" s="21" t="str">
        <f>IF(Data!B654&gt;0,Data!B654-4,"")</f>
        <v/>
      </c>
      <c r="C654" s="21" t="str">
        <f>IF(Data!C654&gt;0,4-Data!C654,"")</f>
        <v/>
      </c>
      <c r="D654" s="21" t="str">
        <f>IF(Data!D654&gt;0,4-Data!D654,"")</f>
        <v/>
      </c>
      <c r="E654" s="21" t="str">
        <f>IF(Data!E654&gt;0,4-Data!E654,"")</f>
        <v/>
      </c>
      <c r="F654" s="21" t="str">
        <f>IF(Data!F654&gt;0,Data!F654-4,"")</f>
        <v/>
      </c>
      <c r="G654" s="21" t="str">
        <f>IF(Data!G654&gt;0,Data!G654-4,"")</f>
        <v/>
      </c>
      <c r="H654" s="21" t="str">
        <f>IF(Data!H654&gt;0,Data!H654-4,"")</f>
        <v/>
      </c>
      <c r="I654" s="21" t="str">
        <f>IF(Data!I654&gt;0,4-Data!I654,"")</f>
        <v/>
      </c>
      <c r="J654" s="21" t="str">
        <f>IF(Data!J654&gt;0,4-Data!J654,"")</f>
        <v/>
      </c>
      <c r="K654" s="21" t="str">
        <f>IF(Data!K654&gt;0,Data!K654-4,"")</f>
        <v/>
      </c>
      <c r="L654" s="21" t="str">
        <f>IF(Data!L654&gt;0,4-Data!L654,"")</f>
        <v/>
      </c>
      <c r="M654" s="21" t="str">
        <f>IF(Data!M654&gt;0,Data!M654-4,"")</f>
        <v/>
      </c>
      <c r="N654" s="21" t="str">
        <f>IF(Data!N654&gt;0,Data!N654-4,"")</f>
        <v/>
      </c>
      <c r="O654" s="21" t="str">
        <f>IF(Data!O654&gt;0,Data!O654-4,"")</f>
        <v/>
      </c>
      <c r="P654" s="21" t="str">
        <f>IF(Data!P654&gt;0,Data!P654-4,"")</f>
        <v/>
      </c>
      <c r="Q654" s="21" t="str">
        <f>IF(Data!Q654&gt;0,4-Data!Q654,"")</f>
        <v/>
      </c>
      <c r="R654" s="21" t="str">
        <f>IF(Data!R654&gt;0,4-Data!R654,"")</f>
        <v/>
      </c>
      <c r="S654" s="21" t="str">
        <f>IF(Data!S654&gt;0,4-Data!S654,"")</f>
        <v/>
      </c>
      <c r="T654" s="21" t="str">
        <f>IF(Data!T654&gt;0,Data!T654-4,"")</f>
        <v/>
      </c>
      <c r="U654" s="21" t="str">
        <f>IF(Data!U654&gt;0,4-Data!U654,"")</f>
        <v/>
      </c>
      <c r="V654" s="21" t="str">
        <f>IF(Data!V654&gt;0,Data!V654-4,"")</f>
        <v/>
      </c>
      <c r="W654" s="21" t="str">
        <f>IF(Data!W654&gt;0,4-Data!W654,"")</f>
        <v/>
      </c>
      <c r="X654" s="21" t="str">
        <f>IF(Data!X654&gt;0,4-Data!X654,"")</f>
        <v/>
      </c>
      <c r="Y654" s="21" t="str">
        <f>IF(Data!Y654&gt;0,4-Data!Y654,"")</f>
        <v/>
      </c>
      <c r="Z654" s="21" t="str">
        <f>IF(Data!Z654&gt;0,Data!Z654-4,"")</f>
        <v/>
      </c>
      <c r="AC654" s="60" t="str">
        <f t="shared" si="1"/>
        <v/>
      </c>
      <c r="AD654" s="60" t="str">
        <f t="shared" si="2"/>
        <v/>
      </c>
      <c r="AE654" s="60" t="str">
        <f t="shared" si="3"/>
        <v/>
      </c>
      <c r="AF654" s="60" t="str">
        <f t="shared" si="4"/>
        <v/>
      </c>
      <c r="AG654" s="60" t="str">
        <f t="shared" si="5"/>
        <v/>
      </c>
      <c r="AH654" s="60" t="str">
        <f t="shared" si="6"/>
        <v/>
      </c>
      <c r="AI654" s="58" t="str">
        <f t="shared" si="7"/>
        <v/>
      </c>
      <c r="AK654" s="58"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ht="14.25" customHeight="1">
      <c r="A655" s="21" t="str">
        <f>IF(Data!A655&gt;0,Data!A655-4,"")</f>
        <v/>
      </c>
      <c r="B655" s="21" t="str">
        <f>IF(Data!B655&gt;0,Data!B655-4,"")</f>
        <v/>
      </c>
      <c r="C655" s="21" t="str">
        <f>IF(Data!C655&gt;0,4-Data!C655,"")</f>
        <v/>
      </c>
      <c r="D655" s="21" t="str">
        <f>IF(Data!D655&gt;0,4-Data!D655,"")</f>
        <v/>
      </c>
      <c r="E655" s="21" t="str">
        <f>IF(Data!E655&gt;0,4-Data!E655,"")</f>
        <v/>
      </c>
      <c r="F655" s="21" t="str">
        <f>IF(Data!F655&gt;0,Data!F655-4,"")</f>
        <v/>
      </c>
      <c r="G655" s="21" t="str">
        <f>IF(Data!G655&gt;0,Data!G655-4,"")</f>
        <v/>
      </c>
      <c r="H655" s="21" t="str">
        <f>IF(Data!H655&gt;0,Data!H655-4,"")</f>
        <v/>
      </c>
      <c r="I655" s="21" t="str">
        <f>IF(Data!I655&gt;0,4-Data!I655,"")</f>
        <v/>
      </c>
      <c r="J655" s="21" t="str">
        <f>IF(Data!J655&gt;0,4-Data!J655,"")</f>
        <v/>
      </c>
      <c r="K655" s="21" t="str">
        <f>IF(Data!K655&gt;0,Data!K655-4,"")</f>
        <v/>
      </c>
      <c r="L655" s="21" t="str">
        <f>IF(Data!L655&gt;0,4-Data!L655,"")</f>
        <v/>
      </c>
      <c r="M655" s="21" t="str">
        <f>IF(Data!M655&gt;0,Data!M655-4,"")</f>
        <v/>
      </c>
      <c r="N655" s="21" t="str">
        <f>IF(Data!N655&gt;0,Data!N655-4,"")</f>
        <v/>
      </c>
      <c r="O655" s="21" t="str">
        <f>IF(Data!O655&gt;0,Data!O655-4,"")</f>
        <v/>
      </c>
      <c r="P655" s="21" t="str">
        <f>IF(Data!P655&gt;0,Data!P655-4,"")</f>
        <v/>
      </c>
      <c r="Q655" s="21" t="str">
        <f>IF(Data!Q655&gt;0,4-Data!Q655,"")</f>
        <v/>
      </c>
      <c r="R655" s="21" t="str">
        <f>IF(Data!R655&gt;0,4-Data!R655,"")</f>
        <v/>
      </c>
      <c r="S655" s="21" t="str">
        <f>IF(Data!S655&gt;0,4-Data!S655,"")</f>
        <v/>
      </c>
      <c r="T655" s="21" t="str">
        <f>IF(Data!T655&gt;0,Data!T655-4,"")</f>
        <v/>
      </c>
      <c r="U655" s="21" t="str">
        <f>IF(Data!U655&gt;0,4-Data!U655,"")</f>
        <v/>
      </c>
      <c r="V655" s="21" t="str">
        <f>IF(Data!V655&gt;0,Data!V655-4,"")</f>
        <v/>
      </c>
      <c r="W655" s="21" t="str">
        <f>IF(Data!W655&gt;0,4-Data!W655,"")</f>
        <v/>
      </c>
      <c r="X655" s="21" t="str">
        <f>IF(Data!X655&gt;0,4-Data!X655,"")</f>
        <v/>
      </c>
      <c r="Y655" s="21" t="str">
        <f>IF(Data!Y655&gt;0,4-Data!Y655,"")</f>
        <v/>
      </c>
      <c r="Z655" s="21" t="str">
        <f>IF(Data!Z655&gt;0,Data!Z655-4,"")</f>
        <v/>
      </c>
      <c r="AC655" s="60" t="str">
        <f t="shared" si="1"/>
        <v/>
      </c>
      <c r="AD655" s="60" t="str">
        <f t="shared" si="2"/>
        <v/>
      </c>
      <c r="AE655" s="60" t="str">
        <f t="shared" si="3"/>
        <v/>
      </c>
      <c r="AF655" s="60" t="str">
        <f t="shared" si="4"/>
        <v/>
      </c>
      <c r="AG655" s="60" t="str">
        <f t="shared" si="5"/>
        <v/>
      </c>
      <c r="AH655" s="60" t="str">
        <f t="shared" si="6"/>
        <v/>
      </c>
      <c r="AI655" s="58" t="str">
        <f t="shared" si="7"/>
        <v/>
      </c>
      <c r="AK655" s="58"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ht="14.25" customHeight="1">
      <c r="A656" s="21" t="str">
        <f>IF(Data!A656&gt;0,Data!A656-4,"")</f>
        <v/>
      </c>
      <c r="B656" s="21" t="str">
        <f>IF(Data!B656&gt;0,Data!B656-4,"")</f>
        <v/>
      </c>
      <c r="C656" s="21" t="str">
        <f>IF(Data!C656&gt;0,4-Data!C656,"")</f>
        <v/>
      </c>
      <c r="D656" s="21" t="str">
        <f>IF(Data!D656&gt;0,4-Data!D656,"")</f>
        <v/>
      </c>
      <c r="E656" s="21" t="str">
        <f>IF(Data!E656&gt;0,4-Data!E656,"")</f>
        <v/>
      </c>
      <c r="F656" s="21" t="str">
        <f>IF(Data!F656&gt;0,Data!F656-4,"")</f>
        <v/>
      </c>
      <c r="G656" s="21" t="str">
        <f>IF(Data!G656&gt;0,Data!G656-4,"")</f>
        <v/>
      </c>
      <c r="H656" s="21" t="str">
        <f>IF(Data!H656&gt;0,Data!H656-4,"")</f>
        <v/>
      </c>
      <c r="I656" s="21" t="str">
        <f>IF(Data!I656&gt;0,4-Data!I656,"")</f>
        <v/>
      </c>
      <c r="J656" s="21" t="str">
        <f>IF(Data!J656&gt;0,4-Data!J656,"")</f>
        <v/>
      </c>
      <c r="K656" s="21" t="str">
        <f>IF(Data!K656&gt;0,Data!K656-4,"")</f>
        <v/>
      </c>
      <c r="L656" s="21" t="str">
        <f>IF(Data!L656&gt;0,4-Data!L656,"")</f>
        <v/>
      </c>
      <c r="M656" s="21" t="str">
        <f>IF(Data!M656&gt;0,Data!M656-4,"")</f>
        <v/>
      </c>
      <c r="N656" s="21" t="str">
        <f>IF(Data!N656&gt;0,Data!N656-4,"")</f>
        <v/>
      </c>
      <c r="O656" s="21" t="str">
        <f>IF(Data!O656&gt;0,Data!O656-4,"")</f>
        <v/>
      </c>
      <c r="P656" s="21" t="str">
        <f>IF(Data!P656&gt;0,Data!P656-4,"")</f>
        <v/>
      </c>
      <c r="Q656" s="21" t="str">
        <f>IF(Data!Q656&gt;0,4-Data!Q656,"")</f>
        <v/>
      </c>
      <c r="R656" s="21" t="str">
        <f>IF(Data!R656&gt;0,4-Data!R656,"")</f>
        <v/>
      </c>
      <c r="S656" s="21" t="str">
        <f>IF(Data!S656&gt;0,4-Data!S656,"")</f>
        <v/>
      </c>
      <c r="T656" s="21" t="str">
        <f>IF(Data!T656&gt;0,Data!T656-4,"")</f>
        <v/>
      </c>
      <c r="U656" s="21" t="str">
        <f>IF(Data!U656&gt;0,4-Data!U656,"")</f>
        <v/>
      </c>
      <c r="V656" s="21" t="str">
        <f>IF(Data!V656&gt;0,Data!V656-4,"")</f>
        <v/>
      </c>
      <c r="W656" s="21" t="str">
        <f>IF(Data!W656&gt;0,4-Data!W656,"")</f>
        <v/>
      </c>
      <c r="X656" s="21" t="str">
        <f>IF(Data!X656&gt;0,4-Data!X656,"")</f>
        <v/>
      </c>
      <c r="Y656" s="21" t="str">
        <f>IF(Data!Y656&gt;0,4-Data!Y656,"")</f>
        <v/>
      </c>
      <c r="Z656" s="21" t="str">
        <f>IF(Data!Z656&gt;0,Data!Z656-4,"")</f>
        <v/>
      </c>
      <c r="AC656" s="60" t="str">
        <f t="shared" si="1"/>
        <v/>
      </c>
      <c r="AD656" s="60" t="str">
        <f t="shared" si="2"/>
        <v/>
      </c>
      <c r="AE656" s="60" t="str">
        <f t="shared" si="3"/>
        <v/>
      </c>
      <c r="AF656" s="60" t="str">
        <f t="shared" si="4"/>
        <v/>
      </c>
      <c r="AG656" s="60" t="str">
        <f t="shared" si="5"/>
        <v/>
      </c>
      <c r="AH656" s="60" t="str">
        <f t="shared" si="6"/>
        <v/>
      </c>
      <c r="AI656" s="58" t="str">
        <f t="shared" si="7"/>
        <v/>
      </c>
      <c r="AK656" s="58"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ht="14.25" customHeight="1">
      <c r="A657" s="21" t="str">
        <f>IF(Data!A657&gt;0,Data!A657-4,"")</f>
        <v/>
      </c>
      <c r="B657" s="21" t="str">
        <f>IF(Data!B657&gt;0,Data!B657-4,"")</f>
        <v/>
      </c>
      <c r="C657" s="21" t="str">
        <f>IF(Data!C657&gt;0,4-Data!C657,"")</f>
        <v/>
      </c>
      <c r="D657" s="21" t="str">
        <f>IF(Data!D657&gt;0,4-Data!D657,"")</f>
        <v/>
      </c>
      <c r="E657" s="21" t="str">
        <f>IF(Data!E657&gt;0,4-Data!E657,"")</f>
        <v/>
      </c>
      <c r="F657" s="21" t="str">
        <f>IF(Data!F657&gt;0,Data!F657-4,"")</f>
        <v/>
      </c>
      <c r="G657" s="21" t="str">
        <f>IF(Data!G657&gt;0,Data!G657-4,"")</f>
        <v/>
      </c>
      <c r="H657" s="21" t="str">
        <f>IF(Data!H657&gt;0,Data!H657-4,"")</f>
        <v/>
      </c>
      <c r="I657" s="21" t="str">
        <f>IF(Data!I657&gt;0,4-Data!I657,"")</f>
        <v/>
      </c>
      <c r="J657" s="21" t="str">
        <f>IF(Data!J657&gt;0,4-Data!J657,"")</f>
        <v/>
      </c>
      <c r="K657" s="21" t="str">
        <f>IF(Data!K657&gt;0,Data!K657-4,"")</f>
        <v/>
      </c>
      <c r="L657" s="21" t="str">
        <f>IF(Data!L657&gt;0,4-Data!L657,"")</f>
        <v/>
      </c>
      <c r="M657" s="21" t="str">
        <f>IF(Data!M657&gt;0,Data!M657-4,"")</f>
        <v/>
      </c>
      <c r="N657" s="21" t="str">
        <f>IF(Data!N657&gt;0,Data!N657-4,"")</f>
        <v/>
      </c>
      <c r="O657" s="21" t="str">
        <f>IF(Data!O657&gt;0,Data!O657-4,"")</f>
        <v/>
      </c>
      <c r="P657" s="21" t="str">
        <f>IF(Data!P657&gt;0,Data!P657-4,"")</f>
        <v/>
      </c>
      <c r="Q657" s="21" t="str">
        <f>IF(Data!Q657&gt;0,4-Data!Q657,"")</f>
        <v/>
      </c>
      <c r="R657" s="21" t="str">
        <f>IF(Data!R657&gt;0,4-Data!R657,"")</f>
        <v/>
      </c>
      <c r="S657" s="21" t="str">
        <f>IF(Data!S657&gt;0,4-Data!S657,"")</f>
        <v/>
      </c>
      <c r="T657" s="21" t="str">
        <f>IF(Data!T657&gt;0,Data!T657-4,"")</f>
        <v/>
      </c>
      <c r="U657" s="21" t="str">
        <f>IF(Data!U657&gt;0,4-Data!U657,"")</f>
        <v/>
      </c>
      <c r="V657" s="21" t="str">
        <f>IF(Data!V657&gt;0,Data!V657-4,"")</f>
        <v/>
      </c>
      <c r="W657" s="21" t="str">
        <f>IF(Data!W657&gt;0,4-Data!W657,"")</f>
        <v/>
      </c>
      <c r="X657" s="21" t="str">
        <f>IF(Data!X657&gt;0,4-Data!X657,"")</f>
        <v/>
      </c>
      <c r="Y657" s="21" t="str">
        <f>IF(Data!Y657&gt;0,4-Data!Y657,"")</f>
        <v/>
      </c>
      <c r="Z657" s="21" t="str">
        <f>IF(Data!Z657&gt;0,Data!Z657-4,"")</f>
        <v/>
      </c>
      <c r="AC657" s="60" t="str">
        <f t="shared" si="1"/>
        <v/>
      </c>
      <c r="AD657" s="60" t="str">
        <f t="shared" si="2"/>
        <v/>
      </c>
      <c r="AE657" s="60" t="str">
        <f t="shared" si="3"/>
        <v/>
      </c>
      <c r="AF657" s="60" t="str">
        <f t="shared" si="4"/>
        <v/>
      </c>
      <c r="AG657" s="60" t="str">
        <f t="shared" si="5"/>
        <v/>
      </c>
      <c r="AH657" s="60" t="str">
        <f t="shared" si="6"/>
        <v/>
      </c>
      <c r="AI657" s="58" t="str">
        <f t="shared" si="7"/>
        <v/>
      </c>
      <c r="AK657" s="58"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ht="14.25" customHeight="1">
      <c r="A658" s="21" t="str">
        <f>IF(Data!A658&gt;0,Data!A658-4,"")</f>
        <v/>
      </c>
      <c r="B658" s="21" t="str">
        <f>IF(Data!B658&gt;0,Data!B658-4,"")</f>
        <v/>
      </c>
      <c r="C658" s="21" t="str">
        <f>IF(Data!C658&gt;0,4-Data!C658,"")</f>
        <v/>
      </c>
      <c r="D658" s="21" t="str">
        <f>IF(Data!D658&gt;0,4-Data!D658,"")</f>
        <v/>
      </c>
      <c r="E658" s="21" t="str">
        <f>IF(Data!E658&gt;0,4-Data!E658,"")</f>
        <v/>
      </c>
      <c r="F658" s="21" t="str">
        <f>IF(Data!F658&gt;0,Data!F658-4,"")</f>
        <v/>
      </c>
      <c r="G658" s="21" t="str">
        <f>IF(Data!G658&gt;0,Data!G658-4,"")</f>
        <v/>
      </c>
      <c r="H658" s="21" t="str">
        <f>IF(Data!H658&gt;0,Data!H658-4,"")</f>
        <v/>
      </c>
      <c r="I658" s="21" t="str">
        <f>IF(Data!I658&gt;0,4-Data!I658,"")</f>
        <v/>
      </c>
      <c r="J658" s="21" t="str">
        <f>IF(Data!J658&gt;0,4-Data!J658,"")</f>
        <v/>
      </c>
      <c r="K658" s="21" t="str">
        <f>IF(Data!K658&gt;0,Data!K658-4,"")</f>
        <v/>
      </c>
      <c r="L658" s="21" t="str">
        <f>IF(Data!L658&gt;0,4-Data!L658,"")</f>
        <v/>
      </c>
      <c r="M658" s="21" t="str">
        <f>IF(Data!M658&gt;0,Data!M658-4,"")</f>
        <v/>
      </c>
      <c r="N658" s="21" t="str">
        <f>IF(Data!N658&gt;0,Data!N658-4,"")</f>
        <v/>
      </c>
      <c r="O658" s="21" t="str">
        <f>IF(Data!O658&gt;0,Data!O658-4,"")</f>
        <v/>
      </c>
      <c r="P658" s="21" t="str">
        <f>IF(Data!P658&gt;0,Data!P658-4,"")</f>
        <v/>
      </c>
      <c r="Q658" s="21" t="str">
        <f>IF(Data!Q658&gt;0,4-Data!Q658,"")</f>
        <v/>
      </c>
      <c r="R658" s="21" t="str">
        <f>IF(Data!R658&gt;0,4-Data!R658,"")</f>
        <v/>
      </c>
      <c r="S658" s="21" t="str">
        <f>IF(Data!S658&gt;0,4-Data!S658,"")</f>
        <v/>
      </c>
      <c r="T658" s="21" t="str">
        <f>IF(Data!T658&gt;0,Data!T658-4,"")</f>
        <v/>
      </c>
      <c r="U658" s="21" t="str">
        <f>IF(Data!U658&gt;0,4-Data!U658,"")</f>
        <v/>
      </c>
      <c r="V658" s="21" t="str">
        <f>IF(Data!V658&gt;0,Data!V658-4,"")</f>
        <v/>
      </c>
      <c r="W658" s="21" t="str">
        <f>IF(Data!W658&gt;0,4-Data!W658,"")</f>
        <v/>
      </c>
      <c r="X658" s="21" t="str">
        <f>IF(Data!X658&gt;0,4-Data!X658,"")</f>
        <v/>
      </c>
      <c r="Y658" s="21" t="str">
        <f>IF(Data!Y658&gt;0,4-Data!Y658,"")</f>
        <v/>
      </c>
      <c r="Z658" s="21" t="str">
        <f>IF(Data!Z658&gt;0,Data!Z658-4,"")</f>
        <v/>
      </c>
      <c r="AC658" s="60" t="str">
        <f t="shared" si="1"/>
        <v/>
      </c>
      <c r="AD658" s="60" t="str">
        <f t="shared" si="2"/>
        <v/>
      </c>
      <c r="AE658" s="60" t="str">
        <f t="shared" si="3"/>
        <v/>
      </c>
      <c r="AF658" s="60" t="str">
        <f t="shared" si="4"/>
        <v/>
      </c>
      <c r="AG658" s="60" t="str">
        <f t="shared" si="5"/>
        <v/>
      </c>
      <c r="AH658" s="60" t="str">
        <f t="shared" si="6"/>
        <v/>
      </c>
      <c r="AI658" s="58" t="str">
        <f t="shared" si="7"/>
        <v/>
      </c>
      <c r="AK658" s="58"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ht="14.25" customHeight="1">
      <c r="A659" s="21" t="str">
        <f>IF(Data!A659&gt;0,Data!A659-4,"")</f>
        <v/>
      </c>
      <c r="B659" s="21" t="str">
        <f>IF(Data!B659&gt;0,Data!B659-4,"")</f>
        <v/>
      </c>
      <c r="C659" s="21" t="str">
        <f>IF(Data!C659&gt;0,4-Data!C659,"")</f>
        <v/>
      </c>
      <c r="D659" s="21" t="str">
        <f>IF(Data!D659&gt;0,4-Data!D659,"")</f>
        <v/>
      </c>
      <c r="E659" s="21" t="str">
        <f>IF(Data!E659&gt;0,4-Data!E659,"")</f>
        <v/>
      </c>
      <c r="F659" s="21" t="str">
        <f>IF(Data!F659&gt;0,Data!F659-4,"")</f>
        <v/>
      </c>
      <c r="G659" s="21" t="str">
        <f>IF(Data!G659&gt;0,Data!G659-4,"")</f>
        <v/>
      </c>
      <c r="H659" s="21" t="str">
        <f>IF(Data!H659&gt;0,Data!H659-4,"")</f>
        <v/>
      </c>
      <c r="I659" s="21" t="str">
        <f>IF(Data!I659&gt;0,4-Data!I659,"")</f>
        <v/>
      </c>
      <c r="J659" s="21" t="str">
        <f>IF(Data!J659&gt;0,4-Data!J659,"")</f>
        <v/>
      </c>
      <c r="K659" s="21" t="str">
        <f>IF(Data!K659&gt;0,Data!K659-4,"")</f>
        <v/>
      </c>
      <c r="L659" s="21" t="str">
        <f>IF(Data!L659&gt;0,4-Data!L659,"")</f>
        <v/>
      </c>
      <c r="M659" s="21" t="str">
        <f>IF(Data!M659&gt;0,Data!M659-4,"")</f>
        <v/>
      </c>
      <c r="N659" s="21" t="str">
        <f>IF(Data!N659&gt;0,Data!N659-4,"")</f>
        <v/>
      </c>
      <c r="O659" s="21" t="str">
        <f>IF(Data!O659&gt;0,Data!O659-4,"")</f>
        <v/>
      </c>
      <c r="P659" s="21" t="str">
        <f>IF(Data!P659&gt;0,Data!P659-4,"")</f>
        <v/>
      </c>
      <c r="Q659" s="21" t="str">
        <f>IF(Data!Q659&gt;0,4-Data!Q659,"")</f>
        <v/>
      </c>
      <c r="R659" s="21" t="str">
        <f>IF(Data!R659&gt;0,4-Data!R659,"")</f>
        <v/>
      </c>
      <c r="S659" s="21" t="str">
        <f>IF(Data!S659&gt;0,4-Data!S659,"")</f>
        <v/>
      </c>
      <c r="T659" s="21" t="str">
        <f>IF(Data!T659&gt;0,Data!T659-4,"")</f>
        <v/>
      </c>
      <c r="U659" s="21" t="str">
        <f>IF(Data!U659&gt;0,4-Data!U659,"")</f>
        <v/>
      </c>
      <c r="V659" s="21" t="str">
        <f>IF(Data!V659&gt;0,Data!V659-4,"")</f>
        <v/>
      </c>
      <c r="W659" s="21" t="str">
        <f>IF(Data!W659&gt;0,4-Data!W659,"")</f>
        <v/>
      </c>
      <c r="X659" s="21" t="str">
        <f>IF(Data!X659&gt;0,4-Data!X659,"")</f>
        <v/>
      </c>
      <c r="Y659" s="21" t="str">
        <f>IF(Data!Y659&gt;0,4-Data!Y659,"")</f>
        <v/>
      </c>
      <c r="Z659" s="21" t="str">
        <f>IF(Data!Z659&gt;0,Data!Z659-4,"")</f>
        <v/>
      </c>
      <c r="AC659" s="60" t="str">
        <f t="shared" si="1"/>
        <v/>
      </c>
      <c r="AD659" s="60" t="str">
        <f t="shared" si="2"/>
        <v/>
      </c>
      <c r="AE659" s="60" t="str">
        <f t="shared" si="3"/>
        <v/>
      </c>
      <c r="AF659" s="60" t="str">
        <f t="shared" si="4"/>
        <v/>
      </c>
      <c r="AG659" s="60" t="str">
        <f t="shared" si="5"/>
        <v/>
      </c>
      <c r="AH659" s="60" t="str">
        <f t="shared" si="6"/>
        <v/>
      </c>
      <c r="AI659" s="58" t="str">
        <f t="shared" si="7"/>
        <v/>
      </c>
      <c r="AK659" s="58"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ht="14.25" customHeight="1">
      <c r="A660" s="21" t="str">
        <f>IF(Data!A660&gt;0,Data!A660-4,"")</f>
        <v/>
      </c>
      <c r="B660" s="21" t="str">
        <f>IF(Data!B660&gt;0,Data!B660-4,"")</f>
        <v/>
      </c>
      <c r="C660" s="21" t="str">
        <f>IF(Data!C660&gt;0,4-Data!C660,"")</f>
        <v/>
      </c>
      <c r="D660" s="21" t="str">
        <f>IF(Data!D660&gt;0,4-Data!D660,"")</f>
        <v/>
      </c>
      <c r="E660" s="21" t="str">
        <f>IF(Data!E660&gt;0,4-Data!E660,"")</f>
        <v/>
      </c>
      <c r="F660" s="21" t="str">
        <f>IF(Data!F660&gt;0,Data!F660-4,"")</f>
        <v/>
      </c>
      <c r="G660" s="21" t="str">
        <f>IF(Data!G660&gt;0,Data!G660-4,"")</f>
        <v/>
      </c>
      <c r="H660" s="21" t="str">
        <f>IF(Data!H660&gt;0,Data!H660-4,"")</f>
        <v/>
      </c>
      <c r="I660" s="21" t="str">
        <f>IF(Data!I660&gt;0,4-Data!I660,"")</f>
        <v/>
      </c>
      <c r="J660" s="21" t="str">
        <f>IF(Data!J660&gt;0,4-Data!J660,"")</f>
        <v/>
      </c>
      <c r="K660" s="21" t="str">
        <f>IF(Data!K660&gt;0,Data!K660-4,"")</f>
        <v/>
      </c>
      <c r="L660" s="21" t="str">
        <f>IF(Data!L660&gt;0,4-Data!L660,"")</f>
        <v/>
      </c>
      <c r="M660" s="21" t="str">
        <f>IF(Data!M660&gt;0,Data!M660-4,"")</f>
        <v/>
      </c>
      <c r="N660" s="21" t="str">
        <f>IF(Data!N660&gt;0,Data!N660-4,"")</f>
        <v/>
      </c>
      <c r="O660" s="21" t="str">
        <f>IF(Data!O660&gt;0,Data!O660-4,"")</f>
        <v/>
      </c>
      <c r="P660" s="21" t="str">
        <f>IF(Data!P660&gt;0,Data!P660-4,"")</f>
        <v/>
      </c>
      <c r="Q660" s="21" t="str">
        <f>IF(Data!Q660&gt;0,4-Data!Q660,"")</f>
        <v/>
      </c>
      <c r="R660" s="21" t="str">
        <f>IF(Data!R660&gt;0,4-Data!R660,"")</f>
        <v/>
      </c>
      <c r="S660" s="21" t="str">
        <f>IF(Data!S660&gt;0,4-Data!S660,"")</f>
        <v/>
      </c>
      <c r="T660" s="21" t="str">
        <f>IF(Data!T660&gt;0,Data!T660-4,"")</f>
        <v/>
      </c>
      <c r="U660" s="21" t="str">
        <f>IF(Data!U660&gt;0,4-Data!U660,"")</f>
        <v/>
      </c>
      <c r="V660" s="21" t="str">
        <f>IF(Data!V660&gt;0,Data!V660-4,"")</f>
        <v/>
      </c>
      <c r="W660" s="21" t="str">
        <f>IF(Data!W660&gt;0,4-Data!W660,"")</f>
        <v/>
      </c>
      <c r="X660" s="21" t="str">
        <f>IF(Data!X660&gt;0,4-Data!X660,"")</f>
        <v/>
      </c>
      <c r="Y660" s="21" t="str">
        <f>IF(Data!Y660&gt;0,4-Data!Y660,"")</f>
        <v/>
      </c>
      <c r="Z660" s="21" t="str">
        <f>IF(Data!Z660&gt;0,Data!Z660-4,"")</f>
        <v/>
      </c>
      <c r="AC660" s="60" t="str">
        <f t="shared" si="1"/>
        <v/>
      </c>
      <c r="AD660" s="60" t="str">
        <f t="shared" si="2"/>
        <v/>
      </c>
      <c r="AE660" s="60" t="str">
        <f t="shared" si="3"/>
        <v/>
      </c>
      <c r="AF660" s="60" t="str">
        <f t="shared" si="4"/>
        <v/>
      </c>
      <c r="AG660" s="60" t="str">
        <f t="shared" si="5"/>
        <v/>
      </c>
      <c r="AH660" s="60" t="str">
        <f t="shared" si="6"/>
        <v/>
      </c>
      <c r="AI660" s="58" t="str">
        <f t="shared" si="7"/>
        <v/>
      </c>
      <c r="AK660" s="58"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ht="14.25" customHeight="1">
      <c r="A661" s="21" t="str">
        <f>IF(Data!A661&gt;0,Data!A661-4,"")</f>
        <v/>
      </c>
      <c r="B661" s="21" t="str">
        <f>IF(Data!B661&gt;0,Data!B661-4,"")</f>
        <v/>
      </c>
      <c r="C661" s="21" t="str">
        <f>IF(Data!C661&gt;0,4-Data!C661,"")</f>
        <v/>
      </c>
      <c r="D661" s="21" t="str">
        <f>IF(Data!D661&gt;0,4-Data!D661,"")</f>
        <v/>
      </c>
      <c r="E661" s="21" t="str">
        <f>IF(Data!E661&gt;0,4-Data!E661,"")</f>
        <v/>
      </c>
      <c r="F661" s="21" t="str">
        <f>IF(Data!F661&gt;0,Data!F661-4,"")</f>
        <v/>
      </c>
      <c r="G661" s="21" t="str">
        <f>IF(Data!G661&gt;0,Data!G661-4,"")</f>
        <v/>
      </c>
      <c r="H661" s="21" t="str">
        <f>IF(Data!H661&gt;0,Data!H661-4,"")</f>
        <v/>
      </c>
      <c r="I661" s="21" t="str">
        <f>IF(Data!I661&gt;0,4-Data!I661,"")</f>
        <v/>
      </c>
      <c r="J661" s="21" t="str">
        <f>IF(Data!J661&gt;0,4-Data!J661,"")</f>
        <v/>
      </c>
      <c r="K661" s="21" t="str">
        <f>IF(Data!K661&gt;0,Data!K661-4,"")</f>
        <v/>
      </c>
      <c r="L661" s="21" t="str">
        <f>IF(Data!L661&gt;0,4-Data!L661,"")</f>
        <v/>
      </c>
      <c r="M661" s="21" t="str">
        <f>IF(Data!M661&gt;0,Data!M661-4,"")</f>
        <v/>
      </c>
      <c r="N661" s="21" t="str">
        <f>IF(Data!N661&gt;0,Data!N661-4,"")</f>
        <v/>
      </c>
      <c r="O661" s="21" t="str">
        <f>IF(Data!O661&gt;0,Data!O661-4,"")</f>
        <v/>
      </c>
      <c r="P661" s="21" t="str">
        <f>IF(Data!P661&gt;0,Data!P661-4,"")</f>
        <v/>
      </c>
      <c r="Q661" s="21" t="str">
        <f>IF(Data!Q661&gt;0,4-Data!Q661,"")</f>
        <v/>
      </c>
      <c r="R661" s="21" t="str">
        <f>IF(Data!R661&gt;0,4-Data!R661,"")</f>
        <v/>
      </c>
      <c r="S661" s="21" t="str">
        <f>IF(Data!S661&gt;0,4-Data!S661,"")</f>
        <v/>
      </c>
      <c r="T661" s="21" t="str">
        <f>IF(Data!T661&gt;0,Data!T661-4,"")</f>
        <v/>
      </c>
      <c r="U661" s="21" t="str">
        <f>IF(Data!U661&gt;0,4-Data!U661,"")</f>
        <v/>
      </c>
      <c r="V661" s="21" t="str">
        <f>IF(Data!V661&gt;0,Data!V661-4,"")</f>
        <v/>
      </c>
      <c r="W661" s="21" t="str">
        <f>IF(Data!W661&gt;0,4-Data!W661,"")</f>
        <v/>
      </c>
      <c r="X661" s="21" t="str">
        <f>IF(Data!X661&gt;0,4-Data!X661,"")</f>
        <v/>
      </c>
      <c r="Y661" s="21" t="str">
        <f>IF(Data!Y661&gt;0,4-Data!Y661,"")</f>
        <v/>
      </c>
      <c r="Z661" s="21" t="str">
        <f>IF(Data!Z661&gt;0,Data!Z661-4,"")</f>
        <v/>
      </c>
      <c r="AC661" s="60" t="str">
        <f t="shared" si="1"/>
        <v/>
      </c>
      <c r="AD661" s="60" t="str">
        <f t="shared" si="2"/>
        <v/>
      </c>
      <c r="AE661" s="60" t="str">
        <f t="shared" si="3"/>
        <v/>
      </c>
      <c r="AF661" s="60" t="str">
        <f t="shared" si="4"/>
        <v/>
      </c>
      <c r="AG661" s="60" t="str">
        <f t="shared" si="5"/>
        <v/>
      </c>
      <c r="AH661" s="60" t="str">
        <f t="shared" si="6"/>
        <v/>
      </c>
      <c r="AI661" s="58" t="str">
        <f t="shared" si="7"/>
        <v/>
      </c>
      <c r="AK661" s="58"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ht="14.25" customHeight="1">
      <c r="A662" s="21" t="str">
        <f>IF(Data!A662&gt;0,Data!A662-4,"")</f>
        <v/>
      </c>
      <c r="B662" s="21" t="str">
        <f>IF(Data!B662&gt;0,Data!B662-4,"")</f>
        <v/>
      </c>
      <c r="C662" s="21" t="str">
        <f>IF(Data!C662&gt;0,4-Data!C662,"")</f>
        <v/>
      </c>
      <c r="D662" s="21" t="str">
        <f>IF(Data!D662&gt;0,4-Data!D662,"")</f>
        <v/>
      </c>
      <c r="E662" s="21" t="str">
        <f>IF(Data!E662&gt;0,4-Data!E662,"")</f>
        <v/>
      </c>
      <c r="F662" s="21" t="str">
        <f>IF(Data!F662&gt;0,Data!F662-4,"")</f>
        <v/>
      </c>
      <c r="G662" s="21" t="str">
        <f>IF(Data!G662&gt;0,Data!G662-4,"")</f>
        <v/>
      </c>
      <c r="H662" s="21" t="str">
        <f>IF(Data!H662&gt;0,Data!H662-4,"")</f>
        <v/>
      </c>
      <c r="I662" s="21" t="str">
        <f>IF(Data!I662&gt;0,4-Data!I662,"")</f>
        <v/>
      </c>
      <c r="J662" s="21" t="str">
        <f>IF(Data!J662&gt;0,4-Data!J662,"")</f>
        <v/>
      </c>
      <c r="K662" s="21" t="str">
        <f>IF(Data!K662&gt;0,Data!K662-4,"")</f>
        <v/>
      </c>
      <c r="L662" s="21" t="str">
        <f>IF(Data!L662&gt;0,4-Data!L662,"")</f>
        <v/>
      </c>
      <c r="M662" s="21" t="str">
        <f>IF(Data!M662&gt;0,Data!M662-4,"")</f>
        <v/>
      </c>
      <c r="N662" s="21" t="str">
        <f>IF(Data!N662&gt;0,Data!N662-4,"")</f>
        <v/>
      </c>
      <c r="O662" s="21" t="str">
        <f>IF(Data!O662&gt;0,Data!O662-4,"")</f>
        <v/>
      </c>
      <c r="P662" s="21" t="str">
        <f>IF(Data!P662&gt;0,Data!P662-4,"")</f>
        <v/>
      </c>
      <c r="Q662" s="21" t="str">
        <f>IF(Data!Q662&gt;0,4-Data!Q662,"")</f>
        <v/>
      </c>
      <c r="R662" s="21" t="str">
        <f>IF(Data!R662&gt;0,4-Data!R662,"")</f>
        <v/>
      </c>
      <c r="S662" s="21" t="str">
        <f>IF(Data!S662&gt;0,4-Data!S662,"")</f>
        <v/>
      </c>
      <c r="T662" s="21" t="str">
        <f>IF(Data!T662&gt;0,Data!T662-4,"")</f>
        <v/>
      </c>
      <c r="U662" s="21" t="str">
        <f>IF(Data!U662&gt;0,4-Data!U662,"")</f>
        <v/>
      </c>
      <c r="V662" s="21" t="str">
        <f>IF(Data!V662&gt;0,Data!V662-4,"")</f>
        <v/>
      </c>
      <c r="W662" s="21" t="str">
        <f>IF(Data!W662&gt;0,4-Data!W662,"")</f>
        <v/>
      </c>
      <c r="X662" s="21" t="str">
        <f>IF(Data!X662&gt;0,4-Data!X662,"")</f>
        <v/>
      </c>
      <c r="Y662" s="21" t="str">
        <f>IF(Data!Y662&gt;0,4-Data!Y662,"")</f>
        <v/>
      </c>
      <c r="Z662" s="21" t="str">
        <f>IF(Data!Z662&gt;0,Data!Z662-4,"")</f>
        <v/>
      </c>
      <c r="AC662" s="60" t="str">
        <f t="shared" si="1"/>
        <v/>
      </c>
      <c r="AD662" s="60" t="str">
        <f t="shared" si="2"/>
        <v/>
      </c>
      <c r="AE662" s="60" t="str">
        <f t="shared" si="3"/>
        <v/>
      </c>
      <c r="AF662" s="60" t="str">
        <f t="shared" si="4"/>
        <v/>
      </c>
      <c r="AG662" s="60" t="str">
        <f t="shared" si="5"/>
        <v/>
      </c>
      <c r="AH662" s="60" t="str">
        <f t="shared" si="6"/>
        <v/>
      </c>
      <c r="AI662" s="58" t="str">
        <f t="shared" si="7"/>
        <v/>
      </c>
      <c r="AK662" s="58"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ht="14.25" customHeight="1">
      <c r="A663" s="21" t="str">
        <f>IF(Data!A663&gt;0,Data!A663-4,"")</f>
        <v/>
      </c>
      <c r="B663" s="21" t="str">
        <f>IF(Data!B663&gt;0,Data!B663-4,"")</f>
        <v/>
      </c>
      <c r="C663" s="21" t="str">
        <f>IF(Data!C663&gt;0,4-Data!C663,"")</f>
        <v/>
      </c>
      <c r="D663" s="21" t="str">
        <f>IF(Data!D663&gt;0,4-Data!D663,"")</f>
        <v/>
      </c>
      <c r="E663" s="21" t="str">
        <f>IF(Data!E663&gt;0,4-Data!E663,"")</f>
        <v/>
      </c>
      <c r="F663" s="21" t="str">
        <f>IF(Data!F663&gt;0,Data!F663-4,"")</f>
        <v/>
      </c>
      <c r="G663" s="21" t="str">
        <f>IF(Data!G663&gt;0,Data!G663-4,"")</f>
        <v/>
      </c>
      <c r="H663" s="21" t="str">
        <f>IF(Data!H663&gt;0,Data!H663-4,"")</f>
        <v/>
      </c>
      <c r="I663" s="21" t="str">
        <f>IF(Data!I663&gt;0,4-Data!I663,"")</f>
        <v/>
      </c>
      <c r="J663" s="21" t="str">
        <f>IF(Data!J663&gt;0,4-Data!J663,"")</f>
        <v/>
      </c>
      <c r="K663" s="21" t="str">
        <f>IF(Data!K663&gt;0,Data!K663-4,"")</f>
        <v/>
      </c>
      <c r="L663" s="21" t="str">
        <f>IF(Data!L663&gt;0,4-Data!L663,"")</f>
        <v/>
      </c>
      <c r="M663" s="21" t="str">
        <f>IF(Data!M663&gt;0,Data!M663-4,"")</f>
        <v/>
      </c>
      <c r="N663" s="21" t="str">
        <f>IF(Data!N663&gt;0,Data!N663-4,"")</f>
        <v/>
      </c>
      <c r="O663" s="21" t="str">
        <f>IF(Data!O663&gt;0,Data!O663-4,"")</f>
        <v/>
      </c>
      <c r="P663" s="21" t="str">
        <f>IF(Data!P663&gt;0,Data!P663-4,"")</f>
        <v/>
      </c>
      <c r="Q663" s="21" t="str">
        <f>IF(Data!Q663&gt;0,4-Data!Q663,"")</f>
        <v/>
      </c>
      <c r="R663" s="21" t="str">
        <f>IF(Data!R663&gt;0,4-Data!R663,"")</f>
        <v/>
      </c>
      <c r="S663" s="21" t="str">
        <f>IF(Data!S663&gt;0,4-Data!S663,"")</f>
        <v/>
      </c>
      <c r="T663" s="21" t="str">
        <f>IF(Data!T663&gt;0,Data!T663-4,"")</f>
        <v/>
      </c>
      <c r="U663" s="21" t="str">
        <f>IF(Data!U663&gt;0,4-Data!U663,"")</f>
        <v/>
      </c>
      <c r="V663" s="21" t="str">
        <f>IF(Data!V663&gt;0,Data!V663-4,"")</f>
        <v/>
      </c>
      <c r="W663" s="21" t="str">
        <f>IF(Data!W663&gt;0,4-Data!W663,"")</f>
        <v/>
      </c>
      <c r="X663" s="21" t="str">
        <f>IF(Data!X663&gt;0,4-Data!X663,"")</f>
        <v/>
      </c>
      <c r="Y663" s="21" t="str">
        <f>IF(Data!Y663&gt;0,4-Data!Y663,"")</f>
        <v/>
      </c>
      <c r="Z663" s="21" t="str">
        <f>IF(Data!Z663&gt;0,Data!Z663-4,"")</f>
        <v/>
      </c>
      <c r="AC663" s="60" t="str">
        <f t="shared" si="1"/>
        <v/>
      </c>
      <c r="AD663" s="60" t="str">
        <f t="shared" si="2"/>
        <v/>
      </c>
      <c r="AE663" s="60" t="str">
        <f t="shared" si="3"/>
        <v/>
      </c>
      <c r="AF663" s="60" t="str">
        <f t="shared" si="4"/>
        <v/>
      </c>
      <c r="AG663" s="60" t="str">
        <f t="shared" si="5"/>
        <v/>
      </c>
      <c r="AH663" s="60" t="str">
        <f t="shared" si="6"/>
        <v/>
      </c>
      <c r="AI663" s="58" t="str">
        <f t="shared" si="7"/>
        <v/>
      </c>
      <c r="AK663" s="58"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ht="14.25" customHeight="1">
      <c r="A664" s="21" t="str">
        <f>IF(Data!A664&gt;0,Data!A664-4,"")</f>
        <v/>
      </c>
      <c r="B664" s="21" t="str">
        <f>IF(Data!B664&gt;0,Data!B664-4,"")</f>
        <v/>
      </c>
      <c r="C664" s="21" t="str">
        <f>IF(Data!C664&gt;0,4-Data!C664,"")</f>
        <v/>
      </c>
      <c r="D664" s="21" t="str">
        <f>IF(Data!D664&gt;0,4-Data!D664,"")</f>
        <v/>
      </c>
      <c r="E664" s="21" t="str">
        <f>IF(Data!E664&gt;0,4-Data!E664,"")</f>
        <v/>
      </c>
      <c r="F664" s="21" t="str">
        <f>IF(Data!F664&gt;0,Data!F664-4,"")</f>
        <v/>
      </c>
      <c r="G664" s="21" t="str">
        <f>IF(Data!G664&gt;0,Data!G664-4,"")</f>
        <v/>
      </c>
      <c r="H664" s="21" t="str">
        <f>IF(Data!H664&gt;0,Data!H664-4,"")</f>
        <v/>
      </c>
      <c r="I664" s="21" t="str">
        <f>IF(Data!I664&gt;0,4-Data!I664,"")</f>
        <v/>
      </c>
      <c r="J664" s="21" t="str">
        <f>IF(Data!J664&gt;0,4-Data!J664,"")</f>
        <v/>
      </c>
      <c r="K664" s="21" t="str">
        <f>IF(Data!K664&gt;0,Data!K664-4,"")</f>
        <v/>
      </c>
      <c r="L664" s="21" t="str">
        <f>IF(Data!L664&gt;0,4-Data!L664,"")</f>
        <v/>
      </c>
      <c r="M664" s="21" t="str">
        <f>IF(Data!M664&gt;0,Data!M664-4,"")</f>
        <v/>
      </c>
      <c r="N664" s="21" t="str">
        <f>IF(Data!N664&gt;0,Data!N664-4,"")</f>
        <v/>
      </c>
      <c r="O664" s="21" t="str">
        <f>IF(Data!O664&gt;0,Data!O664-4,"")</f>
        <v/>
      </c>
      <c r="P664" s="21" t="str">
        <f>IF(Data!P664&gt;0,Data!P664-4,"")</f>
        <v/>
      </c>
      <c r="Q664" s="21" t="str">
        <f>IF(Data!Q664&gt;0,4-Data!Q664,"")</f>
        <v/>
      </c>
      <c r="R664" s="21" t="str">
        <f>IF(Data!R664&gt;0,4-Data!R664,"")</f>
        <v/>
      </c>
      <c r="S664" s="21" t="str">
        <f>IF(Data!S664&gt;0,4-Data!S664,"")</f>
        <v/>
      </c>
      <c r="T664" s="21" t="str">
        <f>IF(Data!T664&gt;0,Data!T664-4,"")</f>
        <v/>
      </c>
      <c r="U664" s="21" t="str">
        <f>IF(Data!U664&gt;0,4-Data!U664,"")</f>
        <v/>
      </c>
      <c r="V664" s="21" t="str">
        <f>IF(Data!V664&gt;0,Data!V664-4,"")</f>
        <v/>
      </c>
      <c r="W664" s="21" t="str">
        <f>IF(Data!W664&gt;0,4-Data!W664,"")</f>
        <v/>
      </c>
      <c r="X664" s="21" t="str">
        <f>IF(Data!X664&gt;0,4-Data!X664,"")</f>
        <v/>
      </c>
      <c r="Y664" s="21" t="str">
        <f>IF(Data!Y664&gt;0,4-Data!Y664,"")</f>
        <v/>
      </c>
      <c r="Z664" s="21" t="str">
        <f>IF(Data!Z664&gt;0,Data!Z664-4,"")</f>
        <v/>
      </c>
      <c r="AC664" s="60" t="str">
        <f t="shared" si="1"/>
        <v/>
      </c>
      <c r="AD664" s="60" t="str">
        <f t="shared" si="2"/>
        <v/>
      </c>
      <c r="AE664" s="60" t="str">
        <f t="shared" si="3"/>
        <v/>
      </c>
      <c r="AF664" s="60" t="str">
        <f t="shared" si="4"/>
        <v/>
      </c>
      <c r="AG664" s="60" t="str">
        <f t="shared" si="5"/>
        <v/>
      </c>
      <c r="AH664" s="60" t="str">
        <f t="shared" si="6"/>
        <v/>
      </c>
      <c r="AI664" s="58" t="str">
        <f t="shared" si="7"/>
        <v/>
      </c>
      <c r="AK664" s="58"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ht="14.25" customHeight="1">
      <c r="A665" s="21" t="str">
        <f>IF(Data!A665&gt;0,Data!A665-4,"")</f>
        <v/>
      </c>
      <c r="B665" s="21" t="str">
        <f>IF(Data!B665&gt;0,Data!B665-4,"")</f>
        <v/>
      </c>
      <c r="C665" s="21" t="str">
        <f>IF(Data!C665&gt;0,4-Data!C665,"")</f>
        <v/>
      </c>
      <c r="D665" s="21" t="str">
        <f>IF(Data!D665&gt;0,4-Data!D665,"")</f>
        <v/>
      </c>
      <c r="E665" s="21" t="str">
        <f>IF(Data!E665&gt;0,4-Data!E665,"")</f>
        <v/>
      </c>
      <c r="F665" s="21" t="str">
        <f>IF(Data!F665&gt;0,Data!F665-4,"")</f>
        <v/>
      </c>
      <c r="G665" s="21" t="str">
        <f>IF(Data!G665&gt;0,Data!G665-4,"")</f>
        <v/>
      </c>
      <c r="H665" s="21" t="str">
        <f>IF(Data!H665&gt;0,Data!H665-4,"")</f>
        <v/>
      </c>
      <c r="I665" s="21" t="str">
        <f>IF(Data!I665&gt;0,4-Data!I665,"")</f>
        <v/>
      </c>
      <c r="J665" s="21" t="str">
        <f>IF(Data!J665&gt;0,4-Data!J665,"")</f>
        <v/>
      </c>
      <c r="K665" s="21" t="str">
        <f>IF(Data!K665&gt;0,Data!K665-4,"")</f>
        <v/>
      </c>
      <c r="L665" s="21" t="str">
        <f>IF(Data!L665&gt;0,4-Data!L665,"")</f>
        <v/>
      </c>
      <c r="M665" s="21" t="str">
        <f>IF(Data!M665&gt;0,Data!M665-4,"")</f>
        <v/>
      </c>
      <c r="N665" s="21" t="str">
        <f>IF(Data!N665&gt;0,Data!N665-4,"")</f>
        <v/>
      </c>
      <c r="O665" s="21" t="str">
        <f>IF(Data!O665&gt;0,Data!O665-4,"")</f>
        <v/>
      </c>
      <c r="P665" s="21" t="str">
        <f>IF(Data!P665&gt;0,Data!P665-4,"")</f>
        <v/>
      </c>
      <c r="Q665" s="21" t="str">
        <f>IF(Data!Q665&gt;0,4-Data!Q665,"")</f>
        <v/>
      </c>
      <c r="R665" s="21" t="str">
        <f>IF(Data!R665&gt;0,4-Data!R665,"")</f>
        <v/>
      </c>
      <c r="S665" s="21" t="str">
        <f>IF(Data!S665&gt;0,4-Data!S665,"")</f>
        <v/>
      </c>
      <c r="T665" s="21" t="str">
        <f>IF(Data!T665&gt;0,Data!T665-4,"")</f>
        <v/>
      </c>
      <c r="U665" s="21" t="str">
        <f>IF(Data!U665&gt;0,4-Data!U665,"")</f>
        <v/>
      </c>
      <c r="V665" s="21" t="str">
        <f>IF(Data!V665&gt;0,Data!V665-4,"")</f>
        <v/>
      </c>
      <c r="W665" s="21" t="str">
        <f>IF(Data!W665&gt;0,4-Data!W665,"")</f>
        <v/>
      </c>
      <c r="X665" s="21" t="str">
        <f>IF(Data!X665&gt;0,4-Data!X665,"")</f>
        <v/>
      </c>
      <c r="Y665" s="21" t="str">
        <f>IF(Data!Y665&gt;0,4-Data!Y665,"")</f>
        <v/>
      </c>
      <c r="Z665" s="21" t="str">
        <f>IF(Data!Z665&gt;0,Data!Z665-4,"")</f>
        <v/>
      </c>
      <c r="AC665" s="60" t="str">
        <f t="shared" si="1"/>
        <v/>
      </c>
      <c r="AD665" s="60" t="str">
        <f t="shared" si="2"/>
        <v/>
      </c>
      <c r="AE665" s="60" t="str">
        <f t="shared" si="3"/>
        <v/>
      </c>
      <c r="AF665" s="60" t="str">
        <f t="shared" si="4"/>
        <v/>
      </c>
      <c r="AG665" s="60" t="str">
        <f t="shared" si="5"/>
        <v/>
      </c>
      <c r="AH665" s="60" t="str">
        <f t="shared" si="6"/>
        <v/>
      </c>
      <c r="AI665" s="58" t="str">
        <f t="shared" si="7"/>
        <v/>
      </c>
      <c r="AK665" s="58"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ht="14.25" customHeight="1">
      <c r="A666" s="21" t="str">
        <f>IF(Data!A666&gt;0,Data!A666-4,"")</f>
        <v/>
      </c>
      <c r="B666" s="21" t="str">
        <f>IF(Data!B666&gt;0,Data!B666-4,"")</f>
        <v/>
      </c>
      <c r="C666" s="21" t="str">
        <f>IF(Data!C666&gt;0,4-Data!C666,"")</f>
        <v/>
      </c>
      <c r="D666" s="21" t="str">
        <f>IF(Data!D666&gt;0,4-Data!D666,"")</f>
        <v/>
      </c>
      <c r="E666" s="21" t="str">
        <f>IF(Data!E666&gt;0,4-Data!E666,"")</f>
        <v/>
      </c>
      <c r="F666" s="21" t="str">
        <f>IF(Data!F666&gt;0,Data!F666-4,"")</f>
        <v/>
      </c>
      <c r="G666" s="21" t="str">
        <f>IF(Data!G666&gt;0,Data!G666-4,"")</f>
        <v/>
      </c>
      <c r="H666" s="21" t="str">
        <f>IF(Data!H666&gt;0,Data!H666-4,"")</f>
        <v/>
      </c>
      <c r="I666" s="21" t="str">
        <f>IF(Data!I666&gt;0,4-Data!I666,"")</f>
        <v/>
      </c>
      <c r="J666" s="21" t="str">
        <f>IF(Data!J666&gt;0,4-Data!J666,"")</f>
        <v/>
      </c>
      <c r="K666" s="21" t="str">
        <f>IF(Data!K666&gt;0,Data!K666-4,"")</f>
        <v/>
      </c>
      <c r="L666" s="21" t="str">
        <f>IF(Data!L666&gt;0,4-Data!L666,"")</f>
        <v/>
      </c>
      <c r="M666" s="21" t="str">
        <f>IF(Data!M666&gt;0,Data!M666-4,"")</f>
        <v/>
      </c>
      <c r="N666" s="21" t="str">
        <f>IF(Data!N666&gt;0,Data!N666-4,"")</f>
        <v/>
      </c>
      <c r="O666" s="21" t="str">
        <f>IF(Data!O666&gt;0,Data!O666-4,"")</f>
        <v/>
      </c>
      <c r="P666" s="21" t="str">
        <f>IF(Data!P666&gt;0,Data!P666-4,"")</f>
        <v/>
      </c>
      <c r="Q666" s="21" t="str">
        <f>IF(Data!Q666&gt;0,4-Data!Q666,"")</f>
        <v/>
      </c>
      <c r="R666" s="21" t="str">
        <f>IF(Data!R666&gt;0,4-Data!R666,"")</f>
        <v/>
      </c>
      <c r="S666" s="21" t="str">
        <f>IF(Data!S666&gt;0,4-Data!S666,"")</f>
        <v/>
      </c>
      <c r="T666" s="21" t="str">
        <f>IF(Data!T666&gt;0,Data!T666-4,"")</f>
        <v/>
      </c>
      <c r="U666" s="21" t="str">
        <f>IF(Data!U666&gt;0,4-Data!U666,"")</f>
        <v/>
      </c>
      <c r="V666" s="21" t="str">
        <f>IF(Data!V666&gt;0,Data!V666-4,"")</f>
        <v/>
      </c>
      <c r="W666" s="21" t="str">
        <f>IF(Data!W666&gt;0,4-Data!W666,"")</f>
        <v/>
      </c>
      <c r="X666" s="21" t="str">
        <f>IF(Data!X666&gt;0,4-Data!X666,"")</f>
        <v/>
      </c>
      <c r="Y666" s="21" t="str">
        <f>IF(Data!Y666&gt;0,4-Data!Y666,"")</f>
        <v/>
      </c>
      <c r="Z666" s="21" t="str">
        <f>IF(Data!Z666&gt;0,Data!Z666-4,"")</f>
        <v/>
      </c>
      <c r="AC666" s="60" t="str">
        <f t="shared" si="1"/>
        <v/>
      </c>
      <c r="AD666" s="60" t="str">
        <f t="shared" si="2"/>
        <v/>
      </c>
      <c r="AE666" s="60" t="str">
        <f t="shared" si="3"/>
        <v/>
      </c>
      <c r="AF666" s="60" t="str">
        <f t="shared" si="4"/>
        <v/>
      </c>
      <c r="AG666" s="60" t="str">
        <f t="shared" si="5"/>
        <v/>
      </c>
      <c r="AH666" s="60" t="str">
        <f t="shared" si="6"/>
        <v/>
      </c>
      <c r="AI666" s="58" t="str">
        <f t="shared" si="7"/>
        <v/>
      </c>
      <c r="AK666" s="58"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ht="14.25" customHeight="1">
      <c r="A667" s="21" t="str">
        <f>IF(Data!A667&gt;0,Data!A667-4,"")</f>
        <v/>
      </c>
      <c r="B667" s="21" t="str">
        <f>IF(Data!B667&gt;0,Data!B667-4,"")</f>
        <v/>
      </c>
      <c r="C667" s="21" t="str">
        <f>IF(Data!C667&gt;0,4-Data!C667,"")</f>
        <v/>
      </c>
      <c r="D667" s="21" t="str">
        <f>IF(Data!D667&gt;0,4-Data!D667,"")</f>
        <v/>
      </c>
      <c r="E667" s="21" t="str">
        <f>IF(Data!E667&gt;0,4-Data!E667,"")</f>
        <v/>
      </c>
      <c r="F667" s="21" t="str">
        <f>IF(Data!F667&gt;0,Data!F667-4,"")</f>
        <v/>
      </c>
      <c r="G667" s="21" t="str">
        <f>IF(Data!G667&gt;0,Data!G667-4,"")</f>
        <v/>
      </c>
      <c r="H667" s="21" t="str">
        <f>IF(Data!H667&gt;0,Data!H667-4,"")</f>
        <v/>
      </c>
      <c r="I667" s="21" t="str">
        <f>IF(Data!I667&gt;0,4-Data!I667,"")</f>
        <v/>
      </c>
      <c r="J667" s="21" t="str">
        <f>IF(Data!J667&gt;0,4-Data!J667,"")</f>
        <v/>
      </c>
      <c r="K667" s="21" t="str">
        <f>IF(Data!K667&gt;0,Data!K667-4,"")</f>
        <v/>
      </c>
      <c r="L667" s="21" t="str">
        <f>IF(Data!L667&gt;0,4-Data!L667,"")</f>
        <v/>
      </c>
      <c r="M667" s="21" t="str">
        <f>IF(Data!M667&gt;0,Data!M667-4,"")</f>
        <v/>
      </c>
      <c r="N667" s="21" t="str">
        <f>IF(Data!N667&gt;0,Data!N667-4,"")</f>
        <v/>
      </c>
      <c r="O667" s="21" t="str">
        <f>IF(Data!O667&gt;0,Data!O667-4,"")</f>
        <v/>
      </c>
      <c r="P667" s="21" t="str">
        <f>IF(Data!P667&gt;0,Data!P667-4,"")</f>
        <v/>
      </c>
      <c r="Q667" s="21" t="str">
        <f>IF(Data!Q667&gt;0,4-Data!Q667,"")</f>
        <v/>
      </c>
      <c r="R667" s="21" t="str">
        <f>IF(Data!R667&gt;0,4-Data!R667,"")</f>
        <v/>
      </c>
      <c r="S667" s="21" t="str">
        <f>IF(Data!S667&gt;0,4-Data!S667,"")</f>
        <v/>
      </c>
      <c r="T667" s="21" t="str">
        <f>IF(Data!T667&gt;0,Data!T667-4,"")</f>
        <v/>
      </c>
      <c r="U667" s="21" t="str">
        <f>IF(Data!U667&gt;0,4-Data!U667,"")</f>
        <v/>
      </c>
      <c r="V667" s="21" t="str">
        <f>IF(Data!V667&gt;0,Data!V667-4,"")</f>
        <v/>
      </c>
      <c r="W667" s="21" t="str">
        <f>IF(Data!W667&gt;0,4-Data!W667,"")</f>
        <v/>
      </c>
      <c r="X667" s="21" t="str">
        <f>IF(Data!X667&gt;0,4-Data!X667,"")</f>
        <v/>
      </c>
      <c r="Y667" s="21" t="str">
        <f>IF(Data!Y667&gt;0,4-Data!Y667,"")</f>
        <v/>
      </c>
      <c r="Z667" s="21" t="str">
        <f>IF(Data!Z667&gt;0,Data!Z667-4,"")</f>
        <v/>
      </c>
      <c r="AC667" s="60" t="str">
        <f t="shared" si="1"/>
        <v/>
      </c>
      <c r="AD667" s="60" t="str">
        <f t="shared" si="2"/>
        <v/>
      </c>
      <c r="AE667" s="60" t="str">
        <f t="shared" si="3"/>
        <v/>
      </c>
      <c r="AF667" s="60" t="str">
        <f t="shared" si="4"/>
        <v/>
      </c>
      <c r="AG667" s="60" t="str">
        <f t="shared" si="5"/>
        <v/>
      </c>
      <c r="AH667" s="60" t="str">
        <f t="shared" si="6"/>
        <v/>
      </c>
      <c r="AI667" s="58" t="str">
        <f t="shared" si="7"/>
        <v/>
      </c>
      <c r="AK667" s="58"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ht="14.25" customHeight="1">
      <c r="A668" s="21" t="str">
        <f>IF(Data!A668&gt;0,Data!A668-4,"")</f>
        <v/>
      </c>
      <c r="B668" s="21" t="str">
        <f>IF(Data!B668&gt;0,Data!B668-4,"")</f>
        <v/>
      </c>
      <c r="C668" s="21" t="str">
        <f>IF(Data!C668&gt;0,4-Data!C668,"")</f>
        <v/>
      </c>
      <c r="D668" s="21" t="str">
        <f>IF(Data!D668&gt;0,4-Data!D668,"")</f>
        <v/>
      </c>
      <c r="E668" s="21" t="str">
        <f>IF(Data!E668&gt;0,4-Data!E668,"")</f>
        <v/>
      </c>
      <c r="F668" s="21" t="str">
        <f>IF(Data!F668&gt;0,Data!F668-4,"")</f>
        <v/>
      </c>
      <c r="G668" s="21" t="str">
        <f>IF(Data!G668&gt;0,Data!G668-4,"")</f>
        <v/>
      </c>
      <c r="H668" s="21" t="str">
        <f>IF(Data!H668&gt;0,Data!H668-4,"")</f>
        <v/>
      </c>
      <c r="I668" s="21" t="str">
        <f>IF(Data!I668&gt;0,4-Data!I668,"")</f>
        <v/>
      </c>
      <c r="J668" s="21" t="str">
        <f>IF(Data!J668&gt;0,4-Data!J668,"")</f>
        <v/>
      </c>
      <c r="K668" s="21" t="str">
        <f>IF(Data!K668&gt;0,Data!K668-4,"")</f>
        <v/>
      </c>
      <c r="L668" s="21" t="str">
        <f>IF(Data!L668&gt;0,4-Data!L668,"")</f>
        <v/>
      </c>
      <c r="M668" s="21" t="str">
        <f>IF(Data!M668&gt;0,Data!M668-4,"")</f>
        <v/>
      </c>
      <c r="N668" s="21" t="str">
        <f>IF(Data!N668&gt;0,Data!N668-4,"")</f>
        <v/>
      </c>
      <c r="O668" s="21" t="str">
        <f>IF(Data!O668&gt;0,Data!O668-4,"")</f>
        <v/>
      </c>
      <c r="P668" s="21" t="str">
        <f>IF(Data!P668&gt;0,Data!P668-4,"")</f>
        <v/>
      </c>
      <c r="Q668" s="21" t="str">
        <f>IF(Data!Q668&gt;0,4-Data!Q668,"")</f>
        <v/>
      </c>
      <c r="R668" s="21" t="str">
        <f>IF(Data!R668&gt;0,4-Data!R668,"")</f>
        <v/>
      </c>
      <c r="S668" s="21" t="str">
        <f>IF(Data!S668&gt;0,4-Data!S668,"")</f>
        <v/>
      </c>
      <c r="T668" s="21" t="str">
        <f>IF(Data!T668&gt;0,Data!T668-4,"")</f>
        <v/>
      </c>
      <c r="U668" s="21" t="str">
        <f>IF(Data!U668&gt;0,4-Data!U668,"")</f>
        <v/>
      </c>
      <c r="V668" s="21" t="str">
        <f>IF(Data!V668&gt;0,Data!V668-4,"")</f>
        <v/>
      </c>
      <c r="W668" s="21" t="str">
        <f>IF(Data!W668&gt;0,4-Data!W668,"")</f>
        <v/>
      </c>
      <c r="X668" s="21" t="str">
        <f>IF(Data!X668&gt;0,4-Data!X668,"")</f>
        <v/>
      </c>
      <c r="Y668" s="21" t="str">
        <f>IF(Data!Y668&gt;0,4-Data!Y668,"")</f>
        <v/>
      </c>
      <c r="Z668" s="21" t="str">
        <f>IF(Data!Z668&gt;0,Data!Z668-4,"")</f>
        <v/>
      </c>
      <c r="AC668" s="60" t="str">
        <f t="shared" si="1"/>
        <v/>
      </c>
      <c r="AD668" s="60" t="str">
        <f t="shared" si="2"/>
        <v/>
      </c>
      <c r="AE668" s="60" t="str">
        <f t="shared" si="3"/>
        <v/>
      </c>
      <c r="AF668" s="60" t="str">
        <f t="shared" si="4"/>
        <v/>
      </c>
      <c r="AG668" s="60" t="str">
        <f t="shared" si="5"/>
        <v/>
      </c>
      <c r="AH668" s="60" t="str">
        <f t="shared" si="6"/>
        <v/>
      </c>
      <c r="AI668" s="58" t="str">
        <f t="shared" si="7"/>
        <v/>
      </c>
      <c r="AK668" s="58"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ht="14.25" customHeight="1">
      <c r="A669" s="21" t="str">
        <f>IF(Data!A669&gt;0,Data!A669-4,"")</f>
        <v/>
      </c>
      <c r="B669" s="21" t="str">
        <f>IF(Data!B669&gt;0,Data!B669-4,"")</f>
        <v/>
      </c>
      <c r="C669" s="21" t="str">
        <f>IF(Data!C669&gt;0,4-Data!C669,"")</f>
        <v/>
      </c>
      <c r="D669" s="21" t="str">
        <f>IF(Data!D669&gt;0,4-Data!D669,"")</f>
        <v/>
      </c>
      <c r="E669" s="21" t="str">
        <f>IF(Data!E669&gt;0,4-Data!E669,"")</f>
        <v/>
      </c>
      <c r="F669" s="21" t="str">
        <f>IF(Data!F669&gt;0,Data!F669-4,"")</f>
        <v/>
      </c>
      <c r="G669" s="21" t="str">
        <f>IF(Data!G669&gt;0,Data!G669-4,"")</f>
        <v/>
      </c>
      <c r="H669" s="21" t="str">
        <f>IF(Data!H669&gt;0,Data!H669-4,"")</f>
        <v/>
      </c>
      <c r="I669" s="21" t="str">
        <f>IF(Data!I669&gt;0,4-Data!I669,"")</f>
        <v/>
      </c>
      <c r="J669" s="21" t="str">
        <f>IF(Data!J669&gt;0,4-Data!J669,"")</f>
        <v/>
      </c>
      <c r="K669" s="21" t="str">
        <f>IF(Data!K669&gt;0,Data!K669-4,"")</f>
        <v/>
      </c>
      <c r="L669" s="21" t="str">
        <f>IF(Data!L669&gt;0,4-Data!L669,"")</f>
        <v/>
      </c>
      <c r="M669" s="21" t="str">
        <f>IF(Data!M669&gt;0,Data!M669-4,"")</f>
        <v/>
      </c>
      <c r="N669" s="21" t="str">
        <f>IF(Data!N669&gt;0,Data!N669-4,"")</f>
        <v/>
      </c>
      <c r="O669" s="21" t="str">
        <f>IF(Data!O669&gt;0,Data!O669-4,"")</f>
        <v/>
      </c>
      <c r="P669" s="21" t="str">
        <f>IF(Data!P669&gt;0,Data!P669-4,"")</f>
        <v/>
      </c>
      <c r="Q669" s="21" t="str">
        <f>IF(Data!Q669&gt;0,4-Data!Q669,"")</f>
        <v/>
      </c>
      <c r="R669" s="21" t="str">
        <f>IF(Data!R669&gt;0,4-Data!R669,"")</f>
        <v/>
      </c>
      <c r="S669" s="21" t="str">
        <f>IF(Data!S669&gt;0,4-Data!S669,"")</f>
        <v/>
      </c>
      <c r="T669" s="21" t="str">
        <f>IF(Data!T669&gt;0,Data!T669-4,"")</f>
        <v/>
      </c>
      <c r="U669" s="21" t="str">
        <f>IF(Data!U669&gt;0,4-Data!U669,"")</f>
        <v/>
      </c>
      <c r="V669" s="21" t="str">
        <f>IF(Data!V669&gt;0,Data!V669-4,"")</f>
        <v/>
      </c>
      <c r="W669" s="21" t="str">
        <f>IF(Data!W669&gt;0,4-Data!W669,"")</f>
        <v/>
      </c>
      <c r="X669" s="21" t="str">
        <f>IF(Data!X669&gt;0,4-Data!X669,"")</f>
        <v/>
      </c>
      <c r="Y669" s="21" t="str">
        <f>IF(Data!Y669&gt;0,4-Data!Y669,"")</f>
        <v/>
      </c>
      <c r="Z669" s="21" t="str">
        <f>IF(Data!Z669&gt;0,Data!Z669-4,"")</f>
        <v/>
      </c>
      <c r="AC669" s="60" t="str">
        <f t="shared" si="1"/>
        <v/>
      </c>
      <c r="AD669" s="60" t="str">
        <f t="shared" si="2"/>
        <v/>
      </c>
      <c r="AE669" s="60" t="str">
        <f t="shared" si="3"/>
        <v/>
      </c>
      <c r="AF669" s="60" t="str">
        <f t="shared" si="4"/>
        <v/>
      </c>
      <c r="AG669" s="60" t="str">
        <f t="shared" si="5"/>
        <v/>
      </c>
      <c r="AH669" s="60" t="str">
        <f t="shared" si="6"/>
        <v/>
      </c>
      <c r="AI669" s="58" t="str">
        <f t="shared" si="7"/>
        <v/>
      </c>
      <c r="AK669" s="58"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ht="14.25" customHeight="1">
      <c r="A670" s="21" t="str">
        <f>IF(Data!A670&gt;0,Data!A670-4,"")</f>
        <v/>
      </c>
      <c r="B670" s="21" t="str">
        <f>IF(Data!B670&gt;0,Data!B670-4,"")</f>
        <v/>
      </c>
      <c r="C670" s="21" t="str">
        <f>IF(Data!C670&gt;0,4-Data!C670,"")</f>
        <v/>
      </c>
      <c r="D670" s="21" t="str">
        <f>IF(Data!D670&gt;0,4-Data!D670,"")</f>
        <v/>
      </c>
      <c r="E670" s="21" t="str">
        <f>IF(Data!E670&gt;0,4-Data!E670,"")</f>
        <v/>
      </c>
      <c r="F670" s="21" t="str">
        <f>IF(Data!F670&gt;0,Data!F670-4,"")</f>
        <v/>
      </c>
      <c r="G670" s="21" t="str">
        <f>IF(Data!G670&gt;0,Data!G670-4,"")</f>
        <v/>
      </c>
      <c r="H670" s="21" t="str">
        <f>IF(Data!H670&gt;0,Data!H670-4,"")</f>
        <v/>
      </c>
      <c r="I670" s="21" t="str">
        <f>IF(Data!I670&gt;0,4-Data!I670,"")</f>
        <v/>
      </c>
      <c r="J670" s="21" t="str">
        <f>IF(Data!J670&gt;0,4-Data!J670,"")</f>
        <v/>
      </c>
      <c r="K670" s="21" t="str">
        <f>IF(Data!K670&gt;0,Data!K670-4,"")</f>
        <v/>
      </c>
      <c r="L670" s="21" t="str">
        <f>IF(Data!L670&gt;0,4-Data!L670,"")</f>
        <v/>
      </c>
      <c r="M670" s="21" t="str">
        <f>IF(Data!M670&gt;0,Data!M670-4,"")</f>
        <v/>
      </c>
      <c r="N670" s="21" t="str">
        <f>IF(Data!N670&gt;0,Data!N670-4,"")</f>
        <v/>
      </c>
      <c r="O670" s="21" t="str">
        <f>IF(Data!O670&gt;0,Data!O670-4,"")</f>
        <v/>
      </c>
      <c r="P670" s="21" t="str">
        <f>IF(Data!P670&gt;0,Data!P670-4,"")</f>
        <v/>
      </c>
      <c r="Q670" s="21" t="str">
        <f>IF(Data!Q670&gt;0,4-Data!Q670,"")</f>
        <v/>
      </c>
      <c r="R670" s="21" t="str">
        <f>IF(Data!R670&gt;0,4-Data!R670,"")</f>
        <v/>
      </c>
      <c r="S670" s="21" t="str">
        <f>IF(Data!S670&gt;0,4-Data!S670,"")</f>
        <v/>
      </c>
      <c r="T670" s="21" t="str">
        <f>IF(Data!T670&gt;0,Data!T670-4,"")</f>
        <v/>
      </c>
      <c r="U670" s="21" t="str">
        <f>IF(Data!U670&gt;0,4-Data!U670,"")</f>
        <v/>
      </c>
      <c r="V670" s="21" t="str">
        <f>IF(Data!V670&gt;0,Data!V670-4,"")</f>
        <v/>
      </c>
      <c r="W670" s="21" t="str">
        <f>IF(Data!W670&gt;0,4-Data!W670,"")</f>
        <v/>
      </c>
      <c r="X670" s="21" t="str">
        <f>IF(Data!X670&gt;0,4-Data!X670,"")</f>
        <v/>
      </c>
      <c r="Y670" s="21" t="str">
        <f>IF(Data!Y670&gt;0,4-Data!Y670,"")</f>
        <v/>
      </c>
      <c r="Z670" s="21" t="str">
        <f>IF(Data!Z670&gt;0,Data!Z670-4,"")</f>
        <v/>
      </c>
      <c r="AC670" s="60" t="str">
        <f t="shared" si="1"/>
        <v/>
      </c>
      <c r="AD670" s="60" t="str">
        <f t="shared" si="2"/>
        <v/>
      </c>
      <c r="AE670" s="60" t="str">
        <f t="shared" si="3"/>
        <v/>
      </c>
      <c r="AF670" s="60" t="str">
        <f t="shared" si="4"/>
        <v/>
      </c>
      <c r="AG670" s="60" t="str">
        <f t="shared" si="5"/>
        <v/>
      </c>
      <c r="AH670" s="60" t="str">
        <f t="shared" si="6"/>
        <v/>
      </c>
      <c r="AI670" s="58" t="str">
        <f t="shared" si="7"/>
        <v/>
      </c>
      <c r="AK670" s="58"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ht="14.25" customHeight="1">
      <c r="A671" s="21" t="str">
        <f>IF(Data!A671&gt;0,Data!A671-4,"")</f>
        <v/>
      </c>
      <c r="B671" s="21" t="str">
        <f>IF(Data!B671&gt;0,Data!B671-4,"")</f>
        <v/>
      </c>
      <c r="C671" s="21" t="str">
        <f>IF(Data!C671&gt;0,4-Data!C671,"")</f>
        <v/>
      </c>
      <c r="D671" s="21" t="str">
        <f>IF(Data!D671&gt;0,4-Data!D671,"")</f>
        <v/>
      </c>
      <c r="E671" s="21" t="str">
        <f>IF(Data!E671&gt;0,4-Data!E671,"")</f>
        <v/>
      </c>
      <c r="F671" s="21" t="str">
        <f>IF(Data!F671&gt;0,Data!F671-4,"")</f>
        <v/>
      </c>
      <c r="G671" s="21" t="str">
        <f>IF(Data!G671&gt;0,Data!G671-4,"")</f>
        <v/>
      </c>
      <c r="H671" s="21" t="str">
        <f>IF(Data!H671&gt;0,Data!H671-4,"")</f>
        <v/>
      </c>
      <c r="I671" s="21" t="str">
        <f>IF(Data!I671&gt;0,4-Data!I671,"")</f>
        <v/>
      </c>
      <c r="J671" s="21" t="str">
        <f>IF(Data!J671&gt;0,4-Data!J671,"")</f>
        <v/>
      </c>
      <c r="K671" s="21" t="str">
        <f>IF(Data!K671&gt;0,Data!K671-4,"")</f>
        <v/>
      </c>
      <c r="L671" s="21" t="str">
        <f>IF(Data!L671&gt;0,4-Data!L671,"")</f>
        <v/>
      </c>
      <c r="M671" s="21" t="str">
        <f>IF(Data!M671&gt;0,Data!M671-4,"")</f>
        <v/>
      </c>
      <c r="N671" s="21" t="str">
        <f>IF(Data!N671&gt;0,Data!N671-4,"")</f>
        <v/>
      </c>
      <c r="O671" s="21" t="str">
        <f>IF(Data!O671&gt;0,Data!O671-4,"")</f>
        <v/>
      </c>
      <c r="P671" s="21" t="str">
        <f>IF(Data!P671&gt;0,Data!P671-4,"")</f>
        <v/>
      </c>
      <c r="Q671" s="21" t="str">
        <f>IF(Data!Q671&gt;0,4-Data!Q671,"")</f>
        <v/>
      </c>
      <c r="R671" s="21" t="str">
        <f>IF(Data!R671&gt;0,4-Data!R671,"")</f>
        <v/>
      </c>
      <c r="S671" s="21" t="str">
        <f>IF(Data!S671&gt;0,4-Data!S671,"")</f>
        <v/>
      </c>
      <c r="T671" s="21" t="str">
        <f>IF(Data!T671&gt;0,Data!T671-4,"")</f>
        <v/>
      </c>
      <c r="U671" s="21" t="str">
        <f>IF(Data!U671&gt;0,4-Data!U671,"")</f>
        <v/>
      </c>
      <c r="V671" s="21" t="str">
        <f>IF(Data!V671&gt;0,Data!V671-4,"")</f>
        <v/>
      </c>
      <c r="W671" s="21" t="str">
        <f>IF(Data!W671&gt;0,4-Data!W671,"")</f>
        <v/>
      </c>
      <c r="X671" s="21" t="str">
        <f>IF(Data!X671&gt;0,4-Data!X671,"")</f>
        <v/>
      </c>
      <c r="Y671" s="21" t="str">
        <f>IF(Data!Y671&gt;0,4-Data!Y671,"")</f>
        <v/>
      </c>
      <c r="Z671" s="21" t="str">
        <f>IF(Data!Z671&gt;0,Data!Z671-4,"")</f>
        <v/>
      </c>
      <c r="AC671" s="60" t="str">
        <f t="shared" si="1"/>
        <v/>
      </c>
      <c r="AD671" s="60" t="str">
        <f t="shared" si="2"/>
        <v/>
      </c>
      <c r="AE671" s="60" t="str">
        <f t="shared" si="3"/>
        <v/>
      </c>
      <c r="AF671" s="60" t="str">
        <f t="shared" si="4"/>
        <v/>
      </c>
      <c r="AG671" s="60" t="str">
        <f t="shared" si="5"/>
        <v/>
      </c>
      <c r="AH671" s="60" t="str">
        <f t="shared" si="6"/>
        <v/>
      </c>
      <c r="AI671" s="58" t="str">
        <f t="shared" si="7"/>
        <v/>
      </c>
      <c r="AK671" s="58"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ht="14.25" customHeight="1">
      <c r="A672" s="21" t="str">
        <f>IF(Data!A672&gt;0,Data!A672-4,"")</f>
        <v/>
      </c>
      <c r="B672" s="21" t="str">
        <f>IF(Data!B672&gt;0,Data!B672-4,"")</f>
        <v/>
      </c>
      <c r="C672" s="21" t="str">
        <f>IF(Data!C672&gt;0,4-Data!C672,"")</f>
        <v/>
      </c>
      <c r="D672" s="21" t="str">
        <f>IF(Data!D672&gt;0,4-Data!D672,"")</f>
        <v/>
      </c>
      <c r="E672" s="21" t="str">
        <f>IF(Data!E672&gt;0,4-Data!E672,"")</f>
        <v/>
      </c>
      <c r="F672" s="21" t="str">
        <f>IF(Data!F672&gt;0,Data!F672-4,"")</f>
        <v/>
      </c>
      <c r="G672" s="21" t="str">
        <f>IF(Data!G672&gt;0,Data!G672-4,"")</f>
        <v/>
      </c>
      <c r="H672" s="21" t="str">
        <f>IF(Data!H672&gt;0,Data!H672-4,"")</f>
        <v/>
      </c>
      <c r="I672" s="21" t="str">
        <f>IF(Data!I672&gt;0,4-Data!I672,"")</f>
        <v/>
      </c>
      <c r="J672" s="21" t="str">
        <f>IF(Data!J672&gt;0,4-Data!J672,"")</f>
        <v/>
      </c>
      <c r="K672" s="21" t="str">
        <f>IF(Data!K672&gt;0,Data!K672-4,"")</f>
        <v/>
      </c>
      <c r="L672" s="21" t="str">
        <f>IF(Data!L672&gt;0,4-Data!L672,"")</f>
        <v/>
      </c>
      <c r="M672" s="21" t="str">
        <f>IF(Data!M672&gt;0,Data!M672-4,"")</f>
        <v/>
      </c>
      <c r="N672" s="21" t="str">
        <f>IF(Data!N672&gt;0,Data!N672-4,"")</f>
        <v/>
      </c>
      <c r="O672" s="21" t="str">
        <f>IF(Data!O672&gt;0,Data!O672-4,"")</f>
        <v/>
      </c>
      <c r="P672" s="21" t="str">
        <f>IF(Data!P672&gt;0,Data!P672-4,"")</f>
        <v/>
      </c>
      <c r="Q672" s="21" t="str">
        <f>IF(Data!Q672&gt;0,4-Data!Q672,"")</f>
        <v/>
      </c>
      <c r="R672" s="21" t="str">
        <f>IF(Data!R672&gt;0,4-Data!R672,"")</f>
        <v/>
      </c>
      <c r="S672" s="21" t="str">
        <f>IF(Data!S672&gt;0,4-Data!S672,"")</f>
        <v/>
      </c>
      <c r="T672" s="21" t="str">
        <f>IF(Data!T672&gt;0,Data!T672-4,"")</f>
        <v/>
      </c>
      <c r="U672" s="21" t="str">
        <f>IF(Data!U672&gt;0,4-Data!U672,"")</f>
        <v/>
      </c>
      <c r="V672" s="21" t="str">
        <f>IF(Data!V672&gt;0,Data!V672-4,"")</f>
        <v/>
      </c>
      <c r="W672" s="21" t="str">
        <f>IF(Data!W672&gt;0,4-Data!W672,"")</f>
        <v/>
      </c>
      <c r="X672" s="21" t="str">
        <f>IF(Data!X672&gt;0,4-Data!X672,"")</f>
        <v/>
      </c>
      <c r="Y672" s="21" t="str">
        <f>IF(Data!Y672&gt;0,4-Data!Y672,"")</f>
        <v/>
      </c>
      <c r="Z672" s="21" t="str">
        <f>IF(Data!Z672&gt;0,Data!Z672-4,"")</f>
        <v/>
      </c>
      <c r="AC672" s="60" t="str">
        <f t="shared" si="1"/>
        <v/>
      </c>
      <c r="AD672" s="60" t="str">
        <f t="shared" si="2"/>
        <v/>
      </c>
      <c r="AE672" s="60" t="str">
        <f t="shared" si="3"/>
        <v/>
      </c>
      <c r="AF672" s="60" t="str">
        <f t="shared" si="4"/>
        <v/>
      </c>
      <c r="AG672" s="60" t="str">
        <f t="shared" si="5"/>
        <v/>
      </c>
      <c r="AH672" s="60" t="str">
        <f t="shared" si="6"/>
        <v/>
      </c>
      <c r="AI672" s="58" t="str">
        <f t="shared" si="7"/>
        <v/>
      </c>
      <c r="AK672" s="58"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ht="14.25" customHeight="1">
      <c r="A673" s="21" t="str">
        <f>IF(Data!A673&gt;0,Data!A673-4,"")</f>
        <v/>
      </c>
      <c r="B673" s="21" t="str">
        <f>IF(Data!B673&gt;0,Data!B673-4,"")</f>
        <v/>
      </c>
      <c r="C673" s="21" t="str">
        <f>IF(Data!C673&gt;0,4-Data!C673,"")</f>
        <v/>
      </c>
      <c r="D673" s="21" t="str">
        <f>IF(Data!D673&gt;0,4-Data!D673,"")</f>
        <v/>
      </c>
      <c r="E673" s="21" t="str">
        <f>IF(Data!E673&gt;0,4-Data!E673,"")</f>
        <v/>
      </c>
      <c r="F673" s="21" t="str">
        <f>IF(Data!F673&gt;0,Data!F673-4,"")</f>
        <v/>
      </c>
      <c r="G673" s="21" t="str">
        <f>IF(Data!G673&gt;0,Data!G673-4,"")</f>
        <v/>
      </c>
      <c r="H673" s="21" t="str">
        <f>IF(Data!H673&gt;0,Data!H673-4,"")</f>
        <v/>
      </c>
      <c r="I673" s="21" t="str">
        <f>IF(Data!I673&gt;0,4-Data!I673,"")</f>
        <v/>
      </c>
      <c r="J673" s="21" t="str">
        <f>IF(Data!J673&gt;0,4-Data!J673,"")</f>
        <v/>
      </c>
      <c r="K673" s="21" t="str">
        <f>IF(Data!K673&gt;0,Data!K673-4,"")</f>
        <v/>
      </c>
      <c r="L673" s="21" t="str">
        <f>IF(Data!L673&gt;0,4-Data!L673,"")</f>
        <v/>
      </c>
      <c r="M673" s="21" t="str">
        <f>IF(Data!M673&gt;0,Data!M673-4,"")</f>
        <v/>
      </c>
      <c r="N673" s="21" t="str">
        <f>IF(Data!N673&gt;0,Data!N673-4,"")</f>
        <v/>
      </c>
      <c r="O673" s="21" t="str">
        <f>IF(Data!O673&gt;0,Data!O673-4,"")</f>
        <v/>
      </c>
      <c r="P673" s="21" t="str">
        <f>IF(Data!P673&gt;0,Data!P673-4,"")</f>
        <v/>
      </c>
      <c r="Q673" s="21" t="str">
        <f>IF(Data!Q673&gt;0,4-Data!Q673,"")</f>
        <v/>
      </c>
      <c r="R673" s="21" t="str">
        <f>IF(Data!R673&gt;0,4-Data!R673,"")</f>
        <v/>
      </c>
      <c r="S673" s="21" t="str">
        <f>IF(Data!S673&gt;0,4-Data!S673,"")</f>
        <v/>
      </c>
      <c r="T673" s="21" t="str">
        <f>IF(Data!T673&gt;0,Data!T673-4,"")</f>
        <v/>
      </c>
      <c r="U673" s="21" t="str">
        <f>IF(Data!U673&gt;0,4-Data!U673,"")</f>
        <v/>
      </c>
      <c r="V673" s="21" t="str">
        <f>IF(Data!V673&gt;0,Data!V673-4,"")</f>
        <v/>
      </c>
      <c r="W673" s="21" t="str">
        <f>IF(Data!W673&gt;0,4-Data!W673,"")</f>
        <v/>
      </c>
      <c r="X673" s="21" t="str">
        <f>IF(Data!X673&gt;0,4-Data!X673,"")</f>
        <v/>
      </c>
      <c r="Y673" s="21" t="str">
        <f>IF(Data!Y673&gt;0,4-Data!Y673,"")</f>
        <v/>
      </c>
      <c r="Z673" s="21" t="str">
        <f>IF(Data!Z673&gt;0,Data!Z673-4,"")</f>
        <v/>
      </c>
      <c r="AC673" s="60" t="str">
        <f t="shared" si="1"/>
        <v/>
      </c>
      <c r="AD673" s="60" t="str">
        <f t="shared" si="2"/>
        <v/>
      </c>
      <c r="AE673" s="60" t="str">
        <f t="shared" si="3"/>
        <v/>
      </c>
      <c r="AF673" s="60" t="str">
        <f t="shared" si="4"/>
        <v/>
      </c>
      <c r="AG673" s="60" t="str">
        <f t="shared" si="5"/>
        <v/>
      </c>
      <c r="AH673" s="60" t="str">
        <f t="shared" si="6"/>
        <v/>
      </c>
      <c r="AI673" s="58" t="str">
        <f t="shared" si="7"/>
        <v/>
      </c>
      <c r="AK673" s="58"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ht="14.25" customHeight="1">
      <c r="A674" s="21" t="str">
        <f>IF(Data!A674&gt;0,Data!A674-4,"")</f>
        <v/>
      </c>
      <c r="B674" s="21" t="str">
        <f>IF(Data!B674&gt;0,Data!B674-4,"")</f>
        <v/>
      </c>
      <c r="C674" s="21" t="str">
        <f>IF(Data!C674&gt;0,4-Data!C674,"")</f>
        <v/>
      </c>
      <c r="D674" s="21" t="str">
        <f>IF(Data!D674&gt;0,4-Data!D674,"")</f>
        <v/>
      </c>
      <c r="E674" s="21" t="str">
        <f>IF(Data!E674&gt;0,4-Data!E674,"")</f>
        <v/>
      </c>
      <c r="F674" s="21" t="str">
        <f>IF(Data!F674&gt;0,Data!F674-4,"")</f>
        <v/>
      </c>
      <c r="G674" s="21" t="str">
        <f>IF(Data!G674&gt;0,Data!G674-4,"")</f>
        <v/>
      </c>
      <c r="H674" s="21" t="str">
        <f>IF(Data!H674&gt;0,Data!H674-4,"")</f>
        <v/>
      </c>
      <c r="I674" s="21" t="str">
        <f>IF(Data!I674&gt;0,4-Data!I674,"")</f>
        <v/>
      </c>
      <c r="J674" s="21" t="str">
        <f>IF(Data!J674&gt;0,4-Data!J674,"")</f>
        <v/>
      </c>
      <c r="K674" s="21" t="str">
        <f>IF(Data!K674&gt;0,Data!K674-4,"")</f>
        <v/>
      </c>
      <c r="L674" s="21" t="str">
        <f>IF(Data!L674&gt;0,4-Data!L674,"")</f>
        <v/>
      </c>
      <c r="M674" s="21" t="str">
        <f>IF(Data!M674&gt;0,Data!M674-4,"")</f>
        <v/>
      </c>
      <c r="N674" s="21" t="str">
        <f>IF(Data!N674&gt;0,Data!N674-4,"")</f>
        <v/>
      </c>
      <c r="O674" s="21" t="str">
        <f>IF(Data!O674&gt;0,Data!O674-4,"")</f>
        <v/>
      </c>
      <c r="P674" s="21" t="str">
        <f>IF(Data!P674&gt;0,Data!P674-4,"")</f>
        <v/>
      </c>
      <c r="Q674" s="21" t="str">
        <f>IF(Data!Q674&gt;0,4-Data!Q674,"")</f>
        <v/>
      </c>
      <c r="R674" s="21" t="str">
        <f>IF(Data!R674&gt;0,4-Data!R674,"")</f>
        <v/>
      </c>
      <c r="S674" s="21" t="str">
        <f>IF(Data!S674&gt;0,4-Data!S674,"")</f>
        <v/>
      </c>
      <c r="T674" s="21" t="str">
        <f>IF(Data!T674&gt;0,Data!T674-4,"")</f>
        <v/>
      </c>
      <c r="U674" s="21" t="str">
        <f>IF(Data!U674&gt;0,4-Data!U674,"")</f>
        <v/>
      </c>
      <c r="V674" s="21" t="str">
        <f>IF(Data!V674&gt;0,Data!V674-4,"")</f>
        <v/>
      </c>
      <c r="W674" s="21" t="str">
        <f>IF(Data!W674&gt;0,4-Data!W674,"")</f>
        <v/>
      </c>
      <c r="X674" s="21" t="str">
        <f>IF(Data!X674&gt;0,4-Data!X674,"")</f>
        <v/>
      </c>
      <c r="Y674" s="21" t="str">
        <f>IF(Data!Y674&gt;0,4-Data!Y674,"")</f>
        <v/>
      </c>
      <c r="Z674" s="21" t="str">
        <f>IF(Data!Z674&gt;0,Data!Z674-4,"")</f>
        <v/>
      </c>
      <c r="AC674" s="60" t="str">
        <f t="shared" si="1"/>
        <v/>
      </c>
      <c r="AD674" s="60" t="str">
        <f t="shared" si="2"/>
        <v/>
      </c>
      <c r="AE674" s="60" t="str">
        <f t="shared" si="3"/>
        <v/>
      </c>
      <c r="AF674" s="60" t="str">
        <f t="shared" si="4"/>
        <v/>
      </c>
      <c r="AG674" s="60" t="str">
        <f t="shared" si="5"/>
        <v/>
      </c>
      <c r="AH674" s="60" t="str">
        <f t="shared" si="6"/>
        <v/>
      </c>
      <c r="AI674" s="58" t="str">
        <f t="shared" si="7"/>
        <v/>
      </c>
      <c r="AK674" s="58"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ht="14.25" customHeight="1">
      <c r="A675" s="21" t="str">
        <f>IF(Data!A675&gt;0,Data!A675-4,"")</f>
        <v/>
      </c>
      <c r="B675" s="21" t="str">
        <f>IF(Data!B675&gt;0,Data!B675-4,"")</f>
        <v/>
      </c>
      <c r="C675" s="21" t="str">
        <f>IF(Data!C675&gt;0,4-Data!C675,"")</f>
        <v/>
      </c>
      <c r="D675" s="21" t="str">
        <f>IF(Data!D675&gt;0,4-Data!D675,"")</f>
        <v/>
      </c>
      <c r="E675" s="21" t="str">
        <f>IF(Data!E675&gt;0,4-Data!E675,"")</f>
        <v/>
      </c>
      <c r="F675" s="21" t="str">
        <f>IF(Data!F675&gt;0,Data!F675-4,"")</f>
        <v/>
      </c>
      <c r="G675" s="21" t="str">
        <f>IF(Data!G675&gt;0,Data!G675-4,"")</f>
        <v/>
      </c>
      <c r="H675" s="21" t="str">
        <f>IF(Data!H675&gt;0,Data!H675-4,"")</f>
        <v/>
      </c>
      <c r="I675" s="21" t="str">
        <f>IF(Data!I675&gt;0,4-Data!I675,"")</f>
        <v/>
      </c>
      <c r="J675" s="21" t="str">
        <f>IF(Data!J675&gt;0,4-Data!J675,"")</f>
        <v/>
      </c>
      <c r="K675" s="21" t="str">
        <f>IF(Data!K675&gt;0,Data!K675-4,"")</f>
        <v/>
      </c>
      <c r="L675" s="21" t="str">
        <f>IF(Data!L675&gt;0,4-Data!L675,"")</f>
        <v/>
      </c>
      <c r="M675" s="21" t="str">
        <f>IF(Data!M675&gt;0,Data!M675-4,"")</f>
        <v/>
      </c>
      <c r="N675" s="21" t="str">
        <f>IF(Data!N675&gt;0,Data!N675-4,"")</f>
        <v/>
      </c>
      <c r="O675" s="21" t="str">
        <f>IF(Data!O675&gt;0,Data!O675-4,"")</f>
        <v/>
      </c>
      <c r="P675" s="21" t="str">
        <f>IF(Data!P675&gt;0,Data!P675-4,"")</f>
        <v/>
      </c>
      <c r="Q675" s="21" t="str">
        <f>IF(Data!Q675&gt;0,4-Data!Q675,"")</f>
        <v/>
      </c>
      <c r="R675" s="21" t="str">
        <f>IF(Data!R675&gt;0,4-Data!R675,"")</f>
        <v/>
      </c>
      <c r="S675" s="21" t="str">
        <f>IF(Data!S675&gt;0,4-Data!S675,"")</f>
        <v/>
      </c>
      <c r="T675" s="21" t="str">
        <f>IF(Data!T675&gt;0,Data!T675-4,"")</f>
        <v/>
      </c>
      <c r="U675" s="21" t="str">
        <f>IF(Data!U675&gt;0,4-Data!U675,"")</f>
        <v/>
      </c>
      <c r="V675" s="21" t="str">
        <f>IF(Data!V675&gt;0,Data!V675-4,"")</f>
        <v/>
      </c>
      <c r="W675" s="21" t="str">
        <f>IF(Data!W675&gt;0,4-Data!W675,"")</f>
        <v/>
      </c>
      <c r="X675" s="21" t="str">
        <f>IF(Data!X675&gt;0,4-Data!X675,"")</f>
        <v/>
      </c>
      <c r="Y675" s="21" t="str">
        <f>IF(Data!Y675&gt;0,4-Data!Y675,"")</f>
        <v/>
      </c>
      <c r="Z675" s="21" t="str">
        <f>IF(Data!Z675&gt;0,Data!Z675-4,"")</f>
        <v/>
      </c>
      <c r="AC675" s="60" t="str">
        <f t="shared" si="1"/>
        <v/>
      </c>
      <c r="AD675" s="60" t="str">
        <f t="shared" si="2"/>
        <v/>
      </c>
      <c r="AE675" s="60" t="str">
        <f t="shared" si="3"/>
        <v/>
      </c>
      <c r="AF675" s="60" t="str">
        <f t="shared" si="4"/>
        <v/>
      </c>
      <c r="AG675" s="60" t="str">
        <f t="shared" si="5"/>
        <v/>
      </c>
      <c r="AH675" s="60" t="str">
        <f t="shared" si="6"/>
        <v/>
      </c>
      <c r="AI675" s="58" t="str">
        <f t="shared" si="7"/>
        <v/>
      </c>
      <c r="AK675" s="58"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ht="14.25" customHeight="1">
      <c r="A676" s="21" t="str">
        <f>IF(Data!A676&gt;0,Data!A676-4,"")</f>
        <v/>
      </c>
      <c r="B676" s="21" t="str">
        <f>IF(Data!B676&gt;0,Data!B676-4,"")</f>
        <v/>
      </c>
      <c r="C676" s="21" t="str">
        <f>IF(Data!C676&gt;0,4-Data!C676,"")</f>
        <v/>
      </c>
      <c r="D676" s="21" t="str">
        <f>IF(Data!D676&gt;0,4-Data!D676,"")</f>
        <v/>
      </c>
      <c r="E676" s="21" t="str">
        <f>IF(Data!E676&gt;0,4-Data!E676,"")</f>
        <v/>
      </c>
      <c r="F676" s="21" t="str">
        <f>IF(Data!F676&gt;0,Data!F676-4,"")</f>
        <v/>
      </c>
      <c r="G676" s="21" t="str">
        <f>IF(Data!G676&gt;0,Data!G676-4,"")</f>
        <v/>
      </c>
      <c r="H676" s="21" t="str">
        <f>IF(Data!H676&gt;0,Data!H676-4,"")</f>
        <v/>
      </c>
      <c r="I676" s="21" t="str">
        <f>IF(Data!I676&gt;0,4-Data!I676,"")</f>
        <v/>
      </c>
      <c r="J676" s="21" t="str">
        <f>IF(Data!J676&gt;0,4-Data!J676,"")</f>
        <v/>
      </c>
      <c r="K676" s="21" t="str">
        <f>IF(Data!K676&gt;0,Data!K676-4,"")</f>
        <v/>
      </c>
      <c r="L676" s="21" t="str">
        <f>IF(Data!L676&gt;0,4-Data!L676,"")</f>
        <v/>
      </c>
      <c r="M676" s="21" t="str">
        <f>IF(Data!M676&gt;0,Data!M676-4,"")</f>
        <v/>
      </c>
      <c r="N676" s="21" t="str">
        <f>IF(Data!N676&gt;0,Data!N676-4,"")</f>
        <v/>
      </c>
      <c r="O676" s="21" t="str">
        <f>IF(Data!O676&gt;0,Data!O676-4,"")</f>
        <v/>
      </c>
      <c r="P676" s="21" t="str">
        <f>IF(Data!P676&gt;0,Data!P676-4,"")</f>
        <v/>
      </c>
      <c r="Q676" s="21" t="str">
        <f>IF(Data!Q676&gt;0,4-Data!Q676,"")</f>
        <v/>
      </c>
      <c r="R676" s="21" t="str">
        <f>IF(Data!R676&gt;0,4-Data!R676,"")</f>
        <v/>
      </c>
      <c r="S676" s="21" t="str">
        <f>IF(Data!S676&gt;0,4-Data!S676,"")</f>
        <v/>
      </c>
      <c r="T676" s="21" t="str">
        <f>IF(Data!T676&gt;0,Data!T676-4,"")</f>
        <v/>
      </c>
      <c r="U676" s="21" t="str">
        <f>IF(Data!U676&gt;0,4-Data!U676,"")</f>
        <v/>
      </c>
      <c r="V676" s="21" t="str">
        <f>IF(Data!V676&gt;0,Data!V676-4,"")</f>
        <v/>
      </c>
      <c r="W676" s="21" t="str">
        <f>IF(Data!W676&gt;0,4-Data!W676,"")</f>
        <v/>
      </c>
      <c r="X676" s="21" t="str">
        <f>IF(Data!X676&gt;0,4-Data!X676,"")</f>
        <v/>
      </c>
      <c r="Y676" s="21" t="str">
        <f>IF(Data!Y676&gt;0,4-Data!Y676,"")</f>
        <v/>
      </c>
      <c r="Z676" s="21" t="str">
        <f>IF(Data!Z676&gt;0,Data!Z676-4,"")</f>
        <v/>
      </c>
      <c r="AC676" s="60" t="str">
        <f t="shared" si="1"/>
        <v/>
      </c>
      <c r="AD676" s="60" t="str">
        <f t="shared" si="2"/>
        <v/>
      </c>
      <c r="AE676" s="60" t="str">
        <f t="shared" si="3"/>
        <v/>
      </c>
      <c r="AF676" s="60" t="str">
        <f t="shared" si="4"/>
        <v/>
      </c>
      <c r="AG676" s="60" t="str">
        <f t="shared" si="5"/>
        <v/>
      </c>
      <c r="AH676" s="60" t="str">
        <f t="shared" si="6"/>
        <v/>
      </c>
      <c r="AI676" s="58" t="str">
        <f t="shared" si="7"/>
        <v/>
      </c>
      <c r="AK676" s="58"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ht="14.25" customHeight="1">
      <c r="A677" s="21" t="str">
        <f>IF(Data!A677&gt;0,Data!A677-4,"")</f>
        <v/>
      </c>
      <c r="B677" s="21" t="str">
        <f>IF(Data!B677&gt;0,Data!B677-4,"")</f>
        <v/>
      </c>
      <c r="C677" s="21" t="str">
        <f>IF(Data!C677&gt;0,4-Data!C677,"")</f>
        <v/>
      </c>
      <c r="D677" s="21" t="str">
        <f>IF(Data!D677&gt;0,4-Data!D677,"")</f>
        <v/>
      </c>
      <c r="E677" s="21" t="str">
        <f>IF(Data!E677&gt;0,4-Data!E677,"")</f>
        <v/>
      </c>
      <c r="F677" s="21" t="str">
        <f>IF(Data!F677&gt;0,Data!F677-4,"")</f>
        <v/>
      </c>
      <c r="G677" s="21" t="str">
        <f>IF(Data!G677&gt;0,Data!G677-4,"")</f>
        <v/>
      </c>
      <c r="H677" s="21" t="str">
        <f>IF(Data!H677&gt;0,Data!H677-4,"")</f>
        <v/>
      </c>
      <c r="I677" s="21" t="str">
        <f>IF(Data!I677&gt;0,4-Data!I677,"")</f>
        <v/>
      </c>
      <c r="J677" s="21" t="str">
        <f>IF(Data!J677&gt;0,4-Data!J677,"")</f>
        <v/>
      </c>
      <c r="K677" s="21" t="str">
        <f>IF(Data!K677&gt;0,Data!K677-4,"")</f>
        <v/>
      </c>
      <c r="L677" s="21" t="str">
        <f>IF(Data!L677&gt;0,4-Data!L677,"")</f>
        <v/>
      </c>
      <c r="M677" s="21" t="str">
        <f>IF(Data!M677&gt;0,Data!M677-4,"")</f>
        <v/>
      </c>
      <c r="N677" s="21" t="str">
        <f>IF(Data!N677&gt;0,Data!N677-4,"")</f>
        <v/>
      </c>
      <c r="O677" s="21" t="str">
        <f>IF(Data!O677&gt;0,Data!O677-4,"")</f>
        <v/>
      </c>
      <c r="P677" s="21" t="str">
        <f>IF(Data!P677&gt;0,Data!P677-4,"")</f>
        <v/>
      </c>
      <c r="Q677" s="21" t="str">
        <f>IF(Data!Q677&gt;0,4-Data!Q677,"")</f>
        <v/>
      </c>
      <c r="R677" s="21" t="str">
        <f>IF(Data!R677&gt;0,4-Data!R677,"")</f>
        <v/>
      </c>
      <c r="S677" s="21" t="str">
        <f>IF(Data!S677&gt;0,4-Data!S677,"")</f>
        <v/>
      </c>
      <c r="T677" s="21" t="str">
        <f>IF(Data!T677&gt;0,Data!T677-4,"")</f>
        <v/>
      </c>
      <c r="U677" s="21" t="str">
        <f>IF(Data!U677&gt;0,4-Data!U677,"")</f>
        <v/>
      </c>
      <c r="V677" s="21" t="str">
        <f>IF(Data!V677&gt;0,Data!V677-4,"")</f>
        <v/>
      </c>
      <c r="W677" s="21" t="str">
        <f>IF(Data!W677&gt;0,4-Data!W677,"")</f>
        <v/>
      </c>
      <c r="X677" s="21" t="str">
        <f>IF(Data!X677&gt;0,4-Data!X677,"")</f>
        <v/>
      </c>
      <c r="Y677" s="21" t="str">
        <f>IF(Data!Y677&gt;0,4-Data!Y677,"")</f>
        <v/>
      </c>
      <c r="Z677" s="21" t="str">
        <f>IF(Data!Z677&gt;0,Data!Z677-4,"")</f>
        <v/>
      </c>
      <c r="AC677" s="60" t="str">
        <f t="shared" si="1"/>
        <v/>
      </c>
      <c r="AD677" s="60" t="str">
        <f t="shared" si="2"/>
        <v/>
      </c>
      <c r="AE677" s="60" t="str">
        <f t="shared" si="3"/>
        <v/>
      </c>
      <c r="AF677" s="60" t="str">
        <f t="shared" si="4"/>
        <v/>
      </c>
      <c r="AG677" s="60" t="str">
        <f t="shared" si="5"/>
        <v/>
      </c>
      <c r="AH677" s="60" t="str">
        <f t="shared" si="6"/>
        <v/>
      </c>
      <c r="AI677" s="58" t="str">
        <f t="shared" si="7"/>
        <v/>
      </c>
      <c r="AK677" s="58"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ht="14.25" customHeight="1">
      <c r="A678" s="21" t="str">
        <f>IF(Data!A678&gt;0,Data!A678-4,"")</f>
        <v/>
      </c>
      <c r="B678" s="21" t="str">
        <f>IF(Data!B678&gt;0,Data!B678-4,"")</f>
        <v/>
      </c>
      <c r="C678" s="21" t="str">
        <f>IF(Data!C678&gt;0,4-Data!C678,"")</f>
        <v/>
      </c>
      <c r="D678" s="21" t="str">
        <f>IF(Data!D678&gt;0,4-Data!D678,"")</f>
        <v/>
      </c>
      <c r="E678" s="21" t="str">
        <f>IF(Data!E678&gt;0,4-Data!E678,"")</f>
        <v/>
      </c>
      <c r="F678" s="21" t="str">
        <f>IF(Data!F678&gt;0,Data!F678-4,"")</f>
        <v/>
      </c>
      <c r="G678" s="21" t="str">
        <f>IF(Data!G678&gt;0,Data!G678-4,"")</f>
        <v/>
      </c>
      <c r="H678" s="21" t="str">
        <f>IF(Data!H678&gt;0,Data!H678-4,"")</f>
        <v/>
      </c>
      <c r="I678" s="21" t="str">
        <f>IF(Data!I678&gt;0,4-Data!I678,"")</f>
        <v/>
      </c>
      <c r="J678" s="21" t="str">
        <f>IF(Data!J678&gt;0,4-Data!J678,"")</f>
        <v/>
      </c>
      <c r="K678" s="21" t="str">
        <f>IF(Data!K678&gt;0,Data!K678-4,"")</f>
        <v/>
      </c>
      <c r="L678" s="21" t="str">
        <f>IF(Data!L678&gt;0,4-Data!L678,"")</f>
        <v/>
      </c>
      <c r="M678" s="21" t="str">
        <f>IF(Data!M678&gt;0,Data!M678-4,"")</f>
        <v/>
      </c>
      <c r="N678" s="21" t="str">
        <f>IF(Data!N678&gt;0,Data!N678-4,"")</f>
        <v/>
      </c>
      <c r="O678" s="21" t="str">
        <f>IF(Data!O678&gt;0,Data!O678-4,"")</f>
        <v/>
      </c>
      <c r="P678" s="21" t="str">
        <f>IF(Data!P678&gt;0,Data!P678-4,"")</f>
        <v/>
      </c>
      <c r="Q678" s="21" t="str">
        <f>IF(Data!Q678&gt;0,4-Data!Q678,"")</f>
        <v/>
      </c>
      <c r="R678" s="21" t="str">
        <f>IF(Data!R678&gt;0,4-Data!R678,"")</f>
        <v/>
      </c>
      <c r="S678" s="21" t="str">
        <f>IF(Data!S678&gt;0,4-Data!S678,"")</f>
        <v/>
      </c>
      <c r="T678" s="21" t="str">
        <f>IF(Data!T678&gt;0,Data!T678-4,"")</f>
        <v/>
      </c>
      <c r="U678" s="21" t="str">
        <f>IF(Data!U678&gt;0,4-Data!U678,"")</f>
        <v/>
      </c>
      <c r="V678" s="21" t="str">
        <f>IF(Data!V678&gt;0,Data!V678-4,"")</f>
        <v/>
      </c>
      <c r="W678" s="21" t="str">
        <f>IF(Data!W678&gt;0,4-Data!W678,"")</f>
        <v/>
      </c>
      <c r="X678" s="21" t="str">
        <f>IF(Data!X678&gt;0,4-Data!X678,"")</f>
        <v/>
      </c>
      <c r="Y678" s="21" t="str">
        <f>IF(Data!Y678&gt;0,4-Data!Y678,"")</f>
        <v/>
      </c>
      <c r="Z678" s="21" t="str">
        <f>IF(Data!Z678&gt;0,Data!Z678-4,"")</f>
        <v/>
      </c>
      <c r="AC678" s="60" t="str">
        <f t="shared" si="1"/>
        <v/>
      </c>
      <c r="AD678" s="60" t="str">
        <f t="shared" si="2"/>
        <v/>
      </c>
      <c r="AE678" s="60" t="str">
        <f t="shared" si="3"/>
        <v/>
      </c>
      <c r="AF678" s="60" t="str">
        <f t="shared" si="4"/>
        <v/>
      </c>
      <c r="AG678" s="60" t="str">
        <f t="shared" si="5"/>
        <v/>
      </c>
      <c r="AH678" s="60" t="str">
        <f t="shared" si="6"/>
        <v/>
      </c>
      <c r="AI678" s="58" t="str">
        <f t="shared" si="7"/>
        <v/>
      </c>
      <c r="AK678" s="58"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ht="14.25" customHeight="1">
      <c r="A679" s="21" t="str">
        <f>IF(Data!A679&gt;0,Data!A679-4,"")</f>
        <v/>
      </c>
      <c r="B679" s="21" t="str">
        <f>IF(Data!B679&gt;0,Data!B679-4,"")</f>
        <v/>
      </c>
      <c r="C679" s="21" t="str">
        <f>IF(Data!C679&gt;0,4-Data!C679,"")</f>
        <v/>
      </c>
      <c r="D679" s="21" t="str">
        <f>IF(Data!D679&gt;0,4-Data!D679,"")</f>
        <v/>
      </c>
      <c r="E679" s="21" t="str">
        <f>IF(Data!E679&gt;0,4-Data!E679,"")</f>
        <v/>
      </c>
      <c r="F679" s="21" t="str">
        <f>IF(Data!F679&gt;0,Data!F679-4,"")</f>
        <v/>
      </c>
      <c r="G679" s="21" t="str">
        <f>IF(Data!G679&gt;0,Data!G679-4,"")</f>
        <v/>
      </c>
      <c r="H679" s="21" t="str">
        <f>IF(Data!H679&gt;0,Data!H679-4,"")</f>
        <v/>
      </c>
      <c r="I679" s="21" t="str">
        <f>IF(Data!I679&gt;0,4-Data!I679,"")</f>
        <v/>
      </c>
      <c r="J679" s="21" t="str">
        <f>IF(Data!J679&gt;0,4-Data!J679,"")</f>
        <v/>
      </c>
      <c r="K679" s="21" t="str">
        <f>IF(Data!K679&gt;0,Data!K679-4,"")</f>
        <v/>
      </c>
      <c r="L679" s="21" t="str">
        <f>IF(Data!L679&gt;0,4-Data!L679,"")</f>
        <v/>
      </c>
      <c r="M679" s="21" t="str">
        <f>IF(Data!M679&gt;0,Data!M679-4,"")</f>
        <v/>
      </c>
      <c r="N679" s="21" t="str">
        <f>IF(Data!N679&gt;0,Data!N679-4,"")</f>
        <v/>
      </c>
      <c r="O679" s="21" t="str">
        <f>IF(Data!O679&gt;0,Data!O679-4,"")</f>
        <v/>
      </c>
      <c r="P679" s="21" t="str">
        <f>IF(Data!P679&gt;0,Data!P679-4,"")</f>
        <v/>
      </c>
      <c r="Q679" s="21" t="str">
        <f>IF(Data!Q679&gt;0,4-Data!Q679,"")</f>
        <v/>
      </c>
      <c r="R679" s="21" t="str">
        <f>IF(Data!R679&gt;0,4-Data!R679,"")</f>
        <v/>
      </c>
      <c r="S679" s="21" t="str">
        <f>IF(Data!S679&gt;0,4-Data!S679,"")</f>
        <v/>
      </c>
      <c r="T679" s="21" t="str">
        <f>IF(Data!T679&gt;0,Data!T679-4,"")</f>
        <v/>
      </c>
      <c r="U679" s="21" t="str">
        <f>IF(Data!U679&gt;0,4-Data!U679,"")</f>
        <v/>
      </c>
      <c r="V679" s="21" t="str">
        <f>IF(Data!V679&gt;0,Data!V679-4,"")</f>
        <v/>
      </c>
      <c r="W679" s="21" t="str">
        <f>IF(Data!W679&gt;0,4-Data!W679,"")</f>
        <v/>
      </c>
      <c r="X679" s="21" t="str">
        <f>IF(Data!X679&gt;0,4-Data!X679,"")</f>
        <v/>
      </c>
      <c r="Y679" s="21" t="str">
        <f>IF(Data!Y679&gt;0,4-Data!Y679,"")</f>
        <v/>
      </c>
      <c r="Z679" s="21" t="str">
        <f>IF(Data!Z679&gt;0,Data!Z679-4,"")</f>
        <v/>
      </c>
      <c r="AC679" s="60" t="str">
        <f t="shared" si="1"/>
        <v/>
      </c>
      <c r="AD679" s="60" t="str">
        <f t="shared" si="2"/>
        <v/>
      </c>
      <c r="AE679" s="60" t="str">
        <f t="shared" si="3"/>
        <v/>
      </c>
      <c r="AF679" s="60" t="str">
        <f t="shared" si="4"/>
        <v/>
      </c>
      <c r="AG679" s="60" t="str">
        <f t="shared" si="5"/>
        <v/>
      </c>
      <c r="AH679" s="60" t="str">
        <f t="shared" si="6"/>
        <v/>
      </c>
      <c r="AI679" s="58" t="str">
        <f t="shared" si="7"/>
        <v/>
      </c>
      <c r="AK679" s="58"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ht="14.25" customHeight="1">
      <c r="A680" s="21" t="str">
        <f>IF(Data!A680&gt;0,Data!A680-4,"")</f>
        <v/>
      </c>
      <c r="B680" s="21" t="str">
        <f>IF(Data!B680&gt;0,Data!B680-4,"")</f>
        <v/>
      </c>
      <c r="C680" s="21" t="str">
        <f>IF(Data!C680&gt;0,4-Data!C680,"")</f>
        <v/>
      </c>
      <c r="D680" s="21" t="str">
        <f>IF(Data!D680&gt;0,4-Data!D680,"")</f>
        <v/>
      </c>
      <c r="E680" s="21" t="str">
        <f>IF(Data!E680&gt;0,4-Data!E680,"")</f>
        <v/>
      </c>
      <c r="F680" s="21" t="str">
        <f>IF(Data!F680&gt;0,Data!F680-4,"")</f>
        <v/>
      </c>
      <c r="G680" s="21" t="str">
        <f>IF(Data!G680&gt;0,Data!G680-4,"")</f>
        <v/>
      </c>
      <c r="H680" s="21" t="str">
        <f>IF(Data!H680&gt;0,Data!H680-4,"")</f>
        <v/>
      </c>
      <c r="I680" s="21" t="str">
        <f>IF(Data!I680&gt;0,4-Data!I680,"")</f>
        <v/>
      </c>
      <c r="J680" s="21" t="str">
        <f>IF(Data!J680&gt;0,4-Data!J680,"")</f>
        <v/>
      </c>
      <c r="K680" s="21" t="str">
        <f>IF(Data!K680&gt;0,Data!K680-4,"")</f>
        <v/>
      </c>
      <c r="L680" s="21" t="str">
        <f>IF(Data!L680&gt;0,4-Data!L680,"")</f>
        <v/>
      </c>
      <c r="M680" s="21" t="str">
        <f>IF(Data!M680&gt;0,Data!M680-4,"")</f>
        <v/>
      </c>
      <c r="N680" s="21" t="str">
        <f>IF(Data!N680&gt;0,Data!N680-4,"")</f>
        <v/>
      </c>
      <c r="O680" s="21" t="str">
        <f>IF(Data!O680&gt;0,Data!O680-4,"")</f>
        <v/>
      </c>
      <c r="P680" s="21" t="str">
        <f>IF(Data!P680&gt;0,Data!P680-4,"")</f>
        <v/>
      </c>
      <c r="Q680" s="21" t="str">
        <f>IF(Data!Q680&gt;0,4-Data!Q680,"")</f>
        <v/>
      </c>
      <c r="R680" s="21" t="str">
        <f>IF(Data!R680&gt;0,4-Data!R680,"")</f>
        <v/>
      </c>
      <c r="S680" s="21" t="str">
        <f>IF(Data!S680&gt;0,4-Data!S680,"")</f>
        <v/>
      </c>
      <c r="T680" s="21" t="str">
        <f>IF(Data!T680&gt;0,Data!T680-4,"")</f>
        <v/>
      </c>
      <c r="U680" s="21" t="str">
        <f>IF(Data!U680&gt;0,4-Data!U680,"")</f>
        <v/>
      </c>
      <c r="V680" s="21" t="str">
        <f>IF(Data!V680&gt;0,Data!V680-4,"")</f>
        <v/>
      </c>
      <c r="W680" s="21" t="str">
        <f>IF(Data!W680&gt;0,4-Data!W680,"")</f>
        <v/>
      </c>
      <c r="X680" s="21" t="str">
        <f>IF(Data!X680&gt;0,4-Data!X680,"")</f>
        <v/>
      </c>
      <c r="Y680" s="21" t="str">
        <f>IF(Data!Y680&gt;0,4-Data!Y680,"")</f>
        <v/>
      </c>
      <c r="Z680" s="21" t="str">
        <f>IF(Data!Z680&gt;0,Data!Z680-4,"")</f>
        <v/>
      </c>
      <c r="AC680" s="60" t="str">
        <f t="shared" si="1"/>
        <v/>
      </c>
      <c r="AD680" s="60" t="str">
        <f t="shared" si="2"/>
        <v/>
      </c>
      <c r="AE680" s="60" t="str">
        <f t="shared" si="3"/>
        <v/>
      </c>
      <c r="AF680" s="60" t="str">
        <f t="shared" si="4"/>
        <v/>
      </c>
      <c r="AG680" s="60" t="str">
        <f t="shared" si="5"/>
        <v/>
      </c>
      <c r="AH680" s="60" t="str">
        <f t="shared" si="6"/>
        <v/>
      </c>
      <c r="AI680" s="58" t="str">
        <f t="shared" si="7"/>
        <v/>
      </c>
      <c r="AK680" s="58"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ht="14.25" customHeight="1">
      <c r="A681" s="21" t="str">
        <f>IF(Data!A681&gt;0,Data!A681-4,"")</f>
        <v/>
      </c>
      <c r="B681" s="21" t="str">
        <f>IF(Data!B681&gt;0,Data!B681-4,"")</f>
        <v/>
      </c>
      <c r="C681" s="21" t="str">
        <f>IF(Data!C681&gt;0,4-Data!C681,"")</f>
        <v/>
      </c>
      <c r="D681" s="21" t="str">
        <f>IF(Data!D681&gt;0,4-Data!D681,"")</f>
        <v/>
      </c>
      <c r="E681" s="21" t="str">
        <f>IF(Data!E681&gt;0,4-Data!E681,"")</f>
        <v/>
      </c>
      <c r="F681" s="21" t="str">
        <f>IF(Data!F681&gt;0,Data!F681-4,"")</f>
        <v/>
      </c>
      <c r="G681" s="21" t="str">
        <f>IF(Data!G681&gt;0,Data!G681-4,"")</f>
        <v/>
      </c>
      <c r="H681" s="21" t="str">
        <f>IF(Data!H681&gt;0,Data!H681-4,"")</f>
        <v/>
      </c>
      <c r="I681" s="21" t="str">
        <f>IF(Data!I681&gt;0,4-Data!I681,"")</f>
        <v/>
      </c>
      <c r="J681" s="21" t="str">
        <f>IF(Data!J681&gt;0,4-Data!J681,"")</f>
        <v/>
      </c>
      <c r="K681" s="21" t="str">
        <f>IF(Data!K681&gt;0,Data!K681-4,"")</f>
        <v/>
      </c>
      <c r="L681" s="21" t="str">
        <f>IF(Data!L681&gt;0,4-Data!L681,"")</f>
        <v/>
      </c>
      <c r="M681" s="21" t="str">
        <f>IF(Data!M681&gt;0,Data!M681-4,"")</f>
        <v/>
      </c>
      <c r="N681" s="21" t="str">
        <f>IF(Data!N681&gt;0,Data!N681-4,"")</f>
        <v/>
      </c>
      <c r="O681" s="21" t="str">
        <f>IF(Data!O681&gt;0,Data!O681-4,"")</f>
        <v/>
      </c>
      <c r="P681" s="21" t="str">
        <f>IF(Data!P681&gt;0,Data!P681-4,"")</f>
        <v/>
      </c>
      <c r="Q681" s="21" t="str">
        <f>IF(Data!Q681&gt;0,4-Data!Q681,"")</f>
        <v/>
      </c>
      <c r="R681" s="21" t="str">
        <f>IF(Data!R681&gt;0,4-Data!R681,"")</f>
        <v/>
      </c>
      <c r="S681" s="21" t="str">
        <f>IF(Data!S681&gt;0,4-Data!S681,"")</f>
        <v/>
      </c>
      <c r="T681" s="21" t="str">
        <f>IF(Data!T681&gt;0,Data!T681-4,"")</f>
        <v/>
      </c>
      <c r="U681" s="21" t="str">
        <f>IF(Data!U681&gt;0,4-Data!U681,"")</f>
        <v/>
      </c>
      <c r="V681" s="21" t="str">
        <f>IF(Data!V681&gt;0,Data!V681-4,"")</f>
        <v/>
      </c>
      <c r="W681" s="21" t="str">
        <f>IF(Data!W681&gt;0,4-Data!W681,"")</f>
        <v/>
      </c>
      <c r="X681" s="21" t="str">
        <f>IF(Data!X681&gt;0,4-Data!X681,"")</f>
        <v/>
      </c>
      <c r="Y681" s="21" t="str">
        <f>IF(Data!Y681&gt;0,4-Data!Y681,"")</f>
        <v/>
      </c>
      <c r="Z681" s="21" t="str">
        <f>IF(Data!Z681&gt;0,Data!Z681-4,"")</f>
        <v/>
      </c>
      <c r="AC681" s="60" t="str">
        <f t="shared" si="1"/>
        <v/>
      </c>
      <c r="AD681" s="60" t="str">
        <f t="shared" si="2"/>
        <v/>
      </c>
      <c r="AE681" s="60" t="str">
        <f t="shared" si="3"/>
        <v/>
      </c>
      <c r="AF681" s="60" t="str">
        <f t="shared" si="4"/>
        <v/>
      </c>
      <c r="AG681" s="60" t="str">
        <f t="shared" si="5"/>
        <v/>
      </c>
      <c r="AH681" s="60" t="str">
        <f t="shared" si="6"/>
        <v/>
      </c>
      <c r="AI681" s="58" t="str">
        <f t="shared" si="7"/>
        <v/>
      </c>
      <c r="AK681" s="58"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ht="14.25" customHeight="1">
      <c r="A682" s="21" t="str">
        <f>IF(Data!A682&gt;0,Data!A682-4,"")</f>
        <v/>
      </c>
      <c r="B682" s="21" t="str">
        <f>IF(Data!B682&gt;0,Data!B682-4,"")</f>
        <v/>
      </c>
      <c r="C682" s="21" t="str">
        <f>IF(Data!C682&gt;0,4-Data!C682,"")</f>
        <v/>
      </c>
      <c r="D682" s="21" t="str">
        <f>IF(Data!D682&gt;0,4-Data!D682,"")</f>
        <v/>
      </c>
      <c r="E682" s="21" t="str">
        <f>IF(Data!E682&gt;0,4-Data!E682,"")</f>
        <v/>
      </c>
      <c r="F682" s="21" t="str">
        <f>IF(Data!F682&gt;0,Data!F682-4,"")</f>
        <v/>
      </c>
      <c r="G682" s="21" t="str">
        <f>IF(Data!G682&gt;0,Data!G682-4,"")</f>
        <v/>
      </c>
      <c r="H682" s="21" t="str">
        <f>IF(Data!H682&gt;0,Data!H682-4,"")</f>
        <v/>
      </c>
      <c r="I682" s="21" t="str">
        <f>IF(Data!I682&gt;0,4-Data!I682,"")</f>
        <v/>
      </c>
      <c r="J682" s="21" t="str">
        <f>IF(Data!J682&gt;0,4-Data!J682,"")</f>
        <v/>
      </c>
      <c r="K682" s="21" t="str">
        <f>IF(Data!K682&gt;0,Data!K682-4,"")</f>
        <v/>
      </c>
      <c r="L682" s="21" t="str">
        <f>IF(Data!L682&gt;0,4-Data!L682,"")</f>
        <v/>
      </c>
      <c r="M682" s="21" t="str">
        <f>IF(Data!M682&gt;0,Data!M682-4,"")</f>
        <v/>
      </c>
      <c r="N682" s="21" t="str">
        <f>IF(Data!N682&gt;0,Data!N682-4,"")</f>
        <v/>
      </c>
      <c r="O682" s="21" t="str">
        <f>IF(Data!O682&gt;0,Data!O682-4,"")</f>
        <v/>
      </c>
      <c r="P682" s="21" t="str">
        <f>IF(Data!P682&gt;0,Data!P682-4,"")</f>
        <v/>
      </c>
      <c r="Q682" s="21" t="str">
        <f>IF(Data!Q682&gt;0,4-Data!Q682,"")</f>
        <v/>
      </c>
      <c r="R682" s="21" t="str">
        <f>IF(Data!R682&gt;0,4-Data!R682,"")</f>
        <v/>
      </c>
      <c r="S682" s="21" t="str">
        <f>IF(Data!S682&gt;0,4-Data!S682,"")</f>
        <v/>
      </c>
      <c r="T682" s="21" t="str">
        <f>IF(Data!T682&gt;0,Data!T682-4,"")</f>
        <v/>
      </c>
      <c r="U682" s="21" t="str">
        <f>IF(Data!U682&gt;0,4-Data!U682,"")</f>
        <v/>
      </c>
      <c r="V682" s="21" t="str">
        <f>IF(Data!V682&gt;0,Data!V682-4,"")</f>
        <v/>
      </c>
      <c r="W682" s="21" t="str">
        <f>IF(Data!W682&gt;0,4-Data!W682,"")</f>
        <v/>
      </c>
      <c r="X682" s="21" t="str">
        <f>IF(Data!X682&gt;0,4-Data!X682,"")</f>
        <v/>
      </c>
      <c r="Y682" s="21" t="str">
        <f>IF(Data!Y682&gt;0,4-Data!Y682,"")</f>
        <v/>
      </c>
      <c r="Z682" s="21" t="str">
        <f>IF(Data!Z682&gt;0,Data!Z682-4,"")</f>
        <v/>
      </c>
      <c r="AC682" s="60" t="str">
        <f t="shared" si="1"/>
        <v/>
      </c>
      <c r="AD682" s="60" t="str">
        <f t="shared" si="2"/>
        <v/>
      </c>
      <c r="AE682" s="60" t="str">
        <f t="shared" si="3"/>
        <v/>
      </c>
      <c r="AF682" s="60" t="str">
        <f t="shared" si="4"/>
        <v/>
      </c>
      <c r="AG682" s="60" t="str">
        <f t="shared" si="5"/>
        <v/>
      </c>
      <c r="AH682" s="60" t="str">
        <f t="shared" si="6"/>
        <v/>
      </c>
      <c r="AI682" s="58" t="str">
        <f t="shared" si="7"/>
        <v/>
      </c>
      <c r="AK682" s="58"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ht="14.25" customHeight="1">
      <c r="A683" s="21" t="str">
        <f>IF(Data!A683&gt;0,Data!A683-4,"")</f>
        <v/>
      </c>
      <c r="B683" s="21" t="str">
        <f>IF(Data!B683&gt;0,Data!B683-4,"")</f>
        <v/>
      </c>
      <c r="C683" s="21" t="str">
        <f>IF(Data!C683&gt;0,4-Data!C683,"")</f>
        <v/>
      </c>
      <c r="D683" s="21" t="str">
        <f>IF(Data!D683&gt;0,4-Data!D683,"")</f>
        <v/>
      </c>
      <c r="E683" s="21" t="str">
        <f>IF(Data!E683&gt;0,4-Data!E683,"")</f>
        <v/>
      </c>
      <c r="F683" s="21" t="str">
        <f>IF(Data!F683&gt;0,Data!F683-4,"")</f>
        <v/>
      </c>
      <c r="G683" s="21" t="str">
        <f>IF(Data!G683&gt;0,Data!G683-4,"")</f>
        <v/>
      </c>
      <c r="H683" s="21" t="str">
        <f>IF(Data!H683&gt;0,Data!H683-4,"")</f>
        <v/>
      </c>
      <c r="I683" s="21" t="str">
        <f>IF(Data!I683&gt;0,4-Data!I683,"")</f>
        <v/>
      </c>
      <c r="J683" s="21" t="str">
        <f>IF(Data!J683&gt;0,4-Data!J683,"")</f>
        <v/>
      </c>
      <c r="K683" s="21" t="str">
        <f>IF(Data!K683&gt;0,Data!K683-4,"")</f>
        <v/>
      </c>
      <c r="L683" s="21" t="str">
        <f>IF(Data!L683&gt;0,4-Data!L683,"")</f>
        <v/>
      </c>
      <c r="M683" s="21" t="str">
        <f>IF(Data!M683&gt;0,Data!M683-4,"")</f>
        <v/>
      </c>
      <c r="N683" s="21" t="str">
        <f>IF(Data!N683&gt;0,Data!N683-4,"")</f>
        <v/>
      </c>
      <c r="O683" s="21" t="str">
        <f>IF(Data!O683&gt;0,Data!O683-4,"")</f>
        <v/>
      </c>
      <c r="P683" s="21" t="str">
        <f>IF(Data!P683&gt;0,Data!P683-4,"")</f>
        <v/>
      </c>
      <c r="Q683" s="21" t="str">
        <f>IF(Data!Q683&gt;0,4-Data!Q683,"")</f>
        <v/>
      </c>
      <c r="R683" s="21" t="str">
        <f>IF(Data!R683&gt;0,4-Data!R683,"")</f>
        <v/>
      </c>
      <c r="S683" s="21" t="str">
        <f>IF(Data!S683&gt;0,4-Data!S683,"")</f>
        <v/>
      </c>
      <c r="T683" s="21" t="str">
        <f>IF(Data!T683&gt;0,Data!T683-4,"")</f>
        <v/>
      </c>
      <c r="U683" s="21" t="str">
        <f>IF(Data!U683&gt;0,4-Data!U683,"")</f>
        <v/>
      </c>
      <c r="V683" s="21" t="str">
        <f>IF(Data!V683&gt;0,Data!V683-4,"")</f>
        <v/>
      </c>
      <c r="W683" s="21" t="str">
        <f>IF(Data!W683&gt;0,4-Data!W683,"")</f>
        <v/>
      </c>
      <c r="X683" s="21" t="str">
        <f>IF(Data!X683&gt;0,4-Data!X683,"")</f>
        <v/>
      </c>
      <c r="Y683" s="21" t="str">
        <f>IF(Data!Y683&gt;0,4-Data!Y683,"")</f>
        <v/>
      </c>
      <c r="Z683" s="21" t="str">
        <f>IF(Data!Z683&gt;0,Data!Z683-4,"")</f>
        <v/>
      </c>
      <c r="AC683" s="60" t="str">
        <f t="shared" si="1"/>
        <v/>
      </c>
      <c r="AD683" s="60" t="str">
        <f t="shared" si="2"/>
        <v/>
      </c>
      <c r="AE683" s="60" t="str">
        <f t="shared" si="3"/>
        <v/>
      </c>
      <c r="AF683" s="60" t="str">
        <f t="shared" si="4"/>
        <v/>
      </c>
      <c r="AG683" s="60" t="str">
        <f t="shared" si="5"/>
        <v/>
      </c>
      <c r="AH683" s="60" t="str">
        <f t="shared" si="6"/>
        <v/>
      </c>
      <c r="AI683" s="58" t="str">
        <f t="shared" si="7"/>
        <v/>
      </c>
      <c r="AK683" s="58"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ht="14.25" customHeight="1">
      <c r="A684" s="21" t="str">
        <f>IF(Data!A684&gt;0,Data!A684-4,"")</f>
        <v/>
      </c>
      <c r="B684" s="21" t="str">
        <f>IF(Data!B684&gt;0,Data!B684-4,"")</f>
        <v/>
      </c>
      <c r="C684" s="21" t="str">
        <f>IF(Data!C684&gt;0,4-Data!C684,"")</f>
        <v/>
      </c>
      <c r="D684" s="21" t="str">
        <f>IF(Data!D684&gt;0,4-Data!D684,"")</f>
        <v/>
      </c>
      <c r="E684" s="21" t="str">
        <f>IF(Data!E684&gt;0,4-Data!E684,"")</f>
        <v/>
      </c>
      <c r="F684" s="21" t="str">
        <f>IF(Data!F684&gt;0,Data!F684-4,"")</f>
        <v/>
      </c>
      <c r="G684" s="21" t="str">
        <f>IF(Data!G684&gt;0,Data!G684-4,"")</f>
        <v/>
      </c>
      <c r="H684" s="21" t="str">
        <f>IF(Data!H684&gt;0,Data!H684-4,"")</f>
        <v/>
      </c>
      <c r="I684" s="21" t="str">
        <f>IF(Data!I684&gt;0,4-Data!I684,"")</f>
        <v/>
      </c>
      <c r="J684" s="21" t="str">
        <f>IF(Data!J684&gt;0,4-Data!J684,"")</f>
        <v/>
      </c>
      <c r="K684" s="21" t="str">
        <f>IF(Data!K684&gt;0,Data!K684-4,"")</f>
        <v/>
      </c>
      <c r="L684" s="21" t="str">
        <f>IF(Data!L684&gt;0,4-Data!L684,"")</f>
        <v/>
      </c>
      <c r="M684" s="21" t="str">
        <f>IF(Data!M684&gt;0,Data!M684-4,"")</f>
        <v/>
      </c>
      <c r="N684" s="21" t="str">
        <f>IF(Data!N684&gt;0,Data!N684-4,"")</f>
        <v/>
      </c>
      <c r="O684" s="21" t="str">
        <f>IF(Data!O684&gt;0,Data!O684-4,"")</f>
        <v/>
      </c>
      <c r="P684" s="21" t="str">
        <f>IF(Data!P684&gt;0,Data!P684-4,"")</f>
        <v/>
      </c>
      <c r="Q684" s="21" t="str">
        <f>IF(Data!Q684&gt;0,4-Data!Q684,"")</f>
        <v/>
      </c>
      <c r="R684" s="21" t="str">
        <f>IF(Data!R684&gt;0,4-Data!R684,"")</f>
        <v/>
      </c>
      <c r="S684" s="21" t="str">
        <f>IF(Data!S684&gt;0,4-Data!S684,"")</f>
        <v/>
      </c>
      <c r="T684" s="21" t="str">
        <f>IF(Data!T684&gt;0,Data!T684-4,"")</f>
        <v/>
      </c>
      <c r="U684" s="21" t="str">
        <f>IF(Data!U684&gt;0,4-Data!U684,"")</f>
        <v/>
      </c>
      <c r="V684" s="21" t="str">
        <f>IF(Data!V684&gt;0,Data!V684-4,"")</f>
        <v/>
      </c>
      <c r="W684" s="21" t="str">
        <f>IF(Data!W684&gt;0,4-Data!W684,"")</f>
        <v/>
      </c>
      <c r="X684" s="21" t="str">
        <f>IF(Data!X684&gt;0,4-Data!X684,"")</f>
        <v/>
      </c>
      <c r="Y684" s="21" t="str">
        <f>IF(Data!Y684&gt;0,4-Data!Y684,"")</f>
        <v/>
      </c>
      <c r="Z684" s="21" t="str">
        <f>IF(Data!Z684&gt;0,Data!Z684-4,"")</f>
        <v/>
      </c>
      <c r="AC684" s="60" t="str">
        <f t="shared" si="1"/>
        <v/>
      </c>
      <c r="AD684" s="60" t="str">
        <f t="shared" si="2"/>
        <v/>
      </c>
      <c r="AE684" s="60" t="str">
        <f t="shared" si="3"/>
        <v/>
      </c>
      <c r="AF684" s="60" t="str">
        <f t="shared" si="4"/>
        <v/>
      </c>
      <c r="AG684" s="60" t="str">
        <f t="shared" si="5"/>
        <v/>
      </c>
      <c r="AH684" s="60" t="str">
        <f t="shared" si="6"/>
        <v/>
      </c>
      <c r="AI684" s="58" t="str">
        <f t="shared" si="7"/>
        <v/>
      </c>
      <c r="AK684" s="58"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ht="14.25" customHeight="1">
      <c r="A685" s="21" t="str">
        <f>IF(Data!A685&gt;0,Data!A685-4,"")</f>
        <v/>
      </c>
      <c r="B685" s="21" t="str">
        <f>IF(Data!B685&gt;0,Data!B685-4,"")</f>
        <v/>
      </c>
      <c r="C685" s="21" t="str">
        <f>IF(Data!C685&gt;0,4-Data!C685,"")</f>
        <v/>
      </c>
      <c r="D685" s="21" t="str">
        <f>IF(Data!D685&gt;0,4-Data!D685,"")</f>
        <v/>
      </c>
      <c r="E685" s="21" t="str">
        <f>IF(Data!E685&gt;0,4-Data!E685,"")</f>
        <v/>
      </c>
      <c r="F685" s="21" t="str">
        <f>IF(Data!F685&gt;0,Data!F685-4,"")</f>
        <v/>
      </c>
      <c r="G685" s="21" t="str">
        <f>IF(Data!G685&gt;0,Data!G685-4,"")</f>
        <v/>
      </c>
      <c r="H685" s="21" t="str">
        <f>IF(Data!H685&gt;0,Data!H685-4,"")</f>
        <v/>
      </c>
      <c r="I685" s="21" t="str">
        <f>IF(Data!I685&gt;0,4-Data!I685,"")</f>
        <v/>
      </c>
      <c r="J685" s="21" t="str">
        <f>IF(Data!J685&gt;0,4-Data!J685,"")</f>
        <v/>
      </c>
      <c r="K685" s="21" t="str">
        <f>IF(Data!K685&gt;0,Data!K685-4,"")</f>
        <v/>
      </c>
      <c r="L685" s="21" t="str">
        <f>IF(Data!L685&gt;0,4-Data!L685,"")</f>
        <v/>
      </c>
      <c r="M685" s="21" t="str">
        <f>IF(Data!M685&gt;0,Data!M685-4,"")</f>
        <v/>
      </c>
      <c r="N685" s="21" t="str">
        <f>IF(Data!N685&gt;0,Data!N685-4,"")</f>
        <v/>
      </c>
      <c r="O685" s="21" t="str">
        <f>IF(Data!O685&gt;0,Data!O685-4,"")</f>
        <v/>
      </c>
      <c r="P685" s="21" t="str">
        <f>IF(Data!P685&gt;0,Data!P685-4,"")</f>
        <v/>
      </c>
      <c r="Q685" s="21" t="str">
        <f>IF(Data!Q685&gt;0,4-Data!Q685,"")</f>
        <v/>
      </c>
      <c r="R685" s="21" t="str">
        <f>IF(Data!R685&gt;0,4-Data!R685,"")</f>
        <v/>
      </c>
      <c r="S685" s="21" t="str">
        <f>IF(Data!S685&gt;0,4-Data!S685,"")</f>
        <v/>
      </c>
      <c r="T685" s="21" t="str">
        <f>IF(Data!T685&gt;0,Data!T685-4,"")</f>
        <v/>
      </c>
      <c r="U685" s="21" t="str">
        <f>IF(Data!U685&gt;0,4-Data!U685,"")</f>
        <v/>
      </c>
      <c r="V685" s="21" t="str">
        <f>IF(Data!V685&gt;0,Data!V685-4,"")</f>
        <v/>
      </c>
      <c r="W685" s="21" t="str">
        <f>IF(Data!W685&gt;0,4-Data!W685,"")</f>
        <v/>
      </c>
      <c r="X685" s="21" t="str">
        <f>IF(Data!X685&gt;0,4-Data!X685,"")</f>
        <v/>
      </c>
      <c r="Y685" s="21" t="str">
        <f>IF(Data!Y685&gt;0,4-Data!Y685,"")</f>
        <v/>
      </c>
      <c r="Z685" s="21" t="str">
        <f>IF(Data!Z685&gt;0,Data!Z685-4,"")</f>
        <v/>
      </c>
      <c r="AC685" s="60" t="str">
        <f t="shared" si="1"/>
        <v/>
      </c>
      <c r="AD685" s="60" t="str">
        <f t="shared" si="2"/>
        <v/>
      </c>
      <c r="AE685" s="60" t="str">
        <f t="shared" si="3"/>
        <v/>
      </c>
      <c r="AF685" s="60" t="str">
        <f t="shared" si="4"/>
        <v/>
      </c>
      <c r="AG685" s="60" t="str">
        <f t="shared" si="5"/>
        <v/>
      </c>
      <c r="AH685" s="60" t="str">
        <f t="shared" si="6"/>
        <v/>
      </c>
      <c r="AI685" s="58" t="str">
        <f t="shared" si="7"/>
        <v/>
      </c>
      <c r="AK685" s="58"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ht="14.25" customHeight="1">
      <c r="A686" s="21" t="str">
        <f>IF(Data!A686&gt;0,Data!A686-4,"")</f>
        <v/>
      </c>
      <c r="B686" s="21" t="str">
        <f>IF(Data!B686&gt;0,Data!B686-4,"")</f>
        <v/>
      </c>
      <c r="C686" s="21" t="str">
        <f>IF(Data!C686&gt;0,4-Data!C686,"")</f>
        <v/>
      </c>
      <c r="D686" s="21" t="str">
        <f>IF(Data!D686&gt;0,4-Data!D686,"")</f>
        <v/>
      </c>
      <c r="E686" s="21" t="str">
        <f>IF(Data!E686&gt;0,4-Data!E686,"")</f>
        <v/>
      </c>
      <c r="F686" s="21" t="str">
        <f>IF(Data!F686&gt;0,Data!F686-4,"")</f>
        <v/>
      </c>
      <c r="G686" s="21" t="str">
        <f>IF(Data!G686&gt;0,Data!G686-4,"")</f>
        <v/>
      </c>
      <c r="H686" s="21" t="str">
        <f>IF(Data!H686&gt;0,Data!H686-4,"")</f>
        <v/>
      </c>
      <c r="I686" s="21" t="str">
        <f>IF(Data!I686&gt;0,4-Data!I686,"")</f>
        <v/>
      </c>
      <c r="J686" s="21" t="str">
        <f>IF(Data!J686&gt;0,4-Data!J686,"")</f>
        <v/>
      </c>
      <c r="K686" s="21" t="str">
        <f>IF(Data!K686&gt;0,Data!K686-4,"")</f>
        <v/>
      </c>
      <c r="L686" s="21" t="str">
        <f>IF(Data!L686&gt;0,4-Data!L686,"")</f>
        <v/>
      </c>
      <c r="M686" s="21" t="str">
        <f>IF(Data!M686&gt;0,Data!M686-4,"")</f>
        <v/>
      </c>
      <c r="N686" s="21" t="str">
        <f>IF(Data!N686&gt;0,Data!N686-4,"")</f>
        <v/>
      </c>
      <c r="O686" s="21" t="str">
        <f>IF(Data!O686&gt;0,Data!O686-4,"")</f>
        <v/>
      </c>
      <c r="P686" s="21" t="str">
        <f>IF(Data!P686&gt;0,Data!P686-4,"")</f>
        <v/>
      </c>
      <c r="Q686" s="21" t="str">
        <f>IF(Data!Q686&gt;0,4-Data!Q686,"")</f>
        <v/>
      </c>
      <c r="R686" s="21" t="str">
        <f>IF(Data!R686&gt;0,4-Data!R686,"")</f>
        <v/>
      </c>
      <c r="S686" s="21" t="str">
        <f>IF(Data!S686&gt;0,4-Data!S686,"")</f>
        <v/>
      </c>
      <c r="T686" s="21" t="str">
        <f>IF(Data!T686&gt;0,Data!T686-4,"")</f>
        <v/>
      </c>
      <c r="U686" s="21" t="str">
        <f>IF(Data!U686&gt;0,4-Data!U686,"")</f>
        <v/>
      </c>
      <c r="V686" s="21" t="str">
        <f>IF(Data!V686&gt;0,Data!V686-4,"")</f>
        <v/>
      </c>
      <c r="W686" s="21" t="str">
        <f>IF(Data!W686&gt;0,4-Data!W686,"")</f>
        <v/>
      </c>
      <c r="X686" s="21" t="str">
        <f>IF(Data!X686&gt;0,4-Data!X686,"")</f>
        <v/>
      </c>
      <c r="Y686" s="21" t="str">
        <f>IF(Data!Y686&gt;0,4-Data!Y686,"")</f>
        <v/>
      </c>
      <c r="Z686" s="21" t="str">
        <f>IF(Data!Z686&gt;0,Data!Z686-4,"")</f>
        <v/>
      </c>
      <c r="AC686" s="60" t="str">
        <f t="shared" si="1"/>
        <v/>
      </c>
      <c r="AD686" s="60" t="str">
        <f t="shared" si="2"/>
        <v/>
      </c>
      <c r="AE686" s="60" t="str">
        <f t="shared" si="3"/>
        <v/>
      </c>
      <c r="AF686" s="60" t="str">
        <f t="shared" si="4"/>
        <v/>
      </c>
      <c r="AG686" s="60" t="str">
        <f t="shared" si="5"/>
        <v/>
      </c>
      <c r="AH686" s="60" t="str">
        <f t="shared" si="6"/>
        <v/>
      </c>
      <c r="AI686" s="58" t="str">
        <f t="shared" si="7"/>
        <v/>
      </c>
      <c r="AK686" s="58"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ht="14.25" customHeight="1">
      <c r="A687" s="21" t="str">
        <f>IF(Data!A687&gt;0,Data!A687-4,"")</f>
        <v/>
      </c>
      <c r="B687" s="21" t="str">
        <f>IF(Data!B687&gt;0,Data!B687-4,"")</f>
        <v/>
      </c>
      <c r="C687" s="21" t="str">
        <f>IF(Data!C687&gt;0,4-Data!C687,"")</f>
        <v/>
      </c>
      <c r="D687" s="21" t="str">
        <f>IF(Data!D687&gt;0,4-Data!D687,"")</f>
        <v/>
      </c>
      <c r="E687" s="21" t="str">
        <f>IF(Data!E687&gt;0,4-Data!E687,"")</f>
        <v/>
      </c>
      <c r="F687" s="21" t="str">
        <f>IF(Data!F687&gt;0,Data!F687-4,"")</f>
        <v/>
      </c>
      <c r="G687" s="21" t="str">
        <f>IF(Data!G687&gt;0,Data!G687-4,"")</f>
        <v/>
      </c>
      <c r="H687" s="21" t="str">
        <f>IF(Data!H687&gt;0,Data!H687-4,"")</f>
        <v/>
      </c>
      <c r="I687" s="21" t="str">
        <f>IF(Data!I687&gt;0,4-Data!I687,"")</f>
        <v/>
      </c>
      <c r="J687" s="21" t="str">
        <f>IF(Data!J687&gt;0,4-Data!J687,"")</f>
        <v/>
      </c>
      <c r="K687" s="21" t="str">
        <f>IF(Data!K687&gt;0,Data!K687-4,"")</f>
        <v/>
      </c>
      <c r="L687" s="21" t="str">
        <f>IF(Data!L687&gt;0,4-Data!L687,"")</f>
        <v/>
      </c>
      <c r="M687" s="21" t="str">
        <f>IF(Data!M687&gt;0,Data!M687-4,"")</f>
        <v/>
      </c>
      <c r="N687" s="21" t="str">
        <f>IF(Data!N687&gt;0,Data!N687-4,"")</f>
        <v/>
      </c>
      <c r="O687" s="21" t="str">
        <f>IF(Data!O687&gt;0,Data!O687-4,"")</f>
        <v/>
      </c>
      <c r="P687" s="21" t="str">
        <f>IF(Data!P687&gt;0,Data!P687-4,"")</f>
        <v/>
      </c>
      <c r="Q687" s="21" t="str">
        <f>IF(Data!Q687&gt;0,4-Data!Q687,"")</f>
        <v/>
      </c>
      <c r="R687" s="21" t="str">
        <f>IF(Data!R687&gt;0,4-Data!R687,"")</f>
        <v/>
      </c>
      <c r="S687" s="21" t="str">
        <f>IF(Data!S687&gt;0,4-Data!S687,"")</f>
        <v/>
      </c>
      <c r="T687" s="21" t="str">
        <f>IF(Data!T687&gt;0,Data!T687-4,"")</f>
        <v/>
      </c>
      <c r="U687" s="21" t="str">
        <f>IF(Data!U687&gt;0,4-Data!U687,"")</f>
        <v/>
      </c>
      <c r="V687" s="21" t="str">
        <f>IF(Data!V687&gt;0,Data!V687-4,"")</f>
        <v/>
      </c>
      <c r="W687" s="21" t="str">
        <f>IF(Data!W687&gt;0,4-Data!W687,"")</f>
        <v/>
      </c>
      <c r="X687" s="21" t="str">
        <f>IF(Data!X687&gt;0,4-Data!X687,"")</f>
        <v/>
      </c>
      <c r="Y687" s="21" t="str">
        <f>IF(Data!Y687&gt;0,4-Data!Y687,"")</f>
        <v/>
      </c>
      <c r="Z687" s="21" t="str">
        <f>IF(Data!Z687&gt;0,Data!Z687-4,"")</f>
        <v/>
      </c>
      <c r="AC687" s="60" t="str">
        <f t="shared" si="1"/>
        <v/>
      </c>
      <c r="AD687" s="60" t="str">
        <f t="shared" si="2"/>
        <v/>
      </c>
      <c r="AE687" s="60" t="str">
        <f t="shared" si="3"/>
        <v/>
      </c>
      <c r="AF687" s="60" t="str">
        <f t="shared" si="4"/>
        <v/>
      </c>
      <c r="AG687" s="60" t="str">
        <f t="shared" si="5"/>
        <v/>
      </c>
      <c r="AH687" s="60" t="str">
        <f t="shared" si="6"/>
        <v/>
      </c>
      <c r="AI687" s="58" t="str">
        <f t="shared" si="7"/>
        <v/>
      </c>
      <c r="AK687" s="58"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ht="14.25" customHeight="1">
      <c r="A688" s="21" t="str">
        <f>IF(Data!A688&gt;0,Data!A688-4,"")</f>
        <v/>
      </c>
      <c r="B688" s="21" t="str">
        <f>IF(Data!B688&gt;0,Data!B688-4,"")</f>
        <v/>
      </c>
      <c r="C688" s="21" t="str">
        <f>IF(Data!C688&gt;0,4-Data!C688,"")</f>
        <v/>
      </c>
      <c r="D688" s="21" t="str">
        <f>IF(Data!D688&gt;0,4-Data!D688,"")</f>
        <v/>
      </c>
      <c r="E688" s="21" t="str">
        <f>IF(Data!E688&gt;0,4-Data!E688,"")</f>
        <v/>
      </c>
      <c r="F688" s="21" t="str">
        <f>IF(Data!F688&gt;0,Data!F688-4,"")</f>
        <v/>
      </c>
      <c r="G688" s="21" t="str">
        <f>IF(Data!G688&gt;0,Data!G688-4,"")</f>
        <v/>
      </c>
      <c r="H688" s="21" t="str">
        <f>IF(Data!H688&gt;0,Data!H688-4,"")</f>
        <v/>
      </c>
      <c r="I688" s="21" t="str">
        <f>IF(Data!I688&gt;0,4-Data!I688,"")</f>
        <v/>
      </c>
      <c r="J688" s="21" t="str">
        <f>IF(Data!J688&gt;0,4-Data!J688,"")</f>
        <v/>
      </c>
      <c r="K688" s="21" t="str">
        <f>IF(Data!K688&gt;0,Data!K688-4,"")</f>
        <v/>
      </c>
      <c r="L688" s="21" t="str">
        <f>IF(Data!L688&gt;0,4-Data!L688,"")</f>
        <v/>
      </c>
      <c r="M688" s="21" t="str">
        <f>IF(Data!M688&gt;0,Data!M688-4,"")</f>
        <v/>
      </c>
      <c r="N688" s="21" t="str">
        <f>IF(Data!N688&gt;0,Data!N688-4,"")</f>
        <v/>
      </c>
      <c r="O688" s="21" t="str">
        <f>IF(Data!O688&gt;0,Data!O688-4,"")</f>
        <v/>
      </c>
      <c r="P688" s="21" t="str">
        <f>IF(Data!P688&gt;0,Data!P688-4,"")</f>
        <v/>
      </c>
      <c r="Q688" s="21" t="str">
        <f>IF(Data!Q688&gt;0,4-Data!Q688,"")</f>
        <v/>
      </c>
      <c r="R688" s="21" t="str">
        <f>IF(Data!R688&gt;0,4-Data!R688,"")</f>
        <v/>
      </c>
      <c r="S688" s="21" t="str">
        <f>IF(Data!S688&gt;0,4-Data!S688,"")</f>
        <v/>
      </c>
      <c r="T688" s="21" t="str">
        <f>IF(Data!T688&gt;0,Data!T688-4,"")</f>
        <v/>
      </c>
      <c r="U688" s="21" t="str">
        <f>IF(Data!U688&gt;0,4-Data!U688,"")</f>
        <v/>
      </c>
      <c r="V688" s="21" t="str">
        <f>IF(Data!V688&gt;0,Data!V688-4,"")</f>
        <v/>
      </c>
      <c r="W688" s="21" t="str">
        <f>IF(Data!W688&gt;0,4-Data!W688,"")</f>
        <v/>
      </c>
      <c r="X688" s="21" t="str">
        <f>IF(Data!X688&gt;0,4-Data!X688,"")</f>
        <v/>
      </c>
      <c r="Y688" s="21" t="str">
        <f>IF(Data!Y688&gt;0,4-Data!Y688,"")</f>
        <v/>
      </c>
      <c r="Z688" s="21" t="str">
        <f>IF(Data!Z688&gt;0,Data!Z688-4,"")</f>
        <v/>
      </c>
      <c r="AC688" s="60" t="str">
        <f t="shared" si="1"/>
        <v/>
      </c>
      <c r="AD688" s="60" t="str">
        <f t="shared" si="2"/>
        <v/>
      </c>
      <c r="AE688" s="60" t="str">
        <f t="shared" si="3"/>
        <v/>
      </c>
      <c r="AF688" s="60" t="str">
        <f t="shared" si="4"/>
        <v/>
      </c>
      <c r="AG688" s="60" t="str">
        <f t="shared" si="5"/>
        <v/>
      </c>
      <c r="AH688" s="60" t="str">
        <f t="shared" si="6"/>
        <v/>
      </c>
      <c r="AI688" s="58" t="str">
        <f t="shared" si="7"/>
        <v/>
      </c>
      <c r="AK688" s="58"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ht="14.25" customHeight="1">
      <c r="A689" s="21" t="str">
        <f>IF(Data!A689&gt;0,Data!A689-4,"")</f>
        <v/>
      </c>
      <c r="B689" s="21" t="str">
        <f>IF(Data!B689&gt;0,Data!B689-4,"")</f>
        <v/>
      </c>
      <c r="C689" s="21" t="str">
        <f>IF(Data!C689&gt;0,4-Data!C689,"")</f>
        <v/>
      </c>
      <c r="D689" s="21" t="str">
        <f>IF(Data!D689&gt;0,4-Data!D689,"")</f>
        <v/>
      </c>
      <c r="E689" s="21" t="str">
        <f>IF(Data!E689&gt;0,4-Data!E689,"")</f>
        <v/>
      </c>
      <c r="F689" s="21" t="str">
        <f>IF(Data!F689&gt;0,Data!F689-4,"")</f>
        <v/>
      </c>
      <c r="G689" s="21" t="str">
        <f>IF(Data!G689&gt;0,Data!G689-4,"")</f>
        <v/>
      </c>
      <c r="H689" s="21" t="str">
        <f>IF(Data!H689&gt;0,Data!H689-4,"")</f>
        <v/>
      </c>
      <c r="I689" s="21" t="str">
        <f>IF(Data!I689&gt;0,4-Data!I689,"")</f>
        <v/>
      </c>
      <c r="J689" s="21" t="str">
        <f>IF(Data!J689&gt;0,4-Data!J689,"")</f>
        <v/>
      </c>
      <c r="K689" s="21" t="str">
        <f>IF(Data!K689&gt;0,Data!K689-4,"")</f>
        <v/>
      </c>
      <c r="L689" s="21" t="str">
        <f>IF(Data!L689&gt;0,4-Data!L689,"")</f>
        <v/>
      </c>
      <c r="M689" s="21" t="str">
        <f>IF(Data!M689&gt;0,Data!M689-4,"")</f>
        <v/>
      </c>
      <c r="N689" s="21" t="str">
        <f>IF(Data!N689&gt;0,Data!N689-4,"")</f>
        <v/>
      </c>
      <c r="O689" s="21" t="str">
        <f>IF(Data!O689&gt;0,Data!O689-4,"")</f>
        <v/>
      </c>
      <c r="P689" s="21" t="str">
        <f>IF(Data!P689&gt;0,Data!P689-4,"")</f>
        <v/>
      </c>
      <c r="Q689" s="21" t="str">
        <f>IF(Data!Q689&gt;0,4-Data!Q689,"")</f>
        <v/>
      </c>
      <c r="R689" s="21" t="str">
        <f>IF(Data!R689&gt;0,4-Data!R689,"")</f>
        <v/>
      </c>
      <c r="S689" s="21" t="str">
        <f>IF(Data!S689&gt;0,4-Data!S689,"")</f>
        <v/>
      </c>
      <c r="T689" s="21" t="str">
        <f>IF(Data!T689&gt;0,Data!T689-4,"")</f>
        <v/>
      </c>
      <c r="U689" s="21" t="str">
        <f>IF(Data!U689&gt;0,4-Data!U689,"")</f>
        <v/>
      </c>
      <c r="V689" s="21" t="str">
        <f>IF(Data!V689&gt;0,Data!V689-4,"")</f>
        <v/>
      </c>
      <c r="W689" s="21" t="str">
        <f>IF(Data!W689&gt;0,4-Data!W689,"")</f>
        <v/>
      </c>
      <c r="X689" s="21" t="str">
        <f>IF(Data!X689&gt;0,4-Data!X689,"")</f>
        <v/>
      </c>
      <c r="Y689" s="21" t="str">
        <f>IF(Data!Y689&gt;0,4-Data!Y689,"")</f>
        <v/>
      </c>
      <c r="Z689" s="21" t="str">
        <f>IF(Data!Z689&gt;0,Data!Z689-4,"")</f>
        <v/>
      </c>
      <c r="AC689" s="60" t="str">
        <f t="shared" si="1"/>
        <v/>
      </c>
      <c r="AD689" s="60" t="str">
        <f t="shared" si="2"/>
        <v/>
      </c>
      <c r="AE689" s="60" t="str">
        <f t="shared" si="3"/>
        <v/>
      </c>
      <c r="AF689" s="60" t="str">
        <f t="shared" si="4"/>
        <v/>
      </c>
      <c r="AG689" s="60" t="str">
        <f t="shared" si="5"/>
        <v/>
      </c>
      <c r="AH689" s="60" t="str">
        <f t="shared" si="6"/>
        <v/>
      </c>
      <c r="AI689" s="58" t="str">
        <f t="shared" si="7"/>
        <v/>
      </c>
      <c r="AK689" s="58"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ht="14.25" customHeight="1">
      <c r="A690" s="21" t="str">
        <f>IF(Data!A690&gt;0,Data!A690-4,"")</f>
        <v/>
      </c>
      <c r="B690" s="21" t="str">
        <f>IF(Data!B690&gt;0,Data!B690-4,"")</f>
        <v/>
      </c>
      <c r="C690" s="21" t="str">
        <f>IF(Data!C690&gt;0,4-Data!C690,"")</f>
        <v/>
      </c>
      <c r="D690" s="21" t="str">
        <f>IF(Data!D690&gt;0,4-Data!D690,"")</f>
        <v/>
      </c>
      <c r="E690" s="21" t="str">
        <f>IF(Data!E690&gt;0,4-Data!E690,"")</f>
        <v/>
      </c>
      <c r="F690" s="21" t="str">
        <f>IF(Data!F690&gt;0,Data!F690-4,"")</f>
        <v/>
      </c>
      <c r="G690" s="21" t="str">
        <f>IF(Data!G690&gt;0,Data!G690-4,"")</f>
        <v/>
      </c>
      <c r="H690" s="21" t="str">
        <f>IF(Data!H690&gt;0,Data!H690-4,"")</f>
        <v/>
      </c>
      <c r="I690" s="21" t="str">
        <f>IF(Data!I690&gt;0,4-Data!I690,"")</f>
        <v/>
      </c>
      <c r="J690" s="21" t="str">
        <f>IF(Data!J690&gt;0,4-Data!J690,"")</f>
        <v/>
      </c>
      <c r="K690" s="21" t="str">
        <f>IF(Data!K690&gt;0,Data!K690-4,"")</f>
        <v/>
      </c>
      <c r="L690" s="21" t="str">
        <f>IF(Data!L690&gt;0,4-Data!L690,"")</f>
        <v/>
      </c>
      <c r="M690" s="21" t="str">
        <f>IF(Data!M690&gt;0,Data!M690-4,"")</f>
        <v/>
      </c>
      <c r="N690" s="21" t="str">
        <f>IF(Data!N690&gt;0,Data!N690-4,"")</f>
        <v/>
      </c>
      <c r="O690" s="21" t="str">
        <f>IF(Data!O690&gt;0,Data!O690-4,"")</f>
        <v/>
      </c>
      <c r="P690" s="21" t="str">
        <f>IF(Data!P690&gt;0,Data!P690-4,"")</f>
        <v/>
      </c>
      <c r="Q690" s="21" t="str">
        <f>IF(Data!Q690&gt;0,4-Data!Q690,"")</f>
        <v/>
      </c>
      <c r="R690" s="21" t="str">
        <f>IF(Data!R690&gt;0,4-Data!R690,"")</f>
        <v/>
      </c>
      <c r="S690" s="21" t="str">
        <f>IF(Data!S690&gt;0,4-Data!S690,"")</f>
        <v/>
      </c>
      <c r="T690" s="21" t="str">
        <f>IF(Data!T690&gt;0,Data!T690-4,"")</f>
        <v/>
      </c>
      <c r="U690" s="21" t="str">
        <f>IF(Data!U690&gt;0,4-Data!U690,"")</f>
        <v/>
      </c>
      <c r="V690" s="21" t="str">
        <f>IF(Data!V690&gt;0,Data!V690-4,"")</f>
        <v/>
      </c>
      <c r="W690" s="21" t="str">
        <f>IF(Data!W690&gt;0,4-Data!W690,"")</f>
        <v/>
      </c>
      <c r="X690" s="21" t="str">
        <f>IF(Data!X690&gt;0,4-Data!X690,"")</f>
        <v/>
      </c>
      <c r="Y690" s="21" t="str">
        <f>IF(Data!Y690&gt;0,4-Data!Y690,"")</f>
        <v/>
      </c>
      <c r="Z690" s="21" t="str">
        <f>IF(Data!Z690&gt;0,Data!Z690-4,"")</f>
        <v/>
      </c>
      <c r="AC690" s="60" t="str">
        <f t="shared" si="1"/>
        <v/>
      </c>
      <c r="AD690" s="60" t="str">
        <f t="shared" si="2"/>
        <v/>
      </c>
      <c r="AE690" s="60" t="str">
        <f t="shared" si="3"/>
        <v/>
      </c>
      <c r="AF690" s="60" t="str">
        <f t="shared" si="4"/>
        <v/>
      </c>
      <c r="AG690" s="60" t="str">
        <f t="shared" si="5"/>
        <v/>
      </c>
      <c r="AH690" s="60" t="str">
        <f t="shared" si="6"/>
        <v/>
      </c>
      <c r="AI690" s="58" t="str">
        <f t="shared" si="7"/>
        <v/>
      </c>
      <c r="AK690" s="58"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ht="14.25" customHeight="1">
      <c r="A691" s="21" t="str">
        <f>IF(Data!A691&gt;0,Data!A691-4,"")</f>
        <v/>
      </c>
      <c r="B691" s="21" t="str">
        <f>IF(Data!B691&gt;0,Data!B691-4,"")</f>
        <v/>
      </c>
      <c r="C691" s="21" t="str">
        <f>IF(Data!C691&gt;0,4-Data!C691,"")</f>
        <v/>
      </c>
      <c r="D691" s="21" t="str">
        <f>IF(Data!D691&gt;0,4-Data!D691,"")</f>
        <v/>
      </c>
      <c r="E691" s="21" t="str">
        <f>IF(Data!E691&gt;0,4-Data!E691,"")</f>
        <v/>
      </c>
      <c r="F691" s="21" t="str">
        <f>IF(Data!F691&gt;0,Data!F691-4,"")</f>
        <v/>
      </c>
      <c r="G691" s="21" t="str">
        <f>IF(Data!G691&gt;0,Data!G691-4,"")</f>
        <v/>
      </c>
      <c r="H691" s="21" t="str">
        <f>IF(Data!H691&gt;0,Data!H691-4,"")</f>
        <v/>
      </c>
      <c r="I691" s="21" t="str">
        <f>IF(Data!I691&gt;0,4-Data!I691,"")</f>
        <v/>
      </c>
      <c r="J691" s="21" t="str">
        <f>IF(Data!J691&gt;0,4-Data!J691,"")</f>
        <v/>
      </c>
      <c r="K691" s="21" t="str">
        <f>IF(Data!K691&gt;0,Data!K691-4,"")</f>
        <v/>
      </c>
      <c r="L691" s="21" t="str">
        <f>IF(Data!L691&gt;0,4-Data!L691,"")</f>
        <v/>
      </c>
      <c r="M691" s="21" t="str">
        <f>IF(Data!M691&gt;0,Data!M691-4,"")</f>
        <v/>
      </c>
      <c r="N691" s="21" t="str">
        <f>IF(Data!N691&gt;0,Data!N691-4,"")</f>
        <v/>
      </c>
      <c r="O691" s="21" t="str">
        <f>IF(Data!O691&gt;0,Data!O691-4,"")</f>
        <v/>
      </c>
      <c r="P691" s="21" t="str">
        <f>IF(Data!P691&gt;0,Data!P691-4,"")</f>
        <v/>
      </c>
      <c r="Q691" s="21" t="str">
        <f>IF(Data!Q691&gt;0,4-Data!Q691,"")</f>
        <v/>
      </c>
      <c r="R691" s="21" t="str">
        <f>IF(Data!R691&gt;0,4-Data!R691,"")</f>
        <v/>
      </c>
      <c r="S691" s="21" t="str">
        <f>IF(Data!S691&gt;0,4-Data!S691,"")</f>
        <v/>
      </c>
      <c r="T691" s="21" t="str">
        <f>IF(Data!T691&gt;0,Data!T691-4,"")</f>
        <v/>
      </c>
      <c r="U691" s="21" t="str">
        <f>IF(Data!U691&gt;0,4-Data!U691,"")</f>
        <v/>
      </c>
      <c r="V691" s="21" t="str">
        <f>IF(Data!V691&gt;0,Data!V691-4,"")</f>
        <v/>
      </c>
      <c r="W691" s="21" t="str">
        <f>IF(Data!W691&gt;0,4-Data!W691,"")</f>
        <v/>
      </c>
      <c r="X691" s="21" t="str">
        <f>IF(Data!X691&gt;0,4-Data!X691,"")</f>
        <v/>
      </c>
      <c r="Y691" s="21" t="str">
        <f>IF(Data!Y691&gt;0,4-Data!Y691,"")</f>
        <v/>
      </c>
      <c r="Z691" s="21" t="str">
        <f>IF(Data!Z691&gt;0,Data!Z691-4,"")</f>
        <v/>
      </c>
      <c r="AC691" s="60" t="str">
        <f t="shared" si="1"/>
        <v/>
      </c>
      <c r="AD691" s="60" t="str">
        <f t="shared" si="2"/>
        <v/>
      </c>
      <c r="AE691" s="60" t="str">
        <f t="shared" si="3"/>
        <v/>
      </c>
      <c r="AF691" s="60" t="str">
        <f t="shared" si="4"/>
        <v/>
      </c>
      <c r="AG691" s="60" t="str">
        <f t="shared" si="5"/>
        <v/>
      </c>
      <c r="AH691" s="60" t="str">
        <f t="shared" si="6"/>
        <v/>
      </c>
      <c r="AI691" s="58" t="str">
        <f t="shared" si="7"/>
        <v/>
      </c>
      <c r="AK691" s="58"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ht="14.25" customHeight="1">
      <c r="A692" s="21" t="str">
        <f>IF(Data!A692&gt;0,Data!A692-4,"")</f>
        <v/>
      </c>
      <c r="B692" s="21" t="str">
        <f>IF(Data!B692&gt;0,Data!B692-4,"")</f>
        <v/>
      </c>
      <c r="C692" s="21" t="str">
        <f>IF(Data!C692&gt;0,4-Data!C692,"")</f>
        <v/>
      </c>
      <c r="D692" s="21" t="str">
        <f>IF(Data!D692&gt;0,4-Data!D692,"")</f>
        <v/>
      </c>
      <c r="E692" s="21" t="str">
        <f>IF(Data!E692&gt;0,4-Data!E692,"")</f>
        <v/>
      </c>
      <c r="F692" s="21" t="str">
        <f>IF(Data!F692&gt;0,Data!F692-4,"")</f>
        <v/>
      </c>
      <c r="G692" s="21" t="str">
        <f>IF(Data!G692&gt;0,Data!G692-4,"")</f>
        <v/>
      </c>
      <c r="H692" s="21" t="str">
        <f>IF(Data!H692&gt;0,Data!H692-4,"")</f>
        <v/>
      </c>
      <c r="I692" s="21" t="str">
        <f>IF(Data!I692&gt;0,4-Data!I692,"")</f>
        <v/>
      </c>
      <c r="J692" s="21" t="str">
        <f>IF(Data!J692&gt;0,4-Data!J692,"")</f>
        <v/>
      </c>
      <c r="K692" s="21" t="str">
        <f>IF(Data!K692&gt;0,Data!K692-4,"")</f>
        <v/>
      </c>
      <c r="L692" s="21" t="str">
        <f>IF(Data!L692&gt;0,4-Data!L692,"")</f>
        <v/>
      </c>
      <c r="M692" s="21" t="str">
        <f>IF(Data!M692&gt;0,Data!M692-4,"")</f>
        <v/>
      </c>
      <c r="N692" s="21" t="str">
        <f>IF(Data!N692&gt;0,Data!N692-4,"")</f>
        <v/>
      </c>
      <c r="O692" s="21" t="str">
        <f>IF(Data!O692&gt;0,Data!O692-4,"")</f>
        <v/>
      </c>
      <c r="P692" s="21" t="str">
        <f>IF(Data!P692&gt;0,Data!P692-4,"")</f>
        <v/>
      </c>
      <c r="Q692" s="21" t="str">
        <f>IF(Data!Q692&gt;0,4-Data!Q692,"")</f>
        <v/>
      </c>
      <c r="R692" s="21" t="str">
        <f>IF(Data!R692&gt;0,4-Data!R692,"")</f>
        <v/>
      </c>
      <c r="S692" s="21" t="str">
        <f>IF(Data!S692&gt;0,4-Data!S692,"")</f>
        <v/>
      </c>
      <c r="T692" s="21" t="str">
        <f>IF(Data!T692&gt;0,Data!T692-4,"")</f>
        <v/>
      </c>
      <c r="U692" s="21" t="str">
        <f>IF(Data!U692&gt;0,4-Data!U692,"")</f>
        <v/>
      </c>
      <c r="V692" s="21" t="str">
        <f>IF(Data!V692&gt;0,Data!V692-4,"")</f>
        <v/>
      </c>
      <c r="W692" s="21" t="str">
        <f>IF(Data!W692&gt;0,4-Data!W692,"")</f>
        <v/>
      </c>
      <c r="X692" s="21" t="str">
        <f>IF(Data!X692&gt;0,4-Data!X692,"")</f>
        <v/>
      </c>
      <c r="Y692" s="21" t="str">
        <f>IF(Data!Y692&gt;0,4-Data!Y692,"")</f>
        <v/>
      </c>
      <c r="Z692" s="21" t="str">
        <f>IF(Data!Z692&gt;0,Data!Z692-4,"")</f>
        <v/>
      </c>
      <c r="AC692" s="60" t="str">
        <f t="shared" si="1"/>
        <v/>
      </c>
      <c r="AD692" s="60" t="str">
        <f t="shared" si="2"/>
        <v/>
      </c>
      <c r="AE692" s="60" t="str">
        <f t="shared" si="3"/>
        <v/>
      </c>
      <c r="AF692" s="60" t="str">
        <f t="shared" si="4"/>
        <v/>
      </c>
      <c r="AG692" s="60" t="str">
        <f t="shared" si="5"/>
        <v/>
      </c>
      <c r="AH692" s="60" t="str">
        <f t="shared" si="6"/>
        <v/>
      </c>
      <c r="AI692" s="58" t="str">
        <f t="shared" si="7"/>
        <v/>
      </c>
      <c r="AK692" s="58"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ht="14.25" customHeight="1">
      <c r="A693" s="21" t="str">
        <f>IF(Data!A693&gt;0,Data!A693-4,"")</f>
        <v/>
      </c>
      <c r="B693" s="21" t="str">
        <f>IF(Data!B693&gt;0,Data!B693-4,"")</f>
        <v/>
      </c>
      <c r="C693" s="21" t="str">
        <f>IF(Data!C693&gt;0,4-Data!C693,"")</f>
        <v/>
      </c>
      <c r="D693" s="21" t="str">
        <f>IF(Data!D693&gt;0,4-Data!D693,"")</f>
        <v/>
      </c>
      <c r="E693" s="21" t="str">
        <f>IF(Data!E693&gt;0,4-Data!E693,"")</f>
        <v/>
      </c>
      <c r="F693" s="21" t="str">
        <f>IF(Data!F693&gt;0,Data!F693-4,"")</f>
        <v/>
      </c>
      <c r="G693" s="21" t="str">
        <f>IF(Data!G693&gt;0,Data!G693-4,"")</f>
        <v/>
      </c>
      <c r="H693" s="21" t="str">
        <f>IF(Data!H693&gt;0,Data!H693-4,"")</f>
        <v/>
      </c>
      <c r="I693" s="21" t="str">
        <f>IF(Data!I693&gt;0,4-Data!I693,"")</f>
        <v/>
      </c>
      <c r="J693" s="21" t="str">
        <f>IF(Data!J693&gt;0,4-Data!J693,"")</f>
        <v/>
      </c>
      <c r="K693" s="21" t="str">
        <f>IF(Data!K693&gt;0,Data!K693-4,"")</f>
        <v/>
      </c>
      <c r="L693" s="21" t="str">
        <f>IF(Data!L693&gt;0,4-Data!L693,"")</f>
        <v/>
      </c>
      <c r="M693" s="21" t="str">
        <f>IF(Data!M693&gt;0,Data!M693-4,"")</f>
        <v/>
      </c>
      <c r="N693" s="21" t="str">
        <f>IF(Data!N693&gt;0,Data!N693-4,"")</f>
        <v/>
      </c>
      <c r="O693" s="21" t="str">
        <f>IF(Data!O693&gt;0,Data!O693-4,"")</f>
        <v/>
      </c>
      <c r="P693" s="21" t="str">
        <f>IF(Data!P693&gt;0,Data!P693-4,"")</f>
        <v/>
      </c>
      <c r="Q693" s="21" t="str">
        <f>IF(Data!Q693&gt;0,4-Data!Q693,"")</f>
        <v/>
      </c>
      <c r="R693" s="21" t="str">
        <f>IF(Data!R693&gt;0,4-Data!R693,"")</f>
        <v/>
      </c>
      <c r="S693" s="21" t="str">
        <f>IF(Data!S693&gt;0,4-Data!S693,"")</f>
        <v/>
      </c>
      <c r="T693" s="21" t="str">
        <f>IF(Data!T693&gt;0,Data!T693-4,"")</f>
        <v/>
      </c>
      <c r="U693" s="21" t="str">
        <f>IF(Data!U693&gt;0,4-Data!U693,"")</f>
        <v/>
      </c>
      <c r="V693" s="21" t="str">
        <f>IF(Data!V693&gt;0,Data!V693-4,"")</f>
        <v/>
      </c>
      <c r="W693" s="21" t="str">
        <f>IF(Data!W693&gt;0,4-Data!W693,"")</f>
        <v/>
      </c>
      <c r="X693" s="21" t="str">
        <f>IF(Data!X693&gt;0,4-Data!X693,"")</f>
        <v/>
      </c>
      <c r="Y693" s="21" t="str">
        <f>IF(Data!Y693&gt;0,4-Data!Y693,"")</f>
        <v/>
      </c>
      <c r="Z693" s="21" t="str">
        <f>IF(Data!Z693&gt;0,Data!Z693-4,"")</f>
        <v/>
      </c>
      <c r="AC693" s="60" t="str">
        <f t="shared" si="1"/>
        <v/>
      </c>
      <c r="AD693" s="60" t="str">
        <f t="shared" si="2"/>
        <v/>
      </c>
      <c r="AE693" s="60" t="str">
        <f t="shared" si="3"/>
        <v/>
      </c>
      <c r="AF693" s="60" t="str">
        <f t="shared" si="4"/>
        <v/>
      </c>
      <c r="AG693" s="60" t="str">
        <f t="shared" si="5"/>
        <v/>
      </c>
      <c r="AH693" s="60" t="str">
        <f t="shared" si="6"/>
        <v/>
      </c>
      <c r="AI693" s="58" t="str">
        <f t="shared" si="7"/>
        <v/>
      </c>
      <c r="AK693" s="58"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ht="14.25" customHeight="1">
      <c r="A694" s="21" t="str">
        <f>IF(Data!A694&gt;0,Data!A694-4,"")</f>
        <v/>
      </c>
      <c r="B694" s="21" t="str">
        <f>IF(Data!B694&gt;0,Data!B694-4,"")</f>
        <v/>
      </c>
      <c r="C694" s="21" t="str">
        <f>IF(Data!C694&gt;0,4-Data!C694,"")</f>
        <v/>
      </c>
      <c r="D694" s="21" t="str">
        <f>IF(Data!D694&gt;0,4-Data!D694,"")</f>
        <v/>
      </c>
      <c r="E694" s="21" t="str">
        <f>IF(Data!E694&gt;0,4-Data!E694,"")</f>
        <v/>
      </c>
      <c r="F694" s="21" t="str">
        <f>IF(Data!F694&gt;0,Data!F694-4,"")</f>
        <v/>
      </c>
      <c r="G694" s="21" t="str">
        <f>IF(Data!G694&gt;0,Data!G694-4,"")</f>
        <v/>
      </c>
      <c r="H694" s="21" t="str">
        <f>IF(Data!H694&gt;0,Data!H694-4,"")</f>
        <v/>
      </c>
      <c r="I694" s="21" t="str">
        <f>IF(Data!I694&gt;0,4-Data!I694,"")</f>
        <v/>
      </c>
      <c r="J694" s="21" t="str">
        <f>IF(Data!J694&gt;0,4-Data!J694,"")</f>
        <v/>
      </c>
      <c r="K694" s="21" t="str">
        <f>IF(Data!K694&gt;0,Data!K694-4,"")</f>
        <v/>
      </c>
      <c r="L694" s="21" t="str">
        <f>IF(Data!L694&gt;0,4-Data!L694,"")</f>
        <v/>
      </c>
      <c r="M694" s="21" t="str">
        <f>IF(Data!M694&gt;0,Data!M694-4,"")</f>
        <v/>
      </c>
      <c r="N694" s="21" t="str">
        <f>IF(Data!N694&gt;0,Data!N694-4,"")</f>
        <v/>
      </c>
      <c r="O694" s="21" t="str">
        <f>IF(Data!O694&gt;0,Data!O694-4,"")</f>
        <v/>
      </c>
      <c r="P694" s="21" t="str">
        <f>IF(Data!P694&gt;0,Data!P694-4,"")</f>
        <v/>
      </c>
      <c r="Q694" s="21" t="str">
        <f>IF(Data!Q694&gt;0,4-Data!Q694,"")</f>
        <v/>
      </c>
      <c r="R694" s="21" t="str">
        <f>IF(Data!R694&gt;0,4-Data!R694,"")</f>
        <v/>
      </c>
      <c r="S694" s="21" t="str">
        <f>IF(Data!S694&gt;0,4-Data!S694,"")</f>
        <v/>
      </c>
      <c r="T694" s="21" t="str">
        <f>IF(Data!T694&gt;0,Data!T694-4,"")</f>
        <v/>
      </c>
      <c r="U694" s="21" t="str">
        <f>IF(Data!U694&gt;0,4-Data!U694,"")</f>
        <v/>
      </c>
      <c r="V694" s="21" t="str">
        <f>IF(Data!V694&gt;0,Data!V694-4,"")</f>
        <v/>
      </c>
      <c r="W694" s="21" t="str">
        <f>IF(Data!W694&gt;0,4-Data!W694,"")</f>
        <v/>
      </c>
      <c r="X694" s="21" t="str">
        <f>IF(Data!X694&gt;0,4-Data!X694,"")</f>
        <v/>
      </c>
      <c r="Y694" s="21" t="str">
        <f>IF(Data!Y694&gt;0,4-Data!Y694,"")</f>
        <v/>
      </c>
      <c r="Z694" s="21" t="str">
        <f>IF(Data!Z694&gt;0,Data!Z694-4,"")</f>
        <v/>
      </c>
      <c r="AC694" s="60" t="str">
        <f t="shared" si="1"/>
        <v/>
      </c>
      <c r="AD694" s="60" t="str">
        <f t="shared" si="2"/>
        <v/>
      </c>
      <c r="AE694" s="60" t="str">
        <f t="shared" si="3"/>
        <v/>
      </c>
      <c r="AF694" s="60" t="str">
        <f t="shared" si="4"/>
        <v/>
      </c>
      <c r="AG694" s="60" t="str">
        <f t="shared" si="5"/>
        <v/>
      </c>
      <c r="AH694" s="60" t="str">
        <f t="shared" si="6"/>
        <v/>
      </c>
      <c r="AI694" s="58" t="str">
        <f t="shared" si="7"/>
        <v/>
      </c>
      <c r="AK694" s="58"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ht="14.25" customHeight="1">
      <c r="A695" s="21" t="str">
        <f>IF(Data!A695&gt;0,Data!A695-4,"")</f>
        <v/>
      </c>
      <c r="B695" s="21" t="str">
        <f>IF(Data!B695&gt;0,Data!B695-4,"")</f>
        <v/>
      </c>
      <c r="C695" s="21" t="str">
        <f>IF(Data!C695&gt;0,4-Data!C695,"")</f>
        <v/>
      </c>
      <c r="D695" s="21" t="str">
        <f>IF(Data!D695&gt;0,4-Data!D695,"")</f>
        <v/>
      </c>
      <c r="E695" s="21" t="str">
        <f>IF(Data!E695&gt;0,4-Data!E695,"")</f>
        <v/>
      </c>
      <c r="F695" s="21" t="str">
        <f>IF(Data!F695&gt;0,Data!F695-4,"")</f>
        <v/>
      </c>
      <c r="G695" s="21" t="str">
        <f>IF(Data!G695&gt;0,Data!G695-4,"")</f>
        <v/>
      </c>
      <c r="H695" s="21" t="str">
        <f>IF(Data!H695&gt;0,Data!H695-4,"")</f>
        <v/>
      </c>
      <c r="I695" s="21" t="str">
        <f>IF(Data!I695&gt;0,4-Data!I695,"")</f>
        <v/>
      </c>
      <c r="J695" s="21" t="str">
        <f>IF(Data!J695&gt;0,4-Data!J695,"")</f>
        <v/>
      </c>
      <c r="K695" s="21" t="str">
        <f>IF(Data!K695&gt;0,Data!K695-4,"")</f>
        <v/>
      </c>
      <c r="L695" s="21" t="str">
        <f>IF(Data!L695&gt;0,4-Data!L695,"")</f>
        <v/>
      </c>
      <c r="M695" s="21" t="str">
        <f>IF(Data!M695&gt;0,Data!M695-4,"")</f>
        <v/>
      </c>
      <c r="N695" s="21" t="str">
        <f>IF(Data!N695&gt;0,Data!N695-4,"")</f>
        <v/>
      </c>
      <c r="O695" s="21" t="str">
        <f>IF(Data!O695&gt;0,Data!O695-4,"")</f>
        <v/>
      </c>
      <c r="P695" s="21" t="str">
        <f>IF(Data!P695&gt;0,Data!P695-4,"")</f>
        <v/>
      </c>
      <c r="Q695" s="21" t="str">
        <f>IF(Data!Q695&gt;0,4-Data!Q695,"")</f>
        <v/>
      </c>
      <c r="R695" s="21" t="str">
        <f>IF(Data!R695&gt;0,4-Data!R695,"")</f>
        <v/>
      </c>
      <c r="S695" s="21" t="str">
        <f>IF(Data!S695&gt;0,4-Data!S695,"")</f>
        <v/>
      </c>
      <c r="T695" s="21" t="str">
        <f>IF(Data!T695&gt;0,Data!T695-4,"")</f>
        <v/>
      </c>
      <c r="U695" s="21" t="str">
        <f>IF(Data!U695&gt;0,4-Data!U695,"")</f>
        <v/>
      </c>
      <c r="V695" s="21" t="str">
        <f>IF(Data!V695&gt;0,Data!V695-4,"")</f>
        <v/>
      </c>
      <c r="W695" s="21" t="str">
        <f>IF(Data!W695&gt;0,4-Data!W695,"")</f>
        <v/>
      </c>
      <c r="X695" s="21" t="str">
        <f>IF(Data!X695&gt;0,4-Data!X695,"")</f>
        <v/>
      </c>
      <c r="Y695" s="21" t="str">
        <f>IF(Data!Y695&gt;0,4-Data!Y695,"")</f>
        <v/>
      </c>
      <c r="Z695" s="21" t="str">
        <f>IF(Data!Z695&gt;0,Data!Z695-4,"")</f>
        <v/>
      </c>
      <c r="AC695" s="60" t="str">
        <f t="shared" si="1"/>
        <v/>
      </c>
      <c r="AD695" s="60" t="str">
        <f t="shared" si="2"/>
        <v/>
      </c>
      <c r="AE695" s="60" t="str">
        <f t="shared" si="3"/>
        <v/>
      </c>
      <c r="AF695" s="60" t="str">
        <f t="shared" si="4"/>
        <v/>
      </c>
      <c r="AG695" s="60" t="str">
        <f t="shared" si="5"/>
        <v/>
      </c>
      <c r="AH695" s="60" t="str">
        <f t="shared" si="6"/>
        <v/>
      </c>
      <c r="AI695" s="58" t="str">
        <f t="shared" si="7"/>
        <v/>
      </c>
      <c r="AK695" s="58"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ht="14.25" customHeight="1">
      <c r="A696" s="21" t="str">
        <f>IF(Data!A696&gt;0,Data!A696-4,"")</f>
        <v/>
      </c>
      <c r="B696" s="21" t="str">
        <f>IF(Data!B696&gt;0,Data!B696-4,"")</f>
        <v/>
      </c>
      <c r="C696" s="21" t="str">
        <f>IF(Data!C696&gt;0,4-Data!C696,"")</f>
        <v/>
      </c>
      <c r="D696" s="21" t="str">
        <f>IF(Data!D696&gt;0,4-Data!D696,"")</f>
        <v/>
      </c>
      <c r="E696" s="21" t="str">
        <f>IF(Data!E696&gt;0,4-Data!E696,"")</f>
        <v/>
      </c>
      <c r="F696" s="21" t="str">
        <f>IF(Data!F696&gt;0,Data!F696-4,"")</f>
        <v/>
      </c>
      <c r="G696" s="21" t="str">
        <f>IF(Data!G696&gt;0,Data!G696-4,"")</f>
        <v/>
      </c>
      <c r="H696" s="21" t="str">
        <f>IF(Data!H696&gt;0,Data!H696-4,"")</f>
        <v/>
      </c>
      <c r="I696" s="21" t="str">
        <f>IF(Data!I696&gt;0,4-Data!I696,"")</f>
        <v/>
      </c>
      <c r="J696" s="21" t="str">
        <f>IF(Data!J696&gt;0,4-Data!J696,"")</f>
        <v/>
      </c>
      <c r="K696" s="21" t="str">
        <f>IF(Data!K696&gt;0,Data!K696-4,"")</f>
        <v/>
      </c>
      <c r="L696" s="21" t="str">
        <f>IF(Data!L696&gt;0,4-Data!L696,"")</f>
        <v/>
      </c>
      <c r="M696" s="21" t="str">
        <f>IF(Data!M696&gt;0,Data!M696-4,"")</f>
        <v/>
      </c>
      <c r="N696" s="21" t="str">
        <f>IF(Data!N696&gt;0,Data!N696-4,"")</f>
        <v/>
      </c>
      <c r="O696" s="21" t="str">
        <f>IF(Data!O696&gt;0,Data!O696-4,"")</f>
        <v/>
      </c>
      <c r="P696" s="21" t="str">
        <f>IF(Data!P696&gt;0,Data!P696-4,"")</f>
        <v/>
      </c>
      <c r="Q696" s="21" t="str">
        <f>IF(Data!Q696&gt;0,4-Data!Q696,"")</f>
        <v/>
      </c>
      <c r="R696" s="21" t="str">
        <f>IF(Data!R696&gt;0,4-Data!R696,"")</f>
        <v/>
      </c>
      <c r="S696" s="21" t="str">
        <f>IF(Data!S696&gt;0,4-Data!S696,"")</f>
        <v/>
      </c>
      <c r="T696" s="21" t="str">
        <f>IF(Data!T696&gt;0,Data!T696-4,"")</f>
        <v/>
      </c>
      <c r="U696" s="21" t="str">
        <f>IF(Data!U696&gt;0,4-Data!U696,"")</f>
        <v/>
      </c>
      <c r="V696" s="21" t="str">
        <f>IF(Data!V696&gt;0,Data!V696-4,"")</f>
        <v/>
      </c>
      <c r="W696" s="21" t="str">
        <f>IF(Data!W696&gt;0,4-Data!W696,"")</f>
        <v/>
      </c>
      <c r="X696" s="21" t="str">
        <f>IF(Data!X696&gt;0,4-Data!X696,"")</f>
        <v/>
      </c>
      <c r="Y696" s="21" t="str">
        <f>IF(Data!Y696&gt;0,4-Data!Y696,"")</f>
        <v/>
      </c>
      <c r="Z696" s="21" t="str">
        <f>IF(Data!Z696&gt;0,Data!Z696-4,"")</f>
        <v/>
      </c>
      <c r="AC696" s="60" t="str">
        <f t="shared" si="1"/>
        <v/>
      </c>
      <c r="AD696" s="60" t="str">
        <f t="shared" si="2"/>
        <v/>
      </c>
      <c r="AE696" s="60" t="str">
        <f t="shared" si="3"/>
        <v/>
      </c>
      <c r="AF696" s="60" t="str">
        <f t="shared" si="4"/>
        <v/>
      </c>
      <c r="AG696" s="60" t="str">
        <f t="shared" si="5"/>
        <v/>
      </c>
      <c r="AH696" s="60" t="str">
        <f t="shared" si="6"/>
        <v/>
      </c>
      <c r="AI696" s="58" t="str">
        <f t="shared" si="7"/>
        <v/>
      </c>
      <c r="AK696" s="58"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ht="14.25" customHeight="1">
      <c r="A697" s="21" t="str">
        <f>IF(Data!A697&gt;0,Data!A697-4,"")</f>
        <v/>
      </c>
      <c r="B697" s="21" t="str">
        <f>IF(Data!B697&gt;0,Data!B697-4,"")</f>
        <v/>
      </c>
      <c r="C697" s="21" t="str">
        <f>IF(Data!C697&gt;0,4-Data!C697,"")</f>
        <v/>
      </c>
      <c r="D697" s="21" t="str">
        <f>IF(Data!D697&gt;0,4-Data!D697,"")</f>
        <v/>
      </c>
      <c r="E697" s="21" t="str">
        <f>IF(Data!E697&gt;0,4-Data!E697,"")</f>
        <v/>
      </c>
      <c r="F697" s="21" t="str">
        <f>IF(Data!F697&gt;0,Data!F697-4,"")</f>
        <v/>
      </c>
      <c r="G697" s="21" t="str">
        <f>IF(Data!G697&gt;0,Data!G697-4,"")</f>
        <v/>
      </c>
      <c r="H697" s="21" t="str">
        <f>IF(Data!H697&gt;0,Data!H697-4,"")</f>
        <v/>
      </c>
      <c r="I697" s="21" t="str">
        <f>IF(Data!I697&gt;0,4-Data!I697,"")</f>
        <v/>
      </c>
      <c r="J697" s="21" t="str">
        <f>IF(Data!J697&gt;0,4-Data!J697,"")</f>
        <v/>
      </c>
      <c r="K697" s="21" t="str">
        <f>IF(Data!K697&gt;0,Data!K697-4,"")</f>
        <v/>
      </c>
      <c r="L697" s="21" t="str">
        <f>IF(Data!L697&gt;0,4-Data!L697,"")</f>
        <v/>
      </c>
      <c r="M697" s="21" t="str">
        <f>IF(Data!M697&gt;0,Data!M697-4,"")</f>
        <v/>
      </c>
      <c r="N697" s="21" t="str">
        <f>IF(Data!N697&gt;0,Data!N697-4,"")</f>
        <v/>
      </c>
      <c r="O697" s="21" t="str">
        <f>IF(Data!O697&gt;0,Data!O697-4,"")</f>
        <v/>
      </c>
      <c r="P697" s="21" t="str">
        <f>IF(Data!P697&gt;0,Data!P697-4,"")</f>
        <v/>
      </c>
      <c r="Q697" s="21" t="str">
        <f>IF(Data!Q697&gt;0,4-Data!Q697,"")</f>
        <v/>
      </c>
      <c r="R697" s="21" t="str">
        <f>IF(Data!R697&gt;0,4-Data!R697,"")</f>
        <v/>
      </c>
      <c r="S697" s="21" t="str">
        <f>IF(Data!S697&gt;0,4-Data!S697,"")</f>
        <v/>
      </c>
      <c r="T697" s="21" t="str">
        <f>IF(Data!T697&gt;0,Data!T697-4,"")</f>
        <v/>
      </c>
      <c r="U697" s="21" t="str">
        <f>IF(Data!U697&gt;0,4-Data!U697,"")</f>
        <v/>
      </c>
      <c r="V697" s="21" t="str">
        <f>IF(Data!V697&gt;0,Data!V697-4,"")</f>
        <v/>
      </c>
      <c r="W697" s="21" t="str">
        <f>IF(Data!W697&gt;0,4-Data!W697,"")</f>
        <v/>
      </c>
      <c r="X697" s="21" t="str">
        <f>IF(Data!X697&gt;0,4-Data!X697,"")</f>
        <v/>
      </c>
      <c r="Y697" s="21" t="str">
        <f>IF(Data!Y697&gt;0,4-Data!Y697,"")</f>
        <v/>
      </c>
      <c r="Z697" s="21" t="str">
        <f>IF(Data!Z697&gt;0,Data!Z697-4,"")</f>
        <v/>
      </c>
      <c r="AC697" s="60" t="str">
        <f t="shared" si="1"/>
        <v/>
      </c>
      <c r="AD697" s="60" t="str">
        <f t="shared" si="2"/>
        <v/>
      </c>
      <c r="AE697" s="60" t="str">
        <f t="shared" si="3"/>
        <v/>
      </c>
      <c r="AF697" s="60" t="str">
        <f t="shared" si="4"/>
        <v/>
      </c>
      <c r="AG697" s="60" t="str">
        <f t="shared" si="5"/>
        <v/>
      </c>
      <c r="AH697" s="60" t="str">
        <f t="shared" si="6"/>
        <v/>
      </c>
      <c r="AI697" s="58" t="str">
        <f t="shared" si="7"/>
        <v/>
      </c>
      <c r="AK697" s="58"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ht="14.25" customHeight="1">
      <c r="A698" s="21" t="str">
        <f>IF(Data!A698&gt;0,Data!A698-4,"")</f>
        <v/>
      </c>
      <c r="B698" s="21" t="str">
        <f>IF(Data!B698&gt;0,Data!B698-4,"")</f>
        <v/>
      </c>
      <c r="C698" s="21" t="str">
        <f>IF(Data!C698&gt;0,4-Data!C698,"")</f>
        <v/>
      </c>
      <c r="D698" s="21" t="str">
        <f>IF(Data!D698&gt;0,4-Data!D698,"")</f>
        <v/>
      </c>
      <c r="E698" s="21" t="str">
        <f>IF(Data!E698&gt;0,4-Data!E698,"")</f>
        <v/>
      </c>
      <c r="F698" s="21" t="str">
        <f>IF(Data!F698&gt;0,Data!F698-4,"")</f>
        <v/>
      </c>
      <c r="G698" s="21" t="str">
        <f>IF(Data!G698&gt;0,Data!G698-4,"")</f>
        <v/>
      </c>
      <c r="H698" s="21" t="str">
        <f>IF(Data!H698&gt;0,Data!H698-4,"")</f>
        <v/>
      </c>
      <c r="I698" s="21" t="str">
        <f>IF(Data!I698&gt;0,4-Data!I698,"")</f>
        <v/>
      </c>
      <c r="J698" s="21" t="str">
        <f>IF(Data!J698&gt;0,4-Data!J698,"")</f>
        <v/>
      </c>
      <c r="K698" s="21" t="str">
        <f>IF(Data!K698&gt;0,Data!K698-4,"")</f>
        <v/>
      </c>
      <c r="L698" s="21" t="str">
        <f>IF(Data!L698&gt;0,4-Data!L698,"")</f>
        <v/>
      </c>
      <c r="M698" s="21" t="str">
        <f>IF(Data!M698&gt;0,Data!M698-4,"")</f>
        <v/>
      </c>
      <c r="N698" s="21" t="str">
        <f>IF(Data!N698&gt;0,Data!N698-4,"")</f>
        <v/>
      </c>
      <c r="O698" s="21" t="str">
        <f>IF(Data!O698&gt;0,Data!O698-4,"")</f>
        <v/>
      </c>
      <c r="P698" s="21" t="str">
        <f>IF(Data!P698&gt;0,Data!P698-4,"")</f>
        <v/>
      </c>
      <c r="Q698" s="21" t="str">
        <f>IF(Data!Q698&gt;0,4-Data!Q698,"")</f>
        <v/>
      </c>
      <c r="R698" s="21" t="str">
        <f>IF(Data!R698&gt;0,4-Data!R698,"")</f>
        <v/>
      </c>
      <c r="S698" s="21" t="str">
        <f>IF(Data!S698&gt;0,4-Data!S698,"")</f>
        <v/>
      </c>
      <c r="T698" s="21" t="str">
        <f>IF(Data!T698&gt;0,Data!T698-4,"")</f>
        <v/>
      </c>
      <c r="U698" s="21" t="str">
        <f>IF(Data!U698&gt;0,4-Data!U698,"")</f>
        <v/>
      </c>
      <c r="V698" s="21" t="str">
        <f>IF(Data!V698&gt;0,Data!V698-4,"")</f>
        <v/>
      </c>
      <c r="W698" s="21" t="str">
        <f>IF(Data!W698&gt;0,4-Data!W698,"")</f>
        <v/>
      </c>
      <c r="X698" s="21" t="str">
        <f>IF(Data!X698&gt;0,4-Data!X698,"")</f>
        <v/>
      </c>
      <c r="Y698" s="21" t="str">
        <f>IF(Data!Y698&gt;0,4-Data!Y698,"")</f>
        <v/>
      </c>
      <c r="Z698" s="21" t="str">
        <f>IF(Data!Z698&gt;0,Data!Z698-4,"")</f>
        <v/>
      </c>
      <c r="AC698" s="60" t="str">
        <f t="shared" si="1"/>
        <v/>
      </c>
      <c r="AD698" s="60" t="str">
        <f t="shared" si="2"/>
        <v/>
      </c>
      <c r="AE698" s="60" t="str">
        <f t="shared" si="3"/>
        <v/>
      </c>
      <c r="AF698" s="60" t="str">
        <f t="shared" si="4"/>
        <v/>
      </c>
      <c r="AG698" s="60" t="str">
        <f t="shared" si="5"/>
        <v/>
      </c>
      <c r="AH698" s="60" t="str">
        <f t="shared" si="6"/>
        <v/>
      </c>
      <c r="AI698" s="58" t="str">
        <f t="shared" si="7"/>
        <v/>
      </c>
      <c r="AK698" s="58"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ht="14.25" customHeight="1">
      <c r="A699" s="21" t="str">
        <f>IF(Data!A699&gt;0,Data!A699-4,"")</f>
        <v/>
      </c>
      <c r="B699" s="21" t="str">
        <f>IF(Data!B699&gt;0,Data!B699-4,"")</f>
        <v/>
      </c>
      <c r="C699" s="21" t="str">
        <f>IF(Data!C699&gt;0,4-Data!C699,"")</f>
        <v/>
      </c>
      <c r="D699" s="21" t="str">
        <f>IF(Data!D699&gt;0,4-Data!D699,"")</f>
        <v/>
      </c>
      <c r="E699" s="21" t="str">
        <f>IF(Data!E699&gt;0,4-Data!E699,"")</f>
        <v/>
      </c>
      <c r="F699" s="21" t="str">
        <f>IF(Data!F699&gt;0,Data!F699-4,"")</f>
        <v/>
      </c>
      <c r="G699" s="21" t="str">
        <f>IF(Data!G699&gt;0,Data!G699-4,"")</f>
        <v/>
      </c>
      <c r="H699" s="21" t="str">
        <f>IF(Data!H699&gt;0,Data!H699-4,"")</f>
        <v/>
      </c>
      <c r="I699" s="21" t="str">
        <f>IF(Data!I699&gt;0,4-Data!I699,"")</f>
        <v/>
      </c>
      <c r="J699" s="21" t="str">
        <f>IF(Data!J699&gt;0,4-Data!J699,"")</f>
        <v/>
      </c>
      <c r="K699" s="21" t="str">
        <f>IF(Data!K699&gt;0,Data!K699-4,"")</f>
        <v/>
      </c>
      <c r="L699" s="21" t="str">
        <f>IF(Data!L699&gt;0,4-Data!L699,"")</f>
        <v/>
      </c>
      <c r="M699" s="21" t="str">
        <f>IF(Data!M699&gt;0,Data!M699-4,"")</f>
        <v/>
      </c>
      <c r="N699" s="21" t="str">
        <f>IF(Data!N699&gt;0,Data!N699-4,"")</f>
        <v/>
      </c>
      <c r="O699" s="21" t="str">
        <f>IF(Data!O699&gt;0,Data!O699-4,"")</f>
        <v/>
      </c>
      <c r="P699" s="21" t="str">
        <f>IF(Data!P699&gt;0,Data!P699-4,"")</f>
        <v/>
      </c>
      <c r="Q699" s="21" t="str">
        <f>IF(Data!Q699&gt;0,4-Data!Q699,"")</f>
        <v/>
      </c>
      <c r="R699" s="21" t="str">
        <f>IF(Data!R699&gt;0,4-Data!R699,"")</f>
        <v/>
      </c>
      <c r="S699" s="21" t="str">
        <f>IF(Data!S699&gt;0,4-Data!S699,"")</f>
        <v/>
      </c>
      <c r="T699" s="21" t="str">
        <f>IF(Data!T699&gt;0,Data!T699-4,"")</f>
        <v/>
      </c>
      <c r="U699" s="21" t="str">
        <f>IF(Data!U699&gt;0,4-Data!U699,"")</f>
        <v/>
      </c>
      <c r="V699" s="21" t="str">
        <f>IF(Data!V699&gt;0,Data!V699-4,"")</f>
        <v/>
      </c>
      <c r="W699" s="21" t="str">
        <f>IF(Data!W699&gt;0,4-Data!W699,"")</f>
        <v/>
      </c>
      <c r="X699" s="21" t="str">
        <f>IF(Data!X699&gt;0,4-Data!X699,"")</f>
        <v/>
      </c>
      <c r="Y699" s="21" t="str">
        <f>IF(Data!Y699&gt;0,4-Data!Y699,"")</f>
        <v/>
      </c>
      <c r="Z699" s="21" t="str">
        <f>IF(Data!Z699&gt;0,Data!Z699-4,"")</f>
        <v/>
      </c>
      <c r="AC699" s="60" t="str">
        <f t="shared" si="1"/>
        <v/>
      </c>
      <c r="AD699" s="60" t="str">
        <f t="shared" si="2"/>
        <v/>
      </c>
      <c r="AE699" s="60" t="str">
        <f t="shared" si="3"/>
        <v/>
      </c>
      <c r="AF699" s="60" t="str">
        <f t="shared" si="4"/>
        <v/>
      </c>
      <c r="AG699" s="60" t="str">
        <f t="shared" si="5"/>
        <v/>
      </c>
      <c r="AH699" s="60" t="str">
        <f t="shared" si="6"/>
        <v/>
      </c>
      <c r="AI699" s="58" t="str">
        <f t="shared" si="7"/>
        <v/>
      </c>
      <c r="AK699" s="58"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ht="14.25" customHeight="1">
      <c r="A700" s="21" t="str">
        <f>IF(Data!A700&gt;0,Data!A700-4,"")</f>
        <v/>
      </c>
      <c r="B700" s="21" t="str">
        <f>IF(Data!B700&gt;0,Data!B700-4,"")</f>
        <v/>
      </c>
      <c r="C700" s="21" t="str">
        <f>IF(Data!C700&gt;0,4-Data!C700,"")</f>
        <v/>
      </c>
      <c r="D700" s="21" t="str">
        <f>IF(Data!D700&gt;0,4-Data!D700,"")</f>
        <v/>
      </c>
      <c r="E700" s="21" t="str">
        <f>IF(Data!E700&gt;0,4-Data!E700,"")</f>
        <v/>
      </c>
      <c r="F700" s="21" t="str">
        <f>IF(Data!F700&gt;0,Data!F700-4,"")</f>
        <v/>
      </c>
      <c r="G700" s="21" t="str">
        <f>IF(Data!G700&gt;0,Data!G700-4,"")</f>
        <v/>
      </c>
      <c r="H700" s="21" t="str">
        <f>IF(Data!H700&gt;0,Data!H700-4,"")</f>
        <v/>
      </c>
      <c r="I700" s="21" t="str">
        <f>IF(Data!I700&gt;0,4-Data!I700,"")</f>
        <v/>
      </c>
      <c r="J700" s="21" t="str">
        <f>IF(Data!J700&gt;0,4-Data!J700,"")</f>
        <v/>
      </c>
      <c r="K700" s="21" t="str">
        <f>IF(Data!K700&gt;0,Data!K700-4,"")</f>
        <v/>
      </c>
      <c r="L700" s="21" t="str">
        <f>IF(Data!L700&gt;0,4-Data!L700,"")</f>
        <v/>
      </c>
      <c r="M700" s="21" t="str">
        <f>IF(Data!M700&gt;0,Data!M700-4,"")</f>
        <v/>
      </c>
      <c r="N700" s="21" t="str">
        <f>IF(Data!N700&gt;0,Data!N700-4,"")</f>
        <v/>
      </c>
      <c r="O700" s="21" t="str">
        <f>IF(Data!O700&gt;0,Data!O700-4,"")</f>
        <v/>
      </c>
      <c r="P700" s="21" t="str">
        <f>IF(Data!P700&gt;0,Data!P700-4,"")</f>
        <v/>
      </c>
      <c r="Q700" s="21" t="str">
        <f>IF(Data!Q700&gt;0,4-Data!Q700,"")</f>
        <v/>
      </c>
      <c r="R700" s="21" t="str">
        <f>IF(Data!R700&gt;0,4-Data!R700,"")</f>
        <v/>
      </c>
      <c r="S700" s="21" t="str">
        <f>IF(Data!S700&gt;0,4-Data!S700,"")</f>
        <v/>
      </c>
      <c r="T700" s="21" t="str">
        <f>IF(Data!T700&gt;0,Data!T700-4,"")</f>
        <v/>
      </c>
      <c r="U700" s="21" t="str">
        <f>IF(Data!U700&gt;0,4-Data!U700,"")</f>
        <v/>
      </c>
      <c r="V700" s="21" t="str">
        <f>IF(Data!V700&gt;0,Data!V700-4,"")</f>
        <v/>
      </c>
      <c r="W700" s="21" t="str">
        <f>IF(Data!W700&gt;0,4-Data!W700,"")</f>
        <v/>
      </c>
      <c r="X700" s="21" t="str">
        <f>IF(Data!X700&gt;0,4-Data!X700,"")</f>
        <v/>
      </c>
      <c r="Y700" s="21" t="str">
        <f>IF(Data!Y700&gt;0,4-Data!Y700,"")</f>
        <v/>
      </c>
      <c r="Z700" s="21" t="str">
        <f>IF(Data!Z700&gt;0,Data!Z700-4,"")</f>
        <v/>
      </c>
      <c r="AC700" s="60" t="str">
        <f t="shared" si="1"/>
        <v/>
      </c>
      <c r="AD700" s="60" t="str">
        <f t="shared" si="2"/>
        <v/>
      </c>
      <c r="AE700" s="60" t="str">
        <f t="shared" si="3"/>
        <v/>
      </c>
      <c r="AF700" s="60" t="str">
        <f t="shared" si="4"/>
        <v/>
      </c>
      <c r="AG700" s="60" t="str">
        <f t="shared" si="5"/>
        <v/>
      </c>
      <c r="AH700" s="60" t="str">
        <f t="shared" si="6"/>
        <v/>
      </c>
      <c r="AI700" s="58" t="str">
        <f t="shared" si="7"/>
        <v/>
      </c>
      <c r="AK700" s="58"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ht="14.25" customHeight="1">
      <c r="A701" s="21" t="str">
        <f>IF(Data!A701&gt;0,Data!A701-4,"")</f>
        <v/>
      </c>
      <c r="B701" s="21" t="str">
        <f>IF(Data!B701&gt;0,Data!B701-4,"")</f>
        <v/>
      </c>
      <c r="C701" s="21" t="str">
        <f>IF(Data!C701&gt;0,4-Data!C701,"")</f>
        <v/>
      </c>
      <c r="D701" s="21" t="str">
        <f>IF(Data!D701&gt;0,4-Data!D701,"")</f>
        <v/>
      </c>
      <c r="E701" s="21" t="str">
        <f>IF(Data!E701&gt;0,4-Data!E701,"")</f>
        <v/>
      </c>
      <c r="F701" s="21" t="str">
        <f>IF(Data!F701&gt;0,Data!F701-4,"")</f>
        <v/>
      </c>
      <c r="G701" s="21" t="str">
        <f>IF(Data!G701&gt;0,Data!G701-4,"")</f>
        <v/>
      </c>
      <c r="H701" s="21" t="str">
        <f>IF(Data!H701&gt;0,Data!H701-4,"")</f>
        <v/>
      </c>
      <c r="I701" s="21" t="str">
        <f>IF(Data!I701&gt;0,4-Data!I701,"")</f>
        <v/>
      </c>
      <c r="J701" s="21" t="str">
        <f>IF(Data!J701&gt;0,4-Data!J701,"")</f>
        <v/>
      </c>
      <c r="K701" s="21" t="str">
        <f>IF(Data!K701&gt;0,Data!K701-4,"")</f>
        <v/>
      </c>
      <c r="L701" s="21" t="str">
        <f>IF(Data!L701&gt;0,4-Data!L701,"")</f>
        <v/>
      </c>
      <c r="M701" s="21" t="str">
        <f>IF(Data!M701&gt;0,Data!M701-4,"")</f>
        <v/>
      </c>
      <c r="N701" s="21" t="str">
        <f>IF(Data!N701&gt;0,Data!N701-4,"")</f>
        <v/>
      </c>
      <c r="O701" s="21" t="str">
        <f>IF(Data!O701&gt;0,Data!O701-4,"")</f>
        <v/>
      </c>
      <c r="P701" s="21" t="str">
        <f>IF(Data!P701&gt;0,Data!P701-4,"")</f>
        <v/>
      </c>
      <c r="Q701" s="21" t="str">
        <f>IF(Data!Q701&gt;0,4-Data!Q701,"")</f>
        <v/>
      </c>
      <c r="R701" s="21" t="str">
        <f>IF(Data!R701&gt;0,4-Data!R701,"")</f>
        <v/>
      </c>
      <c r="S701" s="21" t="str">
        <f>IF(Data!S701&gt;0,4-Data!S701,"")</f>
        <v/>
      </c>
      <c r="T701" s="21" t="str">
        <f>IF(Data!T701&gt;0,Data!T701-4,"")</f>
        <v/>
      </c>
      <c r="U701" s="21" t="str">
        <f>IF(Data!U701&gt;0,4-Data!U701,"")</f>
        <v/>
      </c>
      <c r="V701" s="21" t="str">
        <f>IF(Data!V701&gt;0,Data!V701-4,"")</f>
        <v/>
      </c>
      <c r="W701" s="21" t="str">
        <f>IF(Data!W701&gt;0,4-Data!W701,"")</f>
        <v/>
      </c>
      <c r="X701" s="21" t="str">
        <f>IF(Data!X701&gt;0,4-Data!X701,"")</f>
        <v/>
      </c>
      <c r="Y701" s="21" t="str">
        <f>IF(Data!Y701&gt;0,4-Data!Y701,"")</f>
        <v/>
      </c>
      <c r="Z701" s="21" t="str">
        <f>IF(Data!Z701&gt;0,Data!Z701-4,"")</f>
        <v/>
      </c>
      <c r="AC701" s="60" t="str">
        <f t="shared" si="1"/>
        <v/>
      </c>
      <c r="AD701" s="60" t="str">
        <f t="shared" si="2"/>
        <v/>
      </c>
      <c r="AE701" s="60" t="str">
        <f t="shared" si="3"/>
        <v/>
      </c>
      <c r="AF701" s="60" t="str">
        <f t="shared" si="4"/>
        <v/>
      </c>
      <c r="AG701" s="60" t="str">
        <f t="shared" si="5"/>
        <v/>
      </c>
      <c r="AH701" s="60" t="str">
        <f t="shared" si="6"/>
        <v/>
      </c>
      <c r="AI701" s="58" t="str">
        <f t="shared" si="7"/>
        <v/>
      </c>
      <c r="AK701" s="58"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ht="14.25" customHeight="1">
      <c r="A702" s="21" t="str">
        <f>IF(Data!A702&gt;0,Data!A702-4,"")</f>
        <v/>
      </c>
      <c r="B702" s="21" t="str">
        <f>IF(Data!B702&gt;0,Data!B702-4,"")</f>
        <v/>
      </c>
      <c r="C702" s="21" t="str">
        <f>IF(Data!C702&gt;0,4-Data!C702,"")</f>
        <v/>
      </c>
      <c r="D702" s="21" t="str">
        <f>IF(Data!D702&gt;0,4-Data!D702,"")</f>
        <v/>
      </c>
      <c r="E702" s="21" t="str">
        <f>IF(Data!E702&gt;0,4-Data!E702,"")</f>
        <v/>
      </c>
      <c r="F702" s="21" t="str">
        <f>IF(Data!F702&gt;0,Data!F702-4,"")</f>
        <v/>
      </c>
      <c r="G702" s="21" t="str">
        <f>IF(Data!G702&gt;0,Data!G702-4,"")</f>
        <v/>
      </c>
      <c r="H702" s="21" t="str">
        <f>IF(Data!H702&gt;0,Data!H702-4,"")</f>
        <v/>
      </c>
      <c r="I702" s="21" t="str">
        <f>IF(Data!I702&gt;0,4-Data!I702,"")</f>
        <v/>
      </c>
      <c r="J702" s="21" t="str">
        <f>IF(Data!J702&gt;0,4-Data!J702,"")</f>
        <v/>
      </c>
      <c r="K702" s="21" t="str">
        <f>IF(Data!K702&gt;0,Data!K702-4,"")</f>
        <v/>
      </c>
      <c r="L702" s="21" t="str">
        <f>IF(Data!L702&gt;0,4-Data!L702,"")</f>
        <v/>
      </c>
      <c r="M702" s="21" t="str">
        <f>IF(Data!M702&gt;0,Data!M702-4,"")</f>
        <v/>
      </c>
      <c r="N702" s="21" t="str">
        <f>IF(Data!N702&gt;0,Data!N702-4,"")</f>
        <v/>
      </c>
      <c r="O702" s="21" t="str">
        <f>IF(Data!O702&gt;0,Data!O702-4,"")</f>
        <v/>
      </c>
      <c r="P702" s="21" t="str">
        <f>IF(Data!P702&gt;0,Data!P702-4,"")</f>
        <v/>
      </c>
      <c r="Q702" s="21" t="str">
        <f>IF(Data!Q702&gt;0,4-Data!Q702,"")</f>
        <v/>
      </c>
      <c r="R702" s="21" t="str">
        <f>IF(Data!R702&gt;0,4-Data!R702,"")</f>
        <v/>
      </c>
      <c r="S702" s="21" t="str">
        <f>IF(Data!S702&gt;0,4-Data!S702,"")</f>
        <v/>
      </c>
      <c r="T702" s="21" t="str">
        <f>IF(Data!T702&gt;0,Data!T702-4,"")</f>
        <v/>
      </c>
      <c r="U702" s="21" t="str">
        <f>IF(Data!U702&gt;0,4-Data!U702,"")</f>
        <v/>
      </c>
      <c r="V702" s="21" t="str">
        <f>IF(Data!V702&gt;0,Data!V702-4,"")</f>
        <v/>
      </c>
      <c r="W702" s="21" t="str">
        <f>IF(Data!W702&gt;0,4-Data!W702,"")</f>
        <v/>
      </c>
      <c r="X702" s="21" t="str">
        <f>IF(Data!X702&gt;0,4-Data!X702,"")</f>
        <v/>
      </c>
      <c r="Y702" s="21" t="str">
        <f>IF(Data!Y702&gt;0,4-Data!Y702,"")</f>
        <v/>
      </c>
      <c r="Z702" s="21" t="str">
        <f>IF(Data!Z702&gt;0,Data!Z702-4,"")</f>
        <v/>
      </c>
      <c r="AC702" s="60" t="str">
        <f t="shared" si="1"/>
        <v/>
      </c>
      <c r="AD702" s="60" t="str">
        <f t="shared" si="2"/>
        <v/>
      </c>
      <c r="AE702" s="60" t="str">
        <f t="shared" si="3"/>
        <v/>
      </c>
      <c r="AF702" s="60" t="str">
        <f t="shared" si="4"/>
        <v/>
      </c>
      <c r="AG702" s="60" t="str">
        <f t="shared" si="5"/>
        <v/>
      </c>
      <c r="AH702" s="60" t="str">
        <f t="shared" si="6"/>
        <v/>
      </c>
      <c r="AI702" s="58" t="str">
        <f t="shared" si="7"/>
        <v/>
      </c>
      <c r="AK702" s="58"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ht="14.25" customHeight="1">
      <c r="A703" s="21" t="str">
        <f>IF(Data!A703&gt;0,Data!A703-4,"")</f>
        <v/>
      </c>
      <c r="B703" s="21" t="str">
        <f>IF(Data!B703&gt;0,Data!B703-4,"")</f>
        <v/>
      </c>
      <c r="C703" s="21" t="str">
        <f>IF(Data!C703&gt;0,4-Data!C703,"")</f>
        <v/>
      </c>
      <c r="D703" s="21" t="str">
        <f>IF(Data!D703&gt;0,4-Data!D703,"")</f>
        <v/>
      </c>
      <c r="E703" s="21" t="str">
        <f>IF(Data!E703&gt;0,4-Data!E703,"")</f>
        <v/>
      </c>
      <c r="F703" s="21" t="str">
        <f>IF(Data!F703&gt;0,Data!F703-4,"")</f>
        <v/>
      </c>
      <c r="G703" s="21" t="str">
        <f>IF(Data!G703&gt;0,Data!G703-4,"")</f>
        <v/>
      </c>
      <c r="H703" s="21" t="str">
        <f>IF(Data!H703&gt;0,Data!H703-4,"")</f>
        <v/>
      </c>
      <c r="I703" s="21" t="str">
        <f>IF(Data!I703&gt;0,4-Data!I703,"")</f>
        <v/>
      </c>
      <c r="J703" s="21" t="str">
        <f>IF(Data!J703&gt;0,4-Data!J703,"")</f>
        <v/>
      </c>
      <c r="K703" s="21" t="str">
        <f>IF(Data!K703&gt;0,Data!K703-4,"")</f>
        <v/>
      </c>
      <c r="L703" s="21" t="str">
        <f>IF(Data!L703&gt;0,4-Data!L703,"")</f>
        <v/>
      </c>
      <c r="M703" s="21" t="str">
        <f>IF(Data!M703&gt;0,Data!M703-4,"")</f>
        <v/>
      </c>
      <c r="N703" s="21" t="str">
        <f>IF(Data!N703&gt;0,Data!N703-4,"")</f>
        <v/>
      </c>
      <c r="O703" s="21" t="str">
        <f>IF(Data!O703&gt;0,Data!O703-4,"")</f>
        <v/>
      </c>
      <c r="P703" s="21" t="str">
        <f>IF(Data!P703&gt;0,Data!P703-4,"")</f>
        <v/>
      </c>
      <c r="Q703" s="21" t="str">
        <f>IF(Data!Q703&gt;0,4-Data!Q703,"")</f>
        <v/>
      </c>
      <c r="R703" s="21" t="str">
        <f>IF(Data!R703&gt;0,4-Data!R703,"")</f>
        <v/>
      </c>
      <c r="S703" s="21" t="str">
        <f>IF(Data!S703&gt;0,4-Data!S703,"")</f>
        <v/>
      </c>
      <c r="T703" s="21" t="str">
        <f>IF(Data!T703&gt;0,Data!T703-4,"")</f>
        <v/>
      </c>
      <c r="U703" s="21" t="str">
        <f>IF(Data!U703&gt;0,4-Data!U703,"")</f>
        <v/>
      </c>
      <c r="V703" s="21" t="str">
        <f>IF(Data!V703&gt;0,Data!V703-4,"")</f>
        <v/>
      </c>
      <c r="W703" s="21" t="str">
        <f>IF(Data!W703&gt;0,4-Data!W703,"")</f>
        <v/>
      </c>
      <c r="X703" s="21" t="str">
        <f>IF(Data!X703&gt;0,4-Data!X703,"")</f>
        <v/>
      </c>
      <c r="Y703" s="21" t="str">
        <f>IF(Data!Y703&gt;0,4-Data!Y703,"")</f>
        <v/>
      </c>
      <c r="Z703" s="21" t="str">
        <f>IF(Data!Z703&gt;0,Data!Z703-4,"")</f>
        <v/>
      </c>
      <c r="AC703" s="60" t="str">
        <f t="shared" si="1"/>
        <v/>
      </c>
      <c r="AD703" s="60" t="str">
        <f t="shared" si="2"/>
        <v/>
      </c>
      <c r="AE703" s="60" t="str">
        <f t="shared" si="3"/>
        <v/>
      </c>
      <c r="AF703" s="60" t="str">
        <f t="shared" si="4"/>
        <v/>
      </c>
      <c r="AG703" s="60" t="str">
        <f t="shared" si="5"/>
        <v/>
      </c>
      <c r="AH703" s="60" t="str">
        <f t="shared" si="6"/>
        <v/>
      </c>
      <c r="AI703" s="58" t="str">
        <f t="shared" si="7"/>
        <v/>
      </c>
      <c r="AK703" s="58"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ht="14.25" customHeight="1">
      <c r="A704" s="21" t="str">
        <f>IF(Data!A704&gt;0,Data!A704-4,"")</f>
        <v/>
      </c>
      <c r="B704" s="21" t="str">
        <f>IF(Data!B704&gt;0,Data!B704-4,"")</f>
        <v/>
      </c>
      <c r="C704" s="21" t="str">
        <f>IF(Data!C704&gt;0,4-Data!C704,"")</f>
        <v/>
      </c>
      <c r="D704" s="21" t="str">
        <f>IF(Data!D704&gt;0,4-Data!D704,"")</f>
        <v/>
      </c>
      <c r="E704" s="21" t="str">
        <f>IF(Data!E704&gt;0,4-Data!E704,"")</f>
        <v/>
      </c>
      <c r="F704" s="21" t="str">
        <f>IF(Data!F704&gt;0,Data!F704-4,"")</f>
        <v/>
      </c>
      <c r="G704" s="21" t="str">
        <f>IF(Data!G704&gt;0,Data!G704-4,"")</f>
        <v/>
      </c>
      <c r="H704" s="21" t="str">
        <f>IF(Data!H704&gt;0,Data!H704-4,"")</f>
        <v/>
      </c>
      <c r="I704" s="21" t="str">
        <f>IF(Data!I704&gt;0,4-Data!I704,"")</f>
        <v/>
      </c>
      <c r="J704" s="21" t="str">
        <f>IF(Data!J704&gt;0,4-Data!J704,"")</f>
        <v/>
      </c>
      <c r="K704" s="21" t="str">
        <f>IF(Data!K704&gt;0,Data!K704-4,"")</f>
        <v/>
      </c>
      <c r="L704" s="21" t="str">
        <f>IF(Data!L704&gt;0,4-Data!L704,"")</f>
        <v/>
      </c>
      <c r="M704" s="21" t="str">
        <f>IF(Data!M704&gt;0,Data!M704-4,"")</f>
        <v/>
      </c>
      <c r="N704" s="21" t="str">
        <f>IF(Data!N704&gt;0,Data!N704-4,"")</f>
        <v/>
      </c>
      <c r="O704" s="21" t="str">
        <f>IF(Data!O704&gt;0,Data!O704-4,"")</f>
        <v/>
      </c>
      <c r="P704" s="21" t="str">
        <f>IF(Data!P704&gt;0,Data!P704-4,"")</f>
        <v/>
      </c>
      <c r="Q704" s="21" t="str">
        <f>IF(Data!Q704&gt;0,4-Data!Q704,"")</f>
        <v/>
      </c>
      <c r="R704" s="21" t="str">
        <f>IF(Data!R704&gt;0,4-Data!R704,"")</f>
        <v/>
      </c>
      <c r="S704" s="21" t="str">
        <f>IF(Data!S704&gt;0,4-Data!S704,"")</f>
        <v/>
      </c>
      <c r="T704" s="21" t="str">
        <f>IF(Data!T704&gt;0,Data!T704-4,"")</f>
        <v/>
      </c>
      <c r="U704" s="21" t="str">
        <f>IF(Data!U704&gt;0,4-Data!U704,"")</f>
        <v/>
      </c>
      <c r="V704" s="21" t="str">
        <f>IF(Data!V704&gt;0,Data!V704-4,"")</f>
        <v/>
      </c>
      <c r="W704" s="21" t="str">
        <f>IF(Data!W704&gt;0,4-Data!W704,"")</f>
        <v/>
      </c>
      <c r="X704" s="21" t="str">
        <f>IF(Data!X704&gt;0,4-Data!X704,"")</f>
        <v/>
      </c>
      <c r="Y704" s="21" t="str">
        <f>IF(Data!Y704&gt;0,4-Data!Y704,"")</f>
        <v/>
      </c>
      <c r="Z704" s="21" t="str">
        <f>IF(Data!Z704&gt;0,Data!Z704-4,"")</f>
        <v/>
      </c>
      <c r="AC704" s="60" t="str">
        <f t="shared" si="1"/>
        <v/>
      </c>
      <c r="AD704" s="60" t="str">
        <f t="shared" si="2"/>
        <v/>
      </c>
      <c r="AE704" s="60" t="str">
        <f t="shared" si="3"/>
        <v/>
      </c>
      <c r="AF704" s="60" t="str">
        <f t="shared" si="4"/>
        <v/>
      </c>
      <c r="AG704" s="60" t="str">
        <f t="shared" si="5"/>
        <v/>
      </c>
      <c r="AH704" s="60" t="str">
        <f t="shared" si="6"/>
        <v/>
      </c>
      <c r="AI704" s="58" t="str">
        <f t="shared" si="7"/>
        <v/>
      </c>
      <c r="AK704" s="58"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ht="14.25" customHeight="1">
      <c r="A705" s="21" t="str">
        <f>IF(Data!A705&gt;0,Data!A705-4,"")</f>
        <v/>
      </c>
      <c r="B705" s="21" t="str">
        <f>IF(Data!B705&gt;0,Data!B705-4,"")</f>
        <v/>
      </c>
      <c r="C705" s="21" t="str">
        <f>IF(Data!C705&gt;0,4-Data!C705,"")</f>
        <v/>
      </c>
      <c r="D705" s="21" t="str">
        <f>IF(Data!D705&gt;0,4-Data!D705,"")</f>
        <v/>
      </c>
      <c r="E705" s="21" t="str">
        <f>IF(Data!E705&gt;0,4-Data!E705,"")</f>
        <v/>
      </c>
      <c r="F705" s="21" t="str">
        <f>IF(Data!F705&gt;0,Data!F705-4,"")</f>
        <v/>
      </c>
      <c r="G705" s="21" t="str">
        <f>IF(Data!G705&gt;0,Data!G705-4,"")</f>
        <v/>
      </c>
      <c r="H705" s="21" t="str">
        <f>IF(Data!H705&gt;0,Data!H705-4,"")</f>
        <v/>
      </c>
      <c r="I705" s="21" t="str">
        <f>IF(Data!I705&gt;0,4-Data!I705,"")</f>
        <v/>
      </c>
      <c r="J705" s="21" t="str">
        <f>IF(Data!J705&gt;0,4-Data!J705,"")</f>
        <v/>
      </c>
      <c r="K705" s="21" t="str">
        <f>IF(Data!K705&gt;0,Data!K705-4,"")</f>
        <v/>
      </c>
      <c r="L705" s="21" t="str">
        <f>IF(Data!L705&gt;0,4-Data!L705,"")</f>
        <v/>
      </c>
      <c r="M705" s="21" t="str">
        <f>IF(Data!M705&gt;0,Data!M705-4,"")</f>
        <v/>
      </c>
      <c r="N705" s="21" t="str">
        <f>IF(Data!N705&gt;0,Data!N705-4,"")</f>
        <v/>
      </c>
      <c r="O705" s="21" t="str">
        <f>IF(Data!O705&gt;0,Data!O705-4,"")</f>
        <v/>
      </c>
      <c r="P705" s="21" t="str">
        <f>IF(Data!P705&gt;0,Data!P705-4,"")</f>
        <v/>
      </c>
      <c r="Q705" s="21" t="str">
        <f>IF(Data!Q705&gt;0,4-Data!Q705,"")</f>
        <v/>
      </c>
      <c r="R705" s="21" t="str">
        <f>IF(Data!R705&gt;0,4-Data!R705,"")</f>
        <v/>
      </c>
      <c r="S705" s="21" t="str">
        <f>IF(Data!S705&gt;0,4-Data!S705,"")</f>
        <v/>
      </c>
      <c r="T705" s="21" t="str">
        <f>IF(Data!T705&gt;0,Data!T705-4,"")</f>
        <v/>
      </c>
      <c r="U705" s="21" t="str">
        <f>IF(Data!U705&gt;0,4-Data!U705,"")</f>
        <v/>
      </c>
      <c r="V705" s="21" t="str">
        <f>IF(Data!V705&gt;0,Data!V705-4,"")</f>
        <v/>
      </c>
      <c r="W705" s="21" t="str">
        <f>IF(Data!W705&gt;0,4-Data!W705,"")</f>
        <v/>
      </c>
      <c r="X705" s="21" t="str">
        <f>IF(Data!X705&gt;0,4-Data!X705,"")</f>
        <v/>
      </c>
      <c r="Y705" s="21" t="str">
        <f>IF(Data!Y705&gt;0,4-Data!Y705,"")</f>
        <v/>
      </c>
      <c r="Z705" s="21" t="str">
        <f>IF(Data!Z705&gt;0,Data!Z705-4,"")</f>
        <v/>
      </c>
      <c r="AC705" s="60" t="str">
        <f t="shared" si="1"/>
        <v/>
      </c>
      <c r="AD705" s="60" t="str">
        <f t="shared" si="2"/>
        <v/>
      </c>
      <c r="AE705" s="60" t="str">
        <f t="shared" si="3"/>
        <v/>
      </c>
      <c r="AF705" s="60" t="str">
        <f t="shared" si="4"/>
        <v/>
      </c>
      <c r="AG705" s="60" t="str">
        <f t="shared" si="5"/>
        <v/>
      </c>
      <c r="AH705" s="60" t="str">
        <f t="shared" si="6"/>
        <v/>
      </c>
      <c r="AI705" s="58" t="str">
        <f t="shared" si="7"/>
        <v/>
      </c>
      <c r="AK705" s="58"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ht="14.25" customHeight="1">
      <c r="A706" s="21" t="str">
        <f>IF(Data!A706&gt;0,Data!A706-4,"")</f>
        <v/>
      </c>
      <c r="B706" s="21" t="str">
        <f>IF(Data!B706&gt;0,Data!B706-4,"")</f>
        <v/>
      </c>
      <c r="C706" s="21" t="str">
        <f>IF(Data!C706&gt;0,4-Data!C706,"")</f>
        <v/>
      </c>
      <c r="D706" s="21" t="str">
        <f>IF(Data!D706&gt;0,4-Data!D706,"")</f>
        <v/>
      </c>
      <c r="E706" s="21" t="str">
        <f>IF(Data!E706&gt;0,4-Data!E706,"")</f>
        <v/>
      </c>
      <c r="F706" s="21" t="str">
        <f>IF(Data!F706&gt;0,Data!F706-4,"")</f>
        <v/>
      </c>
      <c r="G706" s="21" t="str">
        <f>IF(Data!G706&gt;0,Data!G706-4,"")</f>
        <v/>
      </c>
      <c r="H706" s="21" t="str">
        <f>IF(Data!H706&gt;0,Data!H706-4,"")</f>
        <v/>
      </c>
      <c r="I706" s="21" t="str">
        <f>IF(Data!I706&gt;0,4-Data!I706,"")</f>
        <v/>
      </c>
      <c r="J706" s="21" t="str">
        <f>IF(Data!J706&gt;0,4-Data!J706,"")</f>
        <v/>
      </c>
      <c r="K706" s="21" t="str">
        <f>IF(Data!K706&gt;0,Data!K706-4,"")</f>
        <v/>
      </c>
      <c r="L706" s="21" t="str">
        <f>IF(Data!L706&gt;0,4-Data!L706,"")</f>
        <v/>
      </c>
      <c r="M706" s="21" t="str">
        <f>IF(Data!M706&gt;0,Data!M706-4,"")</f>
        <v/>
      </c>
      <c r="N706" s="21" t="str">
        <f>IF(Data!N706&gt;0,Data!N706-4,"")</f>
        <v/>
      </c>
      <c r="O706" s="21" t="str">
        <f>IF(Data!O706&gt;0,Data!O706-4,"")</f>
        <v/>
      </c>
      <c r="P706" s="21" t="str">
        <f>IF(Data!P706&gt;0,Data!P706-4,"")</f>
        <v/>
      </c>
      <c r="Q706" s="21" t="str">
        <f>IF(Data!Q706&gt;0,4-Data!Q706,"")</f>
        <v/>
      </c>
      <c r="R706" s="21" t="str">
        <f>IF(Data!R706&gt;0,4-Data!R706,"")</f>
        <v/>
      </c>
      <c r="S706" s="21" t="str">
        <f>IF(Data!S706&gt;0,4-Data!S706,"")</f>
        <v/>
      </c>
      <c r="T706" s="21" t="str">
        <f>IF(Data!T706&gt;0,Data!T706-4,"")</f>
        <v/>
      </c>
      <c r="U706" s="21" t="str">
        <f>IF(Data!U706&gt;0,4-Data!U706,"")</f>
        <v/>
      </c>
      <c r="V706" s="21" t="str">
        <f>IF(Data!V706&gt;0,Data!V706-4,"")</f>
        <v/>
      </c>
      <c r="W706" s="21" t="str">
        <f>IF(Data!W706&gt;0,4-Data!W706,"")</f>
        <v/>
      </c>
      <c r="X706" s="21" t="str">
        <f>IF(Data!X706&gt;0,4-Data!X706,"")</f>
        <v/>
      </c>
      <c r="Y706" s="21" t="str">
        <f>IF(Data!Y706&gt;0,4-Data!Y706,"")</f>
        <v/>
      </c>
      <c r="Z706" s="21" t="str">
        <f>IF(Data!Z706&gt;0,Data!Z706-4,"")</f>
        <v/>
      </c>
      <c r="AC706" s="60" t="str">
        <f t="shared" si="1"/>
        <v/>
      </c>
      <c r="AD706" s="60" t="str">
        <f t="shared" si="2"/>
        <v/>
      </c>
      <c r="AE706" s="60" t="str">
        <f t="shared" si="3"/>
        <v/>
      </c>
      <c r="AF706" s="60" t="str">
        <f t="shared" si="4"/>
        <v/>
      </c>
      <c r="AG706" s="60" t="str">
        <f t="shared" si="5"/>
        <v/>
      </c>
      <c r="AH706" s="60" t="str">
        <f t="shared" si="6"/>
        <v/>
      </c>
      <c r="AI706" s="58" t="str">
        <f t="shared" si="7"/>
        <v/>
      </c>
      <c r="AK706" s="58"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ht="14.25" customHeight="1">
      <c r="A707" s="21" t="str">
        <f>IF(Data!A707&gt;0,Data!A707-4,"")</f>
        <v/>
      </c>
      <c r="B707" s="21" t="str">
        <f>IF(Data!B707&gt;0,Data!B707-4,"")</f>
        <v/>
      </c>
      <c r="C707" s="21" t="str">
        <f>IF(Data!C707&gt;0,4-Data!C707,"")</f>
        <v/>
      </c>
      <c r="D707" s="21" t="str">
        <f>IF(Data!D707&gt;0,4-Data!D707,"")</f>
        <v/>
      </c>
      <c r="E707" s="21" t="str">
        <f>IF(Data!E707&gt;0,4-Data!E707,"")</f>
        <v/>
      </c>
      <c r="F707" s="21" t="str">
        <f>IF(Data!F707&gt;0,Data!F707-4,"")</f>
        <v/>
      </c>
      <c r="G707" s="21" t="str">
        <f>IF(Data!G707&gt;0,Data!G707-4,"")</f>
        <v/>
      </c>
      <c r="H707" s="21" t="str">
        <f>IF(Data!H707&gt;0,Data!H707-4,"")</f>
        <v/>
      </c>
      <c r="I707" s="21" t="str">
        <f>IF(Data!I707&gt;0,4-Data!I707,"")</f>
        <v/>
      </c>
      <c r="J707" s="21" t="str">
        <f>IF(Data!J707&gt;0,4-Data!J707,"")</f>
        <v/>
      </c>
      <c r="K707" s="21" t="str">
        <f>IF(Data!K707&gt;0,Data!K707-4,"")</f>
        <v/>
      </c>
      <c r="L707" s="21" t="str">
        <f>IF(Data!L707&gt;0,4-Data!L707,"")</f>
        <v/>
      </c>
      <c r="M707" s="21" t="str">
        <f>IF(Data!M707&gt;0,Data!M707-4,"")</f>
        <v/>
      </c>
      <c r="N707" s="21" t="str">
        <f>IF(Data!N707&gt;0,Data!N707-4,"")</f>
        <v/>
      </c>
      <c r="O707" s="21" t="str">
        <f>IF(Data!O707&gt;0,Data!O707-4,"")</f>
        <v/>
      </c>
      <c r="P707" s="21" t="str">
        <f>IF(Data!P707&gt;0,Data!P707-4,"")</f>
        <v/>
      </c>
      <c r="Q707" s="21" t="str">
        <f>IF(Data!Q707&gt;0,4-Data!Q707,"")</f>
        <v/>
      </c>
      <c r="R707" s="21" t="str">
        <f>IF(Data!R707&gt;0,4-Data!R707,"")</f>
        <v/>
      </c>
      <c r="S707" s="21" t="str">
        <f>IF(Data!S707&gt;0,4-Data!S707,"")</f>
        <v/>
      </c>
      <c r="T707" s="21" t="str">
        <f>IF(Data!T707&gt;0,Data!T707-4,"")</f>
        <v/>
      </c>
      <c r="U707" s="21" t="str">
        <f>IF(Data!U707&gt;0,4-Data!U707,"")</f>
        <v/>
      </c>
      <c r="V707" s="21" t="str">
        <f>IF(Data!V707&gt;0,Data!V707-4,"")</f>
        <v/>
      </c>
      <c r="W707" s="21" t="str">
        <f>IF(Data!W707&gt;0,4-Data!W707,"")</f>
        <v/>
      </c>
      <c r="X707" s="21" t="str">
        <f>IF(Data!X707&gt;0,4-Data!X707,"")</f>
        <v/>
      </c>
      <c r="Y707" s="21" t="str">
        <f>IF(Data!Y707&gt;0,4-Data!Y707,"")</f>
        <v/>
      </c>
      <c r="Z707" s="21" t="str">
        <f>IF(Data!Z707&gt;0,Data!Z707-4,"")</f>
        <v/>
      </c>
      <c r="AC707" s="60" t="str">
        <f t="shared" si="1"/>
        <v/>
      </c>
      <c r="AD707" s="60" t="str">
        <f t="shared" si="2"/>
        <v/>
      </c>
      <c r="AE707" s="60" t="str">
        <f t="shared" si="3"/>
        <v/>
      </c>
      <c r="AF707" s="60" t="str">
        <f t="shared" si="4"/>
        <v/>
      </c>
      <c r="AG707" s="60" t="str">
        <f t="shared" si="5"/>
        <v/>
      </c>
      <c r="AH707" s="60" t="str">
        <f t="shared" si="6"/>
        <v/>
      </c>
      <c r="AI707" s="58" t="str">
        <f t="shared" si="7"/>
        <v/>
      </c>
      <c r="AK707" s="58"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ht="14.25" customHeight="1">
      <c r="A708" s="21" t="str">
        <f>IF(Data!A708&gt;0,Data!A708-4,"")</f>
        <v/>
      </c>
      <c r="B708" s="21" t="str">
        <f>IF(Data!B708&gt;0,Data!B708-4,"")</f>
        <v/>
      </c>
      <c r="C708" s="21" t="str">
        <f>IF(Data!C708&gt;0,4-Data!C708,"")</f>
        <v/>
      </c>
      <c r="D708" s="21" t="str">
        <f>IF(Data!D708&gt;0,4-Data!D708,"")</f>
        <v/>
      </c>
      <c r="E708" s="21" t="str">
        <f>IF(Data!E708&gt;0,4-Data!E708,"")</f>
        <v/>
      </c>
      <c r="F708" s="21" t="str">
        <f>IF(Data!F708&gt;0,Data!F708-4,"")</f>
        <v/>
      </c>
      <c r="G708" s="21" t="str">
        <f>IF(Data!G708&gt;0,Data!G708-4,"")</f>
        <v/>
      </c>
      <c r="H708" s="21" t="str">
        <f>IF(Data!H708&gt;0,Data!H708-4,"")</f>
        <v/>
      </c>
      <c r="I708" s="21" t="str">
        <f>IF(Data!I708&gt;0,4-Data!I708,"")</f>
        <v/>
      </c>
      <c r="J708" s="21" t="str">
        <f>IF(Data!J708&gt;0,4-Data!J708,"")</f>
        <v/>
      </c>
      <c r="K708" s="21" t="str">
        <f>IF(Data!K708&gt;0,Data!K708-4,"")</f>
        <v/>
      </c>
      <c r="L708" s="21" t="str">
        <f>IF(Data!L708&gt;0,4-Data!L708,"")</f>
        <v/>
      </c>
      <c r="M708" s="21" t="str">
        <f>IF(Data!M708&gt;0,Data!M708-4,"")</f>
        <v/>
      </c>
      <c r="N708" s="21" t="str">
        <f>IF(Data!N708&gt;0,Data!N708-4,"")</f>
        <v/>
      </c>
      <c r="O708" s="21" t="str">
        <f>IF(Data!O708&gt;0,Data!O708-4,"")</f>
        <v/>
      </c>
      <c r="P708" s="21" t="str">
        <f>IF(Data!P708&gt;0,Data!P708-4,"")</f>
        <v/>
      </c>
      <c r="Q708" s="21" t="str">
        <f>IF(Data!Q708&gt;0,4-Data!Q708,"")</f>
        <v/>
      </c>
      <c r="R708" s="21" t="str">
        <f>IF(Data!R708&gt;0,4-Data!R708,"")</f>
        <v/>
      </c>
      <c r="S708" s="21" t="str">
        <f>IF(Data!S708&gt;0,4-Data!S708,"")</f>
        <v/>
      </c>
      <c r="T708" s="21" t="str">
        <f>IF(Data!T708&gt;0,Data!T708-4,"")</f>
        <v/>
      </c>
      <c r="U708" s="21" t="str">
        <f>IF(Data!U708&gt;0,4-Data!U708,"")</f>
        <v/>
      </c>
      <c r="V708" s="21" t="str">
        <f>IF(Data!V708&gt;0,Data!V708-4,"")</f>
        <v/>
      </c>
      <c r="W708" s="21" t="str">
        <f>IF(Data!W708&gt;0,4-Data!W708,"")</f>
        <v/>
      </c>
      <c r="X708" s="21" t="str">
        <f>IF(Data!X708&gt;0,4-Data!X708,"")</f>
        <v/>
      </c>
      <c r="Y708" s="21" t="str">
        <f>IF(Data!Y708&gt;0,4-Data!Y708,"")</f>
        <v/>
      </c>
      <c r="Z708" s="21" t="str">
        <f>IF(Data!Z708&gt;0,Data!Z708-4,"")</f>
        <v/>
      </c>
      <c r="AC708" s="60" t="str">
        <f t="shared" si="1"/>
        <v/>
      </c>
      <c r="AD708" s="60" t="str">
        <f t="shared" si="2"/>
        <v/>
      </c>
      <c r="AE708" s="60" t="str">
        <f t="shared" si="3"/>
        <v/>
      </c>
      <c r="AF708" s="60" t="str">
        <f t="shared" si="4"/>
        <v/>
      </c>
      <c r="AG708" s="60" t="str">
        <f t="shared" si="5"/>
        <v/>
      </c>
      <c r="AH708" s="60" t="str">
        <f t="shared" si="6"/>
        <v/>
      </c>
      <c r="AI708" s="58" t="str">
        <f t="shared" si="7"/>
        <v/>
      </c>
      <c r="AK708" s="58"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ht="14.25" customHeight="1">
      <c r="A709" s="21" t="str">
        <f>IF(Data!A709&gt;0,Data!A709-4,"")</f>
        <v/>
      </c>
      <c r="B709" s="21" t="str">
        <f>IF(Data!B709&gt;0,Data!B709-4,"")</f>
        <v/>
      </c>
      <c r="C709" s="21" t="str">
        <f>IF(Data!C709&gt;0,4-Data!C709,"")</f>
        <v/>
      </c>
      <c r="D709" s="21" t="str">
        <f>IF(Data!D709&gt;0,4-Data!D709,"")</f>
        <v/>
      </c>
      <c r="E709" s="21" t="str">
        <f>IF(Data!E709&gt;0,4-Data!E709,"")</f>
        <v/>
      </c>
      <c r="F709" s="21" t="str">
        <f>IF(Data!F709&gt;0,Data!F709-4,"")</f>
        <v/>
      </c>
      <c r="G709" s="21" t="str">
        <f>IF(Data!G709&gt;0,Data!G709-4,"")</f>
        <v/>
      </c>
      <c r="H709" s="21" t="str">
        <f>IF(Data!H709&gt;0,Data!H709-4,"")</f>
        <v/>
      </c>
      <c r="I709" s="21" t="str">
        <f>IF(Data!I709&gt;0,4-Data!I709,"")</f>
        <v/>
      </c>
      <c r="J709" s="21" t="str">
        <f>IF(Data!J709&gt;0,4-Data!J709,"")</f>
        <v/>
      </c>
      <c r="K709" s="21" t="str">
        <f>IF(Data!K709&gt;0,Data!K709-4,"")</f>
        <v/>
      </c>
      <c r="L709" s="21" t="str">
        <f>IF(Data!L709&gt;0,4-Data!L709,"")</f>
        <v/>
      </c>
      <c r="M709" s="21" t="str">
        <f>IF(Data!M709&gt;0,Data!M709-4,"")</f>
        <v/>
      </c>
      <c r="N709" s="21" t="str">
        <f>IF(Data!N709&gt;0,Data!N709-4,"")</f>
        <v/>
      </c>
      <c r="O709" s="21" t="str">
        <f>IF(Data!O709&gt;0,Data!O709-4,"")</f>
        <v/>
      </c>
      <c r="P709" s="21" t="str">
        <f>IF(Data!P709&gt;0,Data!P709-4,"")</f>
        <v/>
      </c>
      <c r="Q709" s="21" t="str">
        <f>IF(Data!Q709&gt;0,4-Data!Q709,"")</f>
        <v/>
      </c>
      <c r="R709" s="21" t="str">
        <f>IF(Data!R709&gt;0,4-Data!R709,"")</f>
        <v/>
      </c>
      <c r="S709" s="21" t="str">
        <f>IF(Data!S709&gt;0,4-Data!S709,"")</f>
        <v/>
      </c>
      <c r="T709" s="21" t="str">
        <f>IF(Data!T709&gt;0,Data!T709-4,"")</f>
        <v/>
      </c>
      <c r="U709" s="21" t="str">
        <f>IF(Data!U709&gt;0,4-Data!U709,"")</f>
        <v/>
      </c>
      <c r="V709" s="21" t="str">
        <f>IF(Data!V709&gt;0,Data!V709-4,"")</f>
        <v/>
      </c>
      <c r="W709" s="21" t="str">
        <f>IF(Data!W709&gt;0,4-Data!W709,"")</f>
        <v/>
      </c>
      <c r="X709" s="21" t="str">
        <f>IF(Data!X709&gt;0,4-Data!X709,"")</f>
        <v/>
      </c>
      <c r="Y709" s="21" t="str">
        <f>IF(Data!Y709&gt;0,4-Data!Y709,"")</f>
        <v/>
      </c>
      <c r="Z709" s="21" t="str">
        <f>IF(Data!Z709&gt;0,Data!Z709-4,"")</f>
        <v/>
      </c>
      <c r="AC709" s="60" t="str">
        <f t="shared" si="1"/>
        <v/>
      </c>
      <c r="AD709" s="60" t="str">
        <f t="shared" si="2"/>
        <v/>
      </c>
      <c r="AE709" s="60" t="str">
        <f t="shared" si="3"/>
        <v/>
      </c>
      <c r="AF709" s="60" t="str">
        <f t="shared" si="4"/>
        <v/>
      </c>
      <c r="AG709" s="60" t="str">
        <f t="shared" si="5"/>
        <v/>
      </c>
      <c r="AH709" s="60" t="str">
        <f t="shared" si="6"/>
        <v/>
      </c>
      <c r="AI709" s="58" t="str">
        <f t="shared" si="7"/>
        <v/>
      </c>
      <c r="AK709" s="58"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ht="14.25" customHeight="1">
      <c r="A710" s="21" t="str">
        <f>IF(Data!A710&gt;0,Data!A710-4,"")</f>
        <v/>
      </c>
      <c r="B710" s="21" t="str">
        <f>IF(Data!B710&gt;0,Data!B710-4,"")</f>
        <v/>
      </c>
      <c r="C710" s="21" t="str">
        <f>IF(Data!C710&gt;0,4-Data!C710,"")</f>
        <v/>
      </c>
      <c r="D710" s="21" t="str">
        <f>IF(Data!D710&gt;0,4-Data!D710,"")</f>
        <v/>
      </c>
      <c r="E710" s="21" t="str">
        <f>IF(Data!E710&gt;0,4-Data!E710,"")</f>
        <v/>
      </c>
      <c r="F710" s="21" t="str">
        <f>IF(Data!F710&gt;0,Data!F710-4,"")</f>
        <v/>
      </c>
      <c r="G710" s="21" t="str">
        <f>IF(Data!G710&gt;0,Data!G710-4,"")</f>
        <v/>
      </c>
      <c r="H710" s="21" t="str">
        <f>IF(Data!H710&gt;0,Data!H710-4,"")</f>
        <v/>
      </c>
      <c r="I710" s="21" t="str">
        <f>IF(Data!I710&gt;0,4-Data!I710,"")</f>
        <v/>
      </c>
      <c r="J710" s="21" t="str">
        <f>IF(Data!J710&gt;0,4-Data!J710,"")</f>
        <v/>
      </c>
      <c r="K710" s="21" t="str">
        <f>IF(Data!K710&gt;0,Data!K710-4,"")</f>
        <v/>
      </c>
      <c r="L710" s="21" t="str">
        <f>IF(Data!L710&gt;0,4-Data!L710,"")</f>
        <v/>
      </c>
      <c r="M710" s="21" t="str">
        <f>IF(Data!M710&gt;0,Data!M710-4,"")</f>
        <v/>
      </c>
      <c r="N710" s="21" t="str">
        <f>IF(Data!N710&gt;0,Data!N710-4,"")</f>
        <v/>
      </c>
      <c r="O710" s="21" t="str">
        <f>IF(Data!O710&gt;0,Data!O710-4,"")</f>
        <v/>
      </c>
      <c r="P710" s="21" t="str">
        <f>IF(Data!P710&gt;0,Data!P710-4,"")</f>
        <v/>
      </c>
      <c r="Q710" s="21" t="str">
        <f>IF(Data!Q710&gt;0,4-Data!Q710,"")</f>
        <v/>
      </c>
      <c r="R710" s="21" t="str">
        <f>IF(Data!R710&gt;0,4-Data!R710,"")</f>
        <v/>
      </c>
      <c r="S710" s="21" t="str">
        <f>IF(Data!S710&gt;0,4-Data!S710,"")</f>
        <v/>
      </c>
      <c r="T710" s="21" t="str">
        <f>IF(Data!T710&gt;0,Data!T710-4,"")</f>
        <v/>
      </c>
      <c r="U710" s="21" t="str">
        <f>IF(Data!U710&gt;0,4-Data!U710,"")</f>
        <v/>
      </c>
      <c r="V710" s="21" t="str">
        <f>IF(Data!V710&gt;0,Data!V710-4,"")</f>
        <v/>
      </c>
      <c r="W710" s="21" t="str">
        <f>IF(Data!W710&gt;0,4-Data!W710,"")</f>
        <v/>
      </c>
      <c r="X710" s="21" t="str">
        <f>IF(Data!X710&gt;0,4-Data!X710,"")</f>
        <v/>
      </c>
      <c r="Y710" s="21" t="str">
        <f>IF(Data!Y710&gt;0,4-Data!Y710,"")</f>
        <v/>
      </c>
      <c r="Z710" s="21" t="str">
        <f>IF(Data!Z710&gt;0,Data!Z710-4,"")</f>
        <v/>
      </c>
      <c r="AC710" s="60" t="str">
        <f t="shared" si="1"/>
        <v/>
      </c>
      <c r="AD710" s="60" t="str">
        <f t="shared" si="2"/>
        <v/>
      </c>
      <c r="AE710" s="60" t="str">
        <f t="shared" si="3"/>
        <v/>
      </c>
      <c r="AF710" s="60" t="str">
        <f t="shared" si="4"/>
        <v/>
      </c>
      <c r="AG710" s="60" t="str">
        <f t="shared" si="5"/>
        <v/>
      </c>
      <c r="AH710" s="60" t="str">
        <f t="shared" si="6"/>
        <v/>
      </c>
      <c r="AI710" s="58" t="str">
        <f t="shared" si="7"/>
        <v/>
      </c>
      <c r="AK710" s="58"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ht="14.25" customHeight="1">
      <c r="A711" s="21" t="str">
        <f>IF(Data!A711&gt;0,Data!A711-4,"")</f>
        <v/>
      </c>
      <c r="B711" s="21" t="str">
        <f>IF(Data!B711&gt;0,Data!B711-4,"")</f>
        <v/>
      </c>
      <c r="C711" s="21" t="str">
        <f>IF(Data!C711&gt;0,4-Data!C711,"")</f>
        <v/>
      </c>
      <c r="D711" s="21" t="str">
        <f>IF(Data!D711&gt;0,4-Data!D711,"")</f>
        <v/>
      </c>
      <c r="E711" s="21" t="str">
        <f>IF(Data!E711&gt;0,4-Data!E711,"")</f>
        <v/>
      </c>
      <c r="F711" s="21" t="str">
        <f>IF(Data!F711&gt;0,Data!F711-4,"")</f>
        <v/>
      </c>
      <c r="G711" s="21" t="str">
        <f>IF(Data!G711&gt;0,Data!G711-4,"")</f>
        <v/>
      </c>
      <c r="H711" s="21" t="str">
        <f>IF(Data!H711&gt;0,Data!H711-4,"")</f>
        <v/>
      </c>
      <c r="I711" s="21" t="str">
        <f>IF(Data!I711&gt;0,4-Data!I711,"")</f>
        <v/>
      </c>
      <c r="J711" s="21" t="str">
        <f>IF(Data!J711&gt;0,4-Data!J711,"")</f>
        <v/>
      </c>
      <c r="K711" s="21" t="str">
        <f>IF(Data!K711&gt;0,Data!K711-4,"")</f>
        <v/>
      </c>
      <c r="L711" s="21" t="str">
        <f>IF(Data!L711&gt;0,4-Data!L711,"")</f>
        <v/>
      </c>
      <c r="M711" s="21" t="str">
        <f>IF(Data!M711&gt;0,Data!M711-4,"")</f>
        <v/>
      </c>
      <c r="N711" s="21" t="str">
        <f>IF(Data!N711&gt;0,Data!N711-4,"")</f>
        <v/>
      </c>
      <c r="O711" s="21" t="str">
        <f>IF(Data!O711&gt;0,Data!O711-4,"")</f>
        <v/>
      </c>
      <c r="P711" s="21" t="str">
        <f>IF(Data!P711&gt;0,Data!P711-4,"")</f>
        <v/>
      </c>
      <c r="Q711" s="21" t="str">
        <f>IF(Data!Q711&gt;0,4-Data!Q711,"")</f>
        <v/>
      </c>
      <c r="R711" s="21" t="str">
        <f>IF(Data!R711&gt;0,4-Data!R711,"")</f>
        <v/>
      </c>
      <c r="S711" s="21" t="str">
        <f>IF(Data!S711&gt;0,4-Data!S711,"")</f>
        <v/>
      </c>
      <c r="T711" s="21" t="str">
        <f>IF(Data!T711&gt;0,Data!T711-4,"")</f>
        <v/>
      </c>
      <c r="U711" s="21" t="str">
        <f>IF(Data!U711&gt;0,4-Data!U711,"")</f>
        <v/>
      </c>
      <c r="V711" s="21" t="str">
        <f>IF(Data!V711&gt;0,Data!V711-4,"")</f>
        <v/>
      </c>
      <c r="W711" s="21" t="str">
        <f>IF(Data!W711&gt;0,4-Data!W711,"")</f>
        <v/>
      </c>
      <c r="X711" s="21" t="str">
        <f>IF(Data!X711&gt;0,4-Data!X711,"")</f>
        <v/>
      </c>
      <c r="Y711" s="21" t="str">
        <f>IF(Data!Y711&gt;0,4-Data!Y711,"")</f>
        <v/>
      </c>
      <c r="Z711" s="21" t="str">
        <f>IF(Data!Z711&gt;0,Data!Z711-4,"")</f>
        <v/>
      </c>
      <c r="AC711" s="60" t="str">
        <f t="shared" si="1"/>
        <v/>
      </c>
      <c r="AD711" s="60" t="str">
        <f t="shared" si="2"/>
        <v/>
      </c>
      <c r="AE711" s="60" t="str">
        <f t="shared" si="3"/>
        <v/>
      </c>
      <c r="AF711" s="60" t="str">
        <f t="shared" si="4"/>
        <v/>
      </c>
      <c r="AG711" s="60" t="str">
        <f t="shared" si="5"/>
        <v/>
      </c>
      <c r="AH711" s="60" t="str">
        <f t="shared" si="6"/>
        <v/>
      </c>
      <c r="AI711" s="58" t="str">
        <f t="shared" si="7"/>
        <v/>
      </c>
      <c r="AK711" s="58"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ht="14.25" customHeight="1">
      <c r="A712" s="21" t="str">
        <f>IF(Data!A712&gt;0,Data!A712-4,"")</f>
        <v/>
      </c>
      <c r="B712" s="21" t="str">
        <f>IF(Data!B712&gt;0,Data!B712-4,"")</f>
        <v/>
      </c>
      <c r="C712" s="21" t="str">
        <f>IF(Data!C712&gt;0,4-Data!C712,"")</f>
        <v/>
      </c>
      <c r="D712" s="21" t="str">
        <f>IF(Data!D712&gt;0,4-Data!D712,"")</f>
        <v/>
      </c>
      <c r="E712" s="21" t="str">
        <f>IF(Data!E712&gt;0,4-Data!E712,"")</f>
        <v/>
      </c>
      <c r="F712" s="21" t="str">
        <f>IF(Data!F712&gt;0,Data!F712-4,"")</f>
        <v/>
      </c>
      <c r="G712" s="21" t="str">
        <f>IF(Data!G712&gt;0,Data!G712-4,"")</f>
        <v/>
      </c>
      <c r="H712" s="21" t="str">
        <f>IF(Data!H712&gt;0,Data!H712-4,"")</f>
        <v/>
      </c>
      <c r="I712" s="21" t="str">
        <f>IF(Data!I712&gt;0,4-Data!I712,"")</f>
        <v/>
      </c>
      <c r="J712" s="21" t="str">
        <f>IF(Data!J712&gt;0,4-Data!J712,"")</f>
        <v/>
      </c>
      <c r="K712" s="21" t="str">
        <f>IF(Data!K712&gt;0,Data!K712-4,"")</f>
        <v/>
      </c>
      <c r="L712" s="21" t="str">
        <f>IF(Data!L712&gt;0,4-Data!L712,"")</f>
        <v/>
      </c>
      <c r="M712" s="21" t="str">
        <f>IF(Data!M712&gt;0,Data!M712-4,"")</f>
        <v/>
      </c>
      <c r="N712" s="21" t="str">
        <f>IF(Data!N712&gt;0,Data!N712-4,"")</f>
        <v/>
      </c>
      <c r="O712" s="21" t="str">
        <f>IF(Data!O712&gt;0,Data!O712-4,"")</f>
        <v/>
      </c>
      <c r="P712" s="21" t="str">
        <f>IF(Data!P712&gt;0,Data!P712-4,"")</f>
        <v/>
      </c>
      <c r="Q712" s="21" t="str">
        <f>IF(Data!Q712&gt;0,4-Data!Q712,"")</f>
        <v/>
      </c>
      <c r="R712" s="21" t="str">
        <f>IF(Data!R712&gt;0,4-Data!R712,"")</f>
        <v/>
      </c>
      <c r="S712" s="21" t="str">
        <f>IF(Data!S712&gt;0,4-Data!S712,"")</f>
        <v/>
      </c>
      <c r="T712" s="21" t="str">
        <f>IF(Data!T712&gt;0,Data!T712-4,"")</f>
        <v/>
      </c>
      <c r="U712" s="21" t="str">
        <f>IF(Data!U712&gt;0,4-Data!U712,"")</f>
        <v/>
      </c>
      <c r="V712" s="21" t="str">
        <f>IF(Data!V712&gt;0,Data!V712-4,"")</f>
        <v/>
      </c>
      <c r="W712" s="21" t="str">
        <f>IF(Data!W712&gt;0,4-Data!W712,"")</f>
        <v/>
      </c>
      <c r="X712" s="21" t="str">
        <f>IF(Data!X712&gt;0,4-Data!X712,"")</f>
        <v/>
      </c>
      <c r="Y712" s="21" t="str">
        <f>IF(Data!Y712&gt;0,4-Data!Y712,"")</f>
        <v/>
      </c>
      <c r="Z712" s="21" t="str">
        <f>IF(Data!Z712&gt;0,Data!Z712-4,"")</f>
        <v/>
      </c>
      <c r="AC712" s="60" t="str">
        <f t="shared" si="1"/>
        <v/>
      </c>
      <c r="AD712" s="60" t="str">
        <f t="shared" si="2"/>
        <v/>
      </c>
      <c r="AE712" s="60" t="str">
        <f t="shared" si="3"/>
        <v/>
      </c>
      <c r="AF712" s="60" t="str">
        <f t="shared" si="4"/>
        <v/>
      </c>
      <c r="AG712" s="60" t="str">
        <f t="shared" si="5"/>
        <v/>
      </c>
      <c r="AH712" s="60" t="str">
        <f t="shared" si="6"/>
        <v/>
      </c>
      <c r="AI712" s="58" t="str">
        <f t="shared" si="7"/>
        <v/>
      </c>
      <c r="AK712" s="58"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ht="14.25" customHeight="1">
      <c r="A713" s="21" t="str">
        <f>IF(Data!A713&gt;0,Data!A713-4,"")</f>
        <v/>
      </c>
      <c r="B713" s="21" t="str">
        <f>IF(Data!B713&gt;0,Data!B713-4,"")</f>
        <v/>
      </c>
      <c r="C713" s="21" t="str">
        <f>IF(Data!C713&gt;0,4-Data!C713,"")</f>
        <v/>
      </c>
      <c r="D713" s="21" t="str">
        <f>IF(Data!D713&gt;0,4-Data!D713,"")</f>
        <v/>
      </c>
      <c r="E713" s="21" t="str">
        <f>IF(Data!E713&gt;0,4-Data!E713,"")</f>
        <v/>
      </c>
      <c r="F713" s="21" t="str">
        <f>IF(Data!F713&gt;0,Data!F713-4,"")</f>
        <v/>
      </c>
      <c r="G713" s="21" t="str">
        <f>IF(Data!G713&gt;0,Data!G713-4,"")</f>
        <v/>
      </c>
      <c r="H713" s="21" t="str">
        <f>IF(Data!H713&gt;0,Data!H713-4,"")</f>
        <v/>
      </c>
      <c r="I713" s="21" t="str">
        <f>IF(Data!I713&gt;0,4-Data!I713,"")</f>
        <v/>
      </c>
      <c r="J713" s="21" t="str">
        <f>IF(Data!J713&gt;0,4-Data!J713,"")</f>
        <v/>
      </c>
      <c r="K713" s="21" t="str">
        <f>IF(Data!K713&gt;0,Data!K713-4,"")</f>
        <v/>
      </c>
      <c r="L713" s="21" t="str">
        <f>IF(Data!L713&gt;0,4-Data!L713,"")</f>
        <v/>
      </c>
      <c r="M713" s="21" t="str">
        <f>IF(Data!M713&gt;0,Data!M713-4,"")</f>
        <v/>
      </c>
      <c r="N713" s="21" t="str">
        <f>IF(Data!N713&gt;0,Data!N713-4,"")</f>
        <v/>
      </c>
      <c r="O713" s="21" t="str">
        <f>IF(Data!O713&gt;0,Data!O713-4,"")</f>
        <v/>
      </c>
      <c r="P713" s="21" t="str">
        <f>IF(Data!P713&gt;0,Data!P713-4,"")</f>
        <v/>
      </c>
      <c r="Q713" s="21" t="str">
        <f>IF(Data!Q713&gt;0,4-Data!Q713,"")</f>
        <v/>
      </c>
      <c r="R713" s="21" t="str">
        <f>IF(Data!R713&gt;0,4-Data!R713,"")</f>
        <v/>
      </c>
      <c r="S713" s="21" t="str">
        <f>IF(Data!S713&gt;0,4-Data!S713,"")</f>
        <v/>
      </c>
      <c r="T713" s="21" t="str">
        <f>IF(Data!T713&gt;0,Data!T713-4,"")</f>
        <v/>
      </c>
      <c r="U713" s="21" t="str">
        <f>IF(Data!U713&gt;0,4-Data!U713,"")</f>
        <v/>
      </c>
      <c r="V713" s="21" t="str">
        <f>IF(Data!V713&gt;0,Data!V713-4,"")</f>
        <v/>
      </c>
      <c r="W713" s="21" t="str">
        <f>IF(Data!W713&gt;0,4-Data!W713,"")</f>
        <v/>
      </c>
      <c r="X713" s="21" t="str">
        <f>IF(Data!X713&gt;0,4-Data!X713,"")</f>
        <v/>
      </c>
      <c r="Y713" s="21" t="str">
        <f>IF(Data!Y713&gt;0,4-Data!Y713,"")</f>
        <v/>
      </c>
      <c r="Z713" s="21" t="str">
        <f>IF(Data!Z713&gt;0,Data!Z713-4,"")</f>
        <v/>
      </c>
      <c r="AC713" s="60" t="str">
        <f t="shared" si="1"/>
        <v/>
      </c>
      <c r="AD713" s="60" t="str">
        <f t="shared" si="2"/>
        <v/>
      </c>
      <c r="AE713" s="60" t="str">
        <f t="shared" si="3"/>
        <v/>
      </c>
      <c r="AF713" s="60" t="str">
        <f t="shared" si="4"/>
        <v/>
      </c>
      <c r="AG713" s="60" t="str">
        <f t="shared" si="5"/>
        <v/>
      </c>
      <c r="AH713" s="60" t="str">
        <f t="shared" si="6"/>
        <v/>
      </c>
      <c r="AI713" s="58" t="str">
        <f t="shared" si="7"/>
        <v/>
      </c>
      <c r="AK713" s="58"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ht="14.25" customHeight="1">
      <c r="A714" s="21" t="str">
        <f>IF(Data!A714&gt;0,Data!A714-4,"")</f>
        <v/>
      </c>
      <c r="B714" s="21" t="str">
        <f>IF(Data!B714&gt;0,Data!B714-4,"")</f>
        <v/>
      </c>
      <c r="C714" s="21" t="str">
        <f>IF(Data!C714&gt;0,4-Data!C714,"")</f>
        <v/>
      </c>
      <c r="D714" s="21" t="str">
        <f>IF(Data!D714&gt;0,4-Data!D714,"")</f>
        <v/>
      </c>
      <c r="E714" s="21" t="str">
        <f>IF(Data!E714&gt;0,4-Data!E714,"")</f>
        <v/>
      </c>
      <c r="F714" s="21" t="str">
        <f>IF(Data!F714&gt;0,Data!F714-4,"")</f>
        <v/>
      </c>
      <c r="G714" s="21" t="str">
        <f>IF(Data!G714&gt;0,Data!G714-4,"")</f>
        <v/>
      </c>
      <c r="H714" s="21" t="str">
        <f>IF(Data!H714&gt;0,Data!H714-4,"")</f>
        <v/>
      </c>
      <c r="I714" s="21" t="str">
        <f>IF(Data!I714&gt;0,4-Data!I714,"")</f>
        <v/>
      </c>
      <c r="J714" s="21" t="str">
        <f>IF(Data!J714&gt;0,4-Data!J714,"")</f>
        <v/>
      </c>
      <c r="K714" s="21" t="str">
        <f>IF(Data!K714&gt;0,Data!K714-4,"")</f>
        <v/>
      </c>
      <c r="L714" s="21" t="str">
        <f>IF(Data!L714&gt;0,4-Data!L714,"")</f>
        <v/>
      </c>
      <c r="M714" s="21" t="str">
        <f>IF(Data!M714&gt;0,Data!M714-4,"")</f>
        <v/>
      </c>
      <c r="N714" s="21" t="str">
        <f>IF(Data!N714&gt;0,Data!N714-4,"")</f>
        <v/>
      </c>
      <c r="O714" s="21" t="str">
        <f>IF(Data!O714&gt;0,Data!O714-4,"")</f>
        <v/>
      </c>
      <c r="P714" s="21" t="str">
        <f>IF(Data!P714&gt;0,Data!P714-4,"")</f>
        <v/>
      </c>
      <c r="Q714" s="21" t="str">
        <f>IF(Data!Q714&gt;0,4-Data!Q714,"")</f>
        <v/>
      </c>
      <c r="R714" s="21" t="str">
        <f>IF(Data!R714&gt;0,4-Data!R714,"")</f>
        <v/>
      </c>
      <c r="S714" s="21" t="str">
        <f>IF(Data!S714&gt;0,4-Data!S714,"")</f>
        <v/>
      </c>
      <c r="T714" s="21" t="str">
        <f>IF(Data!T714&gt;0,Data!T714-4,"")</f>
        <v/>
      </c>
      <c r="U714" s="21" t="str">
        <f>IF(Data!U714&gt;0,4-Data!U714,"")</f>
        <v/>
      </c>
      <c r="V714" s="21" t="str">
        <f>IF(Data!V714&gt;0,Data!V714-4,"")</f>
        <v/>
      </c>
      <c r="W714" s="21" t="str">
        <f>IF(Data!W714&gt;0,4-Data!W714,"")</f>
        <v/>
      </c>
      <c r="X714" s="21" t="str">
        <f>IF(Data!X714&gt;0,4-Data!X714,"")</f>
        <v/>
      </c>
      <c r="Y714" s="21" t="str">
        <f>IF(Data!Y714&gt;0,4-Data!Y714,"")</f>
        <v/>
      </c>
      <c r="Z714" s="21" t="str">
        <f>IF(Data!Z714&gt;0,Data!Z714-4,"")</f>
        <v/>
      </c>
      <c r="AC714" s="60" t="str">
        <f t="shared" si="1"/>
        <v/>
      </c>
      <c r="AD714" s="60" t="str">
        <f t="shared" si="2"/>
        <v/>
      </c>
      <c r="AE714" s="60" t="str">
        <f t="shared" si="3"/>
        <v/>
      </c>
      <c r="AF714" s="60" t="str">
        <f t="shared" si="4"/>
        <v/>
      </c>
      <c r="AG714" s="60" t="str">
        <f t="shared" si="5"/>
        <v/>
      </c>
      <c r="AH714" s="60" t="str">
        <f t="shared" si="6"/>
        <v/>
      </c>
      <c r="AI714" s="58" t="str">
        <f t="shared" si="7"/>
        <v/>
      </c>
      <c r="AK714" s="58"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ht="14.25" customHeight="1">
      <c r="A715" s="21" t="str">
        <f>IF(Data!A715&gt;0,Data!A715-4,"")</f>
        <v/>
      </c>
      <c r="B715" s="21" t="str">
        <f>IF(Data!B715&gt;0,Data!B715-4,"")</f>
        <v/>
      </c>
      <c r="C715" s="21" t="str">
        <f>IF(Data!C715&gt;0,4-Data!C715,"")</f>
        <v/>
      </c>
      <c r="D715" s="21" t="str">
        <f>IF(Data!D715&gt;0,4-Data!D715,"")</f>
        <v/>
      </c>
      <c r="E715" s="21" t="str">
        <f>IF(Data!E715&gt;0,4-Data!E715,"")</f>
        <v/>
      </c>
      <c r="F715" s="21" t="str">
        <f>IF(Data!F715&gt;0,Data!F715-4,"")</f>
        <v/>
      </c>
      <c r="G715" s="21" t="str">
        <f>IF(Data!G715&gt;0,Data!G715-4,"")</f>
        <v/>
      </c>
      <c r="H715" s="21" t="str">
        <f>IF(Data!H715&gt;0,Data!H715-4,"")</f>
        <v/>
      </c>
      <c r="I715" s="21" t="str">
        <f>IF(Data!I715&gt;0,4-Data!I715,"")</f>
        <v/>
      </c>
      <c r="J715" s="21" t="str">
        <f>IF(Data!J715&gt;0,4-Data!J715,"")</f>
        <v/>
      </c>
      <c r="K715" s="21" t="str">
        <f>IF(Data!K715&gt;0,Data!K715-4,"")</f>
        <v/>
      </c>
      <c r="L715" s="21" t="str">
        <f>IF(Data!L715&gt;0,4-Data!L715,"")</f>
        <v/>
      </c>
      <c r="M715" s="21" t="str">
        <f>IF(Data!M715&gt;0,Data!M715-4,"")</f>
        <v/>
      </c>
      <c r="N715" s="21" t="str">
        <f>IF(Data!N715&gt;0,Data!N715-4,"")</f>
        <v/>
      </c>
      <c r="O715" s="21" t="str">
        <f>IF(Data!O715&gt;0,Data!O715-4,"")</f>
        <v/>
      </c>
      <c r="P715" s="21" t="str">
        <f>IF(Data!P715&gt;0,Data!P715-4,"")</f>
        <v/>
      </c>
      <c r="Q715" s="21" t="str">
        <f>IF(Data!Q715&gt;0,4-Data!Q715,"")</f>
        <v/>
      </c>
      <c r="R715" s="21" t="str">
        <f>IF(Data!R715&gt;0,4-Data!R715,"")</f>
        <v/>
      </c>
      <c r="S715" s="21" t="str">
        <f>IF(Data!S715&gt;0,4-Data!S715,"")</f>
        <v/>
      </c>
      <c r="T715" s="21" t="str">
        <f>IF(Data!T715&gt;0,Data!T715-4,"")</f>
        <v/>
      </c>
      <c r="U715" s="21" t="str">
        <f>IF(Data!U715&gt;0,4-Data!U715,"")</f>
        <v/>
      </c>
      <c r="V715" s="21" t="str">
        <f>IF(Data!V715&gt;0,Data!V715-4,"")</f>
        <v/>
      </c>
      <c r="W715" s="21" t="str">
        <f>IF(Data!W715&gt;0,4-Data!W715,"")</f>
        <v/>
      </c>
      <c r="X715" s="21" t="str">
        <f>IF(Data!X715&gt;0,4-Data!X715,"")</f>
        <v/>
      </c>
      <c r="Y715" s="21" t="str">
        <f>IF(Data!Y715&gt;0,4-Data!Y715,"")</f>
        <v/>
      </c>
      <c r="Z715" s="21" t="str">
        <f>IF(Data!Z715&gt;0,Data!Z715-4,"")</f>
        <v/>
      </c>
      <c r="AC715" s="60" t="str">
        <f t="shared" si="1"/>
        <v/>
      </c>
      <c r="AD715" s="60" t="str">
        <f t="shared" si="2"/>
        <v/>
      </c>
      <c r="AE715" s="60" t="str">
        <f t="shared" si="3"/>
        <v/>
      </c>
      <c r="AF715" s="60" t="str">
        <f t="shared" si="4"/>
        <v/>
      </c>
      <c r="AG715" s="60" t="str">
        <f t="shared" si="5"/>
        <v/>
      </c>
      <c r="AH715" s="60" t="str">
        <f t="shared" si="6"/>
        <v/>
      </c>
      <c r="AI715" s="58" t="str">
        <f t="shared" si="7"/>
        <v/>
      </c>
      <c r="AK715" s="58"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ht="14.25" customHeight="1">
      <c r="A716" s="21" t="str">
        <f>IF(Data!A716&gt;0,Data!A716-4,"")</f>
        <v/>
      </c>
      <c r="B716" s="21" t="str">
        <f>IF(Data!B716&gt;0,Data!B716-4,"")</f>
        <v/>
      </c>
      <c r="C716" s="21" t="str">
        <f>IF(Data!C716&gt;0,4-Data!C716,"")</f>
        <v/>
      </c>
      <c r="D716" s="21" t="str">
        <f>IF(Data!D716&gt;0,4-Data!D716,"")</f>
        <v/>
      </c>
      <c r="E716" s="21" t="str">
        <f>IF(Data!E716&gt;0,4-Data!E716,"")</f>
        <v/>
      </c>
      <c r="F716" s="21" t="str">
        <f>IF(Data!F716&gt;0,Data!F716-4,"")</f>
        <v/>
      </c>
      <c r="G716" s="21" t="str">
        <f>IF(Data!G716&gt;0,Data!G716-4,"")</f>
        <v/>
      </c>
      <c r="H716" s="21" t="str">
        <f>IF(Data!H716&gt;0,Data!H716-4,"")</f>
        <v/>
      </c>
      <c r="I716" s="21" t="str">
        <f>IF(Data!I716&gt;0,4-Data!I716,"")</f>
        <v/>
      </c>
      <c r="J716" s="21" t="str">
        <f>IF(Data!J716&gt;0,4-Data!J716,"")</f>
        <v/>
      </c>
      <c r="K716" s="21" t="str">
        <f>IF(Data!K716&gt;0,Data!K716-4,"")</f>
        <v/>
      </c>
      <c r="L716" s="21" t="str">
        <f>IF(Data!L716&gt;0,4-Data!L716,"")</f>
        <v/>
      </c>
      <c r="M716" s="21" t="str">
        <f>IF(Data!M716&gt;0,Data!M716-4,"")</f>
        <v/>
      </c>
      <c r="N716" s="21" t="str">
        <f>IF(Data!N716&gt;0,Data!N716-4,"")</f>
        <v/>
      </c>
      <c r="O716" s="21" t="str">
        <f>IF(Data!O716&gt;0,Data!O716-4,"")</f>
        <v/>
      </c>
      <c r="P716" s="21" t="str">
        <f>IF(Data!P716&gt;0,Data!P716-4,"")</f>
        <v/>
      </c>
      <c r="Q716" s="21" t="str">
        <f>IF(Data!Q716&gt;0,4-Data!Q716,"")</f>
        <v/>
      </c>
      <c r="R716" s="21" t="str">
        <f>IF(Data!R716&gt;0,4-Data!R716,"")</f>
        <v/>
      </c>
      <c r="S716" s="21" t="str">
        <f>IF(Data!S716&gt;0,4-Data!S716,"")</f>
        <v/>
      </c>
      <c r="T716" s="21" t="str">
        <f>IF(Data!T716&gt;0,Data!T716-4,"")</f>
        <v/>
      </c>
      <c r="U716" s="21" t="str">
        <f>IF(Data!U716&gt;0,4-Data!U716,"")</f>
        <v/>
      </c>
      <c r="V716" s="21" t="str">
        <f>IF(Data!V716&gt;0,Data!V716-4,"")</f>
        <v/>
      </c>
      <c r="W716" s="21" t="str">
        <f>IF(Data!W716&gt;0,4-Data!W716,"")</f>
        <v/>
      </c>
      <c r="X716" s="21" t="str">
        <f>IF(Data!X716&gt;0,4-Data!X716,"")</f>
        <v/>
      </c>
      <c r="Y716" s="21" t="str">
        <f>IF(Data!Y716&gt;0,4-Data!Y716,"")</f>
        <v/>
      </c>
      <c r="Z716" s="21" t="str">
        <f>IF(Data!Z716&gt;0,Data!Z716-4,"")</f>
        <v/>
      </c>
      <c r="AC716" s="60" t="str">
        <f t="shared" si="1"/>
        <v/>
      </c>
      <c r="AD716" s="60" t="str">
        <f t="shared" si="2"/>
        <v/>
      </c>
      <c r="AE716" s="60" t="str">
        <f t="shared" si="3"/>
        <v/>
      </c>
      <c r="AF716" s="60" t="str">
        <f t="shared" si="4"/>
        <v/>
      </c>
      <c r="AG716" s="60" t="str">
        <f t="shared" si="5"/>
        <v/>
      </c>
      <c r="AH716" s="60" t="str">
        <f t="shared" si="6"/>
        <v/>
      </c>
      <c r="AI716" s="58" t="str">
        <f t="shared" si="7"/>
        <v/>
      </c>
      <c r="AK716" s="58"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ht="14.25" customHeight="1">
      <c r="A717" s="21" t="str">
        <f>IF(Data!A717&gt;0,Data!A717-4,"")</f>
        <v/>
      </c>
      <c r="B717" s="21" t="str">
        <f>IF(Data!B717&gt;0,Data!B717-4,"")</f>
        <v/>
      </c>
      <c r="C717" s="21" t="str">
        <f>IF(Data!C717&gt;0,4-Data!C717,"")</f>
        <v/>
      </c>
      <c r="D717" s="21" t="str">
        <f>IF(Data!D717&gt;0,4-Data!D717,"")</f>
        <v/>
      </c>
      <c r="E717" s="21" t="str">
        <f>IF(Data!E717&gt;0,4-Data!E717,"")</f>
        <v/>
      </c>
      <c r="F717" s="21" t="str">
        <f>IF(Data!F717&gt;0,Data!F717-4,"")</f>
        <v/>
      </c>
      <c r="G717" s="21" t="str">
        <f>IF(Data!G717&gt;0,Data!G717-4,"")</f>
        <v/>
      </c>
      <c r="H717" s="21" t="str">
        <f>IF(Data!H717&gt;0,Data!H717-4,"")</f>
        <v/>
      </c>
      <c r="I717" s="21" t="str">
        <f>IF(Data!I717&gt;0,4-Data!I717,"")</f>
        <v/>
      </c>
      <c r="J717" s="21" t="str">
        <f>IF(Data!J717&gt;0,4-Data!J717,"")</f>
        <v/>
      </c>
      <c r="K717" s="21" t="str">
        <f>IF(Data!K717&gt;0,Data!K717-4,"")</f>
        <v/>
      </c>
      <c r="L717" s="21" t="str">
        <f>IF(Data!L717&gt;0,4-Data!L717,"")</f>
        <v/>
      </c>
      <c r="M717" s="21" t="str">
        <f>IF(Data!M717&gt;0,Data!M717-4,"")</f>
        <v/>
      </c>
      <c r="N717" s="21" t="str">
        <f>IF(Data!N717&gt;0,Data!N717-4,"")</f>
        <v/>
      </c>
      <c r="O717" s="21" t="str">
        <f>IF(Data!O717&gt;0,Data!O717-4,"")</f>
        <v/>
      </c>
      <c r="P717" s="21" t="str">
        <f>IF(Data!P717&gt;0,Data!P717-4,"")</f>
        <v/>
      </c>
      <c r="Q717" s="21" t="str">
        <f>IF(Data!Q717&gt;0,4-Data!Q717,"")</f>
        <v/>
      </c>
      <c r="R717" s="21" t="str">
        <f>IF(Data!R717&gt;0,4-Data!R717,"")</f>
        <v/>
      </c>
      <c r="S717" s="21" t="str">
        <f>IF(Data!S717&gt;0,4-Data!S717,"")</f>
        <v/>
      </c>
      <c r="T717" s="21" t="str">
        <f>IF(Data!T717&gt;0,Data!T717-4,"")</f>
        <v/>
      </c>
      <c r="U717" s="21" t="str">
        <f>IF(Data!U717&gt;0,4-Data!U717,"")</f>
        <v/>
      </c>
      <c r="V717" s="21" t="str">
        <f>IF(Data!V717&gt;0,Data!V717-4,"")</f>
        <v/>
      </c>
      <c r="W717" s="21" t="str">
        <f>IF(Data!W717&gt;0,4-Data!W717,"")</f>
        <v/>
      </c>
      <c r="X717" s="21" t="str">
        <f>IF(Data!X717&gt;0,4-Data!X717,"")</f>
        <v/>
      </c>
      <c r="Y717" s="21" t="str">
        <f>IF(Data!Y717&gt;0,4-Data!Y717,"")</f>
        <v/>
      </c>
      <c r="Z717" s="21" t="str">
        <f>IF(Data!Z717&gt;0,Data!Z717-4,"")</f>
        <v/>
      </c>
      <c r="AC717" s="60" t="str">
        <f t="shared" si="1"/>
        <v/>
      </c>
      <c r="AD717" s="60" t="str">
        <f t="shared" si="2"/>
        <v/>
      </c>
      <c r="AE717" s="60" t="str">
        <f t="shared" si="3"/>
        <v/>
      </c>
      <c r="AF717" s="60" t="str">
        <f t="shared" si="4"/>
        <v/>
      </c>
      <c r="AG717" s="60" t="str">
        <f t="shared" si="5"/>
        <v/>
      </c>
      <c r="AH717" s="60" t="str">
        <f t="shared" si="6"/>
        <v/>
      </c>
      <c r="AI717" s="58" t="str">
        <f t="shared" si="7"/>
        <v/>
      </c>
      <c r="AK717" s="58"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ht="14.25" customHeight="1">
      <c r="A718" s="21" t="str">
        <f>IF(Data!A718&gt;0,Data!A718-4,"")</f>
        <v/>
      </c>
      <c r="B718" s="21" t="str">
        <f>IF(Data!B718&gt;0,Data!B718-4,"")</f>
        <v/>
      </c>
      <c r="C718" s="21" t="str">
        <f>IF(Data!C718&gt;0,4-Data!C718,"")</f>
        <v/>
      </c>
      <c r="D718" s="21" t="str">
        <f>IF(Data!D718&gt;0,4-Data!D718,"")</f>
        <v/>
      </c>
      <c r="E718" s="21" t="str">
        <f>IF(Data!E718&gt;0,4-Data!E718,"")</f>
        <v/>
      </c>
      <c r="F718" s="21" t="str">
        <f>IF(Data!F718&gt;0,Data!F718-4,"")</f>
        <v/>
      </c>
      <c r="G718" s="21" t="str">
        <f>IF(Data!G718&gt;0,Data!G718-4,"")</f>
        <v/>
      </c>
      <c r="H718" s="21" t="str">
        <f>IF(Data!H718&gt;0,Data!H718-4,"")</f>
        <v/>
      </c>
      <c r="I718" s="21" t="str">
        <f>IF(Data!I718&gt;0,4-Data!I718,"")</f>
        <v/>
      </c>
      <c r="J718" s="21" t="str">
        <f>IF(Data!J718&gt;0,4-Data!J718,"")</f>
        <v/>
      </c>
      <c r="K718" s="21" t="str">
        <f>IF(Data!K718&gt;0,Data!K718-4,"")</f>
        <v/>
      </c>
      <c r="L718" s="21" t="str">
        <f>IF(Data!L718&gt;0,4-Data!L718,"")</f>
        <v/>
      </c>
      <c r="M718" s="21" t="str">
        <f>IF(Data!M718&gt;0,Data!M718-4,"")</f>
        <v/>
      </c>
      <c r="N718" s="21" t="str">
        <f>IF(Data!N718&gt;0,Data!N718-4,"")</f>
        <v/>
      </c>
      <c r="O718" s="21" t="str">
        <f>IF(Data!O718&gt;0,Data!O718-4,"")</f>
        <v/>
      </c>
      <c r="P718" s="21" t="str">
        <f>IF(Data!P718&gt;0,Data!P718-4,"")</f>
        <v/>
      </c>
      <c r="Q718" s="21" t="str">
        <f>IF(Data!Q718&gt;0,4-Data!Q718,"")</f>
        <v/>
      </c>
      <c r="R718" s="21" t="str">
        <f>IF(Data!R718&gt;0,4-Data!R718,"")</f>
        <v/>
      </c>
      <c r="S718" s="21" t="str">
        <f>IF(Data!S718&gt;0,4-Data!S718,"")</f>
        <v/>
      </c>
      <c r="T718" s="21" t="str">
        <f>IF(Data!T718&gt;0,Data!T718-4,"")</f>
        <v/>
      </c>
      <c r="U718" s="21" t="str">
        <f>IF(Data!U718&gt;0,4-Data!U718,"")</f>
        <v/>
      </c>
      <c r="V718" s="21" t="str">
        <f>IF(Data!V718&gt;0,Data!V718-4,"")</f>
        <v/>
      </c>
      <c r="W718" s="21" t="str">
        <f>IF(Data!W718&gt;0,4-Data!W718,"")</f>
        <v/>
      </c>
      <c r="X718" s="21" t="str">
        <f>IF(Data!X718&gt;0,4-Data!X718,"")</f>
        <v/>
      </c>
      <c r="Y718" s="21" t="str">
        <f>IF(Data!Y718&gt;0,4-Data!Y718,"")</f>
        <v/>
      </c>
      <c r="Z718" s="21" t="str">
        <f>IF(Data!Z718&gt;0,Data!Z718-4,"")</f>
        <v/>
      </c>
      <c r="AC718" s="60" t="str">
        <f t="shared" si="1"/>
        <v/>
      </c>
      <c r="AD718" s="60" t="str">
        <f t="shared" si="2"/>
        <v/>
      </c>
      <c r="AE718" s="60" t="str">
        <f t="shared" si="3"/>
        <v/>
      </c>
      <c r="AF718" s="60" t="str">
        <f t="shared" si="4"/>
        <v/>
      </c>
      <c r="AG718" s="60" t="str">
        <f t="shared" si="5"/>
        <v/>
      </c>
      <c r="AH718" s="60" t="str">
        <f t="shared" si="6"/>
        <v/>
      </c>
      <c r="AI718" s="58" t="str">
        <f t="shared" si="7"/>
        <v/>
      </c>
      <c r="AK718" s="58"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ht="14.25" customHeight="1">
      <c r="A719" s="21" t="str">
        <f>IF(Data!A719&gt;0,Data!A719-4,"")</f>
        <v/>
      </c>
      <c r="B719" s="21" t="str">
        <f>IF(Data!B719&gt;0,Data!B719-4,"")</f>
        <v/>
      </c>
      <c r="C719" s="21" t="str">
        <f>IF(Data!C719&gt;0,4-Data!C719,"")</f>
        <v/>
      </c>
      <c r="D719" s="21" t="str">
        <f>IF(Data!D719&gt;0,4-Data!D719,"")</f>
        <v/>
      </c>
      <c r="E719" s="21" t="str">
        <f>IF(Data!E719&gt;0,4-Data!E719,"")</f>
        <v/>
      </c>
      <c r="F719" s="21" t="str">
        <f>IF(Data!F719&gt;0,Data!F719-4,"")</f>
        <v/>
      </c>
      <c r="G719" s="21" t="str">
        <f>IF(Data!G719&gt;0,Data!G719-4,"")</f>
        <v/>
      </c>
      <c r="H719" s="21" t="str">
        <f>IF(Data!H719&gt;0,Data!H719-4,"")</f>
        <v/>
      </c>
      <c r="I719" s="21" t="str">
        <f>IF(Data!I719&gt;0,4-Data!I719,"")</f>
        <v/>
      </c>
      <c r="J719" s="21" t="str">
        <f>IF(Data!J719&gt;0,4-Data!J719,"")</f>
        <v/>
      </c>
      <c r="K719" s="21" t="str">
        <f>IF(Data!K719&gt;0,Data!K719-4,"")</f>
        <v/>
      </c>
      <c r="L719" s="21" t="str">
        <f>IF(Data!L719&gt;0,4-Data!L719,"")</f>
        <v/>
      </c>
      <c r="M719" s="21" t="str">
        <f>IF(Data!M719&gt;0,Data!M719-4,"")</f>
        <v/>
      </c>
      <c r="N719" s="21" t="str">
        <f>IF(Data!N719&gt;0,Data!N719-4,"")</f>
        <v/>
      </c>
      <c r="O719" s="21" t="str">
        <f>IF(Data!O719&gt;0,Data!O719-4,"")</f>
        <v/>
      </c>
      <c r="P719" s="21" t="str">
        <f>IF(Data!P719&gt;0,Data!P719-4,"")</f>
        <v/>
      </c>
      <c r="Q719" s="21" t="str">
        <f>IF(Data!Q719&gt;0,4-Data!Q719,"")</f>
        <v/>
      </c>
      <c r="R719" s="21" t="str">
        <f>IF(Data!R719&gt;0,4-Data!R719,"")</f>
        <v/>
      </c>
      <c r="S719" s="21" t="str">
        <f>IF(Data!S719&gt;0,4-Data!S719,"")</f>
        <v/>
      </c>
      <c r="T719" s="21" t="str">
        <f>IF(Data!T719&gt;0,Data!T719-4,"")</f>
        <v/>
      </c>
      <c r="U719" s="21" t="str">
        <f>IF(Data!U719&gt;0,4-Data!U719,"")</f>
        <v/>
      </c>
      <c r="V719" s="21" t="str">
        <f>IF(Data!V719&gt;0,Data!V719-4,"")</f>
        <v/>
      </c>
      <c r="W719" s="21" t="str">
        <f>IF(Data!W719&gt;0,4-Data!W719,"")</f>
        <v/>
      </c>
      <c r="X719" s="21" t="str">
        <f>IF(Data!X719&gt;0,4-Data!X719,"")</f>
        <v/>
      </c>
      <c r="Y719" s="21" t="str">
        <f>IF(Data!Y719&gt;0,4-Data!Y719,"")</f>
        <v/>
      </c>
      <c r="Z719" s="21" t="str">
        <f>IF(Data!Z719&gt;0,Data!Z719-4,"")</f>
        <v/>
      </c>
      <c r="AC719" s="60" t="str">
        <f t="shared" si="1"/>
        <v/>
      </c>
      <c r="AD719" s="60" t="str">
        <f t="shared" si="2"/>
        <v/>
      </c>
      <c r="AE719" s="60" t="str">
        <f t="shared" si="3"/>
        <v/>
      </c>
      <c r="AF719" s="60" t="str">
        <f t="shared" si="4"/>
        <v/>
      </c>
      <c r="AG719" s="60" t="str">
        <f t="shared" si="5"/>
        <v/>
      </c>
      <c r="AH719" s="60" t="str">
        <f t="shared" si="6"/>
        <v/>
      </c>
      <c r="AI719" s="58" t="str">
        <f t="shared" si="7"/>
        <v/>
      </c>
      <c r="AK719" s="58"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ht="14.25" customHeight="1">
      <c r="A720" s="21" t="str">
        <f>IF(Data!A720&gt;0,Data!A720-4,"")</f>
        <v/>
      </c>
      <c r="B720" s="21" t="str">
        <f>IF(Data!B720&gt;0,Data!B720-4,"")</f>
        <v/>
      </c>
      <c r="C720" s="21" t="str">
        <f>IF(Data!C720&gt;0,4-Data!C720,"")</f>
        <v/>
      </c>
      <c r="D720" s="21" t="str">
        <f>IF(Data!D720&gt;0,4-Data!D720,"")</f>
        <v/>
      </c>
      <c r="E720" s="21" t="str">
        <f>IF(Data!E720&gt;0,4-Data!E720,"")</f>
        <v/>
      </c>
      <c r="F720" s="21" t="str">
        <f>IF(Data!F720&gt;0,Data!F720-4,"")</f>
        <v/>
      </c>
      <c r="G720" s="21" t="str">
        <f>IF(Data!G720&gt;0,Data!G720-4,"")</f>
        <v/>
      </c>
      <c r="H720" s="21" t="str">
        <f>IF(Data!H720&gt;0,Data!H720-4,"")</f>
        <v/>
      </c>
      <c r="I720" s="21" t="str">
        <f>IF(Data!I720&gt;0,4-Data!I720,"")</f>
        <v/>
      </c>
      <c r="J720" s="21" t="str">
        <f>IF(Data!J720&gt;0,4-Data!J720,"")</f>
        <v/>
      </c>
      <c r="K720" s="21" t="str">
        <f>IF(Data!K720&gt;0,Data!K720-4,"")</f>
        <v/>
      </c>
      <c r="L720" s="21" t="str">
        <f>IF(Data!L720&gt;0,4-Data!L720,"")</f>
        <v/>
      </c>
      <c r="M720" s="21" t="str">
        <f>IF(Data!M720&gt;0,Data!M720-4,"")</f>
        <v/>
      </c>
      <c r="N720" s="21" t="str">
        <f>IF(Data!N720&gt;0,Data!N720-4,"")</f>
        <v/>
      </c>
      <c r="O720" s="21" t="str">
        <f>IF(Data!O720&gt;0,Data!O720-4,"")</f>
        <v/>
      </c>
      <c r="P720" s="21" t="str">
        <f>IF(Data!P720&gt;0,Data!P720-4,"")</f>
        <v/>
      </c>
      <c r="Q720" s="21" t="str">
        <f>IF(Data!Q720&gt;0,4-Data!Q720,"")</f>
        <v/>
      </c>
      <c r="R720" s="21" t="str">
        <f>IF(Data!R720&gt;0,4-Data!R720,"")</f>
        <v/>
      </c>
      <c r="S720" s="21" t="str">
        <f>IF(Data!S720&gt;0,4-Data!S720,"")</f>
        <v/>
      </c>
      <c r="T720" s="21" t="str">
        <f>IF(Data!T720&gt;0,Data!T720-4,"")</f>
        <v/>
      </c>
      <c r="U720" s="21" t="str">
        <f>IF(Data!U720&gt;0,4-Data!U720,"")</f>
        <v/>
      </c>
      <c r="V720" s="21" t="str">
        <f>IF(Data!V720&gt;0,Data!V720-4,"")</f>
        <v/>
      </c>
      <c r="W720" s="21" t="str">
        <f>IF(Data!W720&gt;0,4-Data!W720,"")</f>
        <v/>
      </c>
      <c r="X720" s="21" t="str">
        <f>IF(Data!X720&gt;0,4-Data!X720,"")</f>
        <v/>
      </c>
      <c r="Y720" s="21" t="str">
        <f>IF(Data!Y720&gt;0,4-Data!Y720,"")</f>
        <v/>
      </c>
      <c r="Z720" s="21" t="str">
        <f>IF(Data!Z720&gt;0,Data!Z720-4,"")</f>
        <v/>
      </c>
      <c r="AC720" s="60" t="str">
        <f t="shared" si="1"/>
        <v/>
      </c>
      <c r="AD720" s="60" t="str">
        <f t="shared" si="2"/>
        <v/>
      </c>
      <c r="AE720" s="60" t="str">
        <f t="shared" si="3"/>
        <v/>
      </c>
      <c r="AF720" s="60" t="str">
        <f t="shared" si="4"/>
        <v/>
      </c>
      <c r="AG720" s="60" t="str">
        <f t="shared" si="5"/>
        <v/>
      </c>
      <c r="AH720" s="60" t="str">
        <f t="shared" si="6"/>
        <v/>
      </c>
      <c r="AI720" s="58" t="str">
        <f t="shared" si="7"/>
        <v/>
      </c>
      <c r="AK720" s="58"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ht="14.25" customHeight="1">
      <c r="A721" s="21" t="str">
        <f>IF(Data!A721&gt;0,Data!A721-4,"")</f>
        <v/>
      </c>
      <c r="B721" s="21" t="str">
        <f>IF(Data!B721&gt;0,Data!B721-4,"")</f>
        <v/>
      </c>
      <c r="C721" s="21" t="str">
        <f>IF(Data!C721&gt;0,4-Data!C721,"")</f>
        <v/>
      </c>
      <c r="D721" s="21" t="str">
        <f>IF(Data!D721&gt;0,4-Data!D721,"")</f>
        <v/>
      </c>
      <c r="E721" s="21" t="str">
        <f>IF(Data!E721&gt;0,4-Data!E721,"")</f>
        <v/>
      </c>
      <c r="F721" s="21" t="str">
        <f>IF(Data!F721&gt;0,Data!F721-4,"")</f>
        <v/>
      </c>
      <c r="G721" s="21" t="str">
        <f>IF(Data!G721&gt;0,Data!G721-4,"")</f>
        <v/>
      </c>
      <c r="H721" s="21" t="str">
        <f>IF(Data!H721&gt;0,Data!H721-4,"")</f>
        <v/>
      </c>
      <c r="I721" s="21" t="str">
        <f>IF(Data!I721&gt;0,4-Data!I721,"")</f>
        <v/>
      </c>
      <c r="J721" s="21" t="str">
        <f>IF(Data!J721&gt;0,4-Data!J721,"")</f>
        <v/>
      </c>
      <c r="K721" s="21" t="str">
        <f>IF(Data!K721&gt;0,Data!K721-4,"")</f>
        <v/>
      </c>
      <c r="L721" s="21" t="str">
        <f>IF(Data!L721&gt;0,4-Data!L721,"")</f>
        <v/>
      </c>
      <c r="M721" s="21" t="str">
        <f>IF(Data!M721&gt;0,Data!M721-4,"")</f>
        <v/>
      </c>
      <c r="N721" s="21" t="str">
        <f>IF(Data!N721&gt;0,Data!N721-4,"")</f>
        <v/>
      </c>
      <c r="O721" s="21" t="str">
        <f>IF(Data!O721&gt;0,Data!O721-4,"")</f>
        <v/>
      </c>
      <c r="P721" s="21" t="str">
        <f>IF(Data!P721&gt;0,Data!P721-4,"")</f>
        <v/>
      </c>
      <c r="Q721" s="21" t="str">
        <f>IF(Data!Q721&gt;0,4-Data!Q721,"")</f>
        <v/>
      </c>
      <c r="R721" s="21" t="str">
        <f>IF(Data!R721&gt;0,4-Data!R721,"")</f>
        <v/>
      </c>
      <c r="S721" s="21" t="str">
        <f>IF(Data!S721&gt;0,4-Data!S721,"")</f>
        <v/>
      </c>
      <c r="T721" s="21" t="str">
        <f>IF(Data!T721&gt;0,Data!T721-4,"")</f>
        <v/>
      </c>
      <c r="U721" s="21" t="str">
        <f>IF(Data!U721&gt;0,4-Data!U721,"")</f>
        <v/>
      </c>
      <c r="V721" s="21" t="str">
        <f>IF(Data!V721&gt;0,Data!V721-4,"")</f>
        <v/>
      </c>
      <c r="W721" s="21" t="str">
        <f>IF(Data!W721&gt;0,4-Data!W721,"")</f>
        <v/>
      </c>
      <c r="X721" s="21" t="str">
        <f>IF(Data!X721&gt;0,4-Data!X721,"")</f>
        <v/>
      </c>
      <c r="Y721" s="21" t="str">
        <f>IF(Data!Y721&gt;0,4-Data!Y721,"")</f>
        <v/>
      </c>
      <c r="Z721" s="21" t="str">
        <f>IF(Data!Z721&gt;0,Data!Z721-4,"")</f>
        <v/>
      </c>
      <c r="AC721" s="60" t="str">
        <f t="shared" si="1"/>
        <v/>
      </c>
      <c r="AD721" s="60" t="str">
        <f t="shared" si="2"/>
        <v/>
      </c>
      <c r="AE721" s="60" t="str">
        <f t="shared" si="3"/>
        <v/>
      </c>
      <c r="AF721" s="60" t="str">
        <f t="shared" si="4"/>
        <v/>
      </c>
      <c r="AG721" s="60" t="str">
        <f t="shared" si="5"/>
        <v/>
      </c>
      <c r="AH721" s="60" t="str">
        <f t="shared" si="6"/>
        <v/>
      </c>
      <c r="AI721" s="58" t="str">
        <f t="shared" si="7"/>
        <v/>
      </c>
      <c r="AK721" s="58"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ht="14.25" customHeight="1">
      <c r="A722" s="21" t="str">
        <f>IF(Data!A722&gt;0,Data!A722-4,"")</f>
        <v/>
      </c>
      <c r="B722" s="21" t="str">
        <f>IF(Data!B722&gt;0,Data!B722-4,"")</f>
        <v/>
      </c>
      <c r="C722" s="21" t="str">
        <f>IF(Data!C722&gt;0,4-Data!C722,"")</f>
        <v/>
      </c>
      <c r="D722" s="21" t="str">
        <f>IF(Data!D722&gt;0,4-Data!D722,"")</f>
        <v/>
      </c>
      <c r="E722" s="21" t="str">
        <f>IF(Data!E722&gt;0,4-Data!E722,"")</f>
        <v/>
      </c>
      <c r="F722" s="21" t="str">
        <f>IF(Data!F722&gt;0,Data!F722-4,"")</f>
        <v/>
      </c>
      <c r="G722" s="21" t="str">
        <f>IF(Data!G722&gt;0,Data!G722-4,"")</f>
        <v/>
      </c>
      <c r="H722" s="21" t="str">
        <f>IF(Data!H722&gt;0,Data!H722-4,"")</f>
        <v/>
      </c>
      <c r="I722" s="21" t="str">
        <f>IF(Data!I722&gt;0,4-Data!I722,"")</f>
        <v/>
      </c>
      <c r="J722" s="21" t="str">
        <f>IF(Data!J722&gt;0,4-Data!J722,"")</f>
        <v/>
      </c>
      <c r="K722" s="21" t="str">
        <f>IF(Data!K722&gt;0,Data!K722-4,"")</f>
        <v/>
      </c>
      <c r="L722" s="21" t="str">
        <f>IF(Data!L722&gt;0,4-Data!L722,"")</f>
        <v/>
      </c>
      <c r="M722" s="21" t="str">
        <f>IF(Data!M722&gt;0,Data!M722-4,"")</f>
        <v/>
      </c>
      <c r="N722" s="21" t="str">
        <f>IF(Data!N722&gt;0,Data!N722-4,"")</f>
        <v/>
      </c>
      <c r="O722" s="21" t="str">
        <f>IF(Data!O722&gt;0,Data!O722-4,"")</f>
        <v/>
      </c>
      <c r="P722" s="21" t="str">
        <f>IF(Data!P722&gt;0,Data!P722-4,"")</f>
        <v/>
      </c>
      <c r="Q722" s="21" t="str">
        <f>IF(Data!Q722&gt;0,4-Data!Q722,"")</f>
        <v/>
      </c>
      <c r="R722" s="21" t="str">
        <f>IF(Data!R722&gt;0,4-Data!R722,"")</f>
        <v/>
      </c>
      <c r="S722" s="21" t="str">
        <f>IF(Data!S722&gt;0,4-Data!S722,"")</f>
        <v/>
      </c>
      <c r="T722" s="21" t="str">
        <f>IF(Data!T722&gt;0,Data!T722-4,"")</f>
        <v/>
      </c>
      <c r="U722" s="21" t="str">
        <f>IF(Data!U722&gt;0,4-Data!U722,"")</f>
        <v/>
      </c>
      <c r="V722" s="21" t="str">
        <f>IF(Data!V722&gt;0,Data!V722-4,"")</f>
        <v/>
      </c>
      <c r="W722" s="21" t="str">
        <f>IF(Data!W722&gt;0,4-Data!W722,"")</f>
        <v/>
      </c>
      <c r="X722" s="21" t="str">
        <f>IF(Data!X722&gt;0,4-Data!X722,"")</f>
        <v/>
      </c>
      <c r="Y722" s="21" t="str">
        <f>IF(Data!Y722&gt;0,4-Data!Y722,"")</f>
        <v/>
      </c>
      <c r="Z722" s="21" t="str">
        <f>IF(Data!Z722&gt;0,Data!Z722-4,"")</f>
        <v/>
      </c>
      <c r="AC722" s="60" t="str">
        <f t="shared" si="1"/>
        <v/>
      </c>
      <c r="AD722" s="60" t="str">
        <f t="shared" si="2"/>
        <v/>
      </c>
      <c r="AE722" s="60" t="str">
        <f t="shared" si="3"/>
        <v/>
      </c>
      <c r="AF722" s="60" t="str">
        <f t="shared" si="4"/>
        <v/>
      </c>
      <c r="AG722" s="60" t="str">
        <f t="shared" si="5"/>
        <v/>
      </c>
      <c r="AH722" s="60" t="str">
        <f t="shared" si="6"/>
        <v/>
      </c>
      <c r="AI722" s="58" t="str">
        <f t="shared" si="7"/>
        <v/>
      </c>
      <c r="AK722" s="58"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ht="14.25" customHeight="1">
      <c r="A723" s="21" t="str">
        <f>IF(Data!A723&gt;0,Data!A723-4,"")</f>
        <v/>
      </c>
      <c r="B723" s="21" t="str">
        <f>IF(Data!B723&gt;0,Data!B723-4,"")</f>
        <v/>
      </c>
      <c r="C723" s="21" t="str">
        <f>IF(Data!C723&gt;0,4-Data!C723,"")</f>
        <v/>
      </c>
      <c r="D723" s="21" t="str">
        <f>IF(Data!D723&gt;0,4-Data!D723,"")</f>
        <v/>
      </c>
      <c r="E723" s="21" t="str">
        <f>IF(Data!E723&gt;0,4-Data!E723,"")</f>
        <v/>
      </c>
      <c r="F723" s="21" t="str">
        <f>IF(Data!F723&gt;0,Data!F723-4,"")</f>
        <v/>
      </c>
      <c r="G723" s="21" t="str">
        <f>IF(Data!G723&gt;0,Data!G723-4,"")</f>
        <v/>
      </c>
      <c r="H723" s="21" t="str">
        <f>IF(Data!H723&gt;0,Data!H723-4,"")</f>
        <v/>
      </c>
      <c r="I723" s="21" t="str">
        <f>IF(Data!I723&gt;0,4-Data!I723,"")</f>
        <v/>
      </c>
      <c r="J723" s="21" t="str">
        <f>IF(Data!J723&gt;0,4-Data!J723,"")</f>
        <v/>
      </c>
      <c r="K723" s="21" t="str">
        <f>IF(Data!K723&gt;0,Data!K723-4,"")</f>
        <v/>
      </c>
      <c r="L723" s="21" t="str">
        <f>IF(Data!L723&gt;0,4-Data!L723,"")</f>
        <v/>
      </c>
      <c r="M723" s="21" t="str">
        <f>IF(Data!M723&gt;0,Data!M723-4,"")</f>
        <v/>
      </c>
      <c r="N723" s="21" t="str">
        <f>IF(Data!N723&gt;0,Data!N723-4,"")</f>
        <v/>
      </c>
      <c r="O723" s="21" t="str">
        <f>IF(Data!O723&gt;0,Data!O723-4,"")</f>
        <v/>
      </c>
      <c r="P723" s="21" t="str">
        <f>IF(Data!P723&gt;0,Data!P723-4,"")</f>
        <v/>
      </c>
      <c r="Q723" s="21" t="str">
        <f>IF(Data!Q723&gt;0,4-Data!Q723,"")</f>
        <v/>
      </c>
      <c r="R723" s="21" t="str">
        <f>IF(Data!R723&gt;0,4-Data!R723,"")</f>
        <v/>
      </c>
      <c r="S723" s="21" t="str">
        <f>IF(Data!S723&gt;0,4-Data!S723,"")</f>
        <v/>
      </c>
      <c r="T723" s="21" t="str">
        <f>IF(Data!T723&gt;0,Data!T723-4,"")</f>
        <v/>
      </c>
      <c r="U723" s="21" t="str">
        <f>IF(Data!U723&gt;0,4-Data!U723,"")</f>
        <v/>
      </c>
      <c r="V723" s="21" t="str">
        <f>IF(Data!V723&gt;0,Data!V723-4,"")</f>
        <v/>
      </c>
      <c r="W723" s="21" t="str">
        <f>IF(Data!W723&gt;0,4-Data!W723,"")</f>
        <v/>
      </c>
      <c r="X723" s="21" t="str">
        <f>IF(Data!X723&gt;0,4-Data!X723,"")</f>
        <v/>
      </c>
      <c r="Y723" s="21" t="str">
        <f>IF(Data!Y723&gt;0,4-Data!Y723,"")</f>
        <v/>
      </c>
      <c r="Z723" s="21" t="str">
        <f>IF(Data!Z723&gt;0,Data!Z723-4,"")</f>
        <v/>
      </c>
      <c r="AC723" s="60" t="str">
        <f t="shared" si="1"/>
        <v/>
      </c>
      <c r="AD723" s="60" t="str">
        <f t="shared" si="2"/>
        <v/>
      </c>
      <c r="AE723" s="60" t="str">
        <f t="shared" si="3"/>
        <v/>
      </c>
      <c r="AF723" s="60" t="str">
        <f t="shared" si="4"/>
        <v/>
      </c>
      <c r="AG723" s="60" t="str">
        <f t="shared" si="5"/>
        <v/>
      </c>
      <c r="AH723" s="60" t="str">
        <f t="shared" si="6"/>
        <v/>
      </c>
      <c r="AI723" s="58" t="str">
        <f t="shared" si="7"/>
        <v/>
      </c>
      <c r="AK723" s="58"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ht="14.25" customHeight="1">
      <c r="A724" s="21" t="str">
        <f>IF(Data!A724&gt;0,Data!A724-4,"")</f>
        <v/>
      </c>
      <c r="B724" s="21" t="str">
        <f>IF(Data!B724&gt;0,Data!B724-4,"")</f>
        <v/>
      </c>
      <c r="C724" s="21" t="str">
        <f>IF(Data!C724&gt;0,4-Data!C724,"")</f>
        <v/>
      </c>
      <c r="D724" s="21" t="str">
        <f>IF(Data!D724&gt;0,4-Data!D724,"")</f>
        <v/>
      </c>
      <c r="E724" s="21" t="str">
        <f>IF(Data!E724&gt;0,4-Data!E724,"")</f>
        <v/>
      </c>
      <c r="F724" s="21" t="str">
        <f>IF(Data!F724&gt;0,Data!F724-4,"")</f>
        <v/>
      </c>
      <c r="G724" s="21" t="str">
        <f>IF(Data!G724&gt;0,Data!G724-4,"")</f>
        <v/>
      </c>
      <c r="H724" s="21" t="str">
        <f>IF(Data!H724&gt;0,Data!H724-4,"")</f>
        <v/>
      </c>
      <c r="I724" s="21" t="str">
        <f>IF(Data!I724&gt;0,4-Data!I724,"")</f>
        <v/>
      </c>
      <c r="J724" s="21" t="str">
        <f>IF(Data!J724&gt;0,4-Data!J724,"")</f>
        <v/>
      </c>
      <c r="K724" s="21" t="str">
        <f>IF(Data!K724&gt;0,Data!K724-4,"")</f>
        <v/>
      </c>
      <c r="L724" s="21" t="str">
        <f>IF(Data!L724&gt;0,4-Data!L724,"")</f>
        <v/>
      </c>
      <c r="M724" s="21" t="str">
        <f>IF(Data!M724&gt;0,Data!M724-4,"")</f>
        <v/>
      </c>
      <c r="N724" s="21" t="str">
        <f>IF(Data!N724&gt;0,Data!N724-4,"")</f>
        <v/>
      </c>
      <c r="O724" s="21" t="str">
        <f>IF(Data!O724&gt;0,Data!O724-4,"")</f>
        <v/>
      </c>
      <c r="P724" s="21" t="str">
        <f>IF(Data!P724&gt;0,Data!P724-4,"")</f>
        <v/>
      </c>
      <c r="Q724" s="21" t="str">
        <f>IF(Data!Q724&gt;0,4-Data!Q724,"")</f>
        <v/>
      </c>
      <c r="R724" s="21" t="str">
        <f>IF(Data!R724&gt;0,4-Data!R724,"")</f>
        <v/>
      </c>
      <c r="S724" s="21" t="str">
        <f>IF(Data!S724&gt;0,4-Data!S724,"")</f>
        <v/>
      </c>
      <c r="T724" s="21" t="str">
        <f>IF(Data!T724&gt;0,Data!T724-4,"")</f>
        <v/>
      </c>
      <c r="U724" s="21" t="str">
        <f>IF(Data!U724&gt;0,4-Data!U724,"")</f>
        <v/>
      </c>
      <c r="V724" s="21" t="str">
        <f>IF(Data!V724&gt;0,Data!V724-4,"")</f>
        <v/>
      </c>
      <c r="W724" s="21" t="str">
        <f>IF(Data!W724&gt;0,4-Data!W724,"")</f>
        <v/>
      </c>
      <c r="X724" s="21" t="str">
        <f>IF(Data!X724&gt;0,4-Data!X724,"")</f>
        <v/>
      </c>
      <c r="Y724" s="21" t="str">
        <f>IF(Data!Y724&gt;0,4-Data!Y724,"")</f>
        <v/>
      </c>
      <c r="Z724" s="21" t="str">
        <f>IF(Data!Z724&gt;0,Data!Z724-4,"")</f>
        <v/>
      </c>
      <c r="AC724" s="60" t="str">
        <f t="shared" si="1"/>
        <v/>
      </c>
      <c r="AD724" s="60" t="str">
        <f t="shared" si="2"/>
        <v/>
      </c>
      <c r="AE724" s="60" t="str">
        <f t="shared" si="3"/>
        <v/>
      </c>
      <c r="AF724" s="60" t="str">
        <f t="shared" si="4"/>
        <v/>
      </c>
      <c r="AG724" s="60" t="str">
        <f t="shared" si="5"/>
        <v/>
      </c>
      <c r="AH724" s="60" t="str">
        <f t="shared" si="6"/>
        <v/>
      </c>
      <c r="AI724" s="58" t="str">
        <f t="shared" si="7"/>
        <v/>
      </c>
      <c r="AK724" s="58"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ht="14.25" customHeight="1">
      <c r="A725" s="21" t="str">
        <f>IF(Data!A725&gt;0,Data!A725-4,"")</f>
        <v/>
      </c>
      <c r="B725" s="21" t="str">
        <f>IF(Data!B725&gt;0,Data!B725-4,"")</f>
        <v/>
      </c>
      <c r="C725" s="21" t="str">
        <f>IF(Data!C725&gt;0,4-Data!C725,"")</f>
        <v/>
      </c>
      <c r="D725" s="21" t="str">
        <f>IF(Data!D725&gt;0,4-Data!D725,"")</f>
        <v/>
      </c>
      <c r="E725" s="21" t="str">
        <f>IF(Data!E725&gt;0,4-Data!E725,"")</f>
        <v/>
      </c>
      <c r="F725" s="21" t="str">
        <f>IF(Data!F725&gt;0,Data!F725-4,"")</f>
        <v/>
      </c>
      <c r="G725" s="21" t="str">
        <f>IF(Data!G725&gt;0,Data!G725-4,"")</f>
        <v/>
      </c>
      <c r="H725" s="21" t="str">
        <f>IF(Data!H725&gt;0,Data!H725-4,"")</f>
        <v/>
      </c>
      <c r="I725" s="21" t="str">
        <f>IF(Data!I725&gt;0,4-Data!I725,"")</f>
        <v/>
      </c>
      <c r="J725" s="21" t="str">
        <f>IF(Data!J725&gt;0,4-Data!J725,"")</f>
        <v/>
      </c>
      <c r="K725" s="21" t="str">
        <f>IF(Data!K725&gt;0,Data!K725-4,"")</f>
        <v/>
      </c>
      <c r="L725" s="21" t="str">
        <f>IF(Data!L725&gt;0,4-Data!L725,"")</f>
        <v/>
      </c>
      <c r="M725" s="21" t="str">
        <f>IF(Data!M725&gt;0,Data!M725-4,"")</f>
        <v/>
      </c>
      <c r="N725" s="21" t="str">
        <f>IF(Data!N725&gt;0,Data!N725-4,"")</f>
        <v/>
      </c>
      <c r="O725" s="21" t="str">
        <f>IF(Data!O725&gt;0,Data!O725-4,"")</f>
        <v/>
      </c>
      <c r="P725" s="21" t="str">
        <f>IF(Data!P725&gt;0,Data!P725-4,"")</f>
        <v/>
      </c>
      <c r="Q725" s="21" t="str">
        <f>IF(Data!Q725&gt;0,4-Data!Q725,"")</f>
        <v/>
      </c>
      <c r="R725" s="21" t="str">
        <f>IF(Data!R725&gt;0,4-Data!R725,"")</f>
        <v/>
      </c>
      <c r="S725" s="21" t="str">
        <f>IF(Data!S725&gt;0,4-Data!S725,"")</f>
        <v/>
      </c>
      <c r="T725" s="21" t="str">
        <f>IF(Data!T725&gt;0,Data!T725-4,"")</f>
        <v/>
      </c>
      <c r="U725" s="21" t="str">
        <f>IF(Data!U725&gt;0,4-Data!U725,"")</f>
        <v/>
      </c>
      <c r="V725" s="21" t="str">
        <f>IF(Data!V725&gt;0,Data!V725-4,"")</f>
        <v/>
      </c>
      <c r="W725" s="21" t="str">
        <f>IF(Data!W725&gt;0,4-Data!W725,"")</f>
        <v/>
      </c>
      <c r="X725" s="21" t="str">
        <f>IF(Data!X725&gt;0,4-Data!X725,"")</f>
        <v/>
      </c>
      <c r="Y725" s="21" t="str">
        <f>IF(Data!Y725&gt;0,4-Data!Y725,"")</f>
        <v/>
      </c>
      <c r="Z725" s="21" t="str">
        <f>IF(Data!Z725&gt;0,Data!Z725-4,"")</f>
        <v/>
      </c>
      <c r="AC725" s="60" t="str">
        <f t="shared" si="1"/>
        <v/>
      </c>
      <c r="AD725" s="60" t="str">
        <f t="shared" si="2"/>
        <v/>
      </c>
      <c r="AE725" s="60" t="str">
        <f t="shared" si="3"/>
        <v/>
      </c>
      <c r="AF725" s="60" t="str">
        <f t="shared" si="4"/>
        <v/>
      </c>
      <c r="AG725" s="60" t="str">
        <f t="shared" si="5"/>
        <v/>
      </c>
      <c r="AH725" s="60" t="str">
        <f t="shared" si="6"/>
        <v/>
      </c>
      <c r="AI725" s="58" t="str">
        <f t="shared" si="7"/>
        <v/>
      </c>
      <c r="AK725" s="58"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ht="14.25" customHeight="1">
      <c r="A726" s="21" t="str">
        <f>IF(Data!A726&gt;0,Data!A726-4,"")</f>
        <v/>
      </c>
      <c r="B726" s="21" t="str">
        <f>IF(Data!B726&gt;0,Data!B726-4,"")</f>
        <v/>
      </c>
      <c r="C726" s="21" t="str">
        <f>IF(Data!C726&gt;0,4-Data!C726,"")</f>
        <v/>
      </c>
      <c r="D726" s="21" t="str">
        <f>IF(Data!D726&gt;0,4-Data!D726,"")</f>
        <v/>
      </c>
      <c r="E726" s="21" t="str">
        <f>IF(Data!E726&gt;0,4-Data!E726,"")</f>
        <v/>
      </c>
      <c r="F726" s="21" t="str">
        <f>IF(Data!F726&gt;0,Data!F726-4,"")</f>
        <v/>
      </c>
      <c r="G726" s="21" t="str">
        <f>IF(Data!G726&gt;0,Data!G726-4,"")</f>
        <v/>
      </c>
      <c r="H726" s="21" t="str">
        <f>IF(Data!H726&gt;0,Data!H726-4,"")</f>
        <v/>
      </c>
      <c r="I726" s="21" t="str">
        <f>IF(Data!I726&gt;0,4-Data!I726,"")</f>
        <v/>
      </c>
      <c r="J726" s="21" t="str">
        <f>IF(Data!J726&gt;0,4-Data!J726,"")</f>
        <v/>
      </c>
      <c r="K726" s="21" t="str">
        <f>IF(Data!K726&gt;0,Data!K726-4,"")</f>
        <v/>
      </c>
      <c r="L726" s="21" t="str">
        <f>IF(Data!L726&gt;0,4-Data!L726,"")</f>
        <v/>
      </c>
      <c r="M726" s="21" t="str">
        <f>IF(Data!M726&gt;0,Data!M726-4,"")</f>
        <v/>
      </c>
      <c r="N726" s="21" t="str">
        <f>IF(Data!N726&gt;0,Data!N726-4,"")</f>
        <v/>
      </c>
      <c r="O726" s="21" t="str">
        <f>IF(Data!O726&gt;0,Data!O726-4,"")</f>
        <v/>
      </c>
      <c r="P726" s="21" t="str">
        <f>IF(Data!P726&gt;0,Data!P726-4,"")</f>
        <v/>
      </c>
      <c r="Q726" s="21" t="str">
        <f>IF(Data!Q726&gt;0,4-Data!Q726,"")</f>
        <v/>
      </c>
      <c r="R726" s="21" t="str">
        <f>IF(Data!R726&gt;0,4-Data!R726,"")</f>
        <v/>
      </c>
      <c r="S726" s="21" t="str">
        <f>IF(Data!S726&gt;0,4-Data!S726,"")</f>
        <v/>
      </c>
      <c r="T726" s="21" t="str">
        <f>IF(Data!T726&gt;0,Data!T726-4,"")</f>
        <v/>
      </c>
      <c r="U726" s="21" t="str">
        <f>IF(Data!U726&gt;0,4-Data!U726,"")</f>
        <v/>
      </c>
      <c r="V726" s="21" t="str">
        <f>IF(Data!V726&gt;0,Data!V726-4,"")</f>
        <v/>
      </c>
      <c r="W726" s="21" t="str">
        <f>IF(Data!W726&gt;0,4-Data!W726,"")</f>
        <v/>
      </c>
      <c r="X726" s="21" t="str">
        <f>IF(Data!X726&gt;0,4-Data!X726,"")</f>
        <v/>
      </c>
      <c r="Y726" s="21" t="str">
        <f>IF(Data!Y726&gt;0,4-Data!Y726,"")</f>
        <v/>
      </c>
      <c r="Z726" s="21" t="str">
        <f>IF(Data!Z726&gt;0,Data!Z726-4,"")</f>
        <v/>
      </c>
      <c r="AC726" s="60" t="str">
        <f t="shared" si="1"/>
        <v/>
      </c>
      <c r="AD726" s="60" t="str">
        <f t="shared" si="2"/>
        <v/>
      </c>
      <c r="AE726" s="60" t="str">
        <f t="shared" si="3"/>
        <v/>
      </c>
      <c r="AF726" s="60" t="str">
        <f t="shared" si="4"/>
        <v/>
      </c>
      <c r="AG726" s="60" t="str">
        <f t="shared" si="5"/>
        <v/>
      </c>
      <c r="AH726" s="60" t="str">
        <f t="shared" si="6"/>
        <v/>
      </c>
      <c r="AI726" s="58" t="str">
        <f t="shared" si="7"/>
        <v/>
      </c>
      <c r="AK726" s="58"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ht="14.25" customHeight="1">
      <c r="A727" s="21" t="str">
        <f>IF(Data!A727&gt;0,Data!A727-4,"")</f>
        <v/>
      </c>
      <c r="B727" s="21" t="str">
        <f>IF(Data!B727&gt;0,Data!B727-4,"")</f>
        <v/>
      </c>
      <c r="C727" s="21" t="str">
        <f>IF(Data!C727&gt;0,4-Data!C727,"")</f>
        <v/>
      </c>
      <c r="D727" s="21" t="str">
        <f>IF(Data!D727&gt;0,4-Data!D727,"")</f>
        <v/>
      </c>
      <c r="E727" s="21" t="str">
        <f>IF(Data!E727&gt;0,4-Data!E727,"")</f>
        <v/>
      </c>
      <c r="F727" s="21" t="str">
        <f>IF(Data!F727&gt;0,Data!F727-4,"")</f>
        <v/>
      </c>
      <c r="G727" s="21" t="str">
        <f>IF(Data!G727&gt;0,Data!G727-4,"")</f>
        <v/>
      </c>
      <c r="H727" s="21" t="str">
        <f>IF(Data!H727&gt;0,Data!H727-4,"")</f>
        <v/>
      </c>
      <c r="I727" s="21" t="str">
        <f>IF(Data!I727&gt;0,4-Data!I727,"")</f>
        <v/>
      </c>
      <c r="J727" s="21" t="str">
        <f>IF(Data!J727&gt;0,4-Data!J727,"")</f>
        <v/>
      </c>
      <c r="K727" s="21" t="str">
        <f>IF(Data!K727&gt;0,Data!K727-4,"")</f>
        <v/>
      </c>
      <c r="L727" s="21" t="str">
        <f>IF(Data!L727&gt;0,4-Data!L727,"")</f>
        <v/>
      </c>
      <c r="M727" s="21" t="str">
        <f>IF(Data!M727&gt;0,Data!M727-4,"")</f>
        <v/>
      </c>
      <c r="N727" s="21" t="str">
        <f>IF(Data!N727&gt;0,Data!N727-4,"")</f>
        <v/>
      </c>
      <c r="O727" s="21" t="str">
        <f>IF(Data!O727&gt;0,Data!O727-4,"")</f>
        <v/>
      </c>
      <c r="P727" s="21" t="str">
        <f>IF(Data!P727&gt;0,Data!P727-4,"")</f>
        <v/>
      </c>
      <c r="Q727" s="21" t="str">
        <f>IF(Data!Q727&gt;0,4-Data!Q727,"")</f>
        <v/>
      </c>
      <c r="R727" s="21" t="str">
        <f>IF(Data!R727&gt;0,4-Data!R727,"")</f>
        <v/>
      </c>
      <c r="S727" s="21" t="str">
        <f>IF(Data!S727&gt;0,4-Data!S727,"")</f>
        <v/>
      </c>
      <c r="T727" s="21" t="str">
        <f>IF(Data!T727&gt;0,Data!T727-4,"")</f>
        <v/>
      </c>
      <c r="U727" s="21" t="str">
        <f>IF(Data!U727&gt;0,4-Data!U727,"")</f>
        <v/>
      </c>
      <c r="V727" s="21" t="str">
        <f>IF(Data!V727&gt;0,Data!V727-4,"")</f>
        <v/>
      </c>
      <c r="W727" s="21" t="str">
        <f>IF(Data!W727&gt;0,4-Data!W727,"")</f>
        <v/>
      </c>
      <c r="X727" s="21" t="str">
        <f>IF(Data!X727&gt;0,4-Data!X727,"")</f>
        <v/>
      </c>
      <c r="Y727" s="21" t="str">
        <f>IF(Data!Y727&gt;0,4-Data!Y727,"")</f>
        <v/>
      </c>
      <c r="Z727" s="21" t="str">
        <f>IF(Data!Z727&gt;0,Data!Z727-4,"")</f>
        <v/>
      </c>
      <c r="AC727" s="60" t="str">
        <f t="shared" si="1"/>
        <v/>
      </c>
      <c r="AD727" s="60" t="str">
        <f t="shared" si="2"/>
        <v/>
      </c>
      <c r="AE727" s="60" t="str">
        <f t="shared" si="3"/>
        <v/>
      </c>
      <c r="AF727" s="60" t="str">
        <f t="shared" si="4"/>
        <v/>
      </c>
      <c r="AG727" s="60" t="str">
        <f t="shared" si="5"/>
        <v/>
      </c>
      <c r="AH727" s="60" t="str">
        <f t="shared" si="6"/>
        <v/>
      </c>
      <c r="AI727" s="58" t="str">
        <f t="shared" si="7"/>
        <v/>
      </c>
      <c r="AK727" s="58"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ht="14.25" customHeight="1">
      <c r="A728" s="21" t="str">
        <f>IF(Data!A728&gt;0,Data!A728-4,"")</f>
        <v/>
      </c>
      <c r="B728" s="21" t="str">
        <f>IF(Data!B728&gt;0,Data!B728-4,"")</f>
        <v/>
      </c>
      <c r="C728" s="21" t="str">
        <f>IF(Data!C728&gt;0,4-Data!C728,"")</f>
        <v/>
      </c>
      <c r="D728" s="21" t="str">
        <f>IF(Data!D728&gt;0,4-Data!D728,"")</f>
        <v/>
      </c>
      <c r="E728" s="21" t="str">
        <f>IF(Data!E728&gt;0,4-Data!E728,"")</f>
        <v/>
      </c>
      <c r="F728" s="21" t="str">
        <f>IF(Data!F728&gt;0,Data!F728-4,"")</f>
        <v/>
      </c>
      <c r="G728" s="21" t="str">
        <f>IF(Data!G728&gt;0,Data!G728-4,"")</f>
        <v/>
      </c>
      <c r="H728" s="21" t="str">
        <f>IF(Data!H728&gt;0,Data!H728-4,"")</f>
        <v/>
      </c>
      <c r="I728" s="21" t="str">
        <f>IF(Data!I728&gt;0,4-Data!I728,"")</f>
        <v/>
      </c>
      <c r="J728" s="21" t="str">
        <f>IF(Data!J728&gt;0,4-Data!J728,"")</f>
        <v/>
      </c>
      <c r="K728" s="21" t="str">
        <f>IF(Data!K728&gt;0,Data!K728-4,"")</f>
        <v/>
      </c>
      <c r="L728" s="21" t="str">
        <f>IF(Data!L728&gt;0,4-Data!L728,"")</f>
        <v/>
      </c>
      <c r="M728" s="21" t="str">
        <f>IF(Data!M728&gt;0,Data!M728-4,"")</f>
        <v/>
      </c>
      <c r="N728" s="21" t="str">
        <f>IF(Data!N728&gt;0,Data!N728-4,"")</f>
        <v/>
      </c>
      <c r="O728" s="21" t="str">
        <f>IF(Data!O728&gt;0,Data!O728-4,"")</f>
        <v/>
      </c>
      <c r="P728" s="21" t="str">
        <f>IF(Data!P728&gt;0,Data!P728-4,"")</f>
        <v/>
      </c>
      <c r="Q728" s="21" t="str">
        <f>IF(Data!Q728&gt;0,4-Data!Q728,"")</f>
        <v/>
      </c>
      <c r="R728" s="21" t="str">
        <f>IF(Data!R728&gt;0,4-Data!R728,"")</f>
        <v/>
      </c>
      <c r="S728" s="21" t="str">
        <f>IF(Data!S728&gt;0,4-Data!S728,"")</f>
        <v/>
      </c>
      <c r="T728" s="21" t="str">
        <f>IF(Data!T728&gt;0,Data!T728-4,"")</f>
        <v/>
      </c>
      <c r="U728" s="21" t="str">
        <f>IF(Data!U728&gt;0,4-Data!U728,"")</f>
        <v/>
      </c>
      <c r="V728" s="21" t="str">
        <f>IF(Data!V728&gt;0,Data!V728-4,"")</f>
        <v/>
      </c>
      <c r="W728" s="21" t="str">
        <f>IF(Data!W728&gt;0,4-Data!W728,"")</f>
        <v/>
      </c>
      <c r="X728" s="21" t="str">
        <f>IF(Data!X728&gt;0,4-Data!X728,"")</f>
        <v/>
      </c>
      <c r="Y728" s="21" t="str">
        <f>IF(Data!Y728&gt;0,4-Data!Y728,"")</f>
        <v/>
      </c>
      <c r="Z728" s="21" t="str">
        <f>IF(Data!Z728&gt;0,Data!Z728-4,"")</f>
        <v/>
      </c>
      <c r="AC728" s="60" t="str">
        <f t="shared" si="1"/>
        <v/>
      </c>
      <c r="AD728" s="60" t="str">
        <f t="shared" si="2"/>
        <v/>
      </c>
      <c r="AE728" s="60" t="str">
        <f t="shared" si="3"/>
        <v/>
      </c>
      <c r="AF728" s="60" t="str">
        <f t="shared" si="4"/>
        <v/>
      </c>
      <c r="AG728" s="60" t="str">
        <f t="shared" si="5"/>
        <v/>
      </c>
      <c r="AH728" s="60" t="str">
        <f t="shared" si="6"/>
        <v/>
      </c>
      <c r="AI728" s="58" t="str">
        <f t="shared" si="7"/>
        <v/>
      </c>
      <c r="AK728" s="58"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ht="14.25" customHeight="1">
      <c r="A729" s="21" t="str">
        <f>IF(Data!A729&gt;0,Data!A729-4,"")</f>
        <v/>
      </c>
      <c r="B729" s="21" t="str">
        <f>IF(Data!B729&gt;0,Data!B729-4,"")</f>
        <v/>
      </c>
      <c r="C729" s="21" t="str">
        <f>IF(Data!C729&gt;0,4-Data!C729,"")</f>
        <v/>
      </c>
      <c r="D729" s="21" t="str">
        <f>IF(Data!D729&gt;0,4-Data!D729,"")</f>
        <v/>
      </c>
      <c r="E729" s="21" t="str">
        <f>IF(Data!E729&gt;0,4-Data!E729,"")</f>
        <v/>
      </c>
      <c r="F729" s="21" t="str">
        <f>IF(Data!F729&gt;0,Data!F729-4,"")</f>
        <v/>
      </c>
      <c r="G729" s="21" t="str">
        <f>IF(Data!G729&gt;0,Data!G729-4,"")</f>
        <v/>
      </c>
      <c r="H729" s="21" t="str">
        <f>IF(Data!H729&gt;0,Data!H729-4,"")</f>
        <v/>
      </c>
      <c r="I729" s="21" t="str">
        <f>IF(Data!I729&gt;0,4-Data!I729,"")</f>
        <v/>
      </c>
      <c r="J729" s="21" t="str">
        <f>IF(Data!J729&gt;0,4-Data!J729,"")</f>
        <v/>
      </c>
      <c r="K729" s="21" t="str">
        <f>IF(Data!K729&gt;0,Data!K729-4,"")</f>
        <v/>
      </c>
      <c r="L729" s="21" t="str">
        <f>IF(Data!L729&gt;0,4-Data!L729,"")</f>
        <v/>
      </c>
      <c r="M729" s="21" t="str">
        <f>IF(Data!M729&gt;0,Data!M729-4,"")</f>
        <v/>
      </c>
      <c r="N729" s="21" t="str">
        <f>IF(Data!N729&gt;0,Data!N729-4,"")</f>
        <v/>
      </c>
      <c r="O729" s="21" t="str">
        <f>IF(Data!O729&gt;0,Data!O729-4,"")</f>
        <v/>
      </c>
      <c r="P729" s="21" t="str">
        <f>IF(Data!P729&gt;0,Data!P729-4,"")</f>
        <v/>
      </c>
      <c r="Q729" s="21" t="str">
        <f>IF(Data!Q729&gt;0,4-Data!Q729,"")</f>
        <v/>
      </c>
      <c r="R729" s="21" t="str">
        <f>IF(Data!R729&gt;0,4-Data!R729,"")</f>
        <v/>
      </c>
      <c r="S729" s="21" t="str">
        <f>IF(Data!S729&gt;0,4-Data!S729,"")</f>
        <v/>
      </c>
      <c r="T729" s="21" t="str">
        <f>IF(Data!T729&gt;0,Data!T729-4,"")</f>
        <v/>
      </c>
      <c r="U729" s="21" t="str">
        <f>IF(Data!U729&gt;0,4-Data!U729,"")</f>
        <v/>
      </c>
      <c r="V729" s="21" t="str">
        <f>IF(Data!V729&gt;0,Data!V729-4,"")</f>
        <v/>
      </c>
      <c r="W729" s="21" t="str">
        <f>IF(Data!W729&gt;0,4-Data!W729,"")</f>
        <v/>
      </c>
      <c r="X729" s="21" t="str">
        <f>IF(Data!X729&gt;0,4-Data!X729,"")</f>
        <v/>
      </c>
      <c r="Y729" s="21" t="str">
        <f>IF(Data!Y729&gt;0,4-Data!Y729,"")</f>
        <v/>
      </c>
      <c r="Z729" s="21" t="str">
        <f>IF(Data!Z729&gt;0,Data!Z729-4,"")</f>
        <v/>
      </c>
      <c r="AC729" s="60" t="str">
        <f t="shared" si="1"/>
        <v/>
      </c>
      <c r="AD729" s="60" t="str">
        <f t="shared" si="2"/>
        <v/>
      </c>
      <c r="AE729" s="60" t="str">
        <f t="shared" si="3"/>
        <v/>
      </c>
      <c r="AF729" s="60" t="str">
        <f t="shared" si="4"/>
        <v/>
      </c>
      <c r="AG729" s="60" t="str">
        <f t="shared" si="5"/>
        <v/>
      </c>
      <c r="AH729" s="60" t="str">
        <f t="shared" si="6"/>
        <v/>
      </c>
      <c r="AI729" s="58" t="str">
        <f t="shared" si="7"/>
        <v/>
      </c>
      <c r="AK729" s="58"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ht="14.25" customHeight="1">
      <c r="A730" s="21" t="str">
        <f>IF(Data!A730&gt;0,Data!A730-4,"")</f>
        <v/>
      </c>
      <c r="B730" s="21" t="str">
        <f>IF(Data!B730&gt;0,Data!B730-4,"")</f>
        <v/>
      </c>
      <c r="C730" s="21" t="str">
        <f>IF(Data!C730&gt;0,4-Data!C730,"")</f>
        <v/>
      </c>
      <c r="D730" s="21" t="str">
        <f>IF(Data!D730&gt;0,4-Data!D730,"")</f>
        <v/>
      </c>
      <c r="E730" s="21" t="str">
        <f>IF(Data!E730&gt;0,4-Data!E730,"")</f>
        <v/>
      </c>
      <c r="F730" s="21" t="str">
        <f>IF(Data!F730&gt;0,Data!F730-4,"")</f>
        <v/>
      </c>
      <c r="G730" s="21" t="str">
        <f>IF(Data!G730&gt;0,Data!G730-4,"")</f>
        <v/>
      </c>
      <c r="H730" s="21" t="str">
        <f>IF(Data!H730&gt;0,Data!H730-4,"")</f>
        <v/>
      </c>
      <c r="I730" s="21" t="str">
        <f>IF(Data!I730&gt;0,4-Data!I730,"")</f>
        <v/>
      </c>
      <c r="J730" s="21" t="str">
        <f>IF(Data!J730&gt;0,4-Data!J730,"")</f>
        <v/>
      </c>
      <c r="K730" s="21" t="str">
        <f>IF(Data!K730&gt;0,Data!K730-4,"")</f>
        <v/>
      </c>
      <c r="L730" s="21" t="str">
        <f>IF(Data!L730&gt;0,4-Data!L730,"")</f>
        <v/>
      </c>
      <c r="M730" s="21" t="str">
        <f>IF(Data!M730&gt;0,Data!M730-4,"")</f>
        <v/>
      </c>
      <c r="N730" s="21" t="str">
        <f>IF(Data!N730&gt;0,Data!N730-4,"")</f>
        <v/>
      </c>
      <c r="O730" s="21" t="str">
        <f>IF(Data!O730&gt;0,Data!O730-4,"")</f>
        <v/>
      </c>
      <c r="P730" s="21" t="str">
        <f>IF(Data!P730&gt;0,Data!P730-4,"")</f>
        <v/>
      </c>
      <c r="Q730" s="21" t="str">
        <f>IF(Data!Q730&gt;0,4-Data!Q730,"")</f>
        <v/>
      </c>
      <c r="R730" s="21" t="str">
        <f>IF(Data!R730&gt;0,4-Data!R730,"")</f>
        <v/>
      </c>
      <c r="S730" s="21" t="str">
        <f>IF(Data!S730&gt;0,4-Data!S730,"")</f>
        <v/>
      </c>
      <c r="T730" s="21" t="str">
        <f>IF(Data!T730&gt;0,Data!T730-4,"")</f>
        <v/>
      </c>
      <c r="U730" s="21" t="str">
        <f>IF(Data!U730&gt;0,4-Data!U730,"")</f>
        <v/>
      </c>
      <c r="V730" s="21" t="str">
        <f>IF(Data!V730&gt;0,Data!V730-4,"")</f>
        <v/>
      </c>
      <c r="W730" s="21" t="str">
        <f>IF(Data!W730&gt;0,4-Data!W730,"")</f>
        <v/>
      </c>
      <c r="X730" s="21" t="str">
        <f>IF(Data!X730&gt;0,4-Data!X730,"")</f>
        <v/>
      </c>
      <c r="Y730" s="21" t="str">
        <f>IF(Data!Y730&gt;0,4-Data!Y730,"")</f>
        <v/>
      </c>
      <c r="Z730" s="21" t="str">
        <f>IF(Data!Z730&gt;0,Data!Z730-4,"")</f>
        <v/>
      </c>
      <c r="AC730" s="60" t="str">
        <f t="shared" si="1"/>
        <v/>
      </c>
      <c r="AD730" s="60" t="str">
        <f t="shared" si="2"/>
        <v/>
      </c>
      <c r="AE730" s="60" t="str">
        <f t="shared" si="3"/>
        <v/>
      </c>
      <c r="AF730" s="60" t="str">
        <f t="shared" si="4"/>
        <v/>
      </c>
      <c r="AG730" s="60" t="str">
        <f t="shared" si="5"/>
        <v/>
      </c>
      <c r="AH730" s="60" t="str">
        <f t="shared" si="6"/>
        <v/>
      </c>
      <c r="AI730" s="58" t="str">
        <f t="shared" si="7"/>
        <v/>
      </c>
      <c r="AK730" s="58"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ht="14.25" customHeight="1">
      <c r="A731" s="21" t="str">
        <f>IF(Data!A731&gt;0,Data!A731-4,"")</f>
        <v/>
      </c>
      <c r="B731" s="21" t="str">
        <f>IF(Data!B731&gt;0,Data!B731-4,"")</f>
        <v/>
      </c>
      <c r="C731" s="21" t="str">
        <f>IF(Data!C731&gt;0,4-Data!C731,"")</f>
        <v/>
      </c>
      <c r="D731" s="21" t="str">
        <f>IF(Data!D731&gt;0,4-Data!D731,"")</f>
        <v/>
      </c>
      <c r="E731" s="21" t="str">
        <f>IF(Data!E731&gt;0,4-Data!E731,"")</f>
        <v/>
      </c>
      <c r="F731" s="21" t="str">
        <f>IF(Data!F731&gt;0,Data!F731-4,"")</f>
        <v/>
      </c>
      <c r="G731" s="21" t="str">
        <f>IF(Data!G731&gt;0,Data!G731-4,"")</f>
        <v/>
      </c>
      <c r="H731" s="21" t="str">
        <f>IF(Data!H731&gt;0,Data!H731-4,"")</f>
        <v/>
      </c>
      <c r="I731" s="21" t="str">
        <f>IF(Data!I731&gt;0,4-Data!I731,"")</f>
        <v/>
      </c>
      <c r="J731" s="21" t="str">
        <f>IF(Data!J731&gt;0,4-Data!J731,"")</f>
        <v/>
      </c>
      <c r="K731" s="21" t="str">
        <f>IF(Data!K731&gt;0,Data!K731-4,"")</f>
        <v/>
      </c>
      <c r="L731" s="21" t="str">
        <f>IF(Data!L731&gt;0,4-Data!L731,"")</f>
        <v/>
      </c>
      <c r="M731" s="21" t="str">
        <f>IF(Data!M731&gt;0,Data!M731-4,"")</f>
        <v/>
      </c>
      <c r="N731" s="21" t="str">
        <f>IF(Data!N731&gt;0,Data!N731-4,"")</f>
        <v/>
      </c>
      <c r="O731" s="21" t="str">
        <f>IF(Data!O731&gt;0,Data!O731-4,"")</f>
        <v/>
      </c>
      <c r="P731" s="21" t="str">
        <f>IF(Data!P731&gt;0,Data!P731-4,"")</f>
        <v/>
      </c>
      <c r="Q731" s="21" t="str">
        <f>IF(Data!Q731&gt;0,4-Data!Q731,"")</f>
        <v/>
      </c>
      <c r="R731" s="21" t="str">
        <f>IF(Data!R731&gt;0,4-Data!R731,"")</f>
        <v/>
      </c>
      <c r="S731" s="21" t="str">
        <f>IF(Data!S731&gt;0,4-Data!S731,"")</f>
        <v/>
      </c>
      <c r="T731" s="21" t="str">
        <f>IF(Data!T731&gt;0,Data!T731-4,"")</f>
        <v/>
      </c>
      <c r="U731" s="21" t="str">
        <f>IF(Data!U731&gt;0,4-Data!U731,"")</f>
        <v/>
      </c>
      <c r="V731" s="21" t="str">
        <f>IF(Data!V731&gt;0,Data!V731-4,"")</f>
        <v/>
      </c>
      <c r="W731" s="21" t="str">
        <f>IF(Data!W731&gt;0,4-Data!W731,"")</f>
        <v/>
      </c>
      <c r="X731" s="21" t="str">
        <f>IF(Data!X731&gt;0,4-Data!X731,"")</f>
        <v/>
      </c>
      <c r="Y731" s="21" t="str">
        <f>IF(Data!Y731&gt;0,4-Data!Y731,"")</f>
        <v/>
      </c>
      <c r="Z731" s="21" t="str">
        <f>IF(Data!Z731&gt;0,Data!Z731-4,"")</f>
        <v/>
      </c>
      <c r="AC731" s="60" t="str">
        <f t="shared" si="1"/>
        <v/>
      </c>
      <c r="AD731" s="60" t="str">
        <f t="shared" si="2"/>
        <v/>
      </c>
      <c r="AE731" s="60" t="str">
        <f t="shared" si="3"/>
        <v/>
      </c>
      <c r="AF731" s="60" t="str">
        <f t="shared" si="4"/>
        <v/>
      </c>
      <c r="AG731" s="60" t="str">
        <f t="shared" si="5"/>
        <v/>
      </c>
      <c r="AH731" s="60" t="str">
        <f t="shared" si="6"/>
        <v/>
      </c>
      <c r="AI731" s="58" t="str">
        <f t="shared" si="7"/>
        <v/>
      </c>
      <c r="AK731" s="58"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ht="14.25" customHeight="1">
      <c r="A732" s="21" t="str">
        <f>IF(Data!A732&gt;0,Data!A732-4,"")</f>
        <v/>
      </c>
      <c r="B732" s="21" t="str">
        <f>IF(Data!B732&gt;0,Data!B732-4,"")</f>
        <v/>
      </c>
      <c r="C732" s="21" t="str">
        <f>IF(Data!C732&gt;0,4-Data!C732,"")</f>
        <v/>
      </c>
      <c r="D732" s="21" t="str">
        <f>IF(Data!D732&gt;0,4-Data!D732,"")</f>
        <v/>
      </c>
      <c r="E732" s="21" t="str">
        <f>IF(Data!E732&gt;0,4-Data!E732,"")</f>
        <v/>
      </c>
      <c r="F732" s="21" t="str">
        <f>IF(Data!F732&gt;0,Data!F732-4,"")</f>
        <v/>
      </c>
      <c r="G732" s="21" t="str">
        <f>IF(Data!G732&gt;0,Data!G732-4,"")</f>
        <v/>
      </c>
      <c r="H732" s="21" t="str">
        <f>IF(Data!H732&gt;0,Data!H732-4,"")</f>
        <v/>
      </c>
      <c r="I732" s="21" t="str">
        <f>IF(Data!I732&gt;0,4-Data!I732,"")</f>
        <v/>
      </c>
      <c r="J732" s="21" t="str">
        <f>IF(Data!J732&gt;0,4-Data!J732,"")</f>
        <v/>
      </c>
      <c r="K732" s="21" t="str">
        <f>IF(Data!K732&gt;0,Data!K732-4,"")</f>
        <v/>
      </c>
      <c r="L732" s="21" t="str">
        <f>IF(Data!L732&gt;0,4-Data!L732,"")</f>
        <v/>
      </c>
      <c r="M732" s="21" t="str">
        <f>IF(Data!M732&gt;0,Data!M732-4,"")</f>
        <v/>
      </c>
      <c r="N732" s="21" t="str">
        <f>IF(Data!N732&gt;0,Data!N732-4,"")</f>
        <v/>
      </c>
      <c r="O732" s="21" t="str">
        <f>IF(Data!O732&gt;0,Data!O732-4,"")</f>
        <v/>
      </c>
      <c r="P732" s="21" t="str">
        <f>IF(Data!P732&gt;0,Data!P732-4,"")</f>
        <v/>
      </c>
      <c r="Q732" s="21" t="str">
        <f>IF(Data!Q732&gt;0,4-Data!Q732,"")</f>
        <v/>
      </c>
      <c r="R732" s="21" t="str">
        <f>IF(Data!R732&gt;0,4-Data!R732,"")</f>
        <v/>
      </c>
      <c r="S732" s="21" t="str">
        <f>IF(Data!S732&gt;0,4-Data!S732,"")</f>
        <v/>
      </c>
      <c r="T732" s="21" t="str">
        <f>IF(Data!T732&gt;0,Data!T732-4,"")</f>
        <v/>
      </c>
      <c r="U732" s="21" t="str">
        <f>IF(Data!U732&gt;0,4-Data!U732,"")</f>
        <v/>
      </c>
      <c r="V732" s="21" t="str">
        <f>IF(Data!V732&gt;0,Data!V732-4,"")</f>
        <v/>
      </c>
      <c r="W732" s="21" t="str">
        <f>IF(Data!W732&gt;0,4-Data!W732,"")</f>
        <v/>
      </c>
      <c r="X732" s="21" t="str">
        <f>IF(Data!X732&gt;0,4-Data!X732,"")</f>
        <v/>
      </c>
      <c r="Y732" s="21" t="str">
        <f>IF(Data!Y732&gt;0,4-Data!Y732,"")</f>
        <v/>
      </c>
      <c r="Z732" s="21" t="str">
        <f>IF(Data!Z732&gt;0,Data!Z732-4,"")</f>
        <v/>
      </c>
      <c r="AC732" s="60" t="str">
        <f t="shared" si="1"/>
        <v/>
      </c>
      <c r="AD732" s="60" t="str">
        <f t="shared" si="2"/>
        <v/>
      </c>
      <c r="AE732" s="60" t="str">
        <f t="shared" si="3"/>
        <v/>
      </c>
      <c r="AF732" s="60" t="str">
        <f t="shared" si="4"/>
        <v/>
      </c>
      <c r="AG732" s="60" t="str">
        <f t="shared" si="5"/>
        <v/>
      </c>
      <c r="AH732" s="60" t="str">
        <f t="shared" si="6"/>
        <v/>
      </c>
      <c r="AI732" s="58" t="str">
        <f t="shared" si="7"/>
        <v/>
      </c>
      <c r="AK732" s="58"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ht="14.25" customHeight="1">
      <c r="A733" s="21" t="str">
        <f>IF(Data!A733&gt;0,Data!A733-4,"")</f>
        <v/>
      </c>
      <c r="B733" s="21" t="str">
        <f>IF(Data!B733&gt;0,Data!B733-4,"")</f>
        <v/>
      </c>
      <c r="C733" s="21" t="str">
        <f>IF(Data!C733&gt;0,4-Data!C733,"")</f>
        <v/>
      </c>
      <c r="D733" s="21" t="str">
        <f>IF(Data!D733&gt;0,4-Data!D733,"")</f>
        <v/>
      </c>
      <c r="E733" s="21" t="str">
        <f>IF(Data!E733&gt;0,4-Data!E733,"")</f>
        <v/>
      </c>
      <c r="F733" s="21" t="str">
        <f>IF(Data!F733&gt;0,Data!F733-4,"")</f>
        <v/>
      </c>
      <c r="G733" s="21" t="str">
        <f>IF(Data!G733&gt;0,Data!G733-4,"")</f>
        <v/>
      </c>
      <c r="H733" s="21" t="str">
        <f>IF(Data!H733&gt;0,Data!H733-4,"")</f>
        <v/>
      </c>
      <c r="I733" s="21" t="str">
        <f>IF(Data!I733&gt;0,4-Data!I733,"")</f>
        <v/>
      </c>
      <c r="J733" s="21" t="str">
        <f>IF(Data!J733&gt;0,4-Data!J733,"")</f>
        <v/>
      </c>
      <c r="K733" s="21" t="str">
        <f>IF(Data!K733&gt;0,Data!K733-4,"")</f>
        <v/>
      </c>
      <c r="L733" s="21" t="str">
        <f>IF(Data!L733&gt;0,4-Data!L733,"")</f>
        <v/>
      </c>
      <c r="M733" s="21" t="str">
        <f>IF(Data!M733&gt;0,Data!M733-4,"")</f>
        <v/>
      </c>
      <c r="N733" s="21" t="str">
        <f>IF(Data!N733&gt;0,Data!N733-4,"")</f>
        <v/>
      </c>
      <c r="O733" s="21" t="str">
        <f>IF(Data!O733&gt;0,Data!O733-4,"")</f>
        <v/>
      </c>
      <c r="P733" s="21" t="str">
        <f>IF(Data!P733&gt;0,Data!P733-4,"")</f>
        <v/>
      </c>
      <c r="Q733" s="21" t="str">
        <f>IF(Data!Q733&gt;0,4-Data!Q733,"")</f>
        <v/>
      </c>
      <c r="R733" s="21" t="str">
        <f>IF(Data!R733&gt;0,4-Data!R733,"")</f>
        <v/>
      </c>
      <c r="S733" s="21" t="str">
        <f>IF(Data!S733&gt;0,4-Data!S733,"")</f>
        <v/>
      </c>
      <c r="T733" s="21" t="str">
        <f>IF(Data!T733&gt;0,Data!T733-4,"")</f>
        <v/>
      </c>
      <c r="U733" s="21" t="str">
        <f>IF(Data!U733&gt;0,4-Data!U733,"")</f>
        <v/>
      </c>
      <c r="V733" s="21" t="str">
        <f>IF(Data!V733&gt;0,Data!V733-4,"")</f>
        <v/>
      </c>
      <c r="W733" s="21" t="str">
        <f>IF(Data!W733&gt;0,4-Data!W733,"")</f>
        <v/>
      </c>
      <c r="X733" s="21" t="str">
        <f>IF(Data!X733&gt;0,4-Data!X733,"")</f>
        <v/>
      </c>
      <c r="Y733" s="21" t="str">
        <f>IF(Data!Y733&gt;0,4-Data!Y733,"")</f>
        <v/>
      </c>
      <c r="Z733" s="21" t="str">
        <f>IF(Data!Z733&gt;0,Data!Z733-4,"")</f>
        <v/>
      </c>
      <c r="AC733" s="60" t="str">
        <f t="shared" si="1"/>
        <v/>
      </c>
      <c r="AD733" s="60" t="str">
        <f t="shared" si="2"/>
        <v/>
      </c>
      <c r="AE733" s="60" t="str">
        <f t="shared" si="3"/>
        <v/>
      </c>
      <c r="AF733" s="60" t="str">
        <f t="shared" si="4"/>
        <v/>
      </c>
      <c r="AG733" s="60" t="str">
        <f t="shared" si="5"/>
        <v/>
      </c>
      <c r="AH733" s="60" t="str">
        <f t="shared" si="6"/>
        <v/>
      </c>
      <c r="AI733" s="58" t="str">
        <f t="shared" si="7"/>
        <v/>
      </c>
      <c r="AK733" s="58"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ht="14.25" customHeight="1">
      <c r="A734" s="21" t="str">
        <f>IF(Data!A734&gt;0,Data!A734-4,"")</f>
        <v/>
      </c>
      <c r="B734" s="21" t="str">
        <f>IF(Data!B734&gt;0,Data!B734-4,"")</f>
        <v/>
      </c>
      <c r="C734" s="21" t="str">
        <f>IF(Data!C734&gt;0,4-Data!C734,"")</f>
        <v/>
      </c>
      <c r="D734" s="21" t="str">
        <f>IF(Data!D734&gt;0,4-Data!D734,"")</f>
        <v/>
      </c>
      <c r="E734" s="21" t="str">
        <f>IF(Data!E734&gt;0,4-Data!E734,"")</f>
        <v/>
      </c>
      <c r="F734" s="21" t="str">
        <f>IF(Data!F734&gt;0,Data!F734-4,"")</f>
        <v/>
      </c>
      <c r="G734" s="21" t="str">
        <f>IF(Data!G734&gt;0,Data!G734-4,"")</f>
        <v/>
      </c>
      <c r="H734" s="21" t="str">
        <f>IF(Data!H734&gt;0,Data!H734-4,"")</f>
        <v/>
      </c>
      <c r="I734" s="21" t="str">
        <f>IF(Data!I734&gt;0,4-Data!I734,"")</f>
        <v/>
      </c>
      <c r="J734" s="21" t="str">
        <f>IF(Data!J734&gt;0,4-Data!J734,"")</f>
        <v/>
      </c>
      <c r="K734" s="21" t="str">
        <f>IF(Data!K734&gt;0,Data!K734-4,"")</f>
        <v/>
      </c>
      <c r="L734" s="21" t="str">
        <f>IF(Data!L734&gt;0,4-Data!L734,"")</f>
        <v/>
      </c>
      <c r="M734" s="21" t="str">
        <f>IF(Data!M734&gt;0,Data!M734-4,"")</f>
        <v/>
      </c>
      <c r="N734" s="21" t="str">
        <f>IF(Data!N734&gt;0,Data!N734-4,"")</f>
        <v/>
      </c>
      <c r="O734" s="21" t="str">
        <f>IF(Data!O734&gt;0,Data!O734-4,"")</f>
        <v/>
      </c>
      <c r="P734" s="21" t="str">
        <f>IF(Data!P734&gt;0,Data!P734-4,"")</f>
        <v/>
      </c>
      <c r="Q734" s="21" t="str">
        <f>IF(Data!Q734&gt;0,4-Data!Q734,"")</f>
        <v/>
      </c>
      <c r="R734" s="21" t="str">
        <f>IF(Data!R734&gt;0,4-Data!R734,"")</f>
        <v/>
      </c>
      <c r="S734" s="21" t="str">
        <f>IF(Data!S734&gt;0,4-Data!S734,"")</f>
        <v/>
      </c>
      <c r="T734" s="21" t="str">
        <f>IF(Data!T734&gt;0,Data!T734-4,"")</f>
        <v/>
      </c>
      <c r="U734" s="21" t="str">
        <f>IF(Data!U734&gt;0,4-Data!U734,"")</f>
        <v/>
      </c>
      <c r="V734" s="21" t="str">
        <f>IF(Data!V734&gt;0,Data!V734-4,"")</f>
        <v/>
      </c>
      <c r="W734" s="21" t="str">
        <f>IF(Data!W734&gt;0,4-Data!W734,"")</f>
        <v/>
      </c>
      <c r="X734" s="21" t="str">
        <f>IF(Data!X734&gt;0,4-Data!X734,"")</f>
        <v/>
      </c>
      <c r="Y734" s="21" t="str">
        <f>IF(Data!Y734&gt;0,4-Data!Y734,"")</f>
        <v/>
      </c>
      <c r="Z734" s="21" t="str">
        <f>IF(Data!Z734&gt;0,Data!Z734-4,"")</f>
        <v/>
      </c>
      <c r="AC734" s="60" t="str">
        <f t="shared" si="1"/>
        <v/>
      </c>
      <c r="AD734" s="60" t="str">
        <f t="shared" si="2"/>
        <v/>
      </c>
      <c r="AE734" s="60" t="str">
        <f t="shared" si="3"/>
        <v/>
      </c>
      <c r="AF734" s="60" t="str">
        <f t="shared" si="4"/>
        <v/>
      </c>
      <c r="AG734" s="60" t="str">
        <f t="shared" si="5"/>
        <v/>
      </c>
      <c r="AH734" s="60" t="str">
        <f t="shared" si="6"/>
        <v/>
      </c>
      <c r="AI734" s="58" t="str">
        <f t="shared" si="7"/>
        <v/>
      </c>
      <c r="AK734" s="58"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ht="14.25" customHeight="1">
      <c r="A735" s="21" t="str">
        <f>IF(Data!A735&gt;0,Data!A735-4,"")</f>
        <v/>
      </c>
      <c r="B735" s="21" t="str">
        <f>IF(Data!B735&gt;0,Data!B735-4,"")</f>
        <v/>
      </c>
      <c r="C735" s="21" t="str">
        <f>IF(Data!C735&gt;0,4-Data!C735,"")</f>
        <v/>
      </c>
      <c r="D735" s="21" t="str">
        <f>IF(Data!D735&gt;0,4-Data!D735,"")</f>
        <v/>
      </c>
      <c r="E735" s="21" t="str">
        <f>IF(Data!E735&gt;0,4-Data!E735,"")</f>
        <v/>
      </c>
      <c r="F735" s="21" t="str">
        <f>IF(Data!F735&gt;0,Data!F735-4,"")</f>
        <v/>
      </c>
      <c r="G735" s="21" t="str">
        <f>IF(Data!G735&gt;0,Data!G735-4,"")</f>
        <v/>
      </c>
      <c r="H735" s="21" t="str">
        <f>IF(Data!H735&gt;0,Data!H735-4,"")</f>
        <v/>
      </c>
      <c r="I735" s="21" t="str">
        <f>IF(Data!I735&gt;0,4-Data!I735,"")</f>
        <v/>
      </c>
      <c r="J735" s="21" t="str">
        <f>IF(Data!J735&gt;0,4-Data!J735,"")</f>
        <v/>
      </c>
      <c r="K735" s="21" t="str">
        <f>IF(Data!K735&gt;0,Data!K735-4,"")</f>
        <v/>
      </c>
      <c r="L735" s="21" t="str">
        <f>IF(Data!L735&gt;0,4-Data!L735,"")</f>
        <v/>
      </c>
      <c r="M735" s="21" t="str">
        <f>IF(Data!M735&gt;0,Data!M735-4,"")</f>
        <v/>
      </c>
      <c r="N735" s="21" t="str">
        <f>IF(Data!N735&gt;0,Data!N735-4,"")</f>
        <v/>
      </c>
      <c r="O735" s="21" t="str">
        <f>IF(Data!O735&gt;0,Data!O735-4,"")</f>
        <v/>
      </c>
      <c r="P735" s="21" t="str">
        <f>IF(Data!P735&gt;0,Data!P735-4,"")</f>
        <v/>
      </c>
      <c r="Q735" s="21" t="str">
        <f>IF(Data!Q735&gt;0,4-Data!Q735,"")</f>
        <v/>
      </c>
      <c r="R735" s="21" t="str">
        <f>IF(Data!R735&gt;0,4-Data!R735,"")</f>
        <v/>
      </c>
      <c r="S735" s="21" t="str">
        <f>IF(Data!S735&gt;0,4-Data!S735,"")</f>
        <v/>
      </c>
      <c r="T735" s="21" t="str">
        <f>IF(Data!T735&gt;0,Data!T735-4,"")</f>
        <v/>
      </c>
      <c r="U735" s="21" t="str">
        <f>IF(Data!U735&gt;0,4-Data!U735,"")</f>
        <v/>
      </c>
      <c r="V735" s="21" t="str">
        <f>IF(Data!V735&gt;0,Data!V735-4,"")</f>
        <v/>
      </c>
      <c r="W735" s="21" t="str">
        <f>IF(Data!W735&gt;0,4-Data!W735,"")</f>
        <v/>
      </c>
      <c r="X735" s="21" t="str">
        <f>IF(Data!X735&gt;0,4-Data!X735,"")</f>
        <v/>
      </c>
      <c r="Y735" s="21" t="str">
        <f>IF(Data!Y735&gt;0,4-Data!Y735,"")</f>
        <v/>
      </c>
      <c r="Z735" s="21" t="str">
        <f>IF(Data!Z735&gt;0,Data!Z735-4,"")</f>
        <v/>
      </c>
      <c r="AC735" s="60" t="str">
        <f t="shared" si="1"/>
        <v/>
      </c>
      <c r="AD735" s="60" t="str">
        <f t="shared" si="2"/>
        <v/>
      </c>
      <c r="AE735" s="60" t="str">
        <f t="shared" si="3"/>
        <v/>
      </c>
      <c r="AF735" s="60" t="str">
        <f t="shared" si="4"/>
        <v/>
      </c>
      <c r="AG735" s="60" t="str">
        <f t="shared" si="5"/>
        <v/>
      </c>
      <c r="AH735" s="60" t="str">
        <f t="shared" si="6"/>
        <v/>
      </c>
      <c r="AI735" s="58" t="str">
        <f t="shared" si="7"/>
        <v/>
      </c>
      <c r="AK735" s="58"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ht="14.25" customHeight="1">
      <c r="A736" s="21" t="str">
        <f>IF(Data!A736&gt;0,Data!A736-4,"")</f>
        <v/>
      </c>
      <c r="B736" s="21" t="str">
        <f>IF(Data!B736&gt;0,Data!B736-4,"")</f>
        <v/>
      </c>
      <c r="C736" s="21" t="str">
        <f>IF(Data!C736&gt;0,4-Data!C736,"")</f>
        <v/>
      </c>
      <c r="D736" s="21" t="str">
        <f>IF(Data!D736&gt;0,4-Data!D736,"")</f>
        <v/>
      </c>
      <c r="E736" s="21" t="str">
        <f>IF(Data!E736&gt;0,4-Data!E736,"")</f>
        <v/>
      </c>
      <c r="F736" s="21" t="str">
        <f>IF(Data!F736&gt;0,Data!F736-4,"")</f>
        <v/>
      </c>
      <c r="G736" s="21" t="str">
        <f>IF(Data!G736&gt;0,Data!G736-4,"")</f>
        <v/>
      </c>
      <c r="H736" s="21" t="str">
        <f>IF(Data!H736&gt;0,Data!H736-4,"")</f>
        <v/>
      </c>
      <c r="I736" s="21" t="str">
        <f>IF(Data!I736&gt;0,4-Data!I736,"")</f>
        <v/>
      </c>
      <c r="J736" s="21" t="str">
        <f>IF(Data!J736&gt;0,4-Data!J736,"")</f>
        <v/>
      </c>
      <c r="K736" s="21" t="str">
        <f>IF(Data!K736&gt;0,Data!K736-4,"")</f>
        <v/>
      </c>
      <c r="L736" s="21" t="str">
        <f>IF(Data!L736&gt;0,4-Data!L736,"")</f>
        <v/>
      </c>
      <c r="M736" s="21" t="str">
        <f>IF(Data!M736&gt;0,Data!M736-4,"")</f>
        <v/>
      </c>
      <c r="N736" s="21" t="str">
        <f>IF(Data!N736&gt;0,Data!N736-4,"")</f>
        <v/>
      </c>
      <c r="O736" s="21" t="str">
        <f>IF(Data!O736&gt;0,Data!O736-4,"")</f>
        <v/>
      </c>
      <c r="P736" s="21" t="str">
        <f>IF(Data!P736&gt;0,Data!P736-4,"")</f>
        <v/>
      </c>
      <c r="Q736" s="21" t="str">
        <f>IF(Data!Q736&gt;0,4-Data!Q736,"")</f>
        <v/>
      </c>
      <c r="R736" s="21" t="str">
        <f>IF(Data!R736&gt;0,4-Data!R736,"")</f>
        <v/>
      </c>
      <c r="S736" s="21" t="str">
        <f>IF(Data!S736&gt;0,4-Data!S736,"")</f>
        <v/>
      </c>
      <c r="T736" s="21" t="str">
        <f>IF(Data!T736&gt;0,Data!T736-4,"")</f>
        <v/>
      </c>
      <c r="U736" s="21" t="str">
        <f>IF(Data!U736&gt;0,4-Data!U736,"")</f>
        <v/>
      </c>
      <c r="V736" s="21" t="str">
        <f>IF(Data!V736&gt;0,Data!V736-4,"")</f>
        <v/>
      </c>
      <c r="W736" s="21" t="str">
        <f>IF(Data!W736&gt;0,4-Data!W736,"")</f>
        <v/>
      </c>
      <c r="X736" s="21" t="str">
        <f>IF(Data!X736&gt;0,4-Data!X736,"")</f>
        <v/>
      </c>
      <c r="Y736" s="21" t="str">
        <f>IF(Data!Y736&gt;0,4-Data!Y736,"")</f>
        <v/>
      </c>
      <c r="Z736" s="21" t="str">
        <f>IF(Data!Z736&gt;0,Data!Z736-4,"")</f>
        <v/>
      </c>
      <c r="AC736" s="60" t="str">
        <f t="shared" si="1"/>
        <v/>
      </c>
      <c r="AD736" s="60" t="str">
        <f t="shared" si="2"/>
        <v/>
      </c>
      <c r="AE736" s="60" t="str">
        <f t="shared" si="3"/>
        <v/>
      </c>
      <c r="AF736" s="60" t="str">
        <f t="shared" si="4"/>
        <v/>
      </c>
      <c r="AG736" s="60" t="str">
        <f t="shared" si="5"/>
        <v/>
      </c>
      <c r="AH736" s="60" t="str">
        <f t="shared" si="6"/>
        <v/>
      </c>
      <c r="AI736" s="58" t="str">
        <f t="shared" si="7"/>
        <v/>
      </c>
      <c r="AK736" s="58"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ht="14.25" customHeight="1">
      <c r="A737" s="21" t="str">
        <f>IF(Data!A737&gt;0,Data!A737-4,"")</f>
        <v/>
      </c>
      <c r="B737" s="21" t="str">
        <f>IF(Data!B737&gt;0,Data!B737-4,"")</f>
        <v/>
      </c>
      <c r="C737" s="21" t="str">
        <f>IF(Data!C737&gt;0,4-Data!C737,"")</f>
        <v/>
      </c>
      <c r="D737" s="21" t="str">
        <f>IF(Data!D737&gt;0,4-Data!D737,"")</f>
        <v/>
      </c>
      <c r="E737" s="21" t="str">
        <f>IF(Data!E737&gt;0,4-Data!E737,"")</f>
        <v/>
      </c>
      <c r="F737" s="21" t="str">
        <f>IF(Data!F737&gt;0,Data!F737-4,"")</f>
        <v/>
      </c>
      <c r="G737" s="21" t="str">
        <f>IF(Data!G737&gt;0,Data!G737-4,"")</f>
        <v/>
      </c>
      <c r="H737" s="21" t="str">
        <f>IF(Data!H737&gt;0,Data!H737-4,"")</f>
        <v/>
      </c>
      <c r="I737" s="21" t="str">
        <f>IF(Data!I737&gt;0,4-Data!I737,"")</f>
        <v/>
      </c>
      <c r="J737" s="21" t="str">
        <f>IF(Data!J737&gt;0,4-Data!J737,"")</f>
        <v/>
      </c>
      <c r="K737" s="21" t="str">
        <f>IF(Data!K737&gt;0,Data!K737-4,"")</f>
        <v/>
      </c>
      <c r="L737" s="21" t="str">
        <f>IF(Data!L737&gt;0,4-Data!L737,"")</f>
        <v/>
      </c>
      <c r="M737" s="21" t="str">
        <f>IF(Data!M737&gt;0,Data!M737-4,"")</f>
        <v/>
      </c>
      <c r="N737" s="21" t="str">
        <f>IF(Data!N737&gt;0,Data!N737-4,"")</f>
        <v/>
      </c>
      <c r="O737" s="21" t="str">
        <f>IF(Data!O737&gt;0,Data!O737-4,"")</f>
        <v/>
      </c>
      <c r="P737" s="21" t="str">
        <f>IF(Data!P737&gt;0,Data!P737-4,"")</f>
        <v/>
      </c>
      <c r="Q737" s="21" t="str">
        <f>IF(Data!Q737&gt;0,4-Data!Q737,"")</f>
        <v/>
      </c>
      <c r="R737" s="21" t="str">
        <f>IF(Data!R737&gt;0,4-Data!R737,"")</f>
        <v/>
      </c>
      <c r="S737" s="21" t="str">
        <f>IF(Data!S737&gt;0,4-Data!S737,"")</f>
        <v/>
      </c>
      <c r="T737" s="21" t="str">
        <f>IF(Data!T737&gt;0,Data!T737-4,"")</f>
        <v/>
      </c>
      <c r="U737" s="21" t="str">
        <f>IF(Data!U737&gt;0,4-Data!U737,"")</f>
        <v/>
      </c>
      <c r="V737" s="21" t="str">
        <f>IF(Data!V737&gt;0,Data!V737-4,"")</f>
        <v/>
      </c>
      <c r="W737" s="21" t="str">
        <f>IF(Data!W737&gt;0,4-Data!W737,"")</f>
        <v/>
      </c>
      <c r="X737" s="21" t="str">
        <f>IF(Data!X737&gt;0,4-Data!X737,"")</f>
        <v/>
      </c>
      <c r="Y737" s="21" t="str">
        <f>IF(Data!Y737&gt;0,4-Data!Y737,"")</f>
        <v/>
      </c>
      <c r="Z737" s="21" t="str">
        <f>IF(Data!Z737&gt;0,Data!Z737-4,"")</f>
        <v/>
      </c>
      <c r="AC737" s="60" t="str">
        <f t="shared" si="1"/>
        <v/>
      </c>
      <c r="AD737" s="60" t="str">
        <f t="shared" si="2"/>
        <v/>
      </c>
      <c r="AE737" s="60" t="str">
        <f t="shared" si="3"/>
        <v/>
      </c>
      <c r="AF737" s="60" t="str">
        <f t="shared" si="4"/>
        <v/>
      </c>
      <c r="AG737" s="60" t="str">
        <f t="shared" si="5"/>
        <v/>
      </c>
      <c r="AH737" s="60" t="str">
        <f t="shared" si="6"/>
        <v/>
      </c>
      <c r="AI737" s="58" t="str">
        <f t="shared" si="7"/>
        <v/>
      </c>
      <c r="AK737" s="58"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ht="14.25" customHeight="1">
      <c r="A738" s="21" t="str">
        <f>IF(Data!A738&gt;0,Data!A738-4,"")</f>
        <v/>
      </c>
      <c r="B738" s="21" t="str">
        <f>IF(Data!B738&gt;0,Data!B738-4,"")</f>
        <v/>
      </c>
      <c r="C738" s="21" t="str">
        <f>IF(Data!C738&gt;0,4-Data!C738,"")</f>
        <v/>
      </c>
      <c r="D738" s="21" t="str">
        <f>IF(Data!D738&gt;0,4-Data!D738,"")</f>
        <v/>
      </c>
      <c r="E738" s="21" t="str">
        <f>IF(Data!E738&gt;0,4-Data!E738,"")</f>
        <v/>
      </c>
      <c r="F738" s="21" t="str">
        <f>IF(Data!F738&gt;0,Data!F738-4,"")</f>
        <v/>
      </c>
      <c r="G738" s="21" t="str">
        <f>IF(Data!G738&gt;0,Data!G738-4,"")</f>
        <v/>
      </c>
      <c r="H738" s="21" t="str">
        <f>IF(Data!H738&gt;0,Data!H738-4,"")</f>
        <v/>
      </c>
      <c r="I738" s="21" t="str">
        <f>IF(Data!I738&gt;0,4-Data!I738,"")</f>
        <v/>
      </c>
      <c r="J738" s="21" t="str">
        <f>IF(Data!J738&gt;0,4-Data!J738,"")</f>
        <v/>
      </c>
      <c r="K738" s="21" t="str">
        <f>IF(Data!K738&gt;0,Data!K738-4,"")</f>
        <v/>
      </c>
      <c r="L738" s="21" t="str">
        <f>IF(Data!L738&gt;0,4-Data!L738,"")</f>
        <v/>
      </c>
      <c r="M738" s="21" t="str">
        <f>IF(Data!M738&gt;0,Data!M738-4,"")</f>
        <v/>
      </c>
      <c r="N738" s="21" t="str">
        <f>IF(Data!N738&gt;0,Data!N738-4,"")</f>
        <v/>
      </c>
      <c r="O738" s="21" t="str">
        <f>IF(Data!O738&gt;0,Data!O738-4,"")</f>
        <v/>
      </c>
      <c r="P738" s="21" t="str">
        <f>IF(Data!P738&gt;0,Data!P738-4,"")</f>
        <v/>
      </c>
      <c r="Q738" s="21" t="str">
        <f>IF(Data!Q738&gt;0,4-Data!Q738,"")</f>
        <v/>
      </c>
      <c r="R738" s="21" t="str">
        <f>IF(Data!R738&gt;0,4-Data!R738,"")</f>
        <v/>
      </c>
      <c r="S738" s="21" t="str">
        <f>IF(Data!S738&gt;0,4-Data!S738,"")</f>
        <v/>
      </c>
      <c r="T738" s="21" t="str">
        <f>IF(Data!T738&gt;0,Data!T738-4,"")</f>
        <v/>
      </c>
      <c r="U738" s="21" t="str">
        <f>IF(Data!U738&gt;0,4-Data!U738,"")</f>
        <v/>
      </c>
      <c r="V738" s="21" t="str">
        <f>IF(Data!V738&gt;0,Data!V738-4,"")</f>
        <v/>
      </c>
      <c r="W738" s="21" t="str">
        <f>IF(Data!W738&gt;0,4-Data!W738,"")</f>
        <v/>
      </c>
      <c r="X738" s="21" t="str">
        <f>IF(Data!X738&gt;0,4-Data!X738,"")</f>
        <v/>
      </c>
      <c r="Y738" s="21" t="str">
        <f>IF(Data!Y738&gt;0,4-Data!Y738,"")</f>
        <v/>
      </c>
      <c r="Z738" s="21" t="str">
        <f>IF(Data!Z738&gt;0,Data!Z738-4,"")</f>
        <v/>
      </c>
      <c r="AC738" s="60" t="str">
        <f t="shared" si="1"/>
        <v/>
      </c>
      <c r="AD738" s="60" t="str">
        <f t="shared" si="2"/>
        <v/>
      </c>
      <c r="AE738" s="60" t="str">
        <f t="shared" si="3"/>
        <v/>
      </c>
      <c r="AF738" s="60" t="str">
        <f t="shared" si="4"/>
        <v/>
      </c>
      <c r="AG738" s="60" t="str">
        <f t="shared" si="5"/>
        <v/>
      </c>
      <c r="AH738" s="60" t="str">
        <f t="shared" si="6"/>
        <v/>
      </c>
      <c r="AI738" s="58" t="str">
        <f t="shared" si="7"/>
        <v/>
      </c>
      <c r="AK738" s="58"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ht="14.25" customHeight="1">
      <c r="A739" s="21" t="str">
        <f>IF(Data!A739&gt;0,Data!A739-4,"")</f>
        <v/>
      </c>
      <c r="B739" s="21" t="str">
        <f>IF(Data!B739&gt;0,Data!B739-4,"")</f>
        <v/>
      </c>
      <c r="C739" s="21" t="str">
        <f>IF(Data!C739&gt;0,4-Data!C739,"")</f>
        <v/>
      </c>
      <c r="D739" s="21" t="str">
        <f>IF(Data!D739&gt;0,4-Data!D739,"")</f>
        <v/>
      </c>
      <c r="E739" s="21" t="str">
        <f>IF(Data!E739&gt;0,4-Data!E739,"")</f>
        <v/>
      </c>
      <c r="F739" s="21" t="str">
        <f>IF(Data!F739&gt;0,Data!F739-4,"")</f>
        <v/>
      </c>
      <c r="G739" s="21" t="str">
        <f>IF(Data!G739&gt;0,Data!G739-4,"")</f>
        <v/>
      </c>
      <c r="H739" s="21" t="str">
        <f>IF(Data!H739&gt;0,Data!H739-4,"")</f>
        <v/>
      </c>
      <c r="I739" s="21" t="str">
        <f>IF(Data!I739&gt;0,4-Data!I739,"")</f>
        <v/>
      </c>
      <c r="J739" s="21" t="str">
        <f>IF(Data!J739&gt;0,4-Data!J739,"")</f>
        <v/>
      </c>
      <c r="K739" s="21" t="str">
        <f>IF(Data!K739&gt;0,Data!K739-4,"")</f>
        <v/>
      </c>
      <c r="L739" s="21" t="str">
        <f>IF(Data!L739&gt;0,4-Data!L739,"")</f>
        <v/>
      </c>
      <c r="M739" s="21" t="str">
        <f>IF(Data!M739&gt;0,Data!M739-4,"")</f>
        <v/>
      </c>
      <c r="N739" s="21" t="str">
        <f>IF(Data!N739&gt;0,Data!N739-4,"")</f>
        <v/>
      </c>
      <c r="O739" s="21" t="str">
        <f>IF(Data!O739&gt;0,Data!O739-4,"")</f>
        <v/>
      </c>
      <c r="P739" s="21" t="str">
        <f>IF(Data!P739&gt;0,Data!P739-4,"")</f>
        <v/>
      </c>
      <c r="Q739" s="21" t="str">
        <f>IF(Data!Q739&gt;0,4-Data!Q739,"")</f>
        <v/>
      </c>
      <c r="R739" s="21" t="str">
        <f>IF(Data!R739&gt;0,4-Data!R739,"")</f>
        <v/>
      </c>
      <c r="S739" s="21" t="str">
        <f>IF(Data!S739&gt;0,4-Data!S739,"")</f>
        <v/>
      </c>
      <c r="T739" s="21" t="str">
        <f>IF(Data!T739&gt;0,Data!T739-4,"")</f>
        <v/>
      </c>
      <c r="U739" s="21" t="str">
        <f>IF(Data!U739&gt;0,4-Data!U739,"")</f>
        <v/>
      </c>
      <c r="V739" s="21" t="str">
        <f>IF(Data!V739&gt;0,Data!V739-4,"")</f>
        <v/>
      </c>
      <c r="W739" s="21" t="str">
        <f>IF(Data!W739&gt;0,4-Data!W739,"")</f>
        <v/>
      </c>
      <c r="X739" s="21" t="str">
        <f>IF(Data!X739&gt;0,4-Data!X739,"")</f>
        <v/>
      </c>
      <c r="Y739" s="21" t="str">
        <f>IF(Data!Y739&gt;0,4-Data!Y739,"")</f>
        <v/>
      </c>
      <c r="Z739" s="21" t="str">
        <f>IF(Data!Z739&gt;0,Data!Z739-4,"")</f>
        <v/>
      </c>
      <c r="AC739" s="60" t="str">
        <f t="shared" si="1"/>
        <v/>
      </c>
      <c r="AD739" s="60" t="str">
        <f t="shared" si="2"/>
        <v/>
      </c>
      <c r="AE739" s="60" t="str">
        <f t="shared" si="3"/>
        <v/>
      </c>
      <c r="AF739" s="60" t="str">
        <f t="shared" si="4"/>
        <v/>
      </c>
      <c r="AG739" s="60" t="str">
        <f t="shared" si="5"/>
        <v/>
      </c>
      <c r="AH739" s="60" t="str">
        <f t="shared" si="6"/>
        <v/>
      </c>
      <c r="AI739" s="58" t="str">
        <f t="shared" si="7"/>
        <v/>
      </c>
      <c r="AK739" s="58"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ht="14.25" customHeight="1">
      <c r="A740" s="21" t="str">
        <f>IF(Data!A740&gt;0,Data!A740-4,"")</f>
        <v/>
      </c>
      <c r="B740" s="21" t="str">
        <f>IF(Data!B740&gt;0,Data!B740-4,"")</f>
        <v/>
      </c>
      <c r="C740" s="21" t="str">
        <f>IF(Data!C740&gt;0,4-Data!C740,"")</f>
        <v/>
      </c>
      <c r="D740" s="21" t="str">
        <f>IF(Data!D740&gt;0,4-Data!D740,"")</f>
        <v/>
      </c>
      <c r="E740" s="21" t="str">
        <f>IF(Data!E740&gt;0,4-Data!E740,"")</f>
        <v/>
      </c>
      <c r="F740" s="21" t="str">
        <f>IF(Data!F740&gt;0,Data!F740-4,"")</f>
        <v/>
      </c>
      <c r="G740" s="21" t="str">
        <f>IF(Data!G740&gt;0,Data!G740-4,"")</f>
        <v/>
      </c>
      <c r="H740" s="21" t="str">
        <f>IF(Data!H740&gt;0,Data!H740-4,"")</f>
        <v/>
      </c>
      <c r="I740" s="21" t="str">
        <f>IF(Data!I740&gt;0,4-Data!I740,"")</f>
        <v/>
      </c>
      <c r="J740" s="21" t="str">
        <f>IF(Data!J740&gt;0,4-Data!J740,"")</f>
        <v/>
      </c>
      <c r="K740" s="21" t="str">
        <f>IF(Data!K740&gt;0,Data!K740-4,"")</f>
        <v/>
      </c>
      <c r="L740" s="21" t="str">
        <f>IF(Data!L740&gt;0,4-Data!L740,"")</f>
        <v/>
      </c>
      <c r="M740" s="21" t="str">
        <f>IF(Data!M740&gt;0,Data!M740-4,"")</f>
        <v/>
      </c>
      <c r="N740" s="21" t="str">
        <f>IF(Data!N740&gt;0,Data!N740-4,"")</f>
        <v/>
      </c>
      <c r="O740" s="21" t="str">
        <f>IF(Data!O740&gt;0,Data!O740-4,"")</f>
        <v/>
      </c>
      <c r="P740" s="21" t="str">
        <f>IF(Data!P740&gt;0,Data!P740-4,"")</f>
        <v/>
      </c>
      <c r="Q740" s="21" t="str">
        <f>IF(Data!Q740&gt;0,4-Data!Q740,"")</f>
        <v/>
      </c>
      <c r="R740" s="21" t="str">
        <f>IF(Data!R740&gt;0,4-Data!R740,"")</f>
        <v/>
      </c>
      <c r="S740" s="21" t="str">
        <f>IF(Data!S740&gt;0,4-Data!S740,"")</f>
        <v/>
      </c>
      <c r="T740" s="21" t="str">
        <f>IF(Data!T740&gt;0,Data!T740-4,"")</f>
        <v/>
      </c>
      <c r="U740" s="21" t="str">
        <f>IF(Data!U740&gt;0,4-Data!U740,"")</f>
        <v/>
      </c>
      <c r="V740" s="21" t="str">
        <f>IF(Data!V740&gt;0,Data!V740-4,"")</f>
        <v/>
      </c>
      <c r="W740" s="21" t="str">
        <f>IF(Data!W740&gt;0,4-Data!W740,"")</f>
        <v/>
      </c>
      <c r="X740" s="21" t="str">
        <f>IF(Data!X740&gt;0,4-Data!X740,"")</f>
        <v/>
      </c>
      <c r="Y740" s="21" t="str">
        <f>IF(Data!Y740&gt;0,4-Data!Y740,"")</f>
        <v/>
      </c>
      <c r="Z740" s="21" t="str">
        <f>IF(Data!Z740&gt;0,Data!Z740-4,"")</f>
        <v/>
      </c>
      <c r="AC740" s="60" t="str">
        <f t="shared" si="1"/>
        <v/>
      </c>
      <c r="AD740" s="60" t="str">
        <f t="shared" si="2"/>
        <v/>
      </c>
      <c r="AE740" s="60" t="str">
        <f t="shared" si="3"/>
        <v/>
      </c>
      <c r="AF740" s="60" t="str">
        <f t="shared" si="4"/>
        <v/>
      </c>
      <c r="AG740" s="60" t="str">
        <f t="shared" si="5"/>
        <v/>
      </c>
      <c r="AH740" s="60" t="str">
        <f t="shared" si="6"/>
        <v/>
      </c>
      <c r="AI740" s="58" t="str">
        <f t="shared" si="7"/>
        <v/>
      </c>
      <c r="AK740" s="58"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ht="14.25" customHeight="1">
      <c r="A741" s="21" t="str">
        <f>IF(Data!A741&gt;0,Data!A741-4,"")</f>
        <v/>
      </c>
      <c r="B741" s="21" t="str">
        <f>IF(Data!B741&gt;0,Data!B741-4,"")</f>
        <v/>
      </c>
      <c r="C741" s="21" t="str">
        <f>IF(Data!C741&gt;0,4-Data!C741,"")</f>
        <v/>
      </c>
      <c r="D741" s="21" t="str">
        <f>IF(Data!D741&gt;0,4-Data!D741,"")</f>
        <v/>
      </c>
      <c r="E741" s="21" t="str">
        <f>IF(Data!E741&gt;0,4-Data!E741,"")</f>
        <v/>
      </c>
      <c r="F741" s="21" t="str">
        <f>IF(Data!F741&gt;0,Data!F741-4,"")</f>
        <v/>
      </c>
      <c r="G741" s="21" t="str">
        <f>IF(Data!G741&gt;0,Data!G741-4,"")</f>
        <v/>
      </c>
      <c r="H741" s="21" t="str">
        <f>IF(Data!H741&gt;0,Data!H741-4,"")</f>
        <v/>
      </c>
      <c r="I741" s="21" t="str">
        <f>IF(Data!I741&gt;0,4-Data!I741,"")</f>
        <v/>
      </c>
      <c r="J741" s="21" t="str">
        <f>IF(Data!J741&gt;0,4-Data!J741,"")</f>
        <v/>
      </c>
      <c r="K741" s="21" t="str">
        <f>IF(Data!K741&gt;0,Data!K741-4,"")</f>
        <v/>
      </c>
      <c r="L741" s="21" t="str">
        <f>IF(Data!L741&gt;0,4-Data!L741,"")</f>
        <v/>
      </c>
      <c r="M741" s="21" t="str">
        <f>IF(Data!M741&gt;0,Data!M741-4,"")</f>
        <v/>
      </c>
      <c r="N741" s="21" t="str">
        <f>IF(Data!N741&gt;0,Data!N741-4,"")</f>
        <v/>
      </c>
      <c r="O741" s="21" t="str">
        <f>IF(Data!O741&gt;0,Data!O741-4,"")</f>
        <v/>
      </c>
      <c r="P741" s="21" t="str">
        <f>IF(Data!P741&gt;0,Data!P741-4,"")</f>
        <v/>
      </c>
      <c r="Q741" s="21" t="str">
        <f>IF(Data!Q741&gt;0,4-Data!Q741,"")</f>
        <v/>
      </c>
      <c r="R741" s="21" t="str">
        <f>IF(Data!R741&gt;0,4-Data!R741,"")</f>
        <v/>
      </c>
      <c r="S741" s="21" t="str">
        <f>IF(Data!S741&gt;0,4-Data!S741,"")</f>
        <v/>
      </c>
      <c r="T741" s="21" t="str">
        <f>IF(Data!T741&gt;0,Data!T741-4,"")</f>
        <v/>
      </c>
      <c r="U741" s="21" t="str">
        <f>IF(Data!U741&gt;0,4-Data!U741,"")</f>
        <v/>
      </c>
      <c r="V741" s="21" t="str">
        <f>IF(Data!V741&gt;0,Data!V741-4,"")</f>
        <v/>
      </c>
      <c r="W741" s="21" t="str">
        <f>IF(Data!W741&gt;0,4-Data!W741,"")</f>
        <v/>
      </c>
      <c r="X741" s="21" t="str">
        <f>IF(Data!X741&gt;0,4-Data!X741,"")</f>
        <v/>
      </c>
      <c r="Y741" s="21" t="str">
        <f>IF(Data!Y741&gt;0,4-Data!Y741,"")</f>
        <v/>
      </c>
      <c r="Z741" s="21" t="str">
        <f>IF(Data!Z741&gt;0,Data!Z741-4,"")</f>
        <v/>
      </c>
      <c r="AC741" s="60" t="str">
        <f t="shared" si="1"/>
        <v/>
      </c>
      <c r="AD741" s="60" t="str">
        <f t="shared" si="2"/>
        <v/>
      </c>
      <c r="AE741" s="60" t="str">
        <f t="shared" si="3"/>
        <v/>
      </c>
      <c r="AF741" s="60" t="str">
        <f t="shared" si="4"/>
        <v/>
      </c>
      <c r="AG741" s="60" t="str">
        <f t="shared" si="5"/>
        <v/>
      </c>
      <c r="AH741" s="60" t="str">
        <f t="shared" si="6"/>
        <v/>
      </c>
      <c r="AI741" s="58" t="str">
        <f t="shared" si="7"/>
        <v/>
      </c>
      <c r="AK741" s="58"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ht="14.25" customHeight="1">
      <c r="A742" s="21" t="str">
        <f>IF(Data!A742&gt;0,Data!A742-4,"")</f>
        <v/>
      </c>
      <c r="B742" s="21" t="str">
        <f>IF(Data!B742&gt;0,Data!B742-4,"")</f>
        <v/>
      </c>
      <c r="C742" s="21" t="str">
        <f>IF(Data!C742&gt;0,4-Data!C742,"")</f>
        <v/>
      </c>
      <c r="D742" s="21" t="str">
        <f>IF(Data!D742&gt;0,4-Data!D742,"")</f>
        <v/>
      </c>
      <c r="E742" s="21" t="str">
        <f>IF(Data!E742&gt;0,4-Data!E742,"")</f>
        <v/>
      </c>
      <c r="F742" s="21" t="str">
        <f>IF(Data!F742&gt;0,Data!F742-4,"")</f>
        <v/>
      </c>
      <c r="G742" s="21" t="str">
        <f>IF(Data!G742&gt;0,Data!G742-4,"")</f>
        <v/>
      </c>
      <c r="H742" s="21" t="str">
        <f>IF(Data!H742&gt;0,Data!H742-4,"")</f>
        <v/>
      </c>
      <c r="I742" s="21" t="str">
        <f>IF(Data!I742&gt;0,4-Data!I742,"")</f>
        <v/>
      </c>
      <c r="J742" s="21" t="str">
        <f>IF(Data!J742&gt;0,4-Data!J742,"")</f>
        <v/>
      </c>
      <c r="K742" s="21" t="str">
        <f>IF(Data!K742&gt;0,Data!K742-4,"")</f>
        <v/>
      </c>
      <c r="L742" s="21" t="str">
        <f>IF(Data!L742&gt;0,4-Data!L742,"")</f>
        <v/>
      </c>
      <c r="M742" s="21" t="str">
        <f>IF(Data!M742&gt;0,Data!M742-4,"")</f>
        <v/>
      </c>
      <c r="N742" s="21" t="str">
        <f>IF(Data!N742&gt;0,Data!N742-4,"")</f>
        <v/>
      </c>
      <c r="O742" s="21" t="str">
        <f>IF(Data!O742&gt;0,Data!O742-4,"")</f>
        <v/>
      </c>
      <c r="P742" s="21" t="str">
        <f>IF(Data!P742&gt;0,Data!P742-4,"")</f>
        <v/>
      </c>
      <c r="Q742" s="21" t="str">
        <f>IF(Data!Q742&gt;0,4-Data!Q742,"")</f>
        <v/>
      </c>
      <c r="R742" s="21" t="str">
        <f>IF(Data!R742&gt;0,4-Data!R742,"")</f>
        <v/>
      </c>
      <c r="S742" s="21" t="str">
        <f>IF(Data!S742&gt;0,4-Data!S742,"")</f>
        <v/>
      </c>
      <c r="T742" s="21" t="str">
        <f>IF(Data!T742&gt;0,Data!T742-4,"")</f>
        <v/>
      </c>
      <c r="U742" s="21" t="str">
        <f>IF(Data!U742&gt;0,4-Data!U742,"")</f>
        <v/>
      </c>
      <c r="V742" s="21" t="str">
        <f>IF(Data!V742&gt;0,Data!V742-4,"")</f>
        <v/>
      </c>
      <c r="W742" s="21" t="str">
        <f>IF(Data!W742&gt;0,4-Data!W742,"")</f>
        <v/>
      </c>
      <c r="X742" s="21" t="str">
        <f>IF(Data!X742&gt;0,4-Data!X742,"")</f>
        <v/>
      </c>
      <c r="Y742" s="21" t="str">
        <f>IF(Data!Y742&gt;0,4-Data!Y742,"")</f>
        <v/>
      </c>
      <c r="Z742" s="21" t="str">
        <f>IF(Data!Z742&gt;0,Data!Z742-4,"")</f>
        <v/>
      </c>
      <c r="AC742" s="60" t="str">
        <f t="shared" si="1"/>
        <v/>
      </c>
      <c r="AD742" s="60" t="str">
        <f t="shared" si="2"/>
        <v/>
      </c>
      <c r="AE742" s="60" t="str">
        <f t="shared" si="3"/>
        <v/>
      </c>
      <c r="AF742" s="60" t="str">
        <f t="shared" si="4"/>
        <v/>
      </c>
      <c r="AG742" s="60" t="str">
        <f t="shared" si="5"/>
        <v/>
      </c>
      <c r="AH742" s="60" t="str">
        <f t="shared" si="6"/>
        <v/>
      </c>
      <c r="AI742" s="58" t="str">
        <f t="shared" si="7"/>
        <v/>
      </c>
      <c r="AK742" s="58"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ht="14.25" customHeight="1">
      <c r="A743" s="21" t="str">
        <f>IF(Data!A743&gt;0,Data!A743-4,"")</f>
        <v/>
      </c>
      <c r="B743" s="21" t="str">
        <f>IF(Data!B743&gt;0,Data!B743-4,"")</f>
        <v/>
      </c>
      <c r="C743" s="21" t="str">
        <f>IF(Data!C743&gt;0,4-Data!C743,"")</f>
        <v/>
      </c>
      <c r="D743" s="21" t="str">
        <f>IF(Data!D743&gt;0,4-Data!D743,"")</f>
        <v/>
      </c>
      <c r="E743" s="21" t="str">
        <f>IF(Data!E743&gt;0,4-Data!E743,"")</f>
        <v/>
      </c>
      <c r="F743" s="21" t="str">
        <f>IF(Data!F743&gt;0,Data!F743-4,"")</f>
        <v/>
      </c>
      <c r="G743" s="21" t="str">
        <f>IF(Data!G743&gt;0,Data!G743-4,"")</f>
        <v/>
      </c>
      <c r="H743" s="21" t="str">
        <f>IF(Data!H743&gt;0,Data!H743-4,"")</f>
        <v/>
      </c>
      <c r="I743" s="21" t="str">
        <f>IF(Data!I743&gt;0,4-Data!I743,"")</f>
        <v/>
      </c>
      <c r="J743" s="21" t="str">
        <f>IF(Data!J743&gt;0,4-Data!J743,"")</f>
        <v/>
      </c>
      <c r="K743" s="21" t="str">
        <f>IF(Data!K743&gt;0,Data!K743-4,"")</f>
        <v/>
      </c>
      <c r="L743" s="21" t="str">
        <f>IF(Data!L743&gt;0,4-Data!L743,"")</f>
        <v/>
      </c>
      <c r="M743" s="21" t="str">
        <f>IF(Data!M743&gt;0,Data!M743-4,"")</f>
        <v/>
      </c>
      <c r="N743" s="21" t="str">
        <f>IF(Data!N743&gt;0,Data!N743-4,"")</f>
        <v/>
      </c>
      <c r="O743" s="21" t="str">
        <f>IF(Data!O743&gt;0,Data!O743-4,"")</f>
        <v/>
      </c>
      <c r="P743" s="21" t="str">
        <f>IF(Data!P743&gt;0,Data!P743-4,"")</f>
        <v/>
      </c>
      <c r="Q743" s="21" t="str">
        <f>IF(Data!Q743&gt;0,4-Data!Q743,"")</f>
        <v/>
      </c>
      <c r="R743" s="21" t="str">
        <f>IF(Data!R743&gt;0,4-Data!R743,"")</f>
        <v/>
      </c>
      <c r="S743" s="21" t="str">
        <f>IF(Data!S743&gt;0,4-Data!S743,"")</f>
        <v/>
      </c>
      <c r="T743" s="21" t="str">
        <f>IF(Data!T743&gt;0,Data!T743-4,"")</f>
        <v/>
      </c>
      <c r="U743" s="21" t="str">
        <f>IF(Data!U743&gt;0,4-Data!U743,"")</f>
        <v/>
      </c>
      <c r="V743" s="21" t="str">
        <f>IF(Data!V743&gt;0,Data!V743-4,"")</f>
        <v/>
      </c>
      <c r="W743" s="21" t="str">
        <f>IF(Data!W743&gt;0,4-Data!W743,"")</f>
        <v/>
      </c>
      <c r="X743" s="21" t="str">
        <f>IF(Data!X743&gt;0,4-Data!X743,"")</f>
        <v/>
      </c>
      <c r="Y743" s="21" t="str">
        <f>IF(Data!Y743&gt;0,4-Data!Y743,"")</f>
        <v/>
      </c>
      <c r="Z743" s="21" t="str">
        <f>IF(Data!Z743&gt;0,Data!Z743-4,"")</f>
        <v/>
      </c>
      <c r="AC743" s="60" t="str">
        <f t="shared" si="1"/>
        <v/>
      </c>
      <c r="AD743" s="60" t="str">
        <f t="shared" si="2"/>
        <v/>
      </c>
      <c r="AE743" s="60" t="str">
        <f t="shared" si="3"/>
        <v/>
      </c>
      <c r="AF743" s="60" t="str">
        <f t="shared" si="4"/>
        <v/>
      </c>
      <c r="AG743" s="60" t="str">
        <f t="shared" si="5"/>
        <v/>
      </c>
      <c r="AH743" s="60" t="str">
        <f t="shared" si="6"/>
        <v/>
      </c>
      <c r="AI743" s="58" t="str">
        <f t="shared" si="7"/>
        <v/>
      </c>
      <c r="AK743" s="58"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ht="14.25" customHeight="1">
      <c r="A744" s="21" t="str">
        <f>IF(Data!A744&gt;0,Data!A744-4,"")</f>
        <v/>
      </c>
      <c r="B744" s="21" t="str">
        <f>IF(Data!B744&gt;0,Data!B744-4,"")</f>
        <v/>
      </c>
      <c r="C744" s="21" t="str">
        <f>IF(Data!C744&gt;0,4-Data!C744,"")</f>
        <v/>
      </c>
      <c r="D744" s="21" t="str">
        <f>IF(Data!D744&gt;0,4-Data!D744,"")</f>
        <v/>
      </c>
      <c r="E744" s="21" t="str">
        <f>IF(Data!E744&gt;0,4-Data!E744,"")</f>
        <v/>
      </c>
      <c r="F744" s="21" t="str">
        <f>IF(Data!F744&gt;0,Data!F744-4,"")</f>
        <v/>
      </c>
      <c r="G744" s="21" t="str">
        <f>IF(Data!G744&gt;0,Data!G744-4,"")</f>
        <v/>
      </c>
      <c r="H744" s="21" t="str">
        <f>IF(Data!H744&gt;0,Data!H744-4,"")</f>
        <v/>
      </c>
      <c r="I744" s="21" t="str">
        <f>IF(Data!I744&gt;0,4-Data!I744,"")</f>
        <v/>
      </c>
      <c r="J744" s="21" t="str">
        <f>IF(Data!J744&gt;0,4-Data!J744,"")</f>
        <v/>
      </c>
      <c r="K744" s="21" t="str">
        <f>IF(Data!K744&gt;0,Data!K744-4,"")</f>
        <v/>
      </c>
      <c r="L744" s="21" t="str">
        <f>IF(Data!L744&gt;0,4-Data!L744,"")</f>
        <v/>
      </c>
      <c r="M744" s="21" t="str">
        <f>IF(Data!M744&gt;0,Data!M744-4,"")</f>
        <v/>
      </c>
      <c r="N744" s="21" t="str">
        <f>IF(Data!N744&gt;0,Data!N744-4,"")</f>
        <v/>
      </c>
      <c r="O744" s="21" t="str">
        <f>IF(Data!O744&gt;0,Data!O744-4,"")</f>
        <v/>
      </c>
      <c r="P744" s="21" t="str">
        <f>IF(Data!P744&gt;0,Data!P744-4,"")</f>
        <v/>
      </c>
      <c r="Q744" s="21" t="str">
        <f>IF(Data!Q744&gt;0,4-Data!Q744,"")</f>
        <v/>
      </c>
      <c r="R744" s="21" t="str">
        <f>IF(Data!R744&gt;0,4-Data!R744,"")</f>
        <v/>
      </c>
      <c r="S744" s="21" t="str">
        <f>IF(Data!S744&gt;0,4-Data!S744,"")</f>
        <v/>
      </c>
      <c r="T744" s="21" t="str">
        <f>IF(Data!T744&gt;0,Data!T744-4,"")</f>
        <v/>
      </c>
      <c r="U744" s="21" t="str">
        <f>IF(Data!U744&gt;0,4-Data!U744,"")</f>
        <v/>
      </c>
      <c r="V744" s="21" t="str">
        <f>IF(Data!V744&gt;0,Data!V744-4,"")</f>
        <v/>
      </c>
      <c r="W744" s="21" t="str">
        <f>IF(Data!W744&gt;0,4-Data!W744,"")</f>
        <v/>
      </c>
      <c r="X744" s="21" t="str">
        <f>IF(Data!X744&gt;0,4-Data!X744,"")</f>
        <v/>
      </c>
      <c r="Y744" s="21" t="str">
        <f>IF(Data!Y744&gt;0,4-Data!Y744,"")</f>
        <v/>
      </c>
      <c r="Z744" s="21" t="str">
        <f>IF(Data!Z744&gt;0,Data!Z744-4,"")</f>
        <v/>
      </c>
      <c r="AC744" s="60" t="str">
        <f t="shared" si="1"/>
        <v/>
      </c>
      <c r="AD744" s="60" t="str">
        <f t="shared" si="2"/>
        <v/>
      </c>
      <c r="AE744" s="60" t="str">
        <f t="shared" si="3"/>
        <v/>
      </c>
      <c r="AF744" s="60" t="str">
        <f t="shared" si="4"/>
        <v/>
      </c>
      <c r="AG744" s="60" t="str">
        <f t="shared" si="5"/>
        <v/>
      </c>
      <c r="AH744" s="60" t="str">
        <f t="shared" si="6"/>
        <v/>
      </c>
      <c r="AI744" s="58" t="str">
        <f t="shared" si="7"/>
        <v/>
      </c>
      <c r="AK744" s="58"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ht="14.25" customHeight="1">
      <c r="A745" s="21" t="str">
        <f>IF(Data!A745&gt;0,Data!A745-4,"")</f>
        <v/>
      </c>
      <c r="B745" s="21" t="str">
        <f>IF(Data!B745&gt;0,Data!B745-4,"")</f>
        <v/>
      </c>
      <c r="C745" s="21" t="str">
        <f>IF(Data!C745&gt;0,4-Data!C745,"")</f>
        <v/>
      </c>
      <c r="D745" s="21" t="str">
        <f>IF(Data!D745&gt;0,4-Data!D745,"")</f>
        <v/>
      </c>
      <c r="E745" s="21" t="str">
        <f>IF(Data!E745&gt;0,4-Data!E745,"")</f>
        <v/>
      </c>
      <c r="F745" s="21" t="str">
        <f>IF(Data!F745&gt;0,Data!F745-4,"")</f>
        <v/>
      </c>
      <c r="G745" s="21" t="str">
        <f>IF(Data!G745&gt;0,Data!G745-4,"")</f>
        <v/>
      </c>
      <c r="H745" s="21" t="str">
        <f>IF(Data!H745&gt;0,Data!H745-4,"")</f>
        <v/>
      </c>
      <c r="I745" s="21" t="str">
        <f>IF(Data!I745&gt;0,4-Data!I745,"")</f>
        <v/>
      </c>
      <c r="J745" s="21" t="str">
        <f>IF(Data!J745&gt;0,4-Data!J745,"")</f>
        <v/>
      </c>
      <c r="K745" s="21" t="str">
        <f>IF(Data!K745&gt;0,Data!K745-4,"")</f>
        <v/>
      </c>
      <c r="L745" s="21" t="str">
        <f>IF(Data!L745&gt;0,4-Data!L745,"")</f>
        <v/>
      </c>
      <c r="M745" s="21" t="str">
        <f>IF(Data!M745&gt;0,Data!M745-4,"")</f>
        <v/>
      </c>
      <c r="N745" s="21" t="str">
        <f>IF(Data!N745&gt;0,Data!N745-4,"")</f>
        <v/>
      </c>
      <c r="O745" s="21" t="str">
        <f>IF(Data!O745&gt;0,Data!O745-4,"")</f>
        <v/>
      </c>
      <c r="P745" s="21" t="str">
        <f>IF(Data!P745&gt;0,Data!P745-4,"")</f>
        <v/>
      </c>
      <c r="Q745" s="21" t="str">
        <f>IF(Data!Q745&gt;0,4-Data!Q745,"")</f>
        <v/>
      </c>
      <c r="R745" s="21" t="str">
        <f>IF(Data!R745&gt;0,4-Data!R745,"")</f>
        <v/>
      </c>
      <c r="S745" s="21" t="str">
        <f>IF(Data!S745&gt;0,4-Data!S745,"")</f>
        <v/>
      </c>
      <c r="T745" s="21" t="str">
        <f>IF(Data!T745&gt;0,Data!T745-4,"")</f>
        <v/>
      </c>
      <c r="U745" s="21" t="str">
        <f>IF(Data!U745&gt;0,4-Data!U745,"")</f>
        <v/>
      </c>
      <c r="V745" s="21" t="str">
        <f>IF(Data!V745&gt;0,Data!V745-4,"")</f>
        <v/>
      </c>
      <c r="W745" s="21" t="str">
        <f>IF(Data!W745&gt;0,4-Data!W745,"")</f>
        <v/>
      </c>
      <c r="X745" s="21" t="str">
        <f>IF(Data!X745&gt;0,4-Data!X745,"")</f>
        <v/>
      </c>
      <c r="Y745" s="21" t="str">
        <f>IF(Data!Y745&gt;0,4-Data!Y745,"")</f>
        <v/>
      </c>
      <c r="Z745" s="21" t="str">
        <f>IF(Data!Z745&gt;0,Data!Z745-4,"")</f>
        <v/>
      </c>
      <c r="AC745" s="60" t="str">
        <f t="shared" si="1"/>
        <v/>
      </c>
      <c r="AD745" s="60" t="str">
        <f t="shared" si="2"/>
        <v/>
      </c>
      <c r="AE745" s="60" t="str">
        <f t="shared" si="3"/>
        <v/>
      </c>
      <c r="AF745" s="60" t="str">
        <f t="shared" si="4"/>
        <v/>
      </c>
      <c r="AG745" s="60" t="str">
        <f t="shared" si="5"/>
        <v/>
      </c>
      <c r="AH745" s="60" t="str">
        <f t="shared" si="6"/>
        <v/>
      </c>
      <c r="AI745" s="58" t="str">
        <f t="shared" si="7"/>
        <v/>
      </c>
      <c r="AK745" s="58"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ht="14.25" customHeight="1">
      <c r="A746" s="21" t="str">
        <f>IF(Data!A746&gt;0,Data!A746-4,"")</f>
        <v/>
      </c>
      <c r="B746" s="21" t="str">
        <f>IF(Data!B746&gt;0,Data!B746-4,"")</f>
        <v/>
      </c>
      <c r="C746" s="21" t="str">
        <f>IF(Data!C746&gt;0,4-Data!C746,"")</f>
        <v/>
      </c>
      <c r="D746" s="21" t="str">
        <f>IF(Data!D746&gt;0,4-Data!D746,"")</f>
        <v/>
      </c>
      <c r="E746" s="21" t="str">
        <f>IF(Data!E746&gt;0,4-Data!E746,"")</f>
        <v/>
      </c>
      <c r="F746" s="21" t="str">
        <f>IF(Data!F746&gt;0,Data!F746-4,"")</f>
        <v/>
      </c>
      <c r="G746" s="21" t="str">
        <f>IF(Data!G746&gt;0,Data!G746-4,"")</f>
        <v/>
      </c>
      <c r="H746" s="21" t="str">
        <f>IF(Data!H746&gt;0,Data!H746-4,"")</f>
        <v/>
      </c>
      <c r="I746" s="21" t="str">
        <f>IF(Data!I746&gt;0,4-Data!I746,"")</f>
        <v/>
      </c>
      <c r="J746" s="21" t="str">
        <f>IF(Data!J746&gt;0,4-Data!J746,"")</f>
        <v/>
      </c>
      <c r="K746" s="21" t="str">
        <f>IF(Data!K746&gt;0,Data!K746-4,"")</f>
        <v/>
      </c>
      <c r="L746" s="21" t="str">
        <f>IF(Data!L746&gt;0,4-Data!L746,"")</f>
        <v/>
      </c>
      <c r="M746" s="21" t="str">
        <f>IF(Data!M746&gt;0,Data!M746-4,"")</f>
        <v/>
      </c>
      <c r="N746" s="21" t="str">
        <f>IF(Data!N746&gt;0,Data!N746-4,"")</f>
        <v/>
      </c>
      <c r="O746" s="21" t="str">
        <f>IF(Data!O746&gt;0,Data!O746-4,"")</f>
        <v/>
      </c>
      <c r="P746" s="21" t="str">
        <f>IF(Data!P746&gt;0,Data!P746-4,"")</f>
        <v/>
      </c>
      <c r="Q746" s="21" t="str">
        <f>IF(Data!Q746&gt;0,4-Data!Q746,"")</f>
        <v/>
      </c>
      <c r="R746" s="21" t="str">
        <f>IF(Data!R746&gt;0,4-Data!R746,"")</f>
        <v/>
      </c>
      <c r="S746" s="21" t="str">
        <f>IF(Data!S746&gt;0,4-Data!S746,"")</f>
        <v/>
      </c>
      <c r="T746" s="21" t="str">
        <f>IF(Data!T746&gt;0,Data!T746-4,"")</f>
        <v/>
      </c>
      <c r="U746" s="21" t="str">
        <f>IF(Data!U746&gt;0,4-Data!U746,"")</f>
        <v/>
      </c>
      <c r="V746" s="21" t="str">
        <f>IF(Data!V746&gt;0,Data!V746-4,"")</f>
        <v/>
      </c>
      <c r="W746" s="21" t="str">
        <f>IF(Data!W746&gt;0,4-Data!W746,"")</f>
        <v/>
      </c>
      <c r="X746" s="21" t="str">
        <f>IF(Data!X746&gt;0,4-Data!X746,"")</f>
        <v/>
      </c>
      <c r="Y746" s="21" t="str">
        <f>IF(Data!Y746&gt;0,4-Data!Y746,"")</f>
        <v/>
      </c>
      <c r="Z746" s="21" t="str">
        <f>IF(Data!Z746&gt;0,Data!Z746-4,"")</f>
        <v/>
      </c>
      <c r="AC746" s="60" t="str">
        <f t="shared" si="1"/>
        <v/>
      </c>
      <c r="AD746" s="60" t="str">
        <f t="shared" si="2"/>
        <v/>
      </c>
      <c r="AE746" s="60" t="str">
        <f t="shared" si="3"/>
        <v/>
      </c>
      <c r="AF746" s="60" t="str">
        <f t="shared" si="4"/>
        <v/>
      </c>
      <c r="AG746" s="60" t="str">
        <f t="shared" si="5"/>
        <v/>
      </c>
      <c r="AH746" s="60" t="str">
        <f t="shared" si="6"/>
        <v/>
      </c>
      <c r="AI746" s="58" t="str">
        <f t="shared" si="7"/>
        <v/>
      </c>
      <c r="AK746" s="58"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ht="14.25" customHeight="1">
      <c r="A747" s="21" t="str">
        <f>IF(Data!A747&gt;0,Data!A747-4,"")</f>
        <v/>
      </c>
      <c r="B747" s="21" t="str">
        <f>IF(Data!B747&gt;0,Data!B747-4,"")</f>
        <v/>
      </c>
      <c r="C747" s="21" t="str">
        <f>IF(Data!C747&gt;0,4-Data!C747,"")</f>
        <v/>
      </c>
      <c r="D747" s="21" t="str">
        <f>IF(Data!D747&gt;0,4-Data!D747,"")</f>
        <v/>
      </c>
      <c r="E747" s="21" t="str">
        <f>IF(Data!E747&gt;0,4-Data!E747,"")</f>
        <v/>
      </c>
      <c r="F747" s="21" t="str">
        <f>IF(Data!F747&gt;0,Data!F747-4,"")</f>
        <v/>
      </c>
      <c r="G747" s="21" t="str">
        <f>IF(Data!G747&gt;0,Data!G747-4,"")</f>
        <v/>
      </c>
      <c r="H747" s="21" t="str">
        <f>IF(Data!H747&gt;0,Data!H747-4,"")</f>
        <v/>
      </c>
      <c r="I747" s="21" t="str">
        <f>IF(Data!I747&gt;0,4-Data!I747,"")</f>
        <v/>
      </c>
      <c r="J747" s="21" t="str">
        <f>IF(Data!J747&gt;0,4-Data!J747,"")</f>
        <v/>
      </c>
      <c r="K747" s="21" t="str">
        <f>IF(Data!K747&gt;0,Data!K747-4,"")</f>
        <v/>
      </c>
      <c r="L747" s="21" t="str">
        <f>IF(Data!L747&gt;0,4-Data!L747,"")</f>
        <v/>
      </c>
      <c r="M747" s="21" t="str">
        <f>IF(Data!M747&gt;0,Data!M747-4,"")</f>
        <v/>
      </c>
      <c r="N747" s="21" t="str">
        <f>IF(Data!N747&gt;0,Data!N747-4,"")</f>
        <v/>
      </c>
      <c r="O747" s="21" t="str">
        <f>IF(Data!O747&gt;0,Data!O747-4,"")</f>
        <v/>
      </c>
      <c r="P747" s="21" t="str">
        <f>IF(Data!P747&gt;0,Data!P747-4,"")</f>
        <v/>
      </c>
      <c r="Q747" s="21" t="str">
        <f>IF(Data!Q747&gt;0,4-Data!Q747,"")</f>
        <v/>
      </c>
      <c r="R747" s="21" t="str">
        <f>IF(Data!R747&gt;0,4-Data!R747,"")</f>
        <v/>
      </c>
      <c r="S747" s="21" t="str">
        <f>IF(Data!S747&gt;0,4-Data!S747,"")</f>
        <v/>
      </c>
      <c r="T747" s="21" t="str">
        <f>IF(Data!T747&gt;0,Data!T747-4,"")</f>
        <v/>
      </c>
      <c r="U747" s="21" t="str">
        <f>IF(Data!U747&gt;0,4-Data!U747,"")</f>
        <v/>
      </c>
      <c r="V747" s="21" t="str">
        <f>IF(Data!V747&gt;0,Data!V747-4,"")</f>
        <v/>
      </c>
      <c r="W747" s="21" t="str">
        <f>IF(Data!W747&gt;0,4-Data!W747,"")</f>
        <v/>
      </c>
      <c r="X747" s="21" t="str">
        <f>IF(Data!X747&gt;0,4-Data!X747,"")</f>
        <v/>
      </c>
      <c r="Y747" s="21" t="str">
        <f>IF(Data!Y747&gt;0,4-Data!Y747,"")</f>
        <v/>
      </c>
      <c r="Z747" s="21" t="str">
        <f>IF(Data!Z747&gt;0,Data!Z747-4,"")</f>
        <v/>
      </c>
      <c r="AC747" s="60" t="str">
        <f t="shared" si="1"/>
        <v/>
      </c>
      <c r="AD747" s="60" t="str">
        <f t="shared" si="2"/>
        <v/>
      </c>
      <c r="AE747" s="60" t="str">
        <f t="shared" si="3"/>
        <v/>
      </c>
      <c r="AF747" s="60" t="str">
        <f t="shared" si="4"/>
        <v/>
      </c>
      <c r="AG747" s="60" t="str">
        <f t="shared" si="5"/>
        <v/>
      </c>
      <c r="AH747" s="60" t="str">
        <f t="shared" si="6"/>
        <v/>
      </c>
      <c r="AI747" s="58" t="str">
        <f t="shared" si="7"/>
        <v/>
      </c>
      <c r="AK747" s="58"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ht="14.25" customHeight="1">
      <c r="A748" s="21" t="str">
        <f>IF(Data!A748&gt;0,Data!A748-4,"")</f>
        <v/>
      </c>
      <c r="B748" s="21" t="str">
        <f>IF(Data!B748&gt;0,Data!B748-4,"")</f>
        <v/>
      </c>
      <c r="C748" s="21" t="str">
        <f>IF(Data!C748&gt;0,4-Data!C748,"")</f>
        <v/>
      </c>
      <c r="D748" s="21" t="str">
        <f>IF(Data!D748&gt;0,4-Data!D748,"")</f>
        <v/>
      </c>
      <c r="E748" s="21" t="str">
        <f>IF(Data!E748&gt;0,4-Data!E748,"")</f>
        <v/>
      </c>
      <c r="F748" s="21" t="str">
        <f>IF(Data!F748&gt;0,Data!F748-4,"")</f>
        <v/>
      </c>
      <c r="G748" s="21" t="str">
        <f>IF(Data!G748&gt;0,Data!G748-4,"")</f>
        <v/>
      </c>
      <c r="H748" s="21" t="str">
        <f>IF(Data!H748&gt;0,Data!H748-4,"")</f>
        <v/>
      </c>
      <c r="I748" s="21" t="str">
        <f>IF(Data!I748&gt;0,4-Data!I748,"")</f>
        <v/>
      </c>
      <c r="J748" s="21" t="str">
        <f>IF(Data!J748&gt;0,4-Data!J748,"")</f>
        <v/>
      </c>
      <c r="K748" s="21" t="str">
        <f>IF(Data!K748&gt;0,Data!K748-4,"")</f>
        <v/>
      </c>
      <c r="L748" s="21" t="str">
        <f>IF(Data!L748&gt;0,4-Data!L748,"")</f>
        <v/>
      </c>
      <c r="M748" s="21" t="str">
        <f>IF(Data!M748&gt;0,Data!M748-4,"")</f>
        <v/>
      </c>
      <c r="N748" s="21" t="str">
        <f>IF(Data!N748&gt;0,Data!N748-4,"")</f>
        <v/>
      </c>
      <c r="O748" s="21" t="str">
        <f>IF(Data!O748&gt;0,Data!O748-4,"")</f>
        <v/>
      </c>
      <c r="P748" s="21" t="str">
        <f>IF(Data!P748&gt;0,Data!P748-4,"")</f>
        <v/>
      </c>
      <c r="Q748" s="21" t="str">
        <f>IF(Data!Q748&gt;0,4-Data!Q748,"")</f>
        <v/>
      </c>
      <c r="R748" s="21" t="str">
        <f>IF(Data!R748&gt;0,4-Data!R748,"")</f>
        <v/>
      </c>
      <c r="S748" s="21" t="str">
        <f>IF(Data!S748&gt;0,4-Data!S748,"")</f>
        <v/>
      </c>
      <c r="T748" s="21" t="str">
        <f>IF(Data!T748&gt;0,Data!T748-4,"")</f>
        <v/>
      </c>
      <c r="U748" s="21" t="str">
        <f>IF(Data!U748&gt;0,4-Data!U748,"")</f>
        <v/>
      </c>
      <c r="V748" s="21" t="str">
        <f>IF(Data!V748&gt;0,Data!V748-4,"")</f>
        <v/>
      </c>
      <c r="W748" s="21" t="str">
        <f>IF(Data!W748&gt;0,4-Data!W748,"")</f>
        <v/>
      </c>
      <c r="X748" s="21" t="str">
        <f>IF(Data!X748&gt;0,4-Data!X748,"")</f>
        <v/>
      </c>
      <c r="Y748" s="21" t="str">
        <f>IF(Data!Y748&gt;0,4-Data!Y748,"")</f>
        <v/>
      </c>
      <c r="Z748" s="21" t="str">
        <f>IF(Data!Z748&gt;0,Data!Z748-4,"")</f>
        <v/>
      </c>
      <c r="AC748" s="60" t="str">
        <f t="shared" si="1"/>
        <v/>
      </c>
      <c r="AD748" s="60" t="str">
        <f t="shared" si="2"/>
        <v/>
      </c>
      <c r="AE748" s="60" t="str">
        <f t="shared" si="3"/>
        <v/>
      </c>
      <c r="AF748" s="60" t="str">
        <f t="shared" si="4"/>
        <v/>
      </c>
      <c r="AG748" s="60" t="str">
        <f t="shared" si="5"/>
        <v/>
      </c>
      <c r="AH748" s="60" t="str">
        <f t="shared" si="6"/>
        <v/>
      </c>
      <c r="AI748" s="58" t="str">
        <f t="shared" si="7"/>
        <v/>
      </c>
      <c r="AK748" s="58"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ht="14.25" customHeight="1">
      <c r="A749" s="21" t="str">
        <f>IF(Data!A749&gt;0,Data!A749-4,"")</f>
        <v/>
      </c>
      <c r="B749" s="21" t="str">
        <f>IF(Data!B749&gt;0,Data!B749-4,"")</f>
        <v/>
      </c>
      <c r="C749" s="21" t="str">
        <f>IF(Data!C749&gt;0,4-Data!C749,"")</f>
        <v/>
      </c>
      <c r="D749" s="21" t="str">
        <f>IF(Data!D749&gt;0,4-Data!D749,"")</f>
        <v/>
      </c>
      <c r="E749" s="21" t="str">
        <f>IF(Data!E749&gt;0,4-Data!E749,"")</f>
        <v/>
      </c>
      <c r="F749" s="21" t="str">
        <f>IF(Data!F749&gt;0,Data!F749-4,"")</f>
        <v/>
      </c>
      <c r="G749" s="21" t="str">
        <f>IF(Data!G749&gt;0,Data!G749-4,"")</f>
        <v/>
      </c>
      <c r="H749" s="21" t="str">
        <f>IF(Data!H749&gt;0,Data!H749-4,"")</f>
        <v/>
      </c>
      <c r="I749" s="21" t="str">
        <f>IF(Data!I749&gt;0,4-Data!I749,"")</f>
        <v/>
      </c>
      <c r="J749" s="21" t="str">
        <f>IF(Data!J749&gt;0,4-Data!J749,"")</f>
        <v/>
      </c>
      <c r="K749" s="21" t="str">
        <f>IF(Data!K749&gt;0,Data!K749-4,"")</f>
        <v/>
      </c>
      <c r="L749" s="21" t="str">
        <f>IF(Data!L749&gt;0,4-Data!L749,"")</f>
        <v/>
      </c>
      <c r="M749" s="21" t="str">
        <f>IF(Data!M749&gt;0,Data!M749-4,"")</f>
        <v/>
      </c>
      <c r="N749" s="21" t="str">
        <f>IF(Data!N749&gt;0,Data!N749-4,"")</f>
        <v/>
      </c>
      <c r="O749" s="21" t="str">
        <f>IF(Data!O749&gt;0,Data!O749-4,"")</f>
        <v/>
      </c>
      <c r="P749" s="21" t="str">
        <f>IF(Data!P749&gt;0,Data!P749-4,"")</f>
        <v/>
      </c>
      <c r="Q749" s="21" t="str">
        <f>IF(Data!Q749&gt;0,4-Data!Q749,"")</f>
        <v/>
      </c>
      <c r="R749" s="21" t="str">
        <f>IF(Data!R749&gt;0,4-Data!R749,"")</f>
        <v/>
      </c>
      <c r="S749" s="21" t="str">
        <f>IF(Data!S749&gt;0,4-Data!S749,"")</f>
        <v/>
      </c>
      <c r="T749" s="21" t="str">
        <f>IF(Data!T749&gt;0,Data!T749-4,"")</f>
        <v/>
      </c>
      <c r="U749" s="21" t="str">
        <f>IF(Data!U749&gt;0,4-Data!U749,"")</f>
        <v/>
      </c>
      <c r="V749" s="21" t="str">
        <f>IF(Data!V749&gt;0,Data!V749-4,"")</f>
        <v/>
      </c>
      <c r="W749" s="21" t="str">
        <f>IF(Data!W749&gt;0,4-Data!W749,"")</f>
        <v/>
      </c>
      <c r="X749" s="21" t="str">
        <f>IF(Data!X749&gt;0,4-Data!X749,"")</f>
        <v/>
      </c>
      <c r="Y749" s="21" t="str">
        <f>IF(Data!Y749&gt;0,4-Data!Y749,"")</f>
        <v/>
      </c>
      <c r="Z749" s="21" t="str">
        <f>IF(Data!Z749&gt;0,Data!Z749-4,"")</f>
        <v/>
      </c>
      <c r="AC749" s="60" t="str">
        <f t="shared" si="1"/>
        <v/>
      </c>
      <c r="AD749" s="60" t="str">
        <f t="shared" si="2"/>
        <v/>
      </c>
      <c r="AE749" s="60" t="str">
        <f t="shared" si="3"/>
        <v/>
      </c>
      <c r="AF749" s="60" t="str">
        <f t="shared" si="4"/>
        <v/>
      </c>
      <c r="AG749" s="60" t="str">
        <f t="shared" si="5"/>
        <v/>
      </c>
      <c r="AH749" s="60" t="str">
        <f t="shared" si="6"/>
        <v/>
      </c>
      <c r="AI749" s="58" t="str">
        <f t="shared" si="7"/>
        <v/>
      </c>
      <c r="AK749" s="58"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ht="14.25" customHeight="1">
      <c r="A750" s="21" t="str">
        <f>IF(Data!A750&gt;0,Data!A750-4,"")</f>
        <v/>
      </c>
      <c r="B750" s="21" t="str">
        <f>IF(Data!B750&gt;0,Data!B750-4,"")</f>
        <v/>
      </c>
      <c r="C750" s="21" t="str">
        <f>IF(Data!C750&gt;0,4-Data!C750,"")</f>
        <v/>
      </c>
      <c r="D750" s="21" t="str">
        <f>IF(Data!D750&gt;0,4-Data!D750,"")</f>
        <v/>
      </c>
      <c r="E750" s="21" t="str">
        <f>IF(Data!E750&gt;0,4-Data!E750,"")</f>
        <v/>
      </c>
      <c r="F750" s="21" t="str">
        <f>IF(Data!F750&gt;0,Data!F750-4,"")</f>
        <v/>
      </c>
      <c r="G750" s="21" t="str">
        <f>IF(Data!G750&gt;0,Data!G750-4,"")</f>
        <v/>
      </c>
      <c r="H750" s="21" t="str">
        <f>IF(Data!H750&gt;0,Data!H750-4,"")</f>
        <v/>
      </c>
      <c r="I750" s="21" t="str">
        <f>IF(Data!I750&gt;0,4-Data!I750,"")</f>
        <v/>
      </c>
      <c r="J750" s="21" t="str">
        <f>IF(Data!J750&gt;0,4-Data!J750,"")</f>
        <v/>
      </c>
      <c r="K750" s="21" t="str">
        <f>IF(Data!K750&gt;0,Data!K750-4,"")</f>
        <v/>
      </c>
      <c r="L750" s="21" t="str">
        <f>IF(Data!L750&gt;0,4-Data!L750,"")</f>
        <v/>
      </c>
      <c r="M750" s="21" t="str">
        <f>IF(Data!M750&gt;0,Data!M750-4,"")</f>
        <v/>
      </c>
      <c r="N750" s="21" t="str">
        <f>IF(Data!N750&gt;0,Data!N750-4,"")</f>
        <v/>
      </c>
      <c r="O750" s="21" t="str">
        <f>IF(Data!O750&gt;0,Data!O750-4,"")</f>
        <v/>
      </c>
      <c r="P750" s="21" t="str">
        <f>IF(Data!P750&gt;0,Data!P750-4,"")</f>
        <v/>
      </c>
      <c r="Q750" s="21" t="str">
        <f>IF(Data!Q750&gt;0,4-Data!Q750,"")</f>
        <v/>
      </c>
      <c r="R750" s="21" t="str">
        <f>IF(Data!R750&gt;0,4-Data!R750,"")</f>
        <v/>
      </c>
      <c r="S750" s="21" t="str">
        <f>IF(Data!S750&gt;0,4-Data!S750,"")</f>
        <v/>
      </c>
      <c r="T750" s="21" t="str">
        <f>IF(Data!T750&gt;0,Data!T750-4,"")</f>
        <v/>
      </c>
      <c r="U750" s="21" t="str">
        <f>IF(Data!U750&gt;0,4-Data!U750,"")</f>
        <v/>
      </c>
      <c r="V750" s="21" t="str">
        <f>IF(Data!V750&gt;0,Data!V750-4,"")</f>
        <v/>
      </c>
      <c r="W750" s="21" t="str">
        <f>IF(Data!W750&gt;0,4-Data!W750,"")</f>
        <v/>
      </c>
      <c r="X750" s="21" t="str">
        <f>IF(Data!X750&gt;0,4-Data!X750,"")</f>
        <v/>
      </c>
      <c r="Y750" s="21" t="str">
        <f>IF(Data!Y750&gt;0,4-Data!Y750,"")</f>
        <v/>
      </c>
      <c r="Z750" s="21" t="str">
        <f>IF(Data!Z750&gt;0,Data!Z750-4,"")</f>
        <v/>
      </c>
      <c r="AC750" s="60" t="str">
        <f t="shared" si="1"/>
        <v/>
      </c>
      <c r="AD750" s="60" t="str">
        <f t="shared" si="2"/>
        <v/>
      </c>
      <c r="AE750" s="60" t="str">
        <f t="shared" si="3"/>
        <v/>
      </c>
      <c r="AF750" s="60" t="str">
        <f t="shared" si="4"/>
        <v/>
      </c>
      <c r="AG750" s="60" t="str">
        <f t="shared" si="5"/>
        <v/>
      </c>
      <c r="AH750" s="60" t="str">
        <f t="shared" si="6"/>
        <v/>
      </c>
      <c r="AI750" s="58" t="str">
        <f t="shared" si="7"/>
        <v/>
      </c>
      <c r="AK750" s="58"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ht="14.25" customHeight="1">
      <c r="A751" s="21" t="str">
        <f>IF(Data!A751&gt;0,Data!A751-4,"")</f>
        <v/>
      </c>
      <c r="B751" s="21" t="str">
        <f>IF(Data!B751&gt;0,Data!B751-4,"")</f>
        <v/>
      </c>
      <c r="C751" s="21" t="str">
        <f>IF(Data!C751&gt;0,4-Data!C751,"")</f>
        <v/>
      </c>
      <c r="D751" s="21" t="str">
        <f>IF(Data!D751&gt;0,4-Data!D751,"")</f>
        <v/>
      </c>
      <c r="E751" s="21" t="str">
        <f>IF(Data!E751&gt;0,4-Data!E751,"")</f>
        <v/>
      </c>
      <c r="F751" s="21" t="str">
        <f>IF(Data!F751&gt;0,Data!F751-4,"")</f>
        <v/>
      </c>
      <c r="G751" s="21" t="str">
        <f>IF(Data!G751&gt;0,Data!G751-4,"")</f>
        <v/>
      </c>
      <c r="H751" s="21" t="str">
        <f>IF(Data!H751&gt;0,Data!H751-4,"")</f>
        <v/>
      </c>
      <c r="I751" s="21" t="str">
        <f>IF(Data!I751&gt;0,4-Data!I751,"")</f>
        <v/>
      </c>
      <c r="J751" s="21" t="str">
        <f>IF(Data!J751&gt;0,4-Data!J751,"")</f>
        <v/>
      </c>
      <c r="K751" s="21" t="str">
        <f>IF(Data!K751&gt;0,Data!K751-4,"")</f>
        <v/>
      </c>
      <c r="L751" s="21" t="str">
        <f>IF(Data!L751&gt;0,4-Data!L751,"")</f>
        <v/>
      </c>
      <c r="M751" s="21" t="str">
        <f>IF(Data!M751&gt;0,Data!M751-4,"")</f>
        <v/>
      </c>
      <c r="N751" s="21" t="str">
        <f>IF(Data!N751&gt;0,Data!N751-4,"")</f>
        <v/>
      </c>
      <c r="O751" s="21" t="str">
        <f>IF(Data!O751&gt;0,Data!O751-4,"")</f>
        <v/>
      </c>
      <c r="P751" s="21" t="str">
        <f>IF(Data!P751&gt;0,Data!P751-4,"")</f>
        <v/>
      </c>
      <c r="Q751" s="21" t="str">
        <f>IF(Data!Q751&gt;0,4-Data!Q751,"")</f>
        <v/>
      </c>
      <c r="R751" s="21" t="str">
        <f>IF(Data!R751&gt;0,4-Data!R751,"")</f>
        <v/>
      </c>
      <c r="S751" s="21" t="str">
        <f>IF(Data!S751&gt;0,4-Data!S751,"")</f>
        <v/>
      </c>
      <c r="T751" s="21" t="str">
        <f>IF(Data!T751&gt;0,Data!T751-4,"")</f>
        <v/>
      </c>
      <c r="U751" s="21" t="str">
        <f>IF(Data!U751&gt;0,4-Data!U751,"")</f>
        <v/>
      </c>
      <c r="V751" s="21" t="str">
        <f>IF(Data!V751&gt;0,Data!V751-4,"")</f>
        <v/>
      </c>
      <c r="W751" s="21" t="str">
        <f>IF(Data!W751&gt;0,4-Data!W751,"")</f>
        <v/>
      </c>
      <c r="X751" s="21" t="str">
        <f>IF(Data!X751&gt;0,4-Data!X751,"")</f>
        <v/>
      </c>
      <c r="Y751" s="21" t="str">
        <f>IF(Data!Y751&gt;0,4-Data!Y751,"")</f>
        <v/>
      </c>
      <c r="Z751" s="21" t="str">
        <f>IF(Data!Z751&gt;0,Data!Z751-4,"")</f>
        <v/>
      </c>
      <c r="AC751" s="60" t="str">
        <f t="shared" si="1"/>
        <v/>
      </c>
      <c r="AD751" s="60" t="str">
        <f t="shared" si="2"/>
        <v/>
      </c>
      <c r="AE751" s="60" t="str">
        <f t="shared" si="3"/>
        <v/>
      </c>
      <c r="AF751" s="60" t="str">
        <f t="shared" si="4"/>
        <v/>
      </c>
      <c r="AG751" s="60" t="str">
        <f t="shared" si="5"/>
        <v/>
      </c>
      <c r="AH751" s="60" t="str">
        <f t="shared" si="6"/>
        <v/>
      </c>
      <c r="AI751" s="58" t="str">
        <f t="shared" si="7"/>
        <v/>
      </c>
      <c r="AK751" s="58"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ht="14.25" customHeight="1">
      <c r="A752" s="21" t="str">
        <f>IF(Data!A752&gt;0,Data!A752-4,"")</f>
        <v/>
      </c>
      <c r="B752" s="21" t="str">
        <f>IF(Data!B752&gt;0,Data!B752-4,"")</f>
        <v/>
      </c>
      <c r="C752" s="21" t="str">
        <f>IF(Data!C752&gt;0,4-Data!C752,"")</f>
        <v/>
      </c>
      <c r="D752" s="21" t="str">
        <f>IF(Data!D752&gt;0,4-Data!D752,"")</f>
        <v/>
      </c>
      <c r="E752" s="21" t="str">
        <f>IF(Data!E752&gt;0,4-Data!E752,"")</f>
        <v/>
      </c>
      <c r="F752" s="21" t="str">
        <f>IF(Data!F752&gt;0,Data!F752-4,"")</f>
        <v/>
      </c>
      <c r="G752" s="21" t="str">
        <f>IF(Data!G752&gt;0,Data!G752-4,"")</f>
        <v/>
      </c>
      <c r="H752" s="21" t="str">
        <f>IF(Data!H752&gt;0,Data!H752-4,"")</f>
        <v/>
      </c>
      <c r="I752" s="21" t="str">
        <f>IF(Data!I752&gt;0,4-Data!I752,"")</f>
        <v/>
      </c>
      <c r="J752" s="21" t="str">
        <f>IF(Data!J752&gt;0,4-Data!J752,"")</f>
        <v/>
      </c>
      <c r="K752" s="21" t="str">
        <f>IF(Data!K752&gt;0,Data!K752-4,"")</f>
        <v/>
      </c>
      <c r="L752" s="21" t="str">
        <f>IF(Data!L752&gt;0,4-Data!L752,"")</f>
        <v/>
      </c>
      <c r="M752" s="21" t="str">
        <f>IF(Data!M752&gt;0,Data!M752-4,"")</f>
        <v/>
      </c>
      <c r="N752" s="21" t="str">
        <f>IF(Data!N752&gt;0,Data!N752-4,"")</f>
        <v/>
      </c>
      <c r="O752" s="21" t="str">
        <f>IF(Data!O752&gt;0,Data!O752-4,"")</f>
        <v/>
      </c>
      <c r="P752" s="21" t="str">
        <f>IF(Data!P752&gt;0,Data!P752-4,"")</f>
        <v/>
      </c>
      <c r="Q752" s="21" t="str">
        <f>IF(Data!Q752&gt;0,4-Data!Q752,"")</f>
        <v/>
      </c>
      <c r="R752" s="21" t="str">
        <f>IF(Data!R752&gt;0,4-Data!R752,"")</f>
        <v/>
      </c>
      <c r="S752" s="21" t="str">
        <f>IF(Data!S752&gt;0,4-Data!S752,"")</f>
        <v/>
      </c>
      <c r="T752" s="21" t="str">
        <f>IF(Data!T752&gt;0,Data!T752-4,"")</f>
        <v/>
      </c>
      <c r="U752" s="21" t="str">
        <f>IF(Data!U752&gt;0,4-Data!U752,"")</f>
        <v/>
      </c>
      <c r="V752" s="21" t="str">
        <f>IF(Data!V752&gt;0,Data!V752-4,"")</f>
        <v/>
      </c>
      <c r="W752" s="21" t="str">
        <f>IF(Data!W752&gt;0,4-Data!W752,"")</f>
        <v/>
      </c>
      <c r="X752" s="21" t="str">
        <f>IF(Data!X752&gt;0,4-Data!X752,"")</f>
        <v/>
      </c>
      <c r="Y752" s="21" t="str">
        <f>IF(Data!Y752&gt;0,4-Data!Y752,"")</f>
        <v/>
      </c>
      <c r="Z752" s="21" t="str">
        <f>IF(Data!Z752&gt;0,Data!Z752-4,"")</f>
        <v/>
      </c>
      <c r="AC752" s="60" t="str">
        <f t="shared" si="1"/>
        <v/>
      </c>
      <c r="AD752" s="60" t="str">
        <f t="shared" si="2"/>
        <v/>
      </c>
      <c r="AE752" s="60" t="str">
        <f t="shared" si="3"/>
        <v/>
      </c>
      <c r="AF752" s="60" t="str">
        <f t="shared" si="4"/>
        <v/>
      </c>
      <c r="AG752" s="60" t="str">
        <f t="shared" si="5"/>
        <v/>
      </c>
      <c r="AH752" s="60" t="str">
        <f t="shared" si="6"/>
        <v/>
      </c>
      <c r="AI752" s="58" t="str">
        <f t="shared" si="7"/>
        <v/>
      </c>
      <c r="AK752" s="58"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ht="14.25" customHeight="1">
      <c r="A753" s="21" t="str">
        <f>IF(Data!A753&gt;0,Data!A753-4,"")</f>
        <v/>
      </c>
      <c r="B753" s="21" t="str">
        <f>IF(Data!B753&gt;0,Data!B753-4,"")</f>
        <v/>
      </c>
      <c r="C753" s="21" t="str">
        <f>IF(Data!C753&gt;0,4-Data!C753,"")</f>
        <v/>
      </c>
      <c r="D753" s="21" t="str">
        <f>IF(Data!D753&gt;0,4-Data!D753,"")</f>
        <v/>
      </c>
      <c r="E753" s="21" t="str">
        <f>IF(Data!E753&gt;0,4-Data!E753,"")</f>
        <v/>
      </c>
      <c r="F753" s="21" t="str">
        <f>IF(Data!F753&gt;0,Data!F753-4,"")</f>
        <v/>
      </c>
      <c r="G753" s="21" t="str">
        <f>IF(Data!G753&gt;0,Data!G753-4,"")</f>
        <v/>
      </c>
      <c r="H753" s="21" t="str">
        <f>IF(Data!H753&gt;0,Data!H753-4,"")</f>
        <v/>
      </c>
      <c r="I753" s="21" t="str">
        <f>IF(Data!I753&gt;0,4-Data!I753,"")</f>
        <v/>
      </c>
      <c r="J753" s="21" t="str">
        <f>IF(Data!J753&gt;0,4-Data!J753,"")</f>
        <v/>
      </c>
      <c r="K753" s="21" t="str">
        <f>IF(Data!K753&gt;0,Data!K753-4,"")</f>
        <v/>
      </c>
      <c r="L753" s="21" t="str">
        <f>IF(Data!L753&gt;0,4-Data!L753,"")</f>
        <v/>
      </c>
      <c r="M753" s="21" t="str">
        <f>IF(Data!M753&gt;0,Data!M753-4,"")</f>
        <v/>
      </c>
      <c r="N753" s="21" t="str">
        <f>IF(Data!N753&gt;0,Data!N753-4,"")</f>
        <v/>
      </c>
      <c r="O753" s="21" t="str">
        <f>IF(Data!O753&gt;0,Data!O753-4,"")</f>
        <v/>
      </c>
      <c r="P753" s="21" t="str">
        <f>IF(Data!P753&gt;0,Data!P753-4,"")</f>
        <v/>
      </c>
      <c r="Q753" s="21" t="str">
        <f>IF(Data!Q753&gt;0,4-Data!Q753,"")</f>
        <v/>
      </c>
      <c r="R753" s="21" t="str">
        <f>IF(Data!R753&gt;0,4-Data!R753,"")</f>
        <v/>
      </c>
      <c r="S753" s="21" t="str">
        <f>IF(Data!S753&gt;0,4-Data!S753,"")</f>
        <v/>
      </c>
      <c r="T753" s="21" t="str">
        <f>IF(Data!T753&gt;0,Data!T753-4,"")</f>
        <v/>
      </c>
      <c r="U753" s="21" t="str">
        <f>IF(Data!U753&gt;0,4-Data!U753,"")</f>
        <v/>
      </c>
      <c r="V753" s="21" t="str">
        <f>IF(Data!V753&gt;0,Data!V753-4,"")</f>
        <v/>
      </c>
      <c r="W753" s="21" t="str">
        <f>IF(Data!W753&gt;0,4-Data!W753,"")</f>
        <v/>
      </c>
      <c r="X753" s="21" t="str">
        <f>IF(Data!X753&gt;0,4-Data!X753,"")</f>
        <v/>
      </c>
      <c r="Y753" s="21" t="str">
        <f>IF(Data!Y753&gt;0,4-Data!Y753,"")</f>
        <v/>
      </c>
      <c r="Z753" s="21" t="str">
        <f>IF(Data!Z753&gt;0,Data!Z753-4,"")</f>
        <v/>
      </c>
      <c r="AC753" s="60" t="str">
        <f t="shared" si="1"/>
        <v/>
      </c>
      <c r="AD753" s="60" t="str">
        <f t="shared" si="2"/>
        <v/>
      </c>
      <c r="AE753" s="60" t="str">
        <f t="shared" si="3"/>
        <v/>
      </c>
      <c r="AF753" s="60" t="str">
        <f t="shared" si="4"/>
        <v/>
      </c>
      <c r="AG753" s="60" t="str">
        <f t="shared" si="5"/>
        <v/>
      </c>
      <c r="AH753" s="60" t="str">
        <f t="shared" si="6"/>
        <v/>
      </c>
      <c r="AI753" s="58" t="str">
        <f t="shared" si="7"/>
        <v/>
      </c>
      <c r="AK753" s="58"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ht="14.25" customHeight="1">
      <c r="A754" s="21" t="str">
        <f>IF(Data!A754&gt;0,Data!A754-4,"")</f>
        <v/>
      </c>
      <c r="B754" s="21" t="str">
        <f>IF(Data!B754&gt;0,Data!B754-4,"")</f>
        <v/>
      </c>
      <c r="C754" s="21" t="str">
        <f>IF(Data!C754&gt;0,4-Data!C754,"")</f>
        <v/>
      </c>
      <c r="D754" s="21" t="str">
        <f>IF(Data!D754&gt;0,4-Data!D754,"")</f>
        <v/>
      </c>
      <c r="E754" s="21" t="str">
        <f>IF(Data!E754&gt;0,4-Data!E754,"")</f>
        <v/>
      </c>
      <c r="F754" s="21" t="str">
        <f>IF(Data!F754&gt;0,Data!F754-4,"")</f>
        <v/>
      </c>
      <c r="G754" s="21" t="str">
        <f>IF(Data!G754&gt;0,Data!G754-4,"")</f>
        <v/>
      </c>
      <c r="H754" s="21" t="str">
        <f>IF(Data!H754&gt;0,Data!H754-4,"")</f>
        <v/>
      </c>
      <c r="I754" s="21" t="str">
        <f>IF(Data!I754&gt;0,4-Data!I754,"")</f>
        <v/>
      </c>
      <c r="J754" s="21" t="str">
        <f>IF(Data!J754&gt;0,4-Data!J754,"")</f>
        <v/>
      </c>
      <c r="K754" s="21" t="str">
        <f>IF(Data!K754&gt;0,Data!K754-4,"")</f>
        <v/>
      </c>
      <c r="L754" s="21" t="str">
        <f>IF(Data!L754&gt;0,4-Data!L754,"")</f>
        <v/>
      </c>
      <c r="M754" s="21" t="str">
        <f>IF(Data!M754&gt;0,Data!M754-4,"")</f>
        <v/>
      </c>
      <c r="N754" s="21" t="str">
        <f>IF(Data!N754&gt;0,Data!N754-4,"")</f>
        <v/>
      </c>
      <c r="O754" s="21" t="str">
        <f>IF(Data!O754&gt;0,Data!O754-4,"")</f>
        <v/>
      </c>
      <c r="P754" s="21" t="str">
        <f>IF(Data!P754&gt;0,Data!P754-4,"")</f>
        <v/>
      </c>
      <c r="Q754" s="21" t="str">
        <f>IF(Data!Q754&gt;0,4-Data!Q754,"")</f>
        <v/>
      </c>
      <c r="R754" s="21" t="str">
        <f>IF(Data!R754&gt;0,4-Data!R754,"")</f>
        <v/>
      </c>
      <c r="S754" s="21" t="str">
        <f>IF(Data!S754&gt;0,4-Data!S754,"")</f>
        <v/>
      </c>
      <c r="T754" s="21" t="str">
        <f>IF(Data!T754&gt;0,Data!T754-4,"")</f>
        <v/>
      </c>
      <c r="U754" s="21" t="str">
        <f>IF(Data!U754&gt;0,4-Data!U754,"")</f>
        <v/>
      </c>
      <c r="V754" s="21" t="str">
        <f>IF(Data!V754&gt;0,Data!V754-4,"")</f>
        <v/>
      </c>
      <c r="W754" s="21" t="str">
        <f>IF(Data!W754&gt;0,4-Data!W754,"")</f>
        <v/>
      </c>
      <c r="X754" s="21" t="str">
        <f>IF(Data!X754&gt;0,4-Data!X754,"")</f>
        <v/>
      </c>
      <c r="Y754" s="21" t="str">
        <f>IF(Data!Y754&gt;0,4-Data!Y754,"")</f>
        <v/>
      </c>
      <c r="Z754" s="21" t="str">
        <f>IF(Data!Z754&gt;0,Data!Z754-4,"")</f>
        <v/>
      </c>
      <c r="AC754" s="60" t="str">
        <f t="shared" si="1"/>
        <v/>
      </c>
      <c r="AD754" s="60" t="str">
        <f t="shared" si="2"/>
        <v/>
      </c>
      <c r="AE754" s="60" t="str">
        <f t="shared" si="3"/>
        <v/>
      </c>
      <c r="AF754" s="60" t="str">
        <f t="shared" si="4"/>
        <v/>
      </c>
      <c r="AG754" s="60" t="str">
        <f t="shared" si="5"/>
        <v/>
      </c>
      <c r="AH754" s="60" t="str">
        <f t="shared" si="6"/>
        <v/>
      </c>
      <c r="AI754" s="58" t="str">
        <f t="shared" si="7"/>
        <v/>
      </c>
      <c r="AK754" s="58"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ht="14.25" customHeight="1">
      <c r="A755" s="21" t="str">
        <f>IF(Data!A755&gt;0,Data!A755-4,"")</f>
        <v/>
      </c>
      <c r="B755" s="21" t="str">
        <f>IF(Data!B755&gt;0,Data!B755-4,"")</f>
        <v/>
      </c>
      <c r="C755" s="21" t="str">
        <f>IF(Data!C755&gt;0,4-Data!C755,"")</f>
        <v/>
      </c>
      <c r="D755" s="21" t="str">
        <f>IF(Data!D755&gt;0,4-Data!D755,"")</f>
        <v/>
      </c>
      <c r="E755" s="21" t="str">
        <f>IF(Data!E755&gt;0,4-Data!E755,"")</f>
        <v/>
      </c>
      <c r="F755" s="21" t="str">
        <f>IF(Data!F755&gt;0,Data!F755-4,"")</f>
        <v/>
      </c>
      <c r="G755" s="21" t="str">
        <f>IF(Data!G755&gt;0,Data!G755-4,"")</f>
        <v/>
      </c>
      <c r="H755" s="21" t="str">
        <f>IF(Data!H755&gt;0,Data!H755-4,"")</f>
        <v/>
      </c>
      <c r="I755" s="21" t="str">
        <f>IF(Data!I755&gt;0,4-Data!I755,"")</f>
        <v/>
      </c>
      <c r="J755" s="21" t="str">
        <f>IF(Data!J755&gt;0,4-Data!J755,"")</f>
        <v/>
      </c>
      <c r="K755" s="21" t="str">
        <f>IF(Data!K755&gt;0,Data!K755-4,"")</f>
        <v/>
      </c>
      <c r="L755" s="21" t="str">
        <f>IF(Data!L755&gt;0,4-Data!L755,"")</f>
        <v/>
      </c>
      <c r="M755" s="21" t="str">
        <f>IF(Data!M755&gt;0,Data!M755-4,"")</f>
        <v/>
      </c>
      <c r="N755" s="21" t="str">
        <f>IF(Data!N755&gt;0,Data!N755-4,"")</f>
        <v/>
      </c>
      <c r="O755" s="21" t="str">
        <f>IF(Data!O755&gt;0,Data!O755-4,"")</f>
        <v/>
      </c>
      <c r="P755" s="21" t="str">
        <f>IF(Data!P755&gt;0,Data!P755-4,"")</f>
        <v/>
      </c>
      <c r="Q755" s="21" t="str">
        <f>IF(Data!Q755&gt;0,4-Data!Q755,"")</f>
        <v/>
      </c>
      <c r="R755" s="21" t="str">
        <f>IF(Data!R755&gt;0,4-Data!R755,"")</f>
        <v/>
      </c>
      <c r="S755" s="21" t="str">
        <f>IF(Data!S755&gt;0,4-Data!S755,"")</f>
        <v/>
      </c>
      <c r="T755" s="21" t="str">
        <f>IF(Data!T755&gt;0,Data!T755-4,"")</f>
        <v/>
      </c>
      <c r="U755" s="21" t="str">
        <f>IF(Data!U755&gt;0,4-Data!U755,"")</f>
        <v/>
      </c>
      <c r="V755" s="21" t="str">
        <f>IF(Data!V755&gt;0,Data!V755-4,"")</f>
        <v/>
      </c>
      <c r="W755" s="21" t="str">
        <f>IF(Data!W755&gt;0,4-Data!W755,"")</f>
        <v/>
      </c>
      <c r="X755" s="21" t="str">
        <f>IF(Data!X755&gt;0,4-Data!X755,"")</f>
        <v/>
      </c>
      <c r="Y755" s="21" t="str">
        <f>IF(Data!Y755&gt;0,4-Data!Y755,"")</f>
        <v/>
      </c>
      <c r="Z755" s="21" t="str">
        <f>IF(Data!Z755&gt;0,Data!Z755-4,"")</f>
        <v/>
      </c>
      <c r="AC755" s="60" t="str">
        <f t="shared" si="1"/>
        <v/>
      </c>
      <c r="AD755" s="60" t="str">
        <f t="shared" si="2"/>
        <v/>
      </c>
      <c r="AE755" s="60" t="str">
        <f t="shared" si="3"/>
        <v/>
      </c>
      <c r="AF755" s="60" t="str">
        <f t="shared" si="4"/>
        <v/>
      </c>
      <c r="AG755" s="60" t="str">
        <f t="shared" si="5"/>
        <v/>
      </c>
      <c r="AH755" s="60" t="str">
        <f t="shared" si="6"/>
        <v/>
      </c>
      <c r="AI755" s="58" t="str">
        <f t="shared" si="7"/>
        <v/>
      </c>
      <c r="AK755" s="58"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ht="14.25" customHeight="1">
      <c r="A756" s="21" t="str">
        <f>IF(Data!A756&gt;0,Data!A756-4,"")</f>
        <v/>
      </c>
      <c r="B756" s="21" t="str">
        <f>IF(Data!B756&gt;0,Data!B756-4,"")</f>
        <v/>
      </c>
      <c r="C756" s="21" t="str">
        <f>IF(Data!C756&gt;0,4-Data!C756,"")</f>
        <v/>
      </c>
      <c r="D756" s="21" t="str">
        <f>IF(Data!D756&gt;0,4-Data!D756,"")</f>
        <v/>
      </c>
      <c r="E756" s="21" t="str">
        <f>IF(Data!E756&gt;0,4-Data!E756,"")</f>
        <v/>
      </c>
      <c r="F756" s="21" t="str">
        <f>IF(Data!F756&gt;0,Data!F756-4,"")</f>
        <v/>
      </c>
      <c r="G756" s="21" t="str">
        <f>IF(Data!G756&gt;0,Data!G756-4,"")</f>
        <v/>
      </c>
      <c r="H756" s="21" t="str">
        <f>IF(Data!H756&gt;0,Data!H756-4,"")</f>
        <v/>
      </c>
      <c r="I756" s="21" t="str">
        <f>IF(Data!I756&gt;0,4-Data!I756,"")</f>
        <v/>
      </c>
      <c r="J756" s="21" t="str">
        <f>IF(Data!J756&gt;0,4-Data!J756,"")</f>
        <v/>
      </c>
      <c r="K756" s="21" t="str">
        <f>IF(Data!K756&gt;0,Data!K756-4,"")</f>
        <v/>
      </c>
      <c r="L756" s="21" t="str">
        <f>IF(Data!L756&gt;0,4-Data!L756,"")</f>
        <v/>
      </c>
      <c r="M756" s="21" t="str">
        <f>IF(Data!M756&gt;0,Data!M756-4,"")</f>
        <v/>
      </c>
      <c r="N756" s="21" t="str">
        <f>IF(Data!N756&gt;0,Data!N756-4,"")</f>
        <v/>
      </c>
      <c r="O756" s="21" t="str">
        <f>IF(Data!O756&gt;0,Data!O756-4,"")</f>
        <v/>
      </c>
      <c r="P756" s="21" t="str">
        <f>IF(Data!P756&gt;0,Data!P756-4,"")</f>
        <v/>
      </c>
      <c r="Q756" s="21" t="str">
        <f>IF(Data!Q756&gt;0,4-Data!Q756,"")</f>
        <v/>
      </c>
      <c r="R756" s="21" t="str">
        <f>IF(Data!R756&gt;0,4-Data!R756,"")</f>
        <v/>
      </c>
      <c r="S756" s="21" t="str">
        <f>IF(Data!S756&gt;0,4-Data!S756,"")</f>
        <v/>
      </c>
      <c r="T756" s="21" t="str">
        <f>IF(Data!T756&gt;0,Data!T756-4,"")</f>
        <v/>
      </c>
      <c r="U756" s="21" t="str">
        <f>IF(Data!U756&gt;0,4-Data!U756,"")</f>
        <v/>
      </c>
      <c r="V756" s="21" t="str">
        <f>IF(Data!V756&gt;0,Data!V756-4,"")</f>
        <v/>
      </c>
      <c r="W756" s="21" t="str">
        <f>IF(Data!W756&gt;0,4-Data!W756,"")</f>
        <v/>
      </c>
      <c r="X756" s="21" t="str">
        <f>IF(Data!X756&gt;0,4-Data!X756,"")</f>
        <v/>
      </c>
      <c r="Y756" s="21" t="str">
        <f>IF(Data!Y756&gt;0,4-Data!Y756,"")</f>
        <v/>
      </c>
      <c r="Z756" s="21" t="str">
        <f>IF(Data!Z756&gt;0,Data!Z756-4,"")</f>
        <v/>
      </c>
      <c r="AC756" s="60" t="str">
        <f t="shared" si="1"/>
        <v/>
      </c>
      <c r="AD756" s="60" t="str">
        <f t="shared" si="2"/>
        <v/>
      </c>
      <c r="AE756" s="60" t="str">
        <f t="shared" si="3"/>
        <v/>
      </c>
      <c r="AF756" s="60" t="str">
        <f t="shared" si="4"/>
        <v/>
      </c>
      <c r="AG756" s="60" t="str">
        <f t="shared" si="5"/>
        <v/>
      </c>
      <c r="AH756" s="60" t="str">
        <f t="shared" si="6"/>
        <v/>
      </c>
      <c r="AI756" s="58" t="str">
        <f t="shared" si="7"/>
        <v/>
      </c>
      <c r="AK756" s="58"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ht="14.25" customHeight="1">
      <c r="A757" s="21" t="str">
        <f>IF(Data!A757&gt;0,Data!A757-4,"")</f>
        <v/>
      </c>
      <c r="B757" s="21" t="str">
        <f>IF(Data!B757&gt;0,Data!B757-4,"")</f>
        <v/>
      </c>
      <c r="C757" s="21" t="str">
        <f>IF(Data!C757&gt;0,4-Data!C757,"")</f>
        <v/>
      </c>
      <c r="D757" s="21" t="str">
        <f>IF(Data!D757&gt;0,4-Data!D757,"")</f>
        <v/>
      </c>
      <c r="E757" s="21" t="str">
        <f>IF(Data!E757&gt;0,4-Data!E757,"")</f>
        <v/>
      </c>
      <c r="F757" s="21" t="str">
        <f>IF(Data!F757&gt;0,Data!F757-4,"")</f>
        <v/>
      </c>
      <c r="G757" s="21" t="str">
        <f>IF(Data!G757&gt;0,Data!G757-4,"")</f>
        <v/>
      </c>
      <c r="H757" s="21" t="str">
        <f>IF(Data!H757&gt;0,Data!H757-4,"")</f>
        <v/>
      </c>
      <c r="I757" s="21" t="str">
        <f>IF(Data!I757&gt;0,4-Data!I757,"")</f>
        <v/>
      </c>
      <c r="J757" s="21" t="str">
        <f>IF(Data!J757&gt;0,4-Data!J757,"")</f>
        <v/>
      </c>
      <c r="K757" s="21" t="str">
        <f>IF(Data!K757&gt;0,Data!K757-4,"")</f>
        <v/>
      </c>
      <c r="L757" s="21" t="str">
        <f>IF(Data!L757&gt;0,4-Data!L757,"")</f>
        <v/>
      </c>
      <c r="M757" s="21" t="str">
        <f>IF(Data!M757&gt;0,Data!M757-4,"")</f>
        <v/>
      </c>
      <c r="N757" s="21" t="str">
        <f>IF(Data!N757&gt;0,Data!N757-4,"")</f>
        <v/>
      </c>
      <c r="O757" s="21" t="str">
        <f>IF(Data!O757&gt;0,Data!O757-4,"")</f>
        <v/>
      </c>
      <c r="P757" s="21" t="str">
        <f>IF(Data!P757&gt;0,Data!P757-4,"")</f>
        <v/>
      </c>
      <c r="Q757" s="21" t="str">
        <f>IF(Data!Q757&gt;0,4-Data!Q757,"")</f>
        <v/>
      </c>
      <c r="R757" s="21" t="str">
        <f>IF(Data!R757&gt;0,4-Data!R757,"")</f>
        <v/>
      </c>
      <c r="S757" s="21" t="str">
        <f>IF(Data!S757&gt;0,4-Data!S757,"")</f>
        <v/>
      </c>
      <c r="T757" s="21" t="str">
        <f>IF(Data!T757&gt;0,Data!T757-4,"")</f>
        <v/>
      </c>
      <c r="U757" s="21" t="str">
        <f>IF(Data!U757&gt;0,4-Data!U757,"")</f>
        <v/>
      </c>
      <c r="V757" s="21" t="str">
        <f>IF(Data!V757&gt;0,Data!V757-4,"")</f>
        <v/>
      </c>
      <c r="W757" s="21" t="str">
        <f>IF(Data!W757&gt;0,4-Data!W757,"")</f>
        <v/>
      </c>
      <c r="X757" s="21" t="str">
        <f>IF(Data!X757&gt;0,4-Data!X757,"")</f>
        <v/>
      </c>
      <c r="Y757" s="21" t="str">
        <f>IF(Data!Y757&gt;0,4-Data!Y757,"")</f>
        <v/>
      </c>
      <c r="Z757" s="21" t="str">
        <f>IF(Data!Z757&gt;0,Data!Z757-4,"")</f>
        <v/>
      </c>
      <c r="AC757" s="60" t="str">
        <f t="shared" si="1"/>
        <v/>
      </c>
      <c r="AD757" s="60" t="str">
        <f t="shared" si="2"/>
        <v/>
      </c>
      <c r="AE757" s="60" t="str">
        <f t="shared" si="3"/>
        <v/>
      </c>
      <c r="AF757" s="60" t="str">
        <f t="shared" si="4"/>
        <v/>
      </c>
      <c r="AG757" s="60" t="str">
        <f t="shared" si="5"/>
        <v/>
      </c>
      <c r="AH757" s="60" t="str">
        <f t="shared" si="6"/>
        <v/>
      </c>
      <c r="AI757" s="58" t="str">
        <f t="shared" si="7"/>
        <v/>
      </c>
      <c r="AK757" s="58"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ht="14.25" customHeight="1">
      <c r="A758" s="21" t="str">
        <f>IF(Data!A758&gt;0,Data!A758-4,"")</f>
        <v/>
      </c>
      <c r="B758" s="21" t="str">
        <f>IF(Data!B758&gt;0,Data!B758-4,"")</f>
        <v/>
      </c>
      <c r="C758" s="21" t="str">
        <f>IF(Data!C758&gt;0,4-Data!C758,"")</f>
        <v/>
      </c>
      <c r="D758" s="21" t="str">
        <f>IF(Data!D758&gt;0,4-Data!D758,"")</f>
        <v/>
      </c>
      <c r="E758" s="21" t="str">
        <f>IF(Data!E758&gt;0,4-Data!E758,"")</f>
        <v/>
      </c>
      <c r="F758" s="21" t="str">
        <f>IF(Data!F758&gt;0,Data!F758-4,"")</f>
        <v/>
      </c>
      <c r="G758" s="21" t="str">
        <f>IF(Data!G758&gt;0,Data!G758-4,"")</f>
        <v/>
      </c>
      <c r="H758" s="21" t="str">
        <f>IF(Data!H758&gt;0,Data!H758-4,"")</f>
        <v/>
      </c>
      <c r="I758" s="21" t="str">
        <f>IF(Data!I758&gt;0,4-Data!I758,"")</f>
        <v/>
      </c>
      <c r="J758" s="21" t="str">
        <f>IF(Data!J758&gt;0,4-Data!J758,"")</f>
        <v/>
      </c>
      <c r="K758" s="21" t="str">
        <f>IF(Data!K758&gt;0,Data!K758-4,"")</f>
        <v/>
      </c>
      <c r="L758" s="21" t="str">
        <f>IF(Data!L758&gt;0,4-Data!L758,"")</f>
        <v/>
      </c>
      <c r="M758" s="21" t="str">
        <f>IF(Data!M758&gt;0,Data!M758-4,"")</f>
        <v/>
      </c>
      <c r="N758" s="21" t="str">
        <f>IF(Data!N758&gt;0,Data!N758-4,"")</f>
        <v/>
      </c>
      <c r="O758" s="21" t="str">
        <f>IF(Data!O758&gt;0,Data!O758-4,"")</f>
        <v/>
      </c>
      <c r="P758" s="21" t="str">
        <f>IF(Data!P758&gt;0,Data!P758-4,"")</f>
        <v/>
      </c>
      <c r="Q758" s="21" t="str">
        <f>IF(Data!Q758&gt;0,4-Data!Q758,"")</f>
        <v/>
      </c>
      <c r="R758" s="21" t="str">
        <f>IF(Data!R758&gt;0,4-Data!R758,"")</f>
        <v/>
      </c>
      <c r="S758" s="21" t="str">
        <f>IF(Data!S758&gt;0,4-Data!S758,"")</f>
        <v/>
      </c>
      <c r="T758" s="21" t="str">
        <f>IF(Data!T758&gt;0,Data!T758-4,"")</f>
        <v/>
      </c>
      <c r="U758" s="21" t="str">
        <f>IF(Data!U758&gt;0,4-Data!U758,"")</f>
        <v/>
      </c>
      <c r="V758" s="21" t="str">
        <f>IF(Data!V758&gt;0,Data!V758-4,"")</f>
        <v/>
      </c>
      <c r="W758" s="21" t="str">
        <f>IF(Data!W758&gt;0,4-Data!W758,"")</f>
        <v/>
      </c>
      <c r="X758" s="21" t="str">
        <f>IF(Data!X758&gt;0,4-Data!X758,"")</f>
        <v/>
      </c>
      <c r="Y758" s="21" t="str">
        <f>IF(Data!Y758&gt;0,4-Data!Y758,"")</f>
        <v/>
      </c>
      <c r="Z758" s="21" t="str">
        <f>IF(Data!Z758&gt;0,Data!Z758-4,"")</f>
        <v/>
      </c>
      <c r="AC758" s="60" t="str">
        <f t="shared" si="1"/>
        <v/>
      </c>
      <c r="AD758" s="60" t="str">
        <f t="shared" si="2"/>
        <v/>
      </c>
      <c r="AE758" s="60" t="str">
        <f t="shared" si="3"/>
        <v/>
      </c>
      <c r="AF758" s="60" t="str">
        <f t="shared" si="4"/>
        <v/>
      </c>
      <c r="AG758" s="60" t="str">
        <f t="shared" si="5"/>
        <v/>
      </c>
      <c r="AH758" s="60" t="str">
        <f t="shared" si="6"/>
        <v/>
      </c>
      <c r="AI758" s="58" t="str">
        <f t="shared" si="7"/>
        <v/>
      </c>
      <c r="AK758" s="58"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ht="14.25" customHeight="1">
      <c r="A759" s="21" t="str">
        <f>IF(Data!A759&gt;0,Data!A759-4,"")</f>
        <v/>
      </c>
      <c r="B759" s="21" t="str">
        <f>IF(Data!B759&gt;0,Data!B759-4,"")</f>
        <v/>
      </c>
      <c r="C759" s="21" t="str">
        <f>IF(Data!C759&gt;0,4-Data!C759,"")</f>
        <v/>
      </c>
      <c r="D759" s="21" t="str">
        <f>IF(Data!D759&gt;0,4-Data!D759,"")</f>
        <v/>
      </c>
      <c r="E759" s="21" t="str">
        <f>IF(Data!E759&gt;0,4-Data!E759,"")</f>
        <v/>
      </c>
      <c r="F759" s="21" t="str">
        <f>IF(Data!F759&gt;0,Data!F759-4,"")</f>
        <v/>
      </c>
      <c r="G759" s="21" t="str">
        <f>IF(Data!G759&gt;0,Data!G759-4,"")</f>
        <v/>
      </c>
      <c r="H759" s="21" t="str">
        <f>IF(Data!H759&gt;0,Data!H759-4,"")</f>
        <v/>
      </c>
      <c r="I759" s="21" t="str">
        <f>IF(Data!I759&gt;0,4-Data!I759,"")</f>
        <v/>
      </c>
      <c r="J759" s="21" t="str">
        <f>IF(Data!J759&gt;0,4-Data!J759,"")</f>
        <v/>
      </c>
      <c r="K759" s="21" t="str">
        <f>IF(Data!K759&gt;0,Data!K759-4,"")</f>
        <v/>
      </c>
      <c r="L759" s="21" t="str">
        <f>IF(Data!L759&gt;0,4-Data!L759,"")</f>
        <v/>
      </c>
      <c r="M759" s="21" t="str">
        <f>IF(Data!M759&gt;0,Data!M759-4,"")</f>
        <v/>
      </c>
      <c r="N759" s="21" t="str">
        <f>IF(Data!N759&gt;0,Data!N759-4,"")</f>
        <v/>
      </c>
      <c r="O759" s="21" t="str">
        <f>IF(Data!O759&gt;0,Data!O759-4,"")</f>
        <v/>
      </c>
      <c r="P759" s="21" t="str">
        <f>IF(Data!P759&gt;0,Data!P759-4,"")</f>
        <v/>
      </c>
      <c r="Q759" s="21" t="str">
        <f>IF(Data!Q759&gt;0,4-Data!Q759,"")</f>
        <v/>
      </c>
      <c r="R759" s="21" t="str">
        <f>IF(Data!R759&gt;0,4-Data!R759,"")</f>
        <v/>
      </c>
      <c r="S759" s="21" t="str">
        <f>IF(Data!S759&gt;0,4-Data!S759,"")</f>
        <v/>
      </c>
      <c r="T759" s="21" t="str">
        <f>IF(Data!T759&gt;0,Data!T759-4,"")</f>
        <v/>
      </c>
      <c r="U759" s="21" t="str">
        <f>IF(Data!U759&gt;0,4-Data!U759,"")</f>
        <v/>
      </c>
      <c r="V759" s="21" t="str">
        <f>IF(Data!V759&gt;0,Data!V759-4,"")</f>
        <v/>
      </c>
      <c r="W759" s="21" t="str">
        <f>IF(Data!W759&gt;0,4-Data!W759,"")</f>
        <v/>
      </c>
      <c r="X759" s="21" t="str">
        <f>IF(Data!X759&gt;0,4-Data!X759,"")</f>
        <v/>
      </c>
      <c r="Y759" s="21" t="str">
        <f>IF(Data!Y759&gt;0,4-Data!Y759,"")</f>
        <v/>
      </c>
      <c r="Z759" s="21" t="str">
        <f>IF(Data!Z759&gt;0,Data!Z759-4,"")</f>
        <v/>
      </c>
      <c r="AC759" s="60" t="str">
        <f t="shared" si="1"/>
        <v/>
      </c>
      <c r="AD759" s="60" t="str">
        <f t="shared" si="2"/>
        <v/>
      </c>
      <c r="AE759" s="60" t="str">
        <f t="shared" si="3"/>
        <v/>
      </c>
      <c r="AF759" s="60" t="str">
        <f t="shared" si="4"/>
        <v/>
      </c>
      <c r="AG759" s="60" t="str">
        <f t="shared" si="5"/>
        <v/>
      </c>
      <c r="AH759" s="60" t="str">
        <f t="shared" si="6"/>
        <v/>
      </c>
      <c r="AI759" s="58" t="str">
        <f t="shared" si="7"/>
        <v/>
      </c>
      <c r="AK759" s="58"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ht="14.25" customHeight="1">
      <c r="A760" s="21" t="str">
        <f>IF(Data!A760&gt;0,Data!A760-4,"")</f>
        <v/>
      </c>
      <c r="B760" s="21" t="str">
        <f>IF(Data!B760&gt;0,Data!B760-4,"")</f>
        <v/>
      </c>
      <c r="C760" s="21" t="str">
        <f>IF(Data!C760&gt;0,4-Data!C760,"")</f>
        <v/>
      </c>
      <c r="D760" s="21" t="str">
        <f>IF(Data!D760&gt;0,4-Data!D760,"")</f>
        <v/>
      </c>
      <c r="E760" s="21" t="str">
        <f>IF(Data!E760&gt;0,4-Data!E760,"")</f>
        <v/>
      </c>
      <c r="F760" s="21" t="str">
        <f>IF(Data!F760&gt;0,Data!F760-4,"")</f>
        <v/>
      </c>
      <c r="G760" s="21" t="str">
        <f>IF(Data!G760&gt;0,Data!G760-4,"")</f>
        <v/>
      </c>
      <c r="H760" s="21" t="str">
        <f>IF(Data!H760&gt;0,Data!H760-4,"")</f>
        <v/>
      </c>
      <c r="I760" s="21" t="str">
        <f>IF(Data!I760&gt;0,4-Data!I760,"")</f>
        <v/>
      </c>
      <c r="J760" s="21" t="str">
        <f>IF(Data!J760&gt;0,4-Data!J760,"")</f>
        <v/>
      </c>
      <c r="K760" s="21" t="str">
        <f>IF(Data!K760&gt;0,Data!K760-4,"")</f>
        <v/>
      </c>
      <c r="L760" s="21" t="str">
        <f>IF(Data!L760&gt;0,4-Data!L760,"")</f>
        <v/>
      </c>
      <c r="M760" s="21" t="str">
        <f>IF(Data!M760&gt;0,Data!M760-4,"")</f>
        <v/>
      </c>
      <c r="N760" s="21" t="str">
        <f>IF(Data!N760&gt;0,Data!N760-4,"")</f>
        <v/>
      </c>
      <c r="O760" s="21" t="str">
        <f>IF(Data!O760&gt;0,Data!O760-4,"")</f>
        <v/>
      </c>
      <c r="P760" s="21" t="str">
        <f>IF(Data!P760&gt;0,Data!P760-4,"")</f>
        <v/>
      </c>
      <c r="Q760" s="21" t="str">
        <f>IF(Data!Q760&gt;0,4-Data!Q760,"")</f>
        <v/>
      </c>
      <c r="R760" s="21" t="str">
        <f>IF(Data!R760&gt;0,4-Data!R760,"")</f>
        <v/>
      </c>
      <c r="S760" s="21" t="str">
        <f>IF(Data!S760&gt;0,4-Data!S760,"")</f>
        <v/>
      </c>
      <c r="T760" s="21" t="str">
        <f>IF(Data!T760&gt;0,Data!T760-4,"")</f>
        <v/>
      </c>
      <c r="U760" s="21" t="str">
        <f>IF(Data!U760&gt;0,4-Data!U760,"")</f>
        <v/>
      </c>
      <c r="V760" s="21" t="str">
        <f>IF(Data!V760&gt;0,Data!V760-4,"")</f>
        <v/>
      </c>
      <c r="W760" s="21" t="str">
        <f>IF(Data!W760&gt;0,4-Data!W760,"")</f>
        <v/>
      </c>
      <c r="X760" s="21" t="str">
        <f>IF(Data!X760&gt;0,4-Data!X760,"")</f>
        <v/>
      </c>
      <c r="Y760" s="21" t="str">
        <f>IF(Data!Y760&gt;0,4-Data!Y760,"")</f>
        <v/>
      </c>
      <c r="Z760" s="21" t="str">
        <f>IF(Data!Z760&gt;0,Data!Z760-4,"")</f>
        <v/>
      </c>
      <c r="AC760" s="60" t="str">
        <f t="shared" si="1"/>
        <v/>
      </c>
      <c r="AD760" s="60" t="str">
        <f t="shared" si="2"/>
        <v/>
      </c>
      <c r="AE760" s="60" t="str">
        <f t="shared" si="3"/>
        <v/>
      </c>
      <c r="AF760" s="60" t="str">
        <f t="shared" si="4"/>
        <v/>
      </c>
      <c r="AG760" s="60" t="str">
        <f t="shared" si="5"/>
        <v/>
      </c>
      <c r="AH760" s="60" t="str">
        <f t="shared" si="6"/>
        <v/>
      </c>
      <c r="AI760" s="58" t="str">
        <f t="shared" si="7"/>
        <v/>
      </c>
      <c r="AK760" s="58"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ht="14.25" customHeight="1">
      <c r="A761" s="21" t="str">
        <f>IF(Data!A761&gt;0,Data!A761-4,"")</f>
        <v/>
      </c>
      <c r="B761" s="21" t="str">
        <f>IF(Data!B761&gt;0,Data!B761-4,"")</f>
        <v/>
      </c>
      <c r="C761" s="21" t="str">
        <f>IF(Data!C761&gt;0,4-Data!C761,"")</f>
        <v/>
      </c>
      <c r="D761" s="21" t="str">
        <f>IF(Data!D761&gt;0,4-Data!D761,"")</f>
        <v/>
      </c>
      <c r="E761" s="21" t="str">
        <f>IF(Data!E761&gt;0,4-Data!E761,"")</f>
        <v/>
      </c>
      <c r="F761" s="21" t="str">
        <f>IF(Data!F761&gt;0,Data!F761-4,"")</f>
        <v/>
      </c>
      <c r="G761" s="21" t="str">
        <f>IF(Data!G761&gt;0,Data!G761-4,"")</f>
        <v/>
      </c>
      <c r="H761" s="21" t="str">
        <f>IF(Data!H761&gt;0,Data!H761-4,"")</f>
        <v/>
      </c>
      <c r="I761" s="21" t="str">
        <f>IF(Data!I761&gt;0,4-Data!I761,"")</f>
        <v/>
      </c>
      <c r="J761" s="21" t="str">
        <f>IF(Data!J761&gt;0,4-Data!J761,"")</f>
        <v/>
      </c>
      <c r="K761" s="21" t="str">
        <f>IF(Data!K761&gt;0,Data!K761-4,"")</f>
        <v/>
      </c>
      <c r="L761" s="21" t="str">
        <f>IF(Data!L761&gt;0,4-Data!L761,"")</f>
        <v/>
      </c>
      <c r="M761" s="21" t="str">
        <f>IF(Data!M761&gt;0,Data!M761-4,"")</f>
        <v/>
      </c>
      <c r="N761" s="21" t="str">
        <f>IF(Data!N761&gt;0,Data!N761-4,"")</f>
        <v/>
      </c>
      <c r="O761" s="21" t="str">
        <f>IF(Data!O761&gt;0,Data!O761-4,"")</f>
        <v/>
      </c>
      <c r="P761" s="21" t="str">
        <f>IF(Data!P761&gt;0,Data!P761-4,"")</f>
        <v/>
      </c>
      <c r="Q761" s="21" t="str">
        <f>IF(Data!Q761&gt;0,4-Data!Q761,"")</f>
        <v/>
      </c>
      <c r="R761" s="21" t="str">
        <f>IF(Data!R761&gt;0,4-Data!R761,"")</f>
        <v/>
      </c>
      <c r="S761" s="21" t="str">
        <f>IF(Data!S761&gt;0,4-Data!S761,"")</f>
        <v/>
      </c>
      <c r="T761" s="21" t="str">
        <f>IF(Data!T761&gt;0,Data!T761-4,"")</f>
        <v/>
      </c>
      <c r="U761" s="21" t="str">
        <f>IF(Data!U761&gt;0,4-Data!U761,"")</f>
        <v/>
      </c>
      <c r="V761" s="21" t="str">
        <f>IF(Data!V761&gt;0,Data!V761-4,"")</f>
        <v/>
      </c>
      <c r="W761" s="21" t="str">
        <f>IF(Data!W761&gt;0,4-Data!W761,"")</f>
        <v/>
      </c>
      <c r="X761" s="21" t="str">
        <f>IF(Data!X761&gt;0,4-Data!X761,"")</f>
        <v/>
      </c>
      <c r="Y761" s="21" t="str">
        <f>IF(Data!Y761&gt;0,4-Data!Y761,"")</f>
        <v/>
      </c>
      <c r="Z761" s="21" t="str">
        <f>IF(Data!Z761&gt;0,Data!Z761-4,"")</f>
        <v/>
      </c>
      <c r="AC761" s="60" t="str">
        <f t="shared" si="1"/>
        <v/>
      </c>
      <c r="AD761" s="60" t="str">
        <f t="shared" si="2"/>
        <v/>
      </c>
      <c r="AE761" s="60" t="str">
        <f t="shared" si="3"/>
        <v/>
      </c>
      <c r="AF761" s="60" t="str">
        <f t="shared" si="4"/>
        <v/>
      </c>
      <c r="AG761" s="60" t="str">
        <f t="shared" si="5"/>
        <v/>
      </c>
      <c r="AH761" s="60" t="str">
        <f t="shared" si="6"/>
        <v/>
      </c>
      <c r="AI761" s="58" t="str">
        <f t="shared" si="7"/>
        <v/>
      </c>
      <c r="AK761" s="58"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ht="14.25" customHeight="1">
      <c r="A762" s="21" t="str">
        <f>IF(Data!A762&gt;0,Data!A762-4,"")</f>
        <v/>
      </c>
      <c r="B762" s="21" t="str">
        <f>IF(Data!B762&gt;0,Data!B762-4,"")</f>
        <v/>
      </c>
      <c r="C762" s="21" t="str">
        <f>IF(Data!C762&gt;0,4-Data!C762,"")</f>
        <v/>
      </c>
      <c r="D762" s="21" t="str">
        <f>IF(Data!D762&gt;0,4-Data!D762,"")</f>
        <v/>
      </c>
      <c r="E762" s="21" t="str">
        <f>IF(Data!E762&gt;0,4-Data!E762,"")</f>
        <v/>
      </c>
      <c r="F762" s="21" t="str">
        <f>IF(Data!F762&gt;0,Data!F762-4,"")</f>
        <v/>
      </c>
      <c r="G762" s="21" t="str">
        <f>IF(Data!G762&gt;0,Data!G762-4,"")</f>
        <v/>
      </c>
      <c r="H762" s="21" t="str">
        <f>IF(Data!H762&gt;0,Data!H762-4,"")</f>
        <v/>
      </c>
      <c r="I762" s="21" t="str">
        <f>IF(Data!I762&gt;0,4-Data!I762,"")</f>
        <v/>
      </c>
      <c r="J762" s="21" t="str">
        <f>IF(Data!J762&gt;0,4-Data!J762,"")</f>
        <v/>
      </c>
      <c r="K762" s="21" t="str">
        <f>IF(Data!K762&gt;0,Data!K762-4,"")</f>
        <v/>
      </c>
      <c r="L762" s="21" t="str">
        <f>IF(Data!L762&gt;0,4-Data!L762,"")</f>
        <v/>
      </c>
      <c r="M762" s="21" t="str">
        <f>IF(Data!M762&gt;0,Data!M762-4,"")</f>
        <v/>
      </c>
      <c r="N762" s="21" t="str">
        <f>IF(Data!N762&gt;0,Data!N762-4,"")</f>
        <v/>
      </c>
      <c r="O762" s="21" t="str">
        <f>IF(Data!O762&gt;0,Data!O762-4,"")</f>
        <v/>
      </c>
      <c r="P762" s="21" t="str">
        <f>IF(Data!P762&gt;0,Data!P762-4,"")</f>
        <v/>
      </c>
      <c r="Q762" s="21" t="str">
        <f>IF(Data!Q762&gt;0,4-Data!Q762,"")</f>
        <v/>
      </c>
      <c r="R762" s="21" t="str">
        <f>IF(Data!R762&gt;0,4-Data!R762,"")</f>
        <v/>
      </c>
      <c r="S762" s="21" t="str">
        <f>IF(Data!S762&gt;0,4-Data!S762,"")</f>
        <v/>
      </c>
      <c r="T762" s="21" t="str">
        <f>IF(Data!T762&gt;0,Data!T762-4,"")</f>
        <v/>
      </c>
      <c r="U762" s="21" t="str">
        <f>IF(Data!U762&gt;0,4-Data!U762,"")</f>
        <v/>
      </c>
      <c r="V762" s="21" t="str">
        <f>IF(Data!V762&gt;0,Data!V762-4,"")</f>
        <v/>
      </c>
      <c r="W762" s="21" t="str">
        <f>IF(Data!W762&gt;0,4-Data!W762,"")</f>
        <v/>
      </c>
      <c r="X762" s="21" t="str">
        <f>IF(Data!X762&gt;0,4-Data!X762,"")</f>
        <v/>
      </c>
      <c r="Y762" s="21" t="str">
        <f>IF(Data!Y762&gt;0,4-Data!Y762,"")</f>
        <v/>
      </c>
      <c r="Z762" s="21" t="str">
        <f>IF(Data!Z762&gt;0,Data!Z762-4,"")</f>
        <v/>
      </c>
      <c r="AC762" s="60" t="str">
        <f t="shared" si="1"/>
        <v/>
      </c>
      <c r="AD762" s="60" t="str">
        <f t="shared" si="2"/>
        <v/>
      </c>
      <c r="AE762" s="60" t="str">
        <f t="shared" si="3"/>
        <v/>
      </c>
      <c r="AF762" s="60" t="str">
        <f t="shared" si="4"/>
        <v/>
      </c>
      <c r="AG762" s="60" t="str">
        <f t="shared" si="5"/>
        <v/>
      </c>
      <c r="AH762" s="60" t="str">
        <f t="shared" si="6"/>
        <v/>
      </c>
      <c r="AI762" s="58" t="str">
        <f t="shared" si="7"/>
        <v/>
      </c>
      <c r="AK762" s="58"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ht="14.25" customHeight="1">
      <c r="A763" s="21" t="str">
        <f>IF(Data!A763&gt;0,Data!A763-4,"")</f>
        <v/>
      </c>
      <c r="B763" s="21" t="str">
        <f>IF(Data!B763&gt;0,Data!B763-4,"")</f>
        <v/>
      </c>
      <c r="C763" s="21" t="str">
        <f>IF(Data!C763&gt;0,4-Data!C763,"")</f>
        <v/>
      </c>
      <c r="D763" s="21" t="str">
        <f>IF(Data!D763&gt;0,4-Data!D763,"")</f>
        <v/>
      </c>
      <c r="E763" s="21" t="str">
        <f>IF(Data!E763&gt;0,4-Data!E763,"")</f>
        <v/>
      </c>
      <c r="F763" s="21" t="str">
        <f>IF(Data!F763&gt;0,Data!F763-4,"")</f>
        <v/>
      </c>
      <c r="G763" s="21" t="str">
        <f>IF(Data!G763&gt;0,Data!G763-4,"")</f>
        <v/>
      </c>
      <c r="H763" s="21" t="str">
        <f>IF(Data!H763&gt;0,Data!H763-4,"")</f>
        <v/>
      </c>
      <c r="I763" s="21" t="str">
        <f>IF(Data!I763&gt;0,4-Data!I763,"")</f>
        <v/>
      </c>
      <c r="J763" s="21" t="str">
        <f>IF(Data!J763&gt;0,4-Data!J763,"")</f>
        <v/>
      </c>
      <c r="K763" s="21" t="str">
        <f>IF(Data!K763&gt;0,Data!K763-4,"")</f>
        <v/>
      </c>
      <c r="L763" s="21" t="str">
        <f>IF(Data!L763&gt;0,4-Data!L763,"")</f>
        <v/>
      </c>
      <c r="M763" s="21" t="str">
        <f>IF(Data!M763&gt;0,Data!M763-4,"")</f>
        <v/>
      </c>
      <c r="N763" s="21" t="str">
        <f>IF(Data!N763&gt;0,Data!N763-4,"")</f>
        <v/>
      </c>
      <c r="O763" s="21" t="str">
        <f>IF(Data!O763&gt;0,Data!O763-4,"")</f>
        <v/>
      </c>
      <c r="P763" s="21" t="str">
        <f>IF(Data!P763&gt;0,Data!P763-4,"")</f>
        <v/>
      </c>
      <c r="Q763" s="21" t="str">
        <f>IF(Data!Q763&gt;0,4-Data!Q763,"")</f>
        <v/>
      </c>
      <c r="R763" s="21" t="str">
        <f>IF(Data!R763&gt;0,4-Data!R763,"")</f>
        <v/>
      </c>
      <c r="S763" s="21" t="str">
        <f>IF(Data!S763&gt;0,4-Data!S763,"")</f>
        <v/>
      </c>
      <c r="T763" s="21" t="str">
        <f>IF(Data!T763&gt;0,Data!T763-4,"")</f>
        <v/>
      </c>
      <c r="U763" s="21" t="str">
        <f>IF(Data!U763&gt;0,4-Data!U763,"")</f>
        <v/>
      </c>
      <c r="V763" s="21" t="str">
        <f>IF(Data!V763&gt;0,Data!V763-4,"")</f>
        <v/>
      </c>
      <c r="W763" s="21" t="str">
        <f>IF(Data!W763&gt;0,4-Data!W763,"")</f>
        <v/>
      </c>
      <c r="X763" s="21" t="str">
        <f>IF(Data!X763&gt;0,4-Data!X763,"")</f>
        <v/>
      </c>
      <c r="Y763" s="21" t="str">
        <f>IF(Data!Y763&gt;0,4-Data!Y763,"")</f>
        <v/>
      </c>
      <c r="Z763" s="21" t="str">
        <f>IF(Data!Z763&gt;0,Data!Z763-4,"")</f>
        <v/>
      </c>
      <c r="AC763" s="60" t="str">
        <f t="shared" si="1"/>
        <v/>
      </c>
      <c r="AD763" s="60" t="str">
        <f t="shared" si="2"/>
        <v/>
      </c>
      <c r="AE763" s="60" t="str">
        <f t="shared" si="3"/>
        <v/>
      </c>
      <c r="AF763" s="60" t="str">
        <f t="shared" si="4"/>
        <v/>
      </c>
      <c r="AG763" s="60" t="str">
        <f t="shared" si="5"/>
        <v/>
      </c>
      <c r="AH763" s="60" t="str">
        <f t="shared" si="6"/>
        <v/>
      </c>
      <c r="AI763" s="58" t="str">
        <f t="shared" si="7"/>
        <v/>
      </c>
      <c r="AK763" s="58"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ht="14.25" customHeight="1">
      <c r="A764" s="21" t="str">
        <f>IF(Data!A764&gt;0,Data!A764-4,"")</f>
        <v/>
      </c>
      <c r="B764" s="21" t="str">
        <f>IF(Data!B764&gt;0,Data!B764-4,"")</f>
        <v/>
      </c>
      <c r="C764" s="21" t="str">
        <f>IF(Data!C764&gt;0,4-Data!C764,"")</f>
        <v/>
      </c>
      <c r="D764" s="21" t="str">
        <f>IF(Data!D764&gt;0,4-Data!D764,"")</f>
        <v/>
      </c>
      <c r="E764" s="21" t="str">
        <f>IF(Data!E764&gt;0,4-Data!E764,"")</f>
        <v/>
      </c>
      <c r="F764" s="21" t="str">
        <f>IF(Data!F764&gt;0,Data!F764-4,"")</f>
        <v/>
      </c>
      <c r="G764" s="21" t="str">
        <f>IF(Data!G764&gt;0,Data!G764-4,"")</f>
        <v/>
      </c>
      <c r="H764" s="21" t="str">
        <f>IF(Data!H764&gt;0,Data!H764-4,"")</f>
        <v/>
      </c>
      <c r="I764" s="21" t="str">
        <f>IF(Data!I764&gt;0,4-Data!I764,"")</f>
        <v/>
      </c>
      <c r="J764" s="21" t="str">
        <f>IF(Data!J764&gt;0,4-Data!J764,"")</f>
        <v/>
      </c>
      <c r="K764" s="21" t="str">
        <f>IF(Data!K764&gt;0,Data!K764-4,"")</f>
        <v/>
      </c>
      <c r="L764" s="21" t="str">
        <f>IF(Data!L764&gt;0,4-Data!L764,"")</f>
        <v/>
      </c>
      <c r="M764" s="21" t="str">
        <f>IF(Data!M764&gt;0,Data!M764-4,"")</f>
        <v/>
      </c>
      <c r="N764" s="21" t="str">
        <f>IF(Data!N764&gt;0,Data!N764-4,"")</f>
        <v/>
      </c>
      <c r="O764" s="21" t="str">
        <f>IF(Data!O764&gt;0,Data!O764-4,"")</f>
        <v/>
      </c>
      <c r="P764" s="21" t="str">
        <f>IF(Data!P764&gt;0,Data!P764-4,"")</f>
        <v/>
      </c>
      <c r="Q764" s="21" t="str">
        <f>IF(Data!Q764&gt;0,4-Data!Q764,"")</f>
        <v/>
      </c>
      <c r="R764" s="21" t="str">
        <f>IF(Data!R764&gt;0,4-Data!R764,"")</f>
        <v/>
      </c>
      <c r="S764" s="21" t="str">
        <f>IF(Data!S764&gt;0,4-Data!S764,"")</f>
        <v/>
      </c>
      <c r="T764" s="21" t="str">
        <f>IF(Data!T764&gt;0,Data!T764-4,"")</f>
        <v/>
      </c>
      <c r="U764" s="21" t="str">
        <f>IF(Data!U764&gt;0,4-Data!U764,"")</f>
        <v/>
      </c>
      <c r="V764" s="21" t="str">
        <f>IF(Data!V764&gt;0,Data!V764-4,"")</f>
        <v/>
      </c>
      <c r="W764" s="21" t="str">
        <f>IF(Data!W764&gt;0,4-Data!W764,"")</f>
        <v/>
      </c>
      <c r="X764" s="21" t="str">
        <f>IF(Data!X764&gt;0,4-Data!X764,"")</f>
        <v/>
      </c>
      <c r="Y764" s="21" t="str">
        <f>IF(Data!Y764&gt;0,4-Data!Y764,"")</f>
        <v/>
      </c>
      <c r="Z764" s="21" t="str">
        <f>IF(Data!Z764&gt;0,Data!Z764-4,"")</f>
        <v/>
      </c>
      <c r="AC764" s="60" t="str">
        <f t="shared" si="1"/>
        <v/>
      </c>
      <c r="AD764" s="60" t="str">
        <f t="shared" si="2"/>
        <v/>
      </c>
      <c r="AE764" s="60" t="str">
        <f t="shared" si="3"/>
        <v/>
      </c>
      <c r="AF764" s="60" t="str">
        <f t="shared" si="4"/>
        <v/>
      </c>
      <c r="AG764" s="60" t="str">
        <f t="shared" si="5"/>
        <v/>
      </c>
      <c r="AH764" s="60" t="str">
        <f t="shared" si="6"/>
        <v/>
      </c>
      <c r="AI764" s="58" t="str">
        <f t="shared" si="7"/>
        <v/>
      </c>
      <c r="AK764" s="58"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ht="14.25" customHeight="1">
      <c r="A765" s="21" t="str">
        <f>IF(Data!A765&gt;0,Data!A765-4,"")</f>
        <v/>
      </c>
      <c r="B765" s="21" t="str">
        <f>IF(Data!B765&gt;0,Data!B765-4,"")</f>
        <v/>
      </c>
      <c r="C765" s="21" t="str">
        <f>IF(Data!C765&gt;0,4-Data!C765,"")</f>
        <v/>
      </c>
      <c r="D765" s="21" t="str">
        <f>IF(Data!D765&gt;0,4-Data!D765,"")</f>
        <v/>
      </c>
      <c r="E765" s="21" t="str">
        <f>IF(Data!E765&gt;0,4-Data!E765,"")</f>
        <v/>
      </c>
      <c r="F765" s="21" t="str">
        <f>IF(Data!F765&gt;0,Data!F765-4,"")</f>
        <v/>
      </c>
      <c r="G765" s="21" t="str">
        <f>IF(Data!G765&gt;0,Data!G765-4,"")</f>
        <v/>
      </c>
      <c r="H765" s="21" t="str">
        <f>IF(Data!H765&gt;0,Data!H765-4,"")</f>
        <v/>
      </c>
      <c r="I765" s="21" t="str">
        <f>IF(Data!I765&gt;0,4-Data!I765,"")</f>
        <v/>
      </c>
      <c r="J765" s="21" t="str">
        <f>IF(Data!J765&gt;0,4-Data!J765,"")</f>
        <v/>
      </c>
      <c r="K765" s="21" t="str">
        <f>IF(Data!K765&gt;0,Data!K765-4,"")</f>
        <v/>
      </c>
      <c r="L765" s="21" t="str">
        <f>IF(Data!L765&gt;0,4-Data!L765,"")</f>
        <v/>
      </c>
      <c r="M765" s="21" t="str">
        <f>IF(Data!M765&gt;0,Data!M765-4,"")</f>
        <v/>
      </c>
      <c r="N765" s="21" t="str">
        <f>IF(Data!N765&gt;0,Data!N765-4,"")</f>
        <v/>
      </c>
      <c r="O765" s="21" t="str">
        <f>IF(Data!O765&gt;0,Data!O765-4,"")</f>
        <v/>
      </c>
      <c r="P765" s="21" t="str">
        <f>IF(Data!P765&gt;0,Data!P765-4,"")</f>
        <v/>
      </c>
      <c r="Q765" s="21" t="str">
        <f>IF(Data!Q765&gt;0,4-Data!Q765,"")</f>
        <v/>
      </c>
      <c r="R765" s="21" t="str">
        <f>IF(Data!R765&gt;0,4-Data!R765,"")</f>
        <v/>
      </c>
      <c r="S765" s="21" t="str">
        <f>IF(Data!S765&gt;0,4-Data!S765,"")</f>
        <v/>
      </c>
      <c r="T765" s="21" t="str">
        <f>IF(Data!T765&gt;0,Data!T765-4,"")</f>
        <v/>
      </c>
      <c r="U765" s="21" t="str">
        <f>IF(Data!U765&gt;0,4-Data!U765,"")</f>
        <v/>
      </c>
      <c r="V765" s="21" t="str">
        <f>IF(Data!V765&gt;0,Data!V765-4,"")</f>
        <v/>
      </c>
      <c r="W765" s="21" t="str">
        <f>IF(Data!W765&gt;0,4-Data!W765,"")</f>
        <v/>
      </c>
      <c r="X765" s="21" t="str">
        <f>IF(Data!X765&gt;0,4-Data!X765,"")</f>
        <v/>
      </c>
      <c r="Y765" s="21" t="str">
        <f>IF(Data!Y765&gt;0,4-Data!Y765,"")</f>
        <v/>
      </c>
      <c r="Z765" s="21" t="str">
        <f>IF(Data!Z765&gt;0,Data!Z765-4,"")</f>
        <v/>
      </c>
      <c r="AC765" s="60" t="str">
        <f t="shared" si="1"/>
        <v/>
      </c>
      <c r="AD765" s="60" t="str">
        <f t="shared" si="2"/>
        <v/>
      </c>
      <c r="AE765" s="60" t="str">
        <f t="shared" si="3"/>
        <v/>
      </c>
      <c r="AF765" s="60" t="str">
        <f t="shared" si="4"/>
        <v/>
      </c>
      <c r="AG765" s="60" t="str">
        <f t="shared" si="5"/>
        <v/>
      </c>
      <c r="AH765" s="60" t="str">
        <f t="shared" si="6"/>
        <v/>
      </c>
      <c r="AI765" s="58" t="str">
        <f t="shared" si="7"/>
        <v/>
      </c>
      <c r="AK765" s="58"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ht="14.25" customHeight="1">
      <c r="A766" s="21" t="str">
        <f>IF(Data!A766&gt;0,Data!A766-4,"")</f>
        <v/>
      </c>
      <c r="B766" s="21" t="str">
        <f>IF(Data!B766&gt;0,Data!B766-4,"")</f>
        <v/>
      </c>
      <c r="C766" s="21" t="str">
        <f>IF(Data!C766&gt;0,4-Data!C766,"")</f>
        <v/>
      </c>
      <c r="D766" s="21" t="str">
        <f>IF(Data!D766&gt;0,4-Data!D766,"")</f>
        <v/>
      </c>
      <c r="E766" s="21" t="str">
        <f>IF(Data!E766&gt;0,4-Data!E766,"")</f>
        <v/>
      </c>
      <c r="F766" s="21" t="str">
        <f>IF(Data!F766&gt;0,Data!F766-4,"")</f>
        <v/>
      </c>
      <c r="G766" s="21" t="str">
        <f>IF(Data!G766&gt;0,Data!G766-4,"")</f>
        <v/>
      </c>
      <c r="H766" s="21" t="str">
        <f>IF(Data!H766&gt;0,Data!H766-4,"")</f>
        <v/>
      </c>
      <c r="I766" s="21" t="str">
        <f>IF(Data!I766&gt;0,4-Data!I766,"")</f>
        <v/>
      </c>
      <c r="J766" s="21" t="str">
        <f>IF(Data!J766&gt;0,4-Data!J766,"")</f>
        <v/>
      </c>
      <c r="K766" s="21" t="str">
        <f>IF(Data!K766&gt;0,Data!K766-4,"")</f>
        <v/>
      </c>
      <c r="L766" s="21" t="str">
        <f>IF(Data!L766&gt;0,4-Data!L766,"")</f>
        <v/>
      </c>
      <c r="M766" s="21" t="str">
        <f>IF(Data!M766&gt;0,Data!M766-4,"")</f>
        <v/>
      </c>
      <c r="N766" s="21" t="str">
        <f>IF(Data!N766&gt;0,Data!N766-4,"")</f>
        <v/>
      </c>
      <c r="O766" s="21" t="str">
        <f>IF(Data!O766&gt;0,Data!O766-4,"")</f>
        <v/>
      </c>
      <c r="P766" s="21" t="str">
        <f>IF(Data!P766&gt;0,Data!P766-4,"")</f>
        <v/>
      </c>
      <c r="Q766" s="21" t="str">
        <f>IF(Data!Q766&gt;0,4-Data!Q766,"")</f>
        <v/>
      </c>
      <c r="R766" s="21" t="str">
        <f>IF(Data!R766&gt;0,4-Data!R766,"")</f>
        <v/>
      </c>
      <c r="S766" s="21" t="str">
        <f>IF(Data!S766&gt;0,4-Data!S766,"")</f>
        <v/>
      </c>
      <c r="T766" s="21" t="str">
        <f>IF(Data!T766&gt;0,Data!T766-4,"")</f>
        <v/>
      </c>
      <c r="U766" s="21" t="str">
        <f>IF(Data!U766&gt;0,4-Data!U766,"")</f>
        <v/>
      </c>
      <c r="V766" s="21" t="str">
        <f>IF(Data!V766&gt;0,Data!V766-4,"")</f>
        <v/>
      </c>
      <c r="W766" s="21" t="str">
        <f>IF(Data!W766&gt;0,4-Data!W766,"")</f>
        <v/>
      </c>
      <c r="X766" s="21" t="str">
        <f>IF(Data!X766&gt;0,4-Data!X766,"")</f>
        <v/>
      </c>
      <c r="Y766" s="21" t="str">
        <f>IF(Data!Y766&gt;0,4-Data!Y766,"")</f>
        <v/>
      </c>
      <c r="Z766" s="21" t="str">
        <f>IF(Data!Z766&gt;0,Data!Z766-4,"")</f>
        <v/>
      </c>
      <c r="AC766" s="60" t="str">
        <f t="shared" si="1"/>
        <v/>
      </c>
      <c r="AD766" s="60" t="str">
        <f t="shared" si="2"/>
        <v/>
      </c>
      <c r="AE766" s="60" t="str">
        <f t="shared" si="3"/>
        <v/>
      </c>
      <c r="AF766" s="60" t="str">
        <f t="shared" si="4"/>
        <v/>
      </c>
      <c r="AG766" s="60" t="str">
        <f t="shared" si="5"/>
        <v/>
      </c>
      <c r="AH766" s="60" t="str">
        <f t="shared" si="6"/>
        <v/>
      </c>
      <c r="AI766" s="58" t="str">
        <f t="shared" si="7"/>
        <v/>
      </c>
      <c r="AK766" s="58"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ht="14.25" customHeight="1">
      <c r="A767" s="21" t="str">
        <f>IF(Data!A767&gt;0,Data!A767-4,"")</f>
        <v/>
      </c>
      <c r="B767" s="21" t="str">
        <f>IF(Data!B767&gt;0,Data!B767-4,"")</f>
        <v/>
      </c>
      <c r="C767" s="21" t="str">
        <f>IF(Data!C767&gt;0,4-Data!C767,"")</f>
        <v/>
      </c>
      <c r="D767" s="21" t="str">
        <f>IF(Data!D767&gt;0,4-Data!D767,"")</f>
        <v/>
      </c>
      <c r="E767" s="21" t="str">
        <f>IF(Data!E767&gt;0,4-Data!E767,"")</f>
        <v/>
      </c>
      <c r="F767" s="21" t="str">
        <f>IF(Data!F767&gt;0,Data!F767-4,"")</f>
        <v/>
      </c>
      <c r="G767" s="21" t="str">
        <f>IF(Data!G767&gt;0,Data!G767-4,"")</f>
        <v/>
      </c>
      <c r="H767" s="21" t="str">
        <f>IF(Data!H767&gt;0,Data!H767-4,"")</f>
        <v/>
      </c>
      <c r="I767" s="21" t="str">
        <f>IF(Data!I767&gt;0,4-Data!I767,"")</f>
        <v/>
      </c>
      <c r="J767" s="21" t="str">
        <f>IF(Data!J767&gt;0,4-Data!J767,"")</f>
        <v/>
      </c>
      <c r="K767" s="21" t="str">
        <f>IF(Data!K767&gt;0,Data!K767-4,"")</f>
        <v/>
      </c>
      <c r="L767" s="21" t="str">
        <f>IF(Data!L767&gt;0,4-Data!L767,"")</f>
        <v/>
      </c>
      <c r="M767" s="21" t="str">
        <f>IF(Data!M767&gt;0,Data!M767-4,"")</f>
        <v/>
      </c>
      <c r="N767" s="21" t="str">
        <f>IF(Data!N767&gt;0,Data!N767-4,"")</f>
        <v/>
      </c>
      <c r="O767" s="21" t="str">
        <f>IF(Data!O767&gt;0,Data!O767-4,"")</f>
        <v/>
      </c>
      <c r="P767" s="21" t="str">
        <f>IF(Data!P767&gt;0,Data!P767-4,"")</f>
        <v/>
      </c>
      <c r="Q767" s="21" t="str">
        <f>IF(Data!Q767&gt;0,4-Data!Q767,"")</f>
        <v/>
      </c>
      <c r="R767" s="21" t="str">
        <f>IF(Data!R767&gt;0,4-Data!R767,"")</f>
        <v/>
      </c>
      <c r="S767" s="21" t="str">
        <f>IF(Data!S767&gt;0,4-Data!S767,"")</f>
        <v/>
      </c>
      <c r="T767" s="21" t="str">
        <f>IF(Data!T767&gt;0,Data!T767-4,"")</f>
        <v/>
      </c>
      <c r="U767" s="21" t="str">
        <f>IF(Data!U767&gt;0,4-Data!U767,"")</f>
        <v/>
      </c>
      <c r="V767" s="21" t="str">
        <f>IF(Data!V767&gt;0,Data!V767-4,"")</f>
        <v/>
      </c>
      <c r="W767" s="21" t="str">
        <f>IF(Data!W767&gt;0,4-Data!W767,"")</f>
        <v/>
      </c>
      <c r="X767" s="21" t="str">
        <f>IF(Data!X767&gt;0,4-Data!X767,"")</f>
        <v/>
      </c>
      <c r="Y767" s="21" t="str">
        <f>IF(Data!Y767&gt;0,4-Data!Y767,"")</f>
        <v/>
      </c>
      <c r="Z767" s="21" t="str">
        <f>IF(Data!Z767&gt;0,Data!Z767-4,"")</f>
        <v/>
      </c>
      <c r="AC767" s="60" t="str">
        <f t="shared" si="1"/>
        <v/>
      </c>
      <c r="AD767" s="60" t="str">
        <f t="shared" si="2"/>
        <v/>
      </c>
      <c r="AE767" s="60" t="str">
        <f t="shared" si="3"/>
        <v/>
      </c>
      <c r="AF767" s="60" t="str">
        <f t="shared" si="4"/>
        <v/>
      </c>
      <c r="AG767" s="60" t="str">
        <f t="shared" si="5"/>
        <v/>
      </c>
      <c r="AH767" s="60" t="str">
        <f t="shared" si="6"/>
        <v/>
      </c>
      <c r="AI767" s="58" t="str">
        <f t="shared" si="7"/>
        <v/>
      </c>
      <c r="AK767" s="58"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ht="14.25" customHeight="1">
      <c r="A768" s="21" t="str">
        <f>IF(Data!A768&gt;0,Data!A768-4,"")</f>
        <v/>
      </c>
      <c r="B768" s="21" t="str">
        <f>IF(Data!B768&gt;0,Data!B768-4,"")</f>
        <v/>
      </c>
      <c r="C768" s="21" t="str">
        <f>IF(Data!C768&gt;0,4-Data!C768,"")</f>
        <v/>
      </c>
      <c r="D768" s="21" t="str">
        <f>IF(Data!D768&gt;0,4-Data!D768,"")</f>
        <v/>
      </c>
      <c r="E768" s="21" t="str">
        <f>IF(Data!E768&gt;0,4-Data!E768,"")</f>
        <v/>
      </c>
      <c r="F768" s="21" t="str">
        <f>IF(Data!F768&gt;0,Data!F768-4,"")</f>
        <v/>
      </c>
      <c r="G768" s="21" t="str">
        <f>IF(Data!G768&gt;0,Data!G768-4,"")</f>
        <v/>
      </c>
      <c r="H768" s="21" t="str">
        <f>IF(Data!H768&gt;0,Data!H768-4,"")</f>
        <v/>
      </c>
      <c r="I768" s="21" t="str">
        <f>IF(Data!I768&gt;0,4-Data!I768,"")</f>
        <v/>
      </c>
      <c r="J768" s="21" t="str">
        <f>IF(Data!J768&gt;0,4-Data!J768,"")</f>
        <v/>
      </c>
      <c r="K768" s="21" t="str">
        <f>IF(Data!K768&gt;0,Data!K768-4,"")</f>
        <v/>
      </c>
      <c r="L768" s="21" t="str">
        <f>IF(Data!L768&gt;0,4-Data!L768,"")</f>
        <v/>
      </c>
      <c r="M768" s="21" t="str">
        <f>IF(Data!M768&gt;0,Data!M768-4,"")</f>
        <v/>
      </c>
      <c r="N768" s="21" t="str">
        <f>IF(Data!N768&gt;0,Data!N768-4,"")</f>
        <v/>
      </c>
      <c r="O768" s="21" t="str">
        <f>IF(Data!O768&gt;0,Data!O768-4,"")</f>
        <v/>
      </c>
      <c r="P768" s="21" t="str">
        <f>IF(Data!P768&gt;0,Data!P768-4,"")</f>
        <v/>
      </c>
      <c r="Q768" s="21" t="str">
        <f>IF(Data!Q768&gt;0,4-Data!Q768,"")</f>
        <v/>
      </c>
      <c r="R768" s="21" t="str">
        <f>IF(Data!R768&gt;0,4-Data!R768,"")</f>
        <v/>
      </c>
      <c r="S768" s="21" t="str">
        <f>IF(Data!S768&gt;0,4-Data!S768,"")</f>
        <v/>
      </c>
      <c r="T768" s="21" t="str">
        <f>IF(Data!T768&gt;0,Data!T768-4,"")</f>
        <v/>
      </c>
      <c r="U768" s="21" t="str">
        <f>IF(Data!U768&gt;0,4-Data!U768,"")</f>
        <v/>
      </c>
      <c r="V768" s="21" t="str">
        <f>IF(Data!V768&gt;0,Data!V768-4,"")</f>
        <v/>
      </c>
      <c r="W768" s="21" t="str">
        <f>IF(Data!W768&gt;0,4-Data!W768,"")</f>
        <v/>
      </c>
      <c r="X768" s="21" t="str">
        <f>IF(Data!X768&gt;0,4-Data!X768,"")</f>
        <v/>
      </c>
      <c r="Y768" s="21" t="str">
        <f>IF(Data!Y768&gt;0,4-Data!Y768,"")</f>
        <v/>
      </c>
      <c r="Z768" s="21" t="str">
        <f>IF(Data!Z768&gt;0,Data!Z768-4,"")</f>
        <v/>
      </c>
      <c r="AC768" s="60" t="str">
        <f t="shared" si="1"/>
        <v/>
      </c>
      <c r="AD768" s="60" t="str">
        <f t="shared" si="2"/>
        <v/>
      </c>
      <c r="AE768" s="60" t="str">
        <f t="shared" si="3"/>
        <v/>
      </c>
      <c r="AF768" s="60" t="str">
        <f t="shared" si="4"/>
        <v/>
      </c>
      <c r="AG768" s="60" t="str">
        <f t="shared" si="5"/>
        <v/>
      </c>
      <c r="AH768" s="60" t="str">
        <f t="shared" si="6"/>
        <v/>
      </c>
      <c r="AI768" s="58" t="str">
        <f t="shared" si="7"/>
        <v/>
      </c>
      <c r="AK768" s="58"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ht="14.25" customHeight="1">
      <c r="A769" s="21" t="str">
        <f>IF(Data!A769&gt;0,Data!A769-4,"")</f>
        <v/>
      </c>
      <c r="B769" s="21" t="str">
        <f>IF(Data!B769&gt;0,Data!B769-4,"")</f>
        <v/>
      </c>
      <c r="C769" s="21" t="str">
        <f>IF(Data!C769&gt;0,4-Data!C769,"")</f>
        <v/>
      </c>
      <c r="D769" s="21" t="str">
        <f>IF(Data!D769&gt;0,4-Data!D769,"")</f>
        <v/>
      </c>
      <c r="E769" s="21" t="str">
        <f>IF(Data!E769&gt;0,4-Data!E769,"")</f>
        <v/>
      </c>
      <c r="F769" s="21" t="str">
        <f>IF(Data!F769&gt;0,Data!F769-4,"")</f>
        <v/>
      </c>
      <c r="G769" s="21" t="str">
        <f>IF(Data!G769&gt;0,Data!G769-4,"")</f>
        <v/>
      </c>
      <c r="H769" s="21" t="str">
        <f>IF(Data!H769&gt;0,Data!H769-4,"")</f>
        <v/>
      </c>
      <c r="I769" s="21" t="str">
        <f>IF(Data!I769&gt;0,4-Data!I769,"")</f>
        <v/>
      </c>
      <c r="J769" s="21" t="str">
        <f>IF(Data!J769&gt;0,4-Data!J769,"")</f>
        <v/>
      </c>
      <c r="K769" s="21" t="str">
        <f>IF(Data!K769&gt;0,Data!K769-4,"")</f>
        <v/>
      </c>
      <c r="L769" s="21" t="str">
        <f>IF(Data!L769&gt;0,4-Data!L769,"")</f>
        <v/>
      </c>
      <c r="M769" s="21" t="str">
        <f>IF(Data!M769&gt;0,Data!M769-4,"")</f>
        <v/>
      </c>
      <c r="N769" s="21" t="str">
        <f>IF(Data!N769&gt;0,Data!N769-4,"")</f>
        <v/>
      </c>
      <c r="O769" s="21" t="str">
        <f>IF(Data!O769&gt;0,Data!O769-4,"")</f>
        <v/>
      </c>
      <c r="P769" s="21" t="str">
        <f>IF(Data!P769&gt;0,Data!P769-4,"")</f>
        <v/>
      </c>
      <c r="Q769" s="21" t="str">
        <f>IF(Data!Q769&gt;0,4-Data!Q769,"")</f>
        <v/>
      </c>
      <c r="R769" s="21" t="str">
        <f>IF(Data!R769&gt;0,4-Data!R769,"")</f>
        <v/>
      </c>
      <c r="S769" s="21" t="str">
        <f>IF(Data!S769&gt;0,4-Data!S769,"")</f>
        <v/>
      </c>
      <c r="T769" s="21" t="str">
        <f>IF(Data!T769&gt;0,Data!T769-4,"")</f>
        <v/>
      </c>
      <c r="U769" s="21" t="str">
        <f>IF(Data!U769&gt;0,4-Data!U769,"")</f>
        <v/>
      </c>
      <c r="V769" s="21" t="str">
        <f>IF(Data!V769&gt;0,Data!V769-4,"")</f>
        <v/>
      </c>
      <c r="W769" s="21" t="str">
        <f>IF(Data!W769&gt;0,4-Data!W769,"")</f>
        <v/>
      </c>
      <c r="X769" s="21" t="str">
        <f>IF(Data!X769&gt;0,4-Data!X769,"")</f>
        <v/>
      </c>
      <c r="Y769" s="21" t="str">
        <f>IF(Data!Y769&gt;0,4-Data!Y769,"")</f>
        <v/>
      </c>
      <c r="Z769" s="21" t="str">
        <f>IF(Data!Z769&gt;0,Data!Z769-4,"")</f>
        <v/>
      </c>
      <c r="AC769" s="60" t="str">
        <f t="shared" si="1"/>
        <v/>
      </c>
      <c r="AD769" s="60" t="str">
        <f t="shared" si="2"/>
        <v/>
      </c>
      <c r="AE769" s="60" t="str">
        <f t="shared" si="3"/>
        <v/>
      </c>
      <c r="AF769" s="60" t="str">
        <f t="shared" si="4"/>
        <v/>
      </c>
      <c r="AG769" s="60" t="str">
        <f t="shared" si="5"/>
        <v/>
      </c>
      <c r="AH769" s="60" t="str">
        <f t="shared" si="6"/>
        <v/>
      </c>
      <c r="AI769" s="58" t="str">
        <f t="shared" si="7"/>
        <v/>
      </c>
      <c r="AK769" s="58"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ht="14.25" customHeight="1">
      <c r="A770" s="21" t="str">
        <f>IF(Data!A770&gt;0,Data!A770-4,"")</f>
        <v/>
      </c>
      <c r="B770" s="21" t="str">
        <f>IF(Data!B770&gt;0,Data!B770-4,"")</f>
        <v/>
      </c>
      <c r="C770" s="21" t="str">
        <f>IF(Data!C770&gt;0,4-Data!C770,"")</f>
        <v/>
      </c>
      <c r="D770" s="21" t="str">
        <f>IF(Data!D770&gt;0,4-Data!D770,"")</f>
        <v/>
      </c>
      <c r="E770" s="21" t="str">
        <f>IF(Data!E770&gt;0,4-Data!E770,"")</f>
        <v/>
      </c>
      <c r="F770" s="21" t="str">
        <f>IF(Data!F770&gt;0,Data!F770-4,"")</f>
        <v/>
      </c>
      <c r="G770" s="21" t="str">
        <f>IF(Data!G770&gt;0,Data!G770-4,"")</f>
        <v/>
      </c>
      <c r="H770" s="21" t="str">
        <f>IF(Data!H770&gt;0,Data!H770-4,"")</f>
        <v/>
      </c>
      <c r="I770" s="21" t="str">
        <f>IF(Data!I770&gt;0,4-Data!I770,"")</f>
        <v/>
      </c>
      <c r="J770" s="21" t="str">
        <f>IF(Data!J770&gt;0,4-Data!J770,"")</f>
        <v/>
      </c>
      <c r="K770" s="21" t="str">
        <f>IF(Data!K770&gt;0,Data!K770-4,"")</f>
        <v/>
      </c>
      <c r="L770" s="21" t="str">
        <f>IF(Data!L770&gt;0,4-Data!L770,"")</f>
        <v/>
      </c>
      <c r="M770" s="21" t="str">
        <f>IF(Data!M770&gt;0,Data!M770-4,"")</f>
        <v/>
      </c>
      <c r="N770" s="21" t="str">
        <f>IF(Data!N770&gt;0,Data!N770-4,"")</f>
        <v/>
      </c>
      <c r="O770" s="21" t="str">
        <f>IF(Data!O770&gt;0,Data!O770-4,"")</f>
        <v/>
      </c>
      <c r="P770" s="21" t="str">
        <f>IF(Data!P770&gt;0,Data!P770-4,"")</f>
        <v/>
      </c>
      <c r="Q770" s="21" t="str">
        <f>IF(Data!Q770&gt;0,4-Data!Q770,"")</f>
        <v/>
      </c>
      <c r="R770" s="21" t="str">
        <f>IF(Data!R770&gt;0,4-Data!R770,"")</f>
        <v/>
      </c>
      <c r="S770" s="21" t="str">
        <f>IF(Data!S770&gt;0,4-Data!S770,"")</f>
        <v/>
      </c>
      <c r="T770" s="21" t="str">
        <f>IF(Data!T770&gt;0,Data!T770-4,"")</f>
        <v/>
      </c>
      <c r="U770" s="21" t="str">
        <f>IF(Data!U770&gt;0,4-Data!U770,"")</f>
        <v/>
      </c>
      <c r="V770" s="21" t="str">
        <f>IF(Data!V770&gt;0,Data!V770-4,"")</f>
        <v/>
      </c>
      <c r="W770" s="21" t="str">
        <f>IF(Data!W770&gt;0,4-Data!W770,"")</f>
        <v/>
      </c>
      <c r="X770" s="21" t="str">
        <f>IF(Data!X770&gt;0,4-Data!X770,"")</f>
        <v/>
      </c>
      <c r="Y770" s="21" t="str">
        <f>IF(Data!Y770&gt;0,4-Data!Y770,"")</f>
        <v/>
      </c>
      <c r="Z770" s="21" t="str">
        <f>IF(Data!Z770&gt;0,Data!Z770-4,"")</f>
        <v/>
      </c>
      <c r="AC770" s="60" t="str">
        <f t="shared" si="1"/>
        <v/>
      </c>
      <c r="AD770" s="60" t="str">
        <f t="shared" si="2"/>
        <v/>
      </c>
      <c r="AE770" s="60" t="str">
        <f t="shared" si="3"/>
        <v/>
      </c>
      <c r="AF770" s="60" t="str">
        <f t="shared" si="4"/>
        <v/>
      </c>
      <c r="AG770" s="60" t="str">
        <f t="shared" si="5"/>
        <v/>
      </c>
      <c r="AH770" s="60" t="str">
        <f t="shared" si="6"/>
        <v/>
      </c>
      <c r="AI770" s="58" t="str">
        <f t="shared" si="7"/>
        <v/>
      </c>
      <c r="AK770" s="58"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ht="14.25" customHeight="1">
      <c r="A771" s="21" t="str">
        <f>IF(Data!A771&gt;0,Data!A771-4,"")</f>
        <v/>
      </c>
      <c r="B771" s="21" t="str">
        <f>IF(Data!B771&gt;0,Data!B771-4,"")</f>
        <v/>
      </c>
      <c r="C771" s="21" t="str">
        <f>IF(Data!C771&gt;0,4-Data!C771,"")</f>
        <v/>
      </c>
      <c r="D771" s="21" t="str">
        <f>IF(Data!D771&gt;0,4-Data!D771,"")</f>
        <v/>
      </c>
      <c r="E771" s="21" t="str">
        <f>IF(Data!E771&gt;0,4-Data!E771,"")</f>
        <v/>
      </c>
      <c r="F771" s="21" t="str">
        <f>IF(Data!F771&gt;0,Data!F771-4,"")</f>
        <v/>
      </c>
      <c r="G771" s="21" t="str">
        <f>IF(Data!G771&gt;0,Data!G771-4,"")</f>
        <v/>
      </c>
      <c r="H771" s="21" t="str">
        <f>IF(Data!H771&gt;0,Data!H771-4,"")</f>
        <v/>
      </c>
      <c r="I771" s="21" t="str">
        <f>IF(Data!I771&gt;0,4-Data!I771,"")</f>
        <v/>
      </c>
      <c r="J771" s="21" t="str">
        <f>IF(Data!J771&gt;0,4-Data!J771,"")</f>
        <v/>
      </c>
      <c r="K771" s="21" t="str">
        <f>IF(Data!K771&gt;0,Data!K771-4,"")</f>
        <v/>
      </c>
      <c r="L771" s="21" t="str">
        <f>IF(Data!L771&gt;0,4-Data!L771,"")</f>
        <v/>
      </c>
      <c r="M771" s="21" t="str">
        <f>IF(Data!M771&gt;0,Data!M771-4,"")</f>
        <v/>
      </c>
      <c r="N771" s="21" t="str">
        <f>IF(Data!N771&gt;0,Data!N771-4,"")</f>
        <v/>
      </c>
      <c r="O771" s="21" t="str">
        <f>IF(Data!O771&gt;0,Data!O771-4,"")</f>
        <v/>
      </c>
      <c r="P771" s="21" t="str">
        <f>IF(Data!P771&gt;0,Data!P771-4,"")</f>
        <v/>
      </c>
      <c r="Q771" s="21" t="str">
        <f>IF(Data!Q771&gt;0,4-Data!Q771,"")</f>
        <v/>
      </c>
      <c r="R771" s="21" t="str">
        <f>IF(Data!R771&gt;0,4-Data!R771,"")</f>
        <v/>
      </c>
      <c r="S771" s="21" t="str">
        <f>IF(Data!S771&gt;0,4-Data!S771,"")</f>
        <v/>
      </c>
      <c r="T771" s="21" t="str">
        <f>IF(Data!T771&gt;0,Data!T771-4,"")</f>
        <v/>
      </c>
      <c r="U771" s="21" t="str">
        <f>IF(Data!U771&gt;0,4-Data!U771,"")</f>
        <v/>
      </c>
      <c r="V771" s="21" t="str">
        <f>IF(Data!V771&gt;0,Data!V771-4,"")</f>
        <v/>
      </c>
      <c r="W771" s="21" t="str">
        <f>IF(Data!W771&gt;0,4-Data!W771,"")</f>
        <v/>
      </c>
      <c r="X771" s="21" t="str">
        <f>IF(Data!X771&gt;0,4-Data!X771,"")</f>
        <v/>
      </c>
      <c r="Y771" s="21" t="str">
        <f>IF(Data!Y771&gt;0,4-Data!Y771,"")</f>
        <v/>
      </c>
      <c r="Z771" s="21" t="str">
        <f>IF(Data!Z771&gt;0,Data!Z771-4,"")</f>
        <v/>
      </c>
      <c r="AC771" s="60" t="str">
        <f t="shared" si="1"/>
        <v/>
      </c>
      <c r="AD771" s="60" t="str">
        <f t="shared" si="2"/>
        <v/>
      </c>
      <c r="AE771" s="60" t="str">
        <f t="shared" si="3"/>
        <v/>
      </c>
      <c r="AF771" s="60" t="str">
        <f t="shared" si="4"/>
        <v/>
      </c>
      <c r="AG771" s="60" t="str">
        <f t="shared" si="5"/>
        <v/>
      </c>
      <c r="AH771" s="60" t="str">
        <f t="shared" si="6"/>
        <v/>
      </c>
      <c r="AI771" s="58" t="str">
        <f t="shared" si="7"/>
        <v/>
      </c>
      <c r="AK771" s="58"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ht="14.25" customHeight="1">
      <c r="A772" s="21" t="str">
        <f>IF(Data!A772&gt;0,Data!A772-4,"")</f>
        <v/>
      </c>
      <c r="B772" s="21" t="str">
        <f>IF(Data!B772&gt;0,Data!B772-4,"")</f>
        <v/>
      </c>
      <c r="C772" s="21" t="str">
        <f>IF(Data!C772&gt;0,4-Data!C772,"")</f>
        <v/>
      </c>
      <c r="D772" s="21" t="str">
        <f>IF(Data!D772&gt;0,4-Data!D772,"")</f>
        <v/>
      </c>
      <c r="E772" s="21" t="str">
        <f>IF(Data!E772&gt;0,4-Data!E772,"")</f>
        <v/>
      </c>
      <c r="F772" s="21" t="str">
        <f>IF(Data!F772&gt;0,Data!F772-4,"")</f>
        <v/>
      </c>
      <c r="G772" s="21" t="str">
        <f>IF(Data!G772&gt;0,Data!G772-4,"")</f>
        <v/>
      </c>
      <c r="H772" s="21" t="str">
        <f>IF(Data!H772&gt;0,Data!H772-4,"")</f>
        <v/>
      </c>
      <c r="I772" s="21" t="str">
        <f>IF(Data!I772&gt;0,4-Data!I772,"")</f>
        <v/>
      </c>
      <c r="J772" s="21" t="str">
        <f>IF(Data!J772&gt;0,4-Data!J772,"")</f>
        <v/>
      </c>
      <c r="K772" s="21" t="str">
        <f>IF(Data!K772&gt;0,Data!K772-4,"")</f>
        <v/>
      </c>
      <c r="L772" s="21" t="str">
        <f>IF(Data!L772&gt;0,4-Data!L772,"")</f>
        <v/>
      </c>
      <c r="M772" s="21" t="str">
        <f>IF(Data!M772&gt;0,Data!M772-4,"")</f>
        <v/>
      </c>
      <c r="N772" s="21" t="str">
        <f>IF(Data!N772&gt;0,Data!N772-4,"")</f>
        <v/>
      </c>
      <c r="O772" s="21" t="str">
        <f>IF(Data!O772&gt;0,Data!O772-4,"")</f>
        <v/>
      </c>
      <c r="P772" s="21" t="str">
        <f>IF(Data!P772&gt;0,Data!P772-4,"")</f>
        <v/>
      </c>
      <c r="Q772" s="21" t="str">
        <f>IF(Data!Q772&gt;0,4-Data!Q772,"")</f>
        <v/>
      </c>
      <c r="R772" s="21" t="str">
        <f>IF(Data!R772&gt;0,4-Data!R772,"")</f>
        <v/>
      </c>
      <c r="S772" s="21" t="str">
        <f>IF(Data!S772&gt;0,4-Data!S772,"")</f>
        <v/>
      </c>
      <c r="T772" s="21" t="str">
        <f>IF(Data!T772&gt;0,Data!T772-4,"")</f>
        <v/>
      </c>
      <c r="U772" s="21" t="str">
        <f>IF(Data!U772&gt;0,4-Data!U772,"")</f>
        <v/>
      </c>
      <c r="V772" s="21" t="str">
        <f>IF(Data!V772&gt;0,Data!V772-4,"")</f>
        <v/>
      </c>
      <c r="W772" s="21" t="str">
        <f>IF(Data!W772&gt;0,4-Data!W772,"")</f>
        <v/>
      </c>
      <c r="X772" s="21" t="str">
        <f>IF(Data!X772&gt;0,4-Data!X772,"")</f>
        <v/>
      </c>
      <c r="Y772" s="21" t="str">
        <f>IF(Data!Y772&gt;0,4-Data!Y772,"")</f>
        <v/>
      </c>
      <c r="Z772" s="21" t="str">
        <f>IF(Data!Z772&gt;0,Data!Z772-4,"")</f>
        <v/>
      </c>
      <c r="AC772" s="60" t="str">
        <f t="shared" si="1"/>
        <v/>
      </c>
      <c r="AD772" s="60" t="str">
        <f t="shared" si="2"/>
        <v/>
      </c>
      <c r="AE772" s="60" t="str">
        <f t="shared" si="3"/>
        <v/>
      </c>
      <c r="AF772" s="60" t="str">
        <f t="shared" si="4"/>
        <v/>
      </c>
      <c r="AG772" s="60" t="str">
        <f t="shared" si="5"/>
        <v/>
      </c>
      <c r="AH772" s="60" t="str">
        <f t="shared" si="6"/>
        <v/>
      </c>
      <c r="AI772" s="58" t="str">
        <f t="shared" si="7"/>
        <v/>
      </c>
      <c r="AK772" s="58"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ht="14.25" customHeight="1">
      <c r="A773" s="21" t="str">
        <f>IF(Data!A773&gt;0,Data!A773-4,"")</f>
        <v/>
      </c>
      <c r="B773" s="21" t="str">
        <f>IF(Data!B773&gt;0,Data!B773-4,"")</f>
        <v/>
      </c>
      <c r="C773" s="21" t="str">
        <f>IF(Data!C773&gt;0,4-Data!C773,"")</f>
        <v/>
      </c>
      <c r="D773" s="21" t="str">
        <f>IF(Data!D773&gt;0,4-Data!D773,"")</f>
        <v/>
      </c>
      <c r="E773" s="21" t="str">
        <f>IF(Data!E773&gt;0,4-Data!E773,"")</f>
        <v/>
      </c>
      <c r="F773" s="21" t="str">
        <f>IF(Data!F773&gt;0,Data!F773-4,"")</f>
        <v/>
      </c>
      <c r="G773" s="21" t="str">
        <f>IF(Data!G773&gt;0,Data!G773-4,"")</f>
        <v/>
      </c>
      <c r="H773" s="21" t="str">
        <f>IF(Data!H773&gt;0,Data!H773-4,"")</f>
        <v/>
      </c>
      <c r="I773" s="21" t="str">
        <f>IF(Data!I773&gt;0,4-Data!I773,"")</f>
        <v/>
      </c>
      <c r="J773" s="21" t="str">
        <f>IF(Data!J773&gt;0,4-Data!J773,"")</f>
        <v/>
      </c>
      <c r="K773" s="21" t="str">
        <f>IF(Data!K773&gt;0,Data!K773-4,"")</f>
        <v/>
      </c>
      <c r="L773" s="21" t="str">
        <f>IF(Data!L773&gt;0,4-Data!L773,"")</f>
        <v/>
      </c>
      <c r="M773" s="21" t="str">
        <f>IF(Data!M773&gt;0,Data!M773-4,"")</f>
        <v/>
      </c>
      <c r="N773" s="21" t="str">
        <f>IF(Data!N773&gt;0,Data!N773-4,"")</f>
        <v/>
      </c>
      <c r="O773" s="21" t="str">
        <f>IF(Data!O773&gt;0,Data!O773-4,"")</f>
        <v/>
      </c>
      <c r="P773" s="21" t="str">
        <f>IF(Data!P773&gt;0,Data!P773-4,"")</f>
        <v/>
      </c>
      <c r="Q773" s="21" t="str">
        <f>IF(Data!Q773&gt;0,4-Data!Q773,"")</f>
        <v/>
      </c>
      <c r="R773" s="21" t="str">
        <f>IF(Data!R773&gt;0,4-Data!R773,"")</f>
        <v/>
      </c>
      <c r="S773" s="21" t="str">
        <f>IF(Data!S773&gt;0,4-Data!S773,"")</f>
        <v/>
      </c>
      <c r="T773" s="21" t="str">
        <f>IF(Data!T773&gt;0,Data!T773-4,"")</f>
        <v/>
      </c>
      <c r="U773" s="21" t="str">
        <f>IF(Data!U773&gt;0,4-Data!U773,"")</f>
        <v/>
      </c>
      <c r="V773" s="21" t="str">
        <f>IF(Data!V773&gt;0,Data!V773-4,"")</f>
        <v/>
      </c>
      <c r="W773" s="21" t="str">
        <f>IF(Data!W773&gt;0,4-Data!W773,"")</f>
        <v/>
      </c>
      <c r="X773" s="21" t="str">
        <f>IF(Data!X773&gt;0,4-Data!X773,"")</f>
        <v/>
      </c>
      <c r="Y773" s="21" t="str">
        <f>IF(Data!Y773&gt;0,4-Data!Y773,"")</f>
        <v/>
      </c>
      <c r="Z773" s="21" t="str">
        <f>IF(Data!Z773&gt;0,Data!Z773-4,"")</f>
        <v/>
      </c>
      <c r="AC773" s="60" t="str">
        <f t="shared" si="1"/>
        <v/>
      </c>
      <c r="AD773" s="60" t="str">
        <f t="shared" si="2"/>
        <v/>
      </c>
      <c r="AE773" s="60" t="str">
        <f t="shared" si="3"/>
        <v/>
      </c>
      <c r="AF773" s="60" t="str">
        <f t="shared" si="4"/>
        <v/>
      </c>
      <c r="AG773" s="60" t="str">
        <f t="shared" si="5"/>
        <v/>
      </c>
      <c r="AH773" s="60" t="str">
        <f t="shared" si="6"/>
        <v/>
      </c>
      <c r="AI773" s="58" t="str">
        <f t="shared" si="7"/>
        <v/>
      </c>
      <c r="AK773" s="58"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ht="14.25" customHeight="1">
      <c r="A774" s="21" t="str">
        <f>IF(Data!A774&gt;0,Data!A774-4,"")</f>
        <v/>
      </c>
      <c r="B774" s="21" t="str">
        <f>IF(Data!B774&gt;0,Data!B774-4,"")</f>
        <v/>
      </c>
      <c r="C774" s="21" t="str">
        <f>IF(Data!C774&gt;0,4-Data!C774,"")</f>
        <v/>
      </c>
      <c r="D774" s="21" t="str">
        <f>IF(Data!D774&gt;0,4-Data!D774,"")</f>
        <v/>
      </c>
      <c r="E774" s="21" t="str">
        <f>IF(Data!E774&gt;0,4-Data!E774,"")</f>
        <v/>
      </c>
      <c r="F774" s="21" t="str">
        <f>IF(Data!F774&gt;0,Data!F774-4,"")</f>
        <v/>
      </c>
      <c r="G774" s="21" t="str">
        <f>IF(Data!G774&gt;0,Data!G774-4,"")</f>
        <v/>
      </c>
      <c r="H774" s="21" t="str">
        <f>IF(Data!H774&gt;0,Data!H774-4,"")</f>
        <v/>
      </c>
      <c r="I774" s="21" t="str">
        <f>IF(Data!I774&gt;0,4-Data!I774,"")</f>
        <v/>
      </c>
      <c r="J774" s="21" t="str">
        <f>IF(Data!J774&gt;0,4-Data!J774,"")</f>
        <v/>
      </c>
      <c r="K774" s="21" t="str">
        <f>IF(Data!K774&gt;0,Data!K774-4,"")</f>
        <v/>
      </c>
      <c r="L774" s="21" t="str">
        <f>IF(Data!L774&gt;0,4-Data!L774,"")</f>
        <v/>
      </c>
      <c r="M774" s="21" t="str">
        <f>IF(Data!M774&gt;0,Data!M774-4,"")</f>
        <v/>
      </c>
      <c r="N774" s="21" t="str">
        <f>IF(Data!N774&gt;0,Data!N774-4,"")</f>
        <v/>
      </c>
      <c r="O774" s="21" t="str">
        <f>IF(Data!O774&gt;0,Data!O774-4,"")</f>
        <v/>
      </c>
      <c r="P774" s="21" t="str">
        <f>IF(Data!P774&gt;0,Data!P774-4,"")</f>
        <v/>
      </c>
      <c r="Q774" s="21" t="str">
        <f>IF(Data!Q774&gt;0,4-Data!Q774,"")</f>
        <v/>
      </c>
      <c r="R774" s="21" t="str">
        <f>IF(Data!R774&gt;0,4-Data!R774,"")</f>
        <v/>
      </c>
      <c r="S774" s="21" t="str">
        <f>IF(Data!S774&gt;0,4-Data!S774,"")</f>
        <v/>
      </c>
      <c r="T774" s="21" t="str">
        <f>IF(Data!T774&gt;0,Data!T774-4,"")</f>
        <v/>
      </c>
      <c r="U774" s="21" t="str">
        <f>IF(Data!U774&gt;0,4-Data!U774,"")</f>
        <v/>
      </c>
      <c r="V774" s="21" t="str">
        <f>IF(Data!V774&gt;0,Data!V774-4,"")</f>
        <v/>
      </c>
      <c r="W774" s="21" t="str">
        <f>IF(Data!W774&gt;0,4-Data!W774,"")</f>
        <v/>
      </c>
      <c r="X774" s="21" t="str">
        <f>IF(Data!X774&gt;0,4-Data!X774,"")</f>
        <v/>
      </c>
      <c r="Y774" s="21" t="str">
        <f>IF(Data!Y774&gt;0,4-Data!Y774,"")</f>
        <v/>
      </c>
      <c r="Z774" s="21" t="str">
        <f>IF(Data!Z774&gt;0,Data!Z774-4,"")</f>
        <v/>
      </c>
      <c r="AC774" s="60" t="str">
        <f t="shared" si="1"/>
        <v/>
      </c>
      <c r="AD774" s="60" t="str">
        <f t="shared" si="2"/>
        <v/>
      </c>
      <c r="AE774" s="60" t="str">
        <f t="shared" si="3"/>
        <v/>
      </c>
      <c r="AF774" s="60" t="str">
        <f t="shared" si="4"/>
        <v/>
      </c>
      <c r="AG774" s="60" t="str">
        <f t="shared" si="5"/>
        <v/>
      </c>
      <c r="AH774" s="60" t="str">
        <f t="shared" si="6"/>
        <v/>
      </c>
      <c r="AI774" s="58" t="str">
        <f t="shared" si="7"/>
        <v/>
      </c>
      <c r="AK774" s="58"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ht="14.25" customHeight="1">
      <c r="A775" s="21" t="str">
        <f>IF(Data!A775&gt;0,Data!A775-4,"")</f>
        <v/>
      </c>
      <c r="B775" s="21" t="str">
        <f>IF(Data!B775&gt;0,Data!B775-4,"")</f>
        <v/>
      </c>
      <c r="C775" s="21" t="str">
        <f>IF(Data!C775&gt;0,4-Data!C775,"")</f>
        <v/>
      </c>
      <c r="D775" s="21" t="str">
        <f>IF(Data!D775&gt;0,4-Data!D775,"")</f>
        <v/>
      </c>
      <c r="E775" s="21" t="str">
        <f>IF(Data!E775&gt;0,4-Data!E775,"")</f>
        <v/>
      </c>
      <c r="F775" s="21" t="str">
        <f>IF(Data!F775&gt;0,Data!F775-4,"")</f>
        <v/>
      </c>
      <c r="G775" s="21" t="str">
        <f>IF(Data!G775&gt;0,Data!G775-4,"")</f>
        <v/>
      </c>
      <c r="H775" s="21" t="str">
        <f>IF(Data!H775&gt;0,Data!H775-4,"")</f>
        <v/>
      </c>
      <c r="I775" s="21" t="str">
        <f>IF(Data!I775&gt;0,4-Data!I775,"")</f>
        <v/>
      </c>
      <c r="J775" s="21" t="str">
        <f>IF(Data!J775&gt;0,4-Data!J775,"")</f>
        <v/>
      </c>
      <c r="K775" s="21" t="str">
        <f>IF(Data!K775&gt;0,Data!K775-4,"")</f>
        <v/>
      </c>
      <c r="L775" s="21" t="str">
        <f>IF(Data!L775&gt;0,4-Data!L775,"")</f>
        <v/>
      </c>
      <c r="M775" s="21" t="str">
        <f>IF(Data!M775&gt;0,Data!M775-4,"")</f>
        <v/>
      </c>
      <c r="N775" s="21" t="str">
        <f>IF(Data!N775&gt;0,Data!N775-4,"")</f>
        <v/>
      </c>
      <c r="O775" s="21" t="str">
        <f>IF(Data!O775&gt;0,Data!O775-4,"")</f>
        <v/>
      </c>
      <c r="P775" s="21" t="str">
        <f>IF(Data!P775&gt;0,Data!P775-4,"")</f>
        <v/>
      </c>
      <c r="Q775" s="21" t="str">
        <f>IF(Data!Q775&gt;0,4-Data!Q775,"")</f>
        <v/>
      </c>
      <c r="R775" s="21" t="str">
        <f>IF(Data!R775&gt;0,4-Data!R775,"")</f>
        <v/>
      </c>
      <c r="S775" s="21" t="str">
        <f>IF(Data!S775&gt;0,4-Data!S775,"")</f>
        <v/>
      </c>
      <c r="T775" s="21" t="str">
        <f>IF(Data!T775&gt;0,Data!T775-4,"")</f>
        <v/>
      </c>
      <c r="U775" s="21" t="str">
        <f>IF(Data!U775&gt;0,4-Data!U775,"")</f>
        <v/>
      </c>
      <c r="V775" s="21" t="str">
        <f>IF(Data!V775&gt;0,Data!V775-4,"")</f>
        <v/>
      </c>
      <c r="W775" s="21" t="str">
        <f>IF(Data!W775&gt;0,4-Data!W775,"")</f>
        <v/>
      </c>
      <c r="X775" s="21" t="str">
        <f>IF(Data!X775&gt;0,4-Data!X775,"")</f>
        <v/>
      </c>
      <c r="Y775" s="21" t="str">
        <f>IF(Data!Y775&gt;0,4-Data!Y775,"")</f>
        <v/>
      </c>
      <c r="Z775" s="21" t="str">
        <f>IF(Data!Z775&gt;0,Data!Z775-4,"")</f>
        <v/>
      </c>
      <c r="AC775" s="60" t="str">
        <f t="shared" si="1"/>
        <v/>
      </c>
      <c r="AD775" s="60" t="str">
        <f t="shared" si="2"/>
        <v/>
      </c>
      <c r="AE775" s="60" t="str">
        <f t="shared" si="3"/>
        <v/>
      </c>
      <c r="AF775" s="60" t="str">
        <f t="shared" si="4"/>
        <v/>
      </c>
      <c r="AG775" s="60" t="str">
        <f t="shared" si="5"/>
        <v/>
      </c>
      <c r="AH775" s="60" t="str">
        <f t="shared" si="6"/>
        <v/>
      </c>
      <c r="AI775" s="58" t="str">
        <f t="shared" si="7"/>
        <v/>
      </c>
      <c r="AK775" s="58"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ht="14.25" customHeight="1">
      <c r="A776" s="21" t="str">
        <f>IF(Data!A776&gt;0,Data!A776-4,"")</f>
        <v/>
      </c>
      <c r="B776" s="21" t="str">
        <f>IF(Data!B776&gt;0,Data!B776-4,"")</f>
        <v/>
      </c>
      <c r="C776" s="21" t="str">
        <f>IF(Data!C776&gt;0,4-Data!C776,"")</f>
        <v/>
      </c>
      <c r="D776" s="21" t="str">
        <f>IF(Data!D776&gt;0,4-Data!D776,"")</f>
        <v/>
      </c>
      <c r="E776" s="21" t="str">
        <f>IF(Data!E776&gt;0,4-Data!E776,"")</f>
        <v/>
      </c>
      <c r="F776" s="21" t="str">
        <f>IF(Data!F776&gt;0,Data!F776-4,"")</f>
        <v/>
      </c>
      <c r="G776" s="21" t="str">
        <f>IF(Data!G776&gt;0,Data!G776-4,"")</f>
        <v/>
      </c>
      <c r="H776" s="21" t="str">
        <f>IF(Data!H776&gt;0,Data!H776-4,"")</f>
        <v/>
      </c>
      <c r="I776" s="21" t="str">
        <f>IF(Data!I776&gt;0,4-Data!I776,"")</f>
        <v/>
      </c>
      <c r="J776" s="21" t="str">
        <f>IF(Data!J776&gt;0,4-Data!J776,"")</f>
        <v/>
      </c>
      <c r="K776" s="21" t="str">
        <f>IF(Data!K776&gt;0,Data!K776-4,"")</f>
        <v/>
      </c>
      <c r="L776" s="21" t="str">
        <f>IF(Data!L776&gt;0,4-Data!L776,"")</f>
        <v/>
      </c>
      <c r="M776" s="21" t="str">
        <f>IF(Data!M776&gt;0,Data!M776-4,"")</f>
        <v/>
      </c>
      <c r="N776" s="21" t="str">
        <f>IF(Data!N776&gt;0,Data!N776-4,"")</f>
        <v/>
      </c>
      <c r="O776" s="21" t="str">
        <f>IF(Data!O776&gt;0,Data!O776-4,"")</f>
        <v/>
      </c>
      <c r="P776" s="21" t="str">
        <f>IF(Data!P776&gt;0,Data!P776-4,"")</f>
        <v/>
      </c>
      <c r="Q776" s="21" t="str">
        <f>IF(Data!Q776&gt;0,4-Data!Q776,"")</f>
        <v/>
      </c>
      <c r="R776" s="21" t="str">
        <f>IF(Data!R776&gt;0,4-Data!R776,"")</f>
        <v/>
      </c>
      <c r="S776" s="21" t="str">
        <f>IF(Data!S776&gt;0,4-Data!S776,"")</f>
        <v/>
      </c>
      <c r="T776" s="21" t="str">
        <f>IF(Data!T776&gt;0,Data!T776-4,"")</f>
        <v/>
      </c>
      <c r="U776" s="21" t="str">
        <f>IF(Data!U776&gt;0,4-Data!U776,"")</f>
        <v/>
      </c>
      <c r="V776" s="21" t="str">
        <f>IF(Data!V776&gt;0,Data!V776-4,"")</f>
        <v/>
      </c>
      <c r="W776" s="21" t="str">
        <f>IF(Data!W776&gt;0,4-Data!W776,"")</f>
        <v/>
      </c>
      <c r="X776" s="21" t="str">
        <f>IF(Data!X776&gt;0,4-Data!X776,"")</f>
        <v/>
      </c>
      <c r="Y776" s="21" t="str">
        <f>IF(Data!Y776&gt;0,4-Data!Y776,"")</f>
        <v/>
      </c>
      <c r="Z776" s="21" t="str">
        <f>IF(Data!Z776&gt;0,Data!Z776-4,"")</f>
        <v/>
      </c>
      <c r="AC776" s="60" t="str">
        <f t="shared" si="1"/>
        <v/>
      </c>
      <c r="AD776" s="60" t="str">
        <f t="shared" si="2"/>
        <v/>
      </c>
      <c r="AE776" s="60" t="str">
        <f t="shared" si="3"/>
        <v/>
      </c>
      <c r="AF776" s="60" t="str">
        <f t="shared" si="4"/>
        <v/>
      </c>
      <c r="AG776" s="60" t="str">
        <f t="shared" si="5"/>
        <v/>
      </c>
      <c r="AH776" s="60" t="str">
        <f t="shared" si="6"/>
        <v/>
      </c>
      <c r="AI776" s="58" t="str">
        <f t="shared" si="7"/>
        <v/>
      </c>
      <c r="AK776" s="58"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ht="14.25" customHeight="1">
      <c r="A777" s="21" t="str">
        <f>IF(Data!A777&gt;0,Data!A777-4,"")</f>
        <v/>
      </c>
      <c r="B777" s="21" t="str">
        <f>IF(Data!B777&gt;0,Data!B777-4,"")</f>
        <v/>
      </c>
      <c r="C777" s="21" t="str">
        <f>IF(Data!C777&gt;0,4-Data!C777,"")</f>
        <v/>
      </c>
      <c r="D777" s="21" t="str">
        <f>IF(Data!D777&gt;0,4-Data!D777,"")</f>
        <v/>
      </c>
      <c r="E777" s="21" t="str">
        <f>IF(Data!E777&gt;0,4-Data!E777,"")</f>
        <v/>
      </c>
      <c r="F777" s="21" t="str">
        <f>IF(Data!F777&gt;0,Data!F777-4,"")</f>
        <v/>
      </c>
      <c r="G777" s="21" t="str">
        <f>IF(Data!G777&gt;0,Data!G777-4,"")</f>
        <v/>
      </c>
      <c r="H777" s="21" t="str">
        <f>IF(Data!H777&gt;0,Data!H777-4,"")</f>
        <v/>
      </c>
      <c r="I777" s="21" t="str">
        <f>IF(Data!I777&gt;0,4-Data!I777,"")</f>
        <v/>
      </c>
      <c r="J777" s="21" t="str">
        <f>IF(Data!J777&gt;0,4-Data!J777,"")</f>
        <v/>
      </c>
      <c r="K777" s="21" t="str">
        <f>IF(Data!K777&gt;0,Data!K777-4,"")</f>
        <v/>
      </c>
      <c r="L777" s="21" t="str">
        <f>IF(Data!L777&gt;0,4-Data!L777,"")</f>
        <v/>
      </c>
      <c r="M777" s="21" t="str">
        <f>IF(Data!M777&gt;0,Data!M777-4,"")</f>
        <v/>
      </c>
      <c r="N777" s="21" t="str">
        <f>IF(Data!N777&gt;0,Data!N777-4,"")</f>
        <v/>
      </c>
      <c r="O777" s="21" t="str">
        <f>IF(Data!O777&gt;0,Data!O777-4,"")</f>
        <v/>
      </c>
      <c r="P777" s="21" t="str">
        <f>IF(Data!P777&gt;0,Data!P777-4,"")</f>
        <v/>
      </c>
      <c r="Q777" s="21" t="str">
        <f>IF(Data!Q777&gt;0,4-Data!Q777,"")</f>
        <v/>
      </c>
      <c r="R777" s="21" t="str">
        <f>IF(Data!R777&gt;0,4-Data!R777,"")</f>
        <v/>
      </c>
      <c r="S777" s="21" t="str">
        <f>IF(Data!S777&gt;0,4-Data!S777,"")</f>
        <v/>
      </c>
      <c r="T777" s="21" t="str">
        <f>IF(Data!T777&gt;0,Data!T777-4,"")</f>
        <v/>
      </c>
      <c r="U777" s="21" t="str">
        <f>IF(Data!U777&gt;0,4-Data!U777,"")</f>
        <v/>
      </c>
      <c r="V777" s="21" t="str">
        <f>IF(Data!V777&gt;0,Data!V777-4,"")</f>
        <v/>
      </c>
      <c r="W777" s="21" t="str">
        <f>IF(Data!W777&gt;0,4-Data!W777,"")</f>
        <v/>
      </c>
      <c r="X777" s="21" t="str">
        <f>IF(Data!X777&gt;0,4-Data!X777,"")</f>
        <v/>
      </c>
      <c r="Y777" s="21" t="str">
        <f>IF(Data!Y777&gt;0,4-Data!Y777,"")</f>
        <v/>
      </c>
      <c r="Z777" s="21" t="str">
        <f>IF(Data!Z777&gt;0,Data!Z777-4,"")</f>
        <v/>
      </c>
      <c r="AC777" s="60" t="str">
        <f t="shared" si="1"/>
        <v/>
      </c>
      <c r="AD777" s="60" t="str">
        <f t="shared" si="2"/>
        <v/>
      </c>
      <c r="AE777" s="60" t="str">
        <f t="shared" si="3"/>
        <v/>
      </c>
      <c r="AF777" s="60" t="str">
        <f t="shared" si="4"/>
        <v/>
      </c>
      <c r="AG777" s="60" t="str">
        <f t="shared" si="5"/>
        <v/>
      </c>
      <c r="AH777" s="60" t="str">
        <f t="shared" si="6"/>
        <v/>
      </c>
      <c r="AI777" s="58" t="str">
        <f t="shared" si="7"/>
        <v/>
      </c>
      <c r="AK777" s="58"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ht="14.25" customHeight="1">
      <c r="A778" s="21" t="str">
        <f>IF(Data!A778&gt;0,Data!A778-4,"")</f>
        <v/>
      </c>
      <c r="B778" s="21" t="str">
        <f>IF(Data!B778&gt;0,Data!B778-4,"")</f>
        <v/>
      </c>
      <c r="C778" s="21" t="str">
        <f>IF(Data!C778&gt;0,4-Data!C778,"")</f>
        <v/>
      </c>
      <c r="D778" s="21" t="str">
        <f>IF(Data!D778&gt;0,4-Data!D778,"")</f>
        <v/>
      </c>
      <c r="E778" s="21" t="str">
        <f>IF(Data!E778&gt;0,4-Data!E778,"")</f>
        <v/>
      </c>
      <c r="F778" s="21" t="str">
        <f>IF(Data!F778&gt;0,Data!F778-4,"")</f>
        <v/>
      </c>
      <c r="G778" s="21" t="str">
        <f>IF(Data!G778&gt;0,Data!G778-4,"")</f>
        <v/>
      </c>
      <c r="H778" s="21" t="str">
        <f>IF(Data!H778&gt;0,Data!H778-4,"")</f>
        <v/>
      </c>
      <c r="I778" s="21" t="str">
        <f>IF(Data!I778&gt;0,4-Data!I778,"")</f>
        <v/>
      </c>
      <c r="J778" s="21" t="str">
        <f>IF(Data!J778&gt;0,4-Data!J778,"")</f>
        <v/>
      </c>
      <c r="K778" s="21" t="str">
        <f>IF(Data!K778&gt;0,Data!K778-4,"")</f>
        <v/>
      </c>
      <c r="L778" s="21" t="str">
        <f>IF(Data!L778&gt;0,4-Data!L778,"")</f>
        <v/>
      </c>
      <c r="M778" s="21" t="str">
        <f>IF(Data!M778&gt;0,Data!M778-4,"")</f>
        <v/>
      </c>
      <c r="N778" s="21" t="str">
        <f>IF(Data!N778&gt;0,Data!N778-4,"")</f>
        <v/>
      </c>
      <c r="O778" s="21" t="str">
        <f>IF(Data!O778&gt;0,Data!O778-4,"")</f>
        <v/>
      </c>
      <c r="P778" s="21" t="str">
        <f>IF(Data!P778&gt;0,Data!P778-4,"")</f>
        <v/>
      </c>
      <c r="Q778" s="21" t="str">
        <f>IF(Data!Q778&gt;0,4-Data!Q778,"")</f>
        <v/>
      </c>
      <c r="R778" s="21" t="str">
        <f>IF(Data!R778&gt;0,4-Data!R778,"")</f>
        <v/>
      </c>
      <c r="S778" s="21" t="str">
        <f>IF(Data!S778&gt;0,4-Data!S778,"")</f>
        <v/>
      </c>
      <c r="T778" s="21" t="str">
        <f>IF(Data!T778&gt;0,Data!T778-4,"")</f>
        <v/>
      </c>
      <c r="U778" s="21" t="str">
        <f>IF(Data!U778&gt;0,4-Data!U778,"")</f>
        <v/>
      </c>
      <c r="V778" s="21" t="str">
        <f>IF(Data!V778&gt;0,Data!V778-4,"")</f>
        <v/>
      </c>
      <c r="W778" s="21" t="str">
        <f>IF(Data!W778&gt;0,4-Data!W778,"")</f>
        <v/>
      </c>
      <c r="X778" s="21" t="str">
        <f>IF(Data!X778&gt;0,4-Data!X778,"")</f>
        <v/>
      </c>
      <c r="Y778" s="21" t="str">
        <f>IF(Data!Y778&gt;0,4-Data!Y778,"")</f>
        <v/>
      </c>
      <c r="Z778" s="21" t="str">
        <f>IF(Data!Z778&gt;0,Data!Z778-4,"")</f>
        <v/>
      </c>
      <c r="AC778" s="60" t="str">
        <f t="shared" si="1"/>
        <v/>
      </c>
      <c r="AD778" s="60" t="str">
        <f t="shared" si="2"/>
        <v/>
      </c>
      <c r="AE778" s="60" t="str">
        <f t="shared" si="3"/>
        <v/>
      </c>
      <c r="AF778" s="60" t="str">
        <f t="shared" si="4"/>
        <v/>
      </c>
      <c r="AG778" s="60" t="str">
        <f t="shared" si="5"/>
        <v/>
      </c>
      <c r="AH778" s="60" t="str">
        <f t="shared" si="6"/>
        <v/>
      </c>
      <c r="AI778" s="58" t="str">
        <f t="shared" si="7"/>
        <v/>
      </c>
      <c r="AK778" s="58"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ht="14.25" customHeight="1">
      <c r="A779" s="21" t="str">
        <f>IF(Data!A779&gt;0,Data!A779-4,"")</f>
        <v/>
      </c>
      <c r="B779" s="21" t="str">
        <f>IF(Data!B779&gt;0,Data!B779-4,"")</f>
        <v/>
      </c>
      <c r="C779" s="21" t="str">
        <f>IF(Data!C779&gt;0,4-Data!C779,"")</f>
        <v/>
      </c>
      <c r="D779" s="21" t="str">
        <f>IF(Data!D779&gt;0,4-Data!D779,"")</f>
        <v/>
      </c>
      <c r="E779" s="21" t="str">
        <f>IF(Data!E779&gt;0,4-Data!E779,"")</f>
        <v/>
      </c>
      <c r="F779" s="21" t="str">
        <f>IF(Data!F779&gt;0,Data!F779-4,"")</f>
        <v/>
      </c>
      <c r="G779" s="21" t="str">
        <f>IF(Data!G779&gt;0,Data!G779-4,"")</f>
        <v/>
      </c>
      <c r="H779" s="21" t="str">
        <f>IF(Data!H779&gt;0,Data!H779-4,"")</f>
        <v/>
      </c>
      <c r="I779" s="21" t="str">
        <f>IF(Data!I779&gt;0,4-Data!I779,"")</f>
        <v/>
      </c>
      <c r="J779" s="21" t="str">
        <f>IF(Data!J779&gt;0,4-Data!J779,"")</f>
        <v/>
      </c>
      <c r="K779" s="21" t="str">
        <f>IF(Data!K779&gt;0,Data!K779-4,"")</f>
        <v/>
      </c>
      <c r="L779" s="21" t="str">
        <f>IF(Data!L779&gt;0,4-Data!L779,"")</f>
        <v/>
      </c>
      <c r="M779" s="21" t="str">
        <f>IF(Data!M779&gt;0,Data!M779-4,"")</f>
        <v/>
      </c>
      <c r="N779" s="21" t="str">
        <f>IF(Data!N779&gt;0,Data!N779-4,"")</f>
        <v/>
      </c>
      <c r="O779" s="21" t="str">
        <f>IF(Data!O779&gt;0,Data!O779-4,"")</f>
        <v/>
      </c>
      <c r="P779" s="21" t="str">
        <f>IF(Data!P779&gt;0,Data!P779-4,"")</f>
        <v/>
      </c>
      <c r="Q779" s="21" t="str">
        <f>IF(Data!Q779&gt;0,4-Data!Q779,"")</f>
        <v/>
      </c>
      <c r="R779" s="21" t="str">
        <f>IF(Data!R779&gt;0,4-Data!R779,"")</f>
        <v/>
      </c>
      <c r="S779" s="21" t="str">
        <f>IF(Data!S779&gt;0,4-Data!S779,"")</f>
        <v/>
      </c>
      <c r="T779" s="21" t="str">
        <f>IF(Data!T779&gt;0,Data!T779-4,"")</f>
        <v/>
      </c>
      <c r="U779" s="21" t="str">
        <f>IF(Data!U779&gt;0,4-Data!U779,"")</f>
        <v/>
      </c>
      <c r="V779" s="21" t="str">
        <f>IF(Data!V779&gt;0,Data!V779-4,"")</f>
        <v/>
      </c>
      <c r="W779" s="21" t="str">
        <f>IF(Data!W779&gt;0,4-Data!W779,"")</f>
        <v/>
      </c>
      <c r="X779" s="21" t="str">
        <f>IF(Data!X779&gt;0,4-Data!X779,"")</f>
        <v/>
      </c>
      <c r="Y779" s="21" t="str">
        <f>IF(Data!Y779&gt;0,4-Data!Y779,"")</f>
        <v/>
      </c>
      <c r="Z779" s="21" t="str">
        <f>IF(Data!Z779&gt;0,Data!Z779-4,"")</f>
        <v/>
      </c>
      <c r="AC779" s="60" t="str">
        <f t="shared" si="1"/>
        <v/>
      </c>
      <c r="AD779" s="60" t="str">
        <f t="shared" si="2"/>
        <v/>
      </c>
      <c r="AE779" s="60" t="str">
        <f t="shared" si="3"/>
        <v/>
      </c>
      <c r="AF779" s="60" t="str">
        <f t="shared" si="4"/>
        <v/>
      </c>
      <c r="AG779" s="60" t="str">
        <f t="shared" si="5"/>
        <v/>
      </c>
      <c r="AH779" s="60" t="str">
        <f t="shared" si="6"/>
        <v/>
      </c>
      <c r="AI779" s="58" t="str">
        <f t="shared" si="7"/>
        <v/>
      </c>
      <c r="AK779" s="58"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ht="14.25" customHeight="1">
      <c r="A780" s="21" t="str">
        <f>IF(Data!A780&gt;0,Data!A780-4,"")</f>
        <v/>
      </c>
      <c r="B780" s="21" t="str">
        <f>IF(Data!B780&gt;0,Data!B780-4,"")</f>
        <v/>
      </c>
      <c r="C780" s="21" t="str">
        <f>IF(Data!C780&gt;0,4-Data!C780,"")</f>
        <v/>
      </c>
      <c r="D780" s="21" t="str">
        <f>IF(Data!D780&gt;0,4-Data!D780,"")</f>
        <v/>
      </c>
      <c r="E780" s="21" t="str">
        <f>IF(Data!E780&gt;0,4-Data!E780,"")</f>
        <v/>
      </c>
      <c r="F780" s="21" t="str">
        <f>IF(Data!F780&gt;0,Data!F780-4,"")</f>
        <v/>
      </c>
      <c r="G780" s="21" t="str">
        <f>IF(Data!G780&gt;0,Data!G780-4,"")</f>
        <v/>
      </c>
      <c r="H780" s="21" t="str">
        <f>IF(Data!H780&gt;0,Data!H780-4,"")</f>
        <v/>
      </c>
      <c r="I780" s="21" t="str">
        <f>IF(Data!I780&gt;0,4-Data!I780,"")</f>
        <v/>
      </c>
      <c r="J780" s="21" t="str">
        <f>IF(Data!J780&gt;0,4-Data!J780,"")</f>
        <v/>
      </c>
      <c r="K780" s="21" t="str">
        <f>IF(Data!K780&gt;0,Data!K780-4,"")</f>
        <v/>
      </c>
      <c r="L780" s="21" t="str">
        <f>IF(Data!L780&gt;0,4-Data!L780,"")</f>
        <v/>
      </c>
      <c r="M780" s="21" t="str">
        <f>IF(Data!M780&gt;0,Data!M780-4,"")</f>
        <v/>
      </c>
      <c r="N780" s="21" t="str">
        <f>IF(Data!N780&gt;0,Data!N780-4,"")</f>
        <v/>
      </c>
      <c r="O780" s="21" t="str">
        <f>IF(Data!O780&gt;0,Data!O780-4,"")</f>
        <v/>
      </c>
      <c r="P780" s="21" t="str">
        <f>IF(Data!P780&gt;0,Data!P780-4,"")</f>
        <v/>
      </c>
      <c r="Q780" s="21" t="str">
        <f>IF(Data!Q780&gt;0,4-Data!Q780,"")</f>
        <v/>
      </c>
      <c r="R780" s="21" t="str">
        <f>IF(Data!R780&gt;0,4-Data!R780,"")</f>
        <v/>
      </c>
      <c r="S780" s="21" t="str">
        <f>IF(Data!S780&gt;0,4-Data!S780,"")</f>
        <v/>
      </c>
      <c r="T780" s="21" t="str">
        <f>IF(Data!T780&gt;0,Data!T780-4,"")</f>
        <v/>
      </c>
      <c r="U780" s="21" t="str">
        <f>IF(Data!U780&gt;0,4-Data!U780,"")</f>
        <v/>
      </c>
      <c r="V780" s="21" t="str">
        <f>IF(Data!V780&gt;0,Data!V780-4,"")</f>
        <v/>
      </c>
      <c r="W780" s="21" t="str">
        <f>IF(Data!W780&gt;0,4-Data!W780,"")</f>
        <v/>
      </c>
      <c r="X780" s="21" t="str">
        <f>IF(Data!X780&gt;0,4-Data!X780,"")</f>
        <v/>
      </c>
      <c r="Y780" s="21" t="str">
        <f>IF(Data!Y780&gt;0,4-Data!Y780,"")</f>
        <v/>
      </c>
      <c r="Z780" s="21" t="str">
        <f>IF(Data!Z780&gt;0,Data!Z780-4,"")</f>
        <v/>
      </c>
      <c r="AC780" s="60" t="str">
        <f t="shared" si="1"/>
        <v/>
      </c>
      <c r="AD780" s="60" t="str">
        <f t="shared" si="2"/>
        <v/>
      </c>
      <c r="AE780" s="60" t="str">
        <f t="shared" si="3"/>
        <v/>
      </c>
      <c r="AF780" s="60" t="str">
        <f t="shared" si="4"/>
        <v/>
      </c>
      <c r="AG780" s="60" t="str">
        <f t="shared" si="5"/>
        <v/>
      </c>
      <c r="AH780" s="60" t="str">
        <f t="shared" si="6"/>
        <v/>
      </c>
      <c r="AI780" s="58" t="str">
        <f t="shared" si="7"/>
        <v/>
      </c>
      <c r="AK780" s="58"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ht="14.25" customHeight="1">
      <c r="A781" s="21" t="str">
        <f>IF(Data!A781&gt;0,Data!A781-4,"")</f>
        <v/>
      </c>
      <c r="B781" s="21" t="str">
        <f>IF(Data!B781&gt;0,Data!B781-4,"")</f>
        <v/>
      </c>
      <c r="C781" s="21" t="str">
        <f>IF(Data!C781&gt;0,4-Data!C781,"")</f>
        <v/>
      </c>
      <c r="D781" s="21" t="str">
        <f>IF(Data!D781&gt;0,4-Data!D781,"")</f>
        <v/>
      </c>
      <c r="E781" s="21" t="str">
        <f>IF(Data!E781&gt;0,4-Data!E781,"")</f>
        <v/>
      </c>
      <c r="F781" s="21" t="str">
        <f>IF(Data!F781&gt;0,Data!F781-4,"")</f>
        <v/>
      </c>
      <c r="G781" s="21" t="str">
        <f>IF(Data!G781&gt;0,Data!G781-4,"")</f>
        <v/>
      </c>
      <c r="H781" s="21" t="str">
        <f>IF(Data!H781&gt;0,Data!H781-4,"")</f>
        <v/>
      </c>
      <c r="I781" s="21" t="str">
        <f>IF(Data!I781&gt;0,4-Data!I781,"")</f>
        <v/>
      </c>
      <c r="J781" s="21" t="str">
        <f>IF(Data!J781&gt;0,4-Data!J781,"")</f>
        <v/>
      </c>
      <c r="K781" s="21" t="str">
        <f>IF(Data!K781&gt;0,Data!K781-4,"")</f>
        <v/>
      </c>
      <c r="L781" s="21" t="str">
        <f>IF(Data!L781&gt;0,4-Data!L781,"")</f>
        <v/>
      </c>
      <c r="M781" s="21" t="str">
        <f>IF(Data!M781&gt;0,Data!M781-4,"")</f>
        <v/>
      </c>
      <c r="N781" s="21" t="str">
        <f>IF(Data!N781&gt;0,Data!N781-4,"")</f>
        <v/>
      </c>
      <c r="O781" s="21" t="str">
        <f>IF(Data!O781&gt;0,Data!O781-4,"")</f>
        <v/>
      </c>
      <c r="P781" s="21" t="str">
        <f>IF(Data!P781&gt;0,Data!P781-4,"")</f>
        <v/>
      </c>
      <c r="Q781" s="21" t="str">
        <f>IF(Data!Q781&gt;0,4-Data!Q781,"")</f>
        <v/>
      </c>
      <c r="R781" s="21" t="str">
        <f>IF(Data!R781&gt;0,4-Data!R781,"")</f>
        <v/>
      </c>
      <c r="S781" s="21" t="str">
        <f>IF(Data!S781&gt;0,4-Data!S781,"")</f>
        <v/>
      </c>
      <c r="T781" s="21" t="str">
        <f>IF(Data!T781&gt;0,Data!T781-4,"")</f>
        <v/>
      </c>
      <c r="U781" s="21" t="str">
        <f>IF(Data!U781&gt;0,4-Data!U781,"")</f>
        <v/>
      </c>
      <c r="V781" s="21" t="str">
        <f>IF(Data!V781&gt;0,Data!V781-4,"")</f>
        <v/>
      </c>
      <c r="W781" s="21" t="str">
        <f>IF(Data!W781&gt;0,4-Data!W781,"")</f>
        <v/>
      </c>
      <c r="X781" s="21" t="str">
        <f>IF(Data!X781&gt;0,4-Data!X781,"")</f>
        <v/>
      </c>
      <c r="Y781" s="21" t="str">
        <f>IF(Data!Y781&gt;0,4-Data!Y781,"")</f>
        <v/>
      </c>
      <c r="Z781" s="21" t="str">
        <f>IF(Data!Z781&gt;0,Data!Z781-4,"")</f>
        <v/>
      </c>
      <c r="AC781" s="60" t="str">
        <f t="shared" si="1"/>
        <v/>
      </c>
      <c r="AD781" s="60" t="str">
        <f t="shared" si="2"/>
        <v/>
      </c>
      <c r="AE781" s="60" t="str">
        <f t="shared" si="3"/>
        <v/>
      </c>
      <c r="AF781" s="60" t="str">
        <f t="shared" si="4"/>
        <v/>
      </c>
      <c r="AG781" s="60" t="str">
        <f t="shared" si="5"/>
        <v/>
      </c>
      <c r="AH781" s="60" t="str">
        <f t="shared" si="6"/>
        <v/>
      </c>
      <c r="AI781" s="58" t="str">
        <f t="shared" si="7"/>
        <v/>
      </c>
      <c r="AK781" s="58"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ht="14.25" customHeight="1">
      <c r="A782" s="21" t="str">
        <f>IF(Data!A782&gt;0,Data!A782-4,"")</f>
        <v/>
      </c>
      <c r="B782" s="21" t="str">
        <f>IF(Data!B782&gt;0,Data!B782-4,"")</f>
        <v/>
      </c>
      <c r="C782" s="21" t="str">
        <f>IF(Data!C782&gt;0,4-Data!C782,"")</f>
        <v/>
      </c>
      <c r="D782" s="21" t="str">
        <f>IF(Data!D782&gt;0,4-Data!D782,"")</f>
        <v/>
      </c>
      <c r="E782" s="21" t="str">
        <f>IF(Data!E782&gt;0,4-Data!E782,"")</f>
        <v/>
      </c>
      <c r="F782" s="21" t="str">
        <f>IF(Data!F782&gt;0,Data!F782-4,"")</f>
        <v/>
      </c>
      <c r="G782" s="21" t="str">
        <f>IF(Data!G782&gt;0,Data!G782-4,"")</f>
        <v/>
      </c>
      <c r="H782" s="21" t="str">
        <f>IF(Data!H782&gt;0,Data!H782-4,"")</f>
        <v/>
      </c>
      <c r="I782" s="21" t="str">
        <f>IF(Data!I782&gt;0,4-Data!I782,"")</f>
        <v/>
      </c>
      <c r="J782" s="21" t="str">
        <f>IF(Data!J782&gt;0,4-Data!J782,"")</f>
        <v/>
      </c>
      <c r="K782" s="21" t="str">
        <f>IF(Data!K782&gt;0,Data!K782-4,"")</f>
        <v/>
      </c>
      <c r="L782" s="21" t="str">
        <f>IF(Data!L782&gt;0,4-Data!L782,"")</f>
        <v/>
      </c>
      <c r="M782" s="21" t="str">
        <f>IF(Data!M782&gt;0,Data!M782-4,"")</f>
        <v/>
      </c>
      <c r="N782" s="21" t="str">
        <f>IF(Data!N782&gt;0,Data!N782-4,"")</f>
        <v/>
      </c>
      <c r="O782" s="21" t="str">
        <f>IF(Data!O782&gt;0,Data!O782-4,"")</f>
        <v/>
      </c>
      <c r="P782" s="21" t="str">
        <f>IF(Data!P782&gt;0,Data!P782-4,"")</f>
        <v/>
      </c>
      <c r="Q782" s="21" t="str">
        <f>IF(Data!Q782&gt;0,4-Data!Q782,"")</f>
        <v/>
      </c>
      <c r="R782" s="21" t="str">
        <f>IF(Data!R782&gt;0,4-Data!R782,"")</f>
        <v/>
      </c>
      <c r="S782" s="21" t="str">
        <f>IF(Data!S782&gt;0,4-Data!S782,"")</f>
        <v/>
      </c>
      <c r="T782" s="21" t="str">
        <f>IF(Data!T782&gt;0,Data!T782-4,"")</f>
        <v/>
      </c>
      <c r="U782" s="21" t="str">
        <f>IF(Data!U782&gt;0,4-Data!U782,"")</f>
        <v/>
      </c>
      <c r="V782" s="21" t="str">
        <f>IF(Data!V782&gt;0,Data!V782-4,"")</f>
        <v/>
      </c>
      <c r="W782" s="21" t="str">
        <f>IF(Data!W782&gt;0,4-Data!W782,"")</f>
        <v/>
      </c>
      <c r="X782" s="21" t="str">
        <f>IF(Data!X782&gt;0,4-Data!X782,"")</f>
        <v/>
      </c>
      <c r="Y782" s="21" t="str">
        <f>IF(Data!Y782&gt;0,4-Data!Y782,"")</f>
        <v/>
      </c>
      <c r="Z782" s="21" t="str">
        <f>IF(Data!Z782&gt;0,Data!Z782-4,"")</f>
        <v/>
      </c>
      <c r="AC782" s="60" t="str">
        <f t="shared" si="1"/>
        <v/>
      </c>
      <c r="AD782" s="60" t="str">
        <f t="shared" si="2"/>
        <v/>
      </c>
      <c r="AE782" s="60" t="str">
        <f t="shared" si="3"/>
        <v/>
      </c>
      <c r="AF782" s="60" t="str">
        <f t="shared" si="4"/>
        <v/>
      </c>
      <c r="AG782" s="60" t="str">
        <f t="shared" si="5"/>
        <v/>
      </c>
      <c r="AH782" s="60" t="str">
        <f t="shared" si="6"/>
        <v/>
      </c>
      <c r="AI782" s="58" t="str">
        <f t="shared" si="7"/>
        <v/>
      </c>
      <c r="AK782" s="58"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ht="14.25" customHeight="1">
      <c r="A783" s="21" t="str">
        <f>IF(Data!A783&gt;0,Data!A783-4,"")</f>
        <v/>
      </c>
      <c r="B783" s="21" t="str">
        <f>IF(Data!B783&gt;0,Data!B783-4,"")</f>
        <v/>
      </c>
      <c r="C783" s="21" t="str">
        <f>IF(Data!C783&gt;0,4-Data!C783,"")</f>
        <v/>
      </c>
      <c r="D783" s="21" t="str">
        <f>IF(Data!D783&gt;0,4-Data!D783,"")</f>
        <v/>
      </c>
      <c r="E783" s="21" t="str">
        <f>IF(Data!E783&gt;0,4-Data!E783,"")</f>
        <v/>
      </c>
      <c r="F783" s="21" t="str">
        <f>IF(Data!F783&gt;0,Data!F783-4,"")</f>
        <v/>
      </c>
      <c r="G783" s="21" t="str">
        <f>IF(Data!G783&gt;0,Data!G783-4,"")</f>
        <v/>
      </c>
      <c r="H783" s="21" t="str">
        <f>IF(Data!H783&gt;0,Data!H783-4,"")</f>
        <v/>
      </c>
      <c r="I783" s="21" t="str">
        <f>IF(Data!I783&gt;0,4-Data!I783,"")</f>
        <v/>
      </c>
      <c r="J783" s="21" t="str">
        <f>IF(Data!J783&gt;0,4-Data!J783,"")</f>
        <v/>
      </c>
      <c r="K783" s="21" t="str">
        <f>IF(Data!K783&gt;0,Data!K783-4,"")</f>
        <v/>
      </c>
      <c r="L783" s="21" t="str">
        <f>IF(Data!L783&gt;0,4-Data!L783,"")</f>
        <v/>
      </c>
      <c r="M783" s="21" t="str">
        <f>IF(Data!M783&gt;0,Data!M783-4,"")</f>
        <v/>
      </c>
      <c r="N783" s="21" t="str">
        <f>IF(Data!N783&gt;0,Data!N783-4,"")</f>
        <v/>
      </c>
      <c r="O783" s="21" t="str">
        <f>IF(Data!O783&gt;0,Data!O783-4,"")</f>
        <v/>
      </c>
      <c r="P783" s="21" t="str">
        <f>IF(Data!P783&gt;0,Data!P783-4,"")</f>
        <v/>
      </c>
      <c r="Q783" s="21" t="str">
        <f>IF(Data!Q783&gt;0,4-Data!Q783,"")</f>
        <v/>
      </c>
      <c r="R783" s="21" t="str">
        <f>IF(Data!R783&gt;0,4-Data!R783,"")</f>
        <v/>
      </c>
      <c r="S783" s="21" t="str">
        <f>IF(Data!S783&gt;0,4-Data!S783,"")</f>
        <v/>
      </c>
      <c r="T783" s="21" t="str">
        <f>IF(Data!T783&gt;0,Data!T783-4,"")</f>
        <v/>
      </c>
      <c r="U783" s="21" t="str">
        <f>IF(Data!U783&gt;0,4-Data!U783,"")</f>
        <v/>
      </c>
      <c r="V783" s="21" t="str">
        <f>IF(Data!V783&gt;0,Data!V783-4,"")</f>
        <v/>
      </c>
      <c r="W783" s="21" t="str">
        <f>IF(Data!W783&gt;0,4-Data!W783,"")</f>
        <v/>
      </c>
      <c r="X783" s="21" t="str">
        <f>IF(Data!X783&gt;0,4-Data!X783,"")</f>
        <v/>
      </c>
      <c r="Y783" s="21" t="str">
        <f>IF(Data!Y783&gt;0,4-Data!Y783,"")</f>
        <v/>
      </c>
      <c r="Z783" s="21" t="str">
        <f>IF(Data!Z783&gt;0,Data!Z783-4,"")</f>
        <v/>
      </c>
      <c r="AC783" s="60" t="str">
        <f t="shared" si="1"/>
        <v/>
      </c>
      <c r="AD783" s="60" t="str">
        <f t="shared" si="2"/>
        <v/>
      </c>
      <c r="AE783" s="60" t="str">
        <f t="shared" si="3"/>
        <v/>
      </c>
      <c r="AF783" s="60" t="str">
        <f t="shared" si="4"/>
        <v/>
      </c>
      <c r="AG783" s="60" t="str">
        <f t="shared" si="5"/>
        <v/>
      </c>
      <c r="AH783" s="60" t="str">
        <f t="shared" si="6"/>
        <v/>
      </c>
      <c r="AI783" s="58" t="str">
        <f t="shared" si="7"/>
        <v/>
      </c>
      <c r="AK783" s="58"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ht="14.25" customHeight="1">
      <c r="A784" s="21" t="str">
        <f>IF(Data!A784&gt;0,Data!A784-4,"")</f>
        <v/>
      </c>
      <c r="B784" s="21" t="str">
        <f>IF(Data!B784&gt;0,Data!B784-4,"")</f>
        <v/>
      </c>
      <c r="C784" s="21" t="str">
        <f>IF(Data!C784&gt;0,4-Data!C784,"")</f>
        <v/>
      </c>
      <c r="D784" s="21" t="str">
        <f>IF(Data!D784&gt;0,4-Data!D784,"")</f>
        <v/>
      </c>
      <c r="E784" s="21" t="str">
        <f>IF(Data!E784&gt;0,4-Data!E784,"")</f>
        <v/>
      </c>
      <c r="F784" s="21" t="str">
        <f>IF(Data!F784&gt;0,Data!F784-4,"")</f>
        <v/>
      </c>
      <c r="G784" s="21" t="str">
        <f>IF(Data!G784&gt;0,Data!G784-4,"")</f>
        <v/>
      </c>
      <c r="H784" s="21" t="str">
        <f>IF(Data!H784&gt;0,Data!H784-4,"")</f>
        <v/>
      </c>
      <c r="I784" s="21" t="str">
        <f>IF(Data!I784&gt;0,4-Data!I784,"")</f>
        <v/>
      </c>
      <c r="J784" s="21" t="str">
        <f>IF(Data!J784&gt;0,4-Data!J784,"")</f>
        <v/>
      </c>
      <c r="K784" s="21" t="str">
        <f>IF(Data!K784&gt;0,Data!K784-4,"")</f>
        <v/>
      </c>
      <c r="L784" s="21" t="str">
        <f>IF(Data!L784&gt;0,4-Data!L784,"")</f>
        <v/>
      </c>
      <c r="M784" s="21" t="str">
        <f>IF(Data!M784&gt;0,Data!M784-4,"")</f>
        <v/>
      </c>
      <c r="N784" s="21" t="str">
        <f>IF(Data!N784&gt;0,Data!N784-4,"")</f>
        <v/>
      </c>
      <c r="O784" s="21" t="str">
        <f>IF(Data!O784&gt;0,Data!O784-4,"")</f>
        <v/>
      </c>
      <c r="P784" s="21" t="str">
        <f>IF(Data!P784&gt;0,Data!P784-4,"")</f>
        <v/>
      </c>
      <c r="Q784" s="21" t="str">
        <f>IF(Data!Q784&gt;0,4-Data!Q784,"")</f>
        <v/>
      </c>
      <c r="R784" s="21" t="str">
        <f>IF(Data!R784&gt;0,4-Data!R784,"")</f>
        <v/>
      </c>
      <c r="S784" s="21" t="str">
        <f>IF(Data!S784&gt;0,4-Data!S784,"")</f>
        <v/>
      </c>
      <c r="T784" s="21" t="str">
        <f>IF(Data!T784&gt;0,Data!T784-4,"")</f>
        <v/>
      </c>
      <c r="U784" s="21" t="str">
        <f>IF(Data!U784&gt;0,4-Data!U784,"")</f>
        <v/>
      </c>
      <c r="V784" s="21" t="str">
        <f>IF(Data!V784&gt;0,Data!V784-4,"")</f>
        <v/>
      </c>
      <c r="W784" s="21" t="str">
        <f>IF(Data!W784&gt;0,4-Data!W784,"")</f>
        <v/>
      </c>
      <c r="X784" s="21" t="str">
        <f>IF(Data!X784&gt;0,4-Data!X784,"")</f>
        <v/>
      </c>
      <c r="Y784" s="21" t="str">
        <f>IF(Data!Y784&gt;0,4-Data!Y784,"")</f>
        <v/>
      </c>
      <c r="Z784" s="21" t="str">
        <f>IF(Data!Z784&gt;0,Data!Z784-4,"")</f>
        <v/>
      </c>
      <c r="AC784" s="60" t="str">
        <f t="shared" si="1"/>
        <v/>
      </c>
      <c r="AD784" s="60" t="str">
        <f t="shared" si="2"/>
        <v/>
      </c>
      <c r="AE784" s="60" t="str">
        <f t="shared" si="3"/>
        <v/>
      </c>
      <c r="AF784" s="60" t="str">
        <f t="shared" si="4"/>
        <v/>
      </c>
      <c r="AG784" s="60" t="str">
        <f t="shared" si="5"/>
        <v/>
      </c>
      <c r="AH784" s="60" t="str">
        <f t="shared" si="6"/>
        <v/>
      </c>
      <c r="AI784" s="58" t="str">
        <f t="shared" si="7"/>
        <v/>
      </c>
      <c r="AK784" s="58"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ht="14.25" customHeight="1">
      <c r="A785" s="21" t="str">
        <f>IF(Data!A785&gt;0,Data!A785-4,"")</f>
        <v/>
      </c>
      <c r="B785" s="21" t="str">
        <f>IF(Data!B785&gt;0,Data!B785-4,"")</f>
        <v/>
      </c>
      <c r="C785" s="21" t="str">
        <f>IF(Data!C785&gt;0,4-Data!C785,"")</f>
        <v/>
      </c>
      <c r="D785" s="21" t="str">
        <f>IF(Data!D785&gt;0,4-Data!D785,"")</f>
        <v/>
      </c>
      <c r="E785" s="21" t="str">
        <f>IF(Data!E785&gt;0,4-Data!E785,"")</f>
        <v/>
      </c>
      <c r="F785" s="21" t="str">
        <f>IF(Data!F785&gt;0,Data!F785-4,"")</f>
        <v/>
      </c>
      <c r="G785" s="21" t="str">
        <f>IF(Data!G785&gt;0,Data!G785-4,"")</f>
        <v/>
      </c>
      <c r="H785" s="21" t="str">
        <f>IF(Data!H785&gt;0,Data!H785-4,"")</f>
        <v/>
      </c>
      <c r="I785" s="21" t="str">
        <f>IF(Data!I785&gt;0,4-Data!I785,"")</f>
        <v/>
      </c>
      <c r="J785" s="21" t="str">
        <f>IF(Data!J785&gt;0,4-Data!J785,"")</f>
        <v/>
      </c>
      <c r="K785" s="21" t="str">
        <f>IF(Data!K785&gt;0,Data!K785-4,"")</f>
        <v/>
      </c>
      <c r="L785" s="21" t="str">
        <f>IF(Data!L785&gt;0,4-Data!L785,"")</f>
        <v/>
      </c>
      <c r="M785" s="21" t="str">
        <f>IF(Data!M785&gt;0,Data!M785-4,"")</f>
        <v/>
      </c>
      <c r="N785" s="21" t="str">
        <f>IF(Data!N785&gt;0,Data!N785-4,"")</f>
        <v/>
      </c>
      <c r="O785" s="21" t="str">
        <f>IF(Data!O785&gt;0,Data!O785-4,"")</f>
        <v/>
      </c>
      <c r="P785" s="21" t="str">
        <f>IF(Data!P785&gt;0,Data!P785-4,"")</f>
        <v/>
      </c>
      <c r="Q785" s="21" t="str">
        <f>IF(Data!Q785&gt;0,4-Data!Q785,"")</f>
        <v/>
      </c>
      <c r="R785" s="21" t="str">
        <f>IF(Data!R785&gt;0,4-Data!R785,"")</f>
        <v/>
      </c>
      <c r="S785" s="21" t="str">
        <f>IF(Data!S785&gt;0,4-Data!S785,"")</f>
        <v/>
      </c>
      <c r="T785" s="21" t="str">
        <f>IF(Data!T785&gt;0,Data!T785-4,"")</f>
        <v/>
      </c>
      <c r="U785" s="21" t="str">
        <f>IF(Data!U785&gt;0,4-Data!U785,"")</f>
        <v/>
      </c>
      <c r="V785" s="21" t="str">
        <f>IF(Data!V785&gt;0,Data!V785-4,"")</f>
        <v/>
      </c>
      <c r="W785" s="21" t="str">
        <f>IF(Data!W785&gt;0,4-Data!W785,"")</f>
        <v/>
      </c>
      <c r="X785" s="21" t="str">
        <f>IF(Data!X785&gt;0,4-Data!X785,"")</f>
        <v/>
      </c>
      <c r="Y785" s="21" t="str">
        <f>IF(Data!Y785&gt;0,4-Data!Y785,"")</f>
        <v/>
      </c>
      <c r="Z785" s="21" t="str">
        <f>IF(Data!Z785&gt;0,Data!Z785-4,"")</f>
        <v/>
      </c>
      <c r="AC785" s="60" t="str">
        <f t="shared" si="1"/>
        <v/>
      </c>
      <c r="AD785" s="60" t="str">
        <f t="shared" si="2"/>
        <v/>
      </c>
      <c r="AE785" s="60" t="str">
        <f t="shared" si="3"/>
        <v/>
      </c>
      <c r="AF785" s="60" t="str">
        <f t="shared" si="4"/>
        <v/>
      </c>
      <c r="AG785" s="60" t="str">
        <f t="shared" si="5"/>
        <v/>
      </c>
      <c r="AH785" s="60" t="str">
        <f t="shared" si="6"/>
        <v/>
      </c>
      <c r="AI785" s="58" t="str">
        <f t="shared" si="7"/>
        <v/>
      </c>
      <c r="AK785" s="58"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ht="14.25" customHeight="1">
      <c r="A786" s="21" t="str">
        <f>IF(Data!A786&gt;0,Data!A786-4,"")</f>
        <v/>
      </c>
      <c r="B786" s="21" t="str">
        <f>IF(Data!B786&gt;0,Data!B786-4,"")</f>
        <v/>
      </c>
      <c r="C786" s="21" t="str">
        <f>IF(Data!C786&gt;0,4-Data!C786,"")</f>
        <v/>
      </c>
      <c r="D786" s="21" t="str">
        <f>IF(Data!D786&gt;0,4-Data!D786,"")</f>
        <v/>
      </c>
      <c r="E786" s="21" t="str">
        <f>IF(Data!E786&gt;0,4-Data!E786,"")</f>
        <v/>
      </c>
      <c r="F786" s="21" t="str">
        <f>IF(Data!F786&gt;0,Data!F786-4,"")</f>
        <v/>
      </c>
      <c r="G786" s="21" t="str">
        <f>IF(Data!G786&gt;0,Data!G786-4,"")</f>
        <v/>
      </c>
      <c r="H786" s="21" t="str">
        <f>IF(Data!H786&gt;0,Data!H786-4,"")</f>
        <v/>
      </c>
      <c r="I786" s="21" t="str">
        <f>IF(Data!I786&gt;0,4-Data!I786,"")</f>
        <v/>
      </c>
      <c r="J786" s="21" t="str">
        <f>IF(Data!J786&gt;0,4-Data!J786,"")</f>
        <v/>
      </c>
      <c r="K786" s="21" t="str">
        <f>IF(Data!K786&gt;0,Data!K786-4,"")</f>
        <v/>
      </c>
      <c r="L786" s="21" t="str">
        <f>IF(Data!L786&gt;0,4-Data!L786,"")</f>
        <v/>
      </c>
      <c r="M786" s="21" t="str">
        <f>IF(Data!M786&gt;0,Data!M786-4,"")</f>
        <v/>
      </c>
      <c r="N786" s="21" t="str">
        <f>IF(Data!N786&gt;0,Data!N786-4,"")</f>
        <v/>
      </c>
      <c r="O786" s="21" t="str">
        <f>IF(Data!O786&gt;0,Data!O786-4,"")</f>
        <v/>
      </c>
      <c r="P786" s="21" t="str">
        <f>IF(Data!P786&gt;0,Data!P786-4,"")</f>
        <v/>
      </c>
      <c r="Q786" s="21" t="str">
        <f>IF(Data!Q786&gt;0,4-Data!Q786,"")</f>
        <v/>
      </c>
      <c r="R786" s="21" t="str">
        <f>IF(Data!R786&gt;0,4-Data!R786,"")</f>
        <v/>
      </c>
      <c r="S786" s="21" t="str">
        <f>IF(Data!S786&gt;0,4-Data!S786,"")</f>
        <v/>
      </c>
      <c r="T786" s="21" t="str">
        <f>IF(Data!T786&gt;0,Data!T786-4,"")</f>
        <v/>
      </c>
      <c r="U786" s="21" t="str">
        <f>IF(Data!U786&gt;0,4-Data!U786,"")</f>
        <v/>
      </c>
      <c r="V786" s="21" t="str">
        <f>IF(Data!V786&gt;0,Data!V786-4,"")</f>
        <v/>
      </c>
      <c r="W786" s="21" t="str">
        <f>IF(Data!W786&gt;0,4-Data!W786,"")</f>
        <v/>
      </c>
      <c r="X786" s="21" t="str">
        <f>IF(Data!X786&gt;0,4-Data!X786,"")</f>
        <v/>
      </c>
      <c r="Y786" s="21" t="str">
        <f>IF(Data!Y786&gt;0,4-Data!Y786,"")</f>
        <v/>
      </c>
      <c r="Z786" s="21" t="str">
        <f>IF(Data!Z786&gt;0,Data!Z786-4,"")</f>
        <v/>
      </c>
      <c r="AC786" s="60" t="str">
        <f t="shared" si="1"/>
        <v/>
      </c>
      <c r="AD786" s="60" t="str">
        <f t="shared" si="2"/>
        <v/>
      </c>
      <c r="AE786" s="60" t="str">
        <f t="shared" si="3"/>
        <v/>
      </c>
      <c r="AF786" s="60" t="str">
        <f t="shared" si="4"/>
        <v/>
      </c>
      <c r="AG786" s="60" t="str">
        <f t="shared" si="5"/>
        <v/>
      </c>
      <c r="AH786" s="60" t="str">
        <f t="shared" si="6"/>
        <v/>
      </c>
      <c r="AI786" s="58" t="str">
        <f t="shared" si="7"/>
        <v/>
      </c>
      <c r="AK786" s="58"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ht="14.25" customHeight="1">
      <c r="A787" s="21" t="str">
        <f>IF(Data!A787&gt;0,Data!A787-4,"")</f>
        <v/>
      </c>
      <c r="B787" s="21" t="str">
        <f>IF(Data!B787&gt;0,Data!B787-4,"")</f>
        <v/>
      </c>
      <c r="C787" s="21" t="str">
        <f>IF(Data!C787&gt;0,4-Data!C787,"")</f>
        <v/>
      </c>
      <c r="D787" s="21" t="str">
        <f>IF(Data!D787&gt;0,4-Data!D787,"")</f>
        <v/>
      </c>
      <c r="E787" s="21" t="str">
        <f>IF(Data!E787&gt;0,4-Data!E787,"")</f>
        <v/>
      </c>
      <c r="F787" s="21" t="str">
        <f>IF(Data!F787&gt;0,Data!F787-4,"")</f>
        <v/>
      </c>
      <c r="G787" s="21" t="str">
        <f>IF(Data!G787&gt;0,Data!G787-4,"")</f>
        <v/>
      </c>
      <c r="H787" s="21" t="str">
        <f>IF(Data!H787&gt;0,Data!H787-4,"")</f>
        <v/>
      </c>
      <c r="I787" s="21" t="str">
        <f>IF(Data!I787&gt;0,4-Data!I787,"")</f>
        <v/>
      </c>
      <c r="J787" s="21" t="str">
        <f>IF(Data!J787&gt;0,4-Data!J787,"")</f>
        <v/>
      </c>
      <c r="K787" s="21" t="str">
        <f>IF(Data!K787&gt;0,Data!K787-4,"")</f>
        <v/>
      </c>
      <c r="L787" s="21" t="str">
        <f>IF(Data!L787&gt;0,4-Data!L787,"")</f>
        <v/>
      </c>
      <c r="M787" s="21" t="str">
        <f>IF(Data!M787&gt;0,Data!M787-4,"")</f>
        <v/>
      </c>
      <c r="N787" s="21" t="str">
        <f>IF(Data!N787&gt;0,Data!N787-4,"")</f>
        <v/>
      </c>
      <c r="O787" s="21" t="str">
        <f>IF(Data!O787&gt;0,Data!O787-4,"")</f>
        <v/>
      </c>
      <c r="P787" s="21" t="str">
        <f>IF(Data!P787&gt;0,Data!P787-4,"")</f>
        <v/>
      </c>
      <c r="Q787" s="21" t="str">
        <f>IF(Data!Q787&gt;0,4-Data!Q787,"")</f>
        <v/>
      </c>
      <c r="R787" s="21" t="str">
        <f>IF(Data!R787&gt;0,4-Data!R787,"")</f>
        <v/>
      </c>
      <c r="S787" s="21" t="str">
        <f>IF(Data!S787&gt;0,4-Data!S787,"")</f>
        <v/>
      </c>
      <c r="T787" s="21" t="str">
        <f>IF(Data!T787&gt;0,Data!T787-4,"")</f>
        <v/>
      </c>
      <c r="U787" s="21" t="str">
        <f>IF(Data!U787&gt;0,4-Data!U787,"")</f>
        <v/>
      </c>
      <c r="V787" s="21" t="str">
        <f>IF(Data!V787&gt;0,Data!V787-4,"")</f>
        <v/>
      </c>
      <c r="W787" s="21" t="str">
        <f>IF(Data!W787&gt;0,4-Data!W787,"")</f>
        <v/>
      </c>
      <c r="X787" s="21" t="str">
        <f>IF(Data!X787&gt;0,4-Data!X787,"")</f>
        <v/>
      </c>
      <c r="Y787" s="21" t="str">
        <f>IF(Data!Y787&gt;0,4-Data!Y787,"")</f>
        <v/>
      </c>
      <c r="Z787" s="21" t="str">
        <f>IF(Data!Z787&gt;0,Data!Z787-4,"")</f>
        <v/>
      </c>
      <c r="AC787" s="60" t="str">
        <f t="shared" si="1"/>
        <v/>
      </c>
      <c r="AD787" s="60" t="str">
        <f t="shared" si="2"/>
        <v/>
      </c>
      <c r="AE787" s="60" t="str">
        <f t="shared" si="3"/>
        <v/>
      </c>
      <c r="AF787" s="60" t="str">
        <f t="shared" si="4"/>
        <v/>
      </c>
      <c r="AG787" s="60" t="str">
        <f t="shared" si="5"/>
        <v/>
      </c>
      <c r="AH787" s="60" t="str">
        <f t="shared" si="6"/>
        <v/>
      </c>
      <c r="AI787" s="58" t="str">
        <f t="shared" si="7"/>
        <v/>
      </c>
      <c r="AK787" s="58"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ht="14.25" customHeight="1">
      <c r="A788" s="21" t="str">
        <f>IF(Data!A788&gt;0,Data!A788-4,"")</f>
        <v/>
      </c>
      <c r="B788" s="21" t="str">
        <f>IF(Data!B788&gt;0,Data!B788-4,"")</f>
        <v/>
      </c>
      <c r="C788" s="21" t="str">
        <f>IF(Data!C788&gt;0,4-Data!C788,"")</f>
        <v/>
      </c>
      <c r="D788" s="21" t="str">
        <f>IF(Data!D788&gt;0,4-Data!D788,"")</f>
        <v/>
      </c>
      <c r="E788" s="21" t="str">
        <f>IF(Data!E788&gt;0,4-Data!E788,"")</f>
        <v/>
      </c>
      <c r="F788" s="21" t="str">
        <f>IF(Data!F788&gt;0,Data!F788-4,"")</f>
        <v/>
      </c>
      <c r="G788" s="21" t="str">
        <f>IF(Data!G788&gt;0,Data!G788-4,"")</f>
        <v/>
      </c>
      <c r="H788" s="21" t="str">
        <f>IF(Data!H788&gt;0,Data!H788-4,"")</f>
        <v/>
      </c>
      <c r="I788" s="21" t="str">
        <f>IF(Data!I788&gt;0,4-Data!I788,"")</f>
        <v/>
      </c>
      <c r="J788" s="21" t="str">
        <f>IF(Data!J788&gt;0,4-Data!J788,"")</f>
        <v/>
      </c>
      <c r="K788" s="21" t="str">
        <f>IF(Data!K788&gt;0,Data!K788-4,"")</f>
        <v/>
      </c>
      <c r="L788" s="21" t="str">
        <f>IF(Data!L788&gt;0,4-Data!L788,"")</f>
        <v/>
      </c>
      <c r="M788" s="21" t="str">
        <f>IF(Data!M788&gt;0,Data!M788-4,"")</f>
        <v/>
      </c>
      <c r="N788" s="21" t="str">
        <f>IF(Data!N788&gt;0,Data!N788-4,"")</f>
        <v/>
      </c>
      <c r="O788" s="21" t="str">
        <f>IF(Data!O788&gt;0,Data!O788-4,"")</f>
        <v/>
      </c>
      <c r="P788" s="21" t="str">
        <f>IF(Data!P788&gt;0,Data!P788-4,"")</f>
        <v/>
      </c>
      <c r="Q788" s="21" t="str">
        <f>IF(Data!Q788&gt;0,4-Data!Q788,"")</f>
        <v/>
      </c>
      <c r="R788" s="21" t="str">
        <f>IF(Data!R788&gt;0,4-Data!R788,"")</f>
        <v/>
      </c>
      <c r="S788" s="21" t="str">
        <f>IF(Data!S788&gt;0,4-Data!S788,"")</f>
        <v/>
      </c>
      <c r="T788" s="21" t="str">
        <f>IF(Data!T788&gt;0,Data!T788-4,"")</f>
        <v/>
      </c>
      <c r="U788" s="21" t="str">
        <f>IF(Data!U788&gt;0,4-Data!U788,"")</f>
        <v/>
      </c>
      <c r="V788" s="21" t="str">
        <f>IF(Data!V788&gt;0,Data!V788-4,"")</f>
        <v/>
      </c>
      <c r="W788" s="21" t="str">
        <f>IF(Data!W788&gt;0,4-Data!W788,"")</f>
        <v/>
      </c>
      <c r="X788" s="21" t="str">
        <f>IF(Data!X788&gt;0,4-Data!X788,"")</f>
        <v/>
      </c>
      <c r="Y788" s="21" t="str">
        <f>IF(Data!Y788&gt;0,4-Data!Y788,"")</f>
        <v/>
      </c>
      <c r="Z788" s="21" t="str">
        <f>IF(Data!Z788&gt;0,Data!Z788-4,"")</f>
        <v/>
      </c>
      <c r="AC788" s="60" t="str">
        <f t="shared" si="1"/>
        <v/>
      </c>
      <c r="AD788" s="60" t="str">
        <f t="shared" si="2"/>
        <v/>
      </c>
      <c r="AE788" s="60" t="str">
        <f t="shared" si="3"/>
        <v/>
      </c>
      <c r="AF788" s="60" t="str">
        <f t="shared" si="4"/>
        <v/>
      </c>
      <c r="AG788" s="60" t="str">
        <f t="shared" si="5"/>
        <v/>
      </c>
      <c r="AH788" s="60" t="str">
        <f t="shared" si="6"/>
        <v/>
      </c>
      <c r="AI788" s="58" t="str">
        <f t="shared" si="7"/>
        <v/>
      </c>
      <c r="AK788" s="58"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ht="14.25" customHeight="1">
      <c r="A789" s="21" t="str">
        <f>IF(Data!A789&gt;0,Data!A789-4,"")</f>
        <v/>
      </c>
      <c r="B789" s="21" t="str">
        <f>IF(Data!B789&gt;0,Data!B789-4,"")</f>
        <v/>
      </c>
      <c r="C789" s="21" t="str">
        <f>IF(Data!C789&gt;0,4-Data!C789,"")</f>
        <v/>
      </c>
      <c r="D789" s="21" t="str">
        <f>IF(Data!D789&gt;0,4-Data!D789,"")</f>
        <v/>
      </c>
      <c r="E789" s="21" t="str">
        <f>IF(Data!E789&gt;0,4-Data!E789,"")</f>
        <v/>
      </c>
      <c r="F789" s="21" t="str">
        <f>IF(Data!F789&gt;0,Data!F789-4,"")</f>
        <v/>
      </c>
      <c r="G789" s="21" t="str">
        <f>IF(Data!G789&gt;0,Data!G789-4,"")</f>
        <v/>
      </c>
      <c r="H789" s="21" t="str">
        <f>IF(Data!H789&gt;0,Data!H789-4,"")</f>
        <v/>
      </c>
      <c r="I789" s="21" t="str">
        <f>IF(Data!I789&gt;0,4-Data!I789,"")</f>
        <v/>
      </c>
      <c r="J789" s="21" t="str">
        <f>IF(Data!J789&gt;0,4-Data!J789,"")</f>
        <v/>
      </c>
      <c r="K789" s="21" t="str">
        <f>IF(Data!K789&gt;0,Data!K789-4,"")</f>
        <v/>
      </c>
      <c r="L789" s="21" t="str">
        <f>IF(Data!L789&gt;0,4-Data!L789,"")</f>
        <v/>
      </c>
      <c r="M789" s="21" t="str">
        <f>IF(Data!M789&gt;0,Data!M789-4,"")</f>
        <v/>
      </c>
      <c r="N789" s="21" t="str">
        <f>IF(Data!N789&gt;0,Data!N789-4,"")</f>
        <v/>
      </c>
      <c r="O789" s="21" t="str">
        <f>IF(Data!O789&gt;0,Data!O789-4,"")</f>
        <v/>
      </c>
      <c r="P789" s="21" t="str">
        <f>IF(Data!P789&gt;0,Data!P789-4,"")</f>
        <v/>
      </c>
      <c r="Q789" s="21" t="str">
        <f>IF(Data!Q789&gt;0,4-Data!Q789,"")</f>
        <v/>
      </c>
      <c r="R789" s="21" t="str">
        <f>IF(Data!R789&gt;0,4-Data!R789,"")</f>
        <v/>
      </c>
      <c r="S789" s="21" t="str">
        <f>IF(Data!S789&gt;0,4-Data!S789,"")</f>
        <v/>
      </c>
      <c r="T789" s="21" t="str">
        <f>IF(Data!T789&gt;0,Data!T789-4,"")</f>
        <v/>
      </c>
      <c r="U789" s="21" t="str">
        <f>IF(Data!U789&gt;0,4-Data!U789,"")</f>
        <v/>
      </c>
      <c r="V789" s="21" t="str">
        <f>IF(Data!V789&gt;0,Data!V789-4,"")</f>
        <v/>
      </c>
      <c r="W789" s="21" t="str">
        <f>IF(Data!W789&gt;0,4-Data!W789,"")</f>
        <v/>
      </c>
      <c r="X789" s="21" t="str">
        <f>IF(Data!X789&gt;0,4-Data!X789,"")</f>
        <v/>
      </c>
      <c r="Y789" s="21" t="str">
        <f>IF(Data!Y789&gt;0,4-Data!Y789,"")</f>
        <v/>
      </c>
      <c r="Z789" s="21" t="str">
        <f>IF(Data!Z789&gt;0,Data!Z789-4,"")</f>
        <v/>
      </c>
      <c r="AC789" s="60" t="str">
        <f t="shared" si="1"/>
        <v/>
      </c>
      <c r="AD789" s="60" t="str">
        <f t="shared" si="2"/>
        <v/>
      </c>
      <c r="AE789" s="60" t="str">
        <f t="shared" si="3"/>
        <v/>
      </c>
      <c r="AF789" s="60" t="str">
        <f t="shared" si="4"/>
        <v/>
      </c>
      <c r="AG789" s="60" t="str">
        <f t="shared" si="5"/>
        <v/>
      </c>
      <c r="AH789" s="60" t="str">
        <f t="shared" si="6"/>
        <v/>
      </c>
      <c r="AI789" s="58" t="str">
        <f t="shared" si="7"/>
        <v/>
      </c>
      <c r="AK789" s="58"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ht="14.25" customHeight="1">
      <c r="A790" s="21" t="str">
        <f>IF(Data!A790&gt;0,Data!A790-4,"")</f>
        <v/>
      </c>
      <c r="B790" s="21" t="str">
        <f>IF(Data!B790&gt;0,Data!B790-4,"")</f>
        <v/>
      </c>
      <c r="C790" s="21" t="str">
        <f>IF(Data!C790&gt;0,4-Data!C790,"")</f>
        <v/>
      </c>
      <c r="D790" s="21" t="str">
        <f>IF(Data!D790&gt;0,4-Data!D790,"")</f>
        <v/>
      </c>
      <c r="E790" s="21" t="str">
        <f>IF(Data!E790&gt;0,4-Data!E790,"")</f>
        <v/>
      </c>
      <c r="F790" s="21" t="str">
        <f>IF(Data!F790&gt;0,Data!F790-4,"")</f>
        <v/>
      </c>
      <c r="G790" s="21" t="str">
        <f>IF(Data!G790&gt;0,Data!G790-4,"")</f>
        <v/>
      </c>
      <c r="H790" s="21" t="str">
        <f>IF(Data!H790&gt;0,Data!H790-4,"")</f>
        <v/>
      </c>
      <c r="I790" s="21" t="str">
        <f>IF(Data!I790&gt;0,4-Data!I790,"")</f>
        <v/>
      </c>
      <c r="J790" s="21" t="str">
        <f>IF(Data!J790&gt;0,4-Data!J790,"")</f>
        <v/>
      </c>
      <c r="K790" s="21" t="str">
        <f>IF(Data!K790&gt;0,Data!K790-4,"")</f>
        <v/>
      </c>
      <c r="L790" s="21" t="str">
        <f>IF(Data!L790&gt;0,4-Data!L790,"")</f>
        <v/>
      </c>
      <c r="M790" s="21" t="str">
        <f>IF(Data!M790&gt;0,Data!M790-4,"")</f>
        <v/>
      </c>
      <c r="N790" s="21" t="str">
        <f>IF(Data!N790&gt;0,Data!N790-4,"")</f>
        <v/>
      </c>
      <c r="O790" s="21" t="str">
        <f>IF(Data!O790&gt;0,Data!O790-4,"")</f>
        <v/>
      </c>
      <c r="P790" s="21" t="str">
        <f>IF(Data!P790&gt;0,Data!P790-4,"")</f>
        <v/>
      </c>
      <c r="Q790" s="21" t="str">
        <f>IF(Data!Q790&gt;0,4-Data!Q790,"")</f>
        <v/>
      </c>
      <c r="R790" s="21" t="str">
        <f>IF(Data!R790&gt;0,4-Data!R790,"")</f>
        <v/>
      </c>
      <c r="S790" s="21" t="str">
        <f>IF(Data!S790&gt;0,4-Data!S790,"")</f>
        <v/>
      </c>
      <c r="T790" s="21" t="str">
        <f>IF(Data!T790&gt;0,Data!T790-4,"")</f>
        <v/>
      </c>
      <c r="U790" s="21" t="str">
        <f>IF(Data!U790&gt;0,4-Data!U790,"")</f>
        <v/>
      </c>
      <c r="V790" s="21" t="str">
        <f>IF(Data!V790&gt;0,Data!V790-4,"")</f>
        <v/>
      </c>
      <c r="W790" s="21" t="str">
        <f>IF(Data!W790&gt;0,4-Data!W790,"")</f>
        <v/>
      </c>
      <c r="X790" s="21" t="str">
        <f>IF(Data!X790&gt;0,4-Data!X790,"")</f>
        <v/>
      </c>
      <c r="Y790" s="21" t="str">
        <f>IF(Data!Y790&gt;0,4-Data!Y790,"")</f>
        <v/>
      </c>
      <c r="Z790" s="21" t="str">
        <f>IF(Data!Z790&gt;0,Data!Z790-4,"")</f>
        <v/>
      </c>
      <c r="AC790" s="60" t="str">
        <f t="shared" si="1"/>
        <v/>
      </c>
      <c r="AD790" s="60" t="str">
        <f t="shared" si="2"/>
        <v/>
      </c>
      <c r="AE790" s="60" t="str">
        <f t="shared" si="3"/>
        <v/>
      </c>
      <c r="AF790" s="60" t="str">
        <f t="shared" si="4"/>
        <v/>
      </c>
      <c r="AG790" s="60" t="str">
        <f t="shared" si="5"/>
        <v/>
      </c>
      <c r="AH790" s="60" t="str">
        <f t="shared" si="6"/>
        <v/>
      </c>
      <c r="AI790" s="58" t="str">
        <f t="shared" si="7"/>
        <v/>
      </c>
      <c r="AK790" s="58"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ht="14.25" customHeight="1">
      <c r="A791" s="21" t="str">
        <f>IF(Data!A791&gt;0,Data!A791-4,"")</f>
        <v/>
      </c>
      <c r="B791" s="21" t="str">
        <f>IF(Data!B791&gt;0,Data!B791-4,"")</f>
        <v/>
      </c>
      <c r="C791" s="21" t="str">
        <f>IF(Data!C791&gt;0,4-Data!C791,"")</f>
        <v/>
      </c>
      <c r="D791" s="21" t="str">
        <f>IF(Data!D791&gt;0,4-Data!D791,"")</f>
        <v/>
      </c>
      <c r="E791" s="21" t="str">
        <f>IF(Data!E791&gt;0,4-Data!E791,"")</f>
        <v/>
      </c>
      <c r="F791" s="21" t="str">
        <f>IF(Data!F791&gt;0,Data!F791-4,"")</f>
        <v/>
      </c>
      <c r="G791" s="21" t="str">
        <f>IF(Data!G791&gt;0,Data!G791-4,"")</f>
        <v/>
      </c>
      <c r="H791" s="21" t="str">
        <f>IF(Data!H791&gt;0,Data!H791-4,"")</f>
        <v/>
      </c>
      <c r="I791" s="21" t="str">
        <f>IF(Data!I791&gt;0,4-Data!I791,"")</f>
        <v/>
      </c>
      <c r="J791" s="21" t="str">
        <f>IF(Data!J791&gt;0,4-Data!J791,"")</f>
        <v/>
      </c>
      <c r="K791" s="21" t="str">
        <f>IF(Data!K791&gt;0,Data!K791-4,"")</f>
        <v/>
      </c>
      <c r="L791" s="21" t="str">
        <f>IF(Data!L791&gt;0,4-Data!L791,"")</f>
        <v/>
      </c>
      <c r="M791" s="21" t="str">
        <f>IF(Data!M791&gt;0,Data!M791-4,"")</f>
        <v/>
      </c>
      <c r="N791" s="21" t="str">
        <f>IF(Data!N791&gt;0,Data!N791-4,"")</f>
        <v/>
      </c>
      <c r="O791" s="21" t="str">
        <f>IF(Data!O791&gt;0,Data!O791-4,"")</f>
        <v/>
      </c>
      <c r="P791" s="21" t="str">
        <f>IF(Data!P791&gt;0,Data!P791-4,"")</f>
        <v/>
      </c>
      <c r="Q791" s="21" t="str">
        <f>IF(Data!Q791&gt;0,4-Data!Q791,"")</f>
        <v/>
      </c>
      <c r="R791" s="21" t="str">
        <f>IF(Data!R791&gt;0,4-Data!R791,"")</f>
        <v/>
      </c>
      <c r="S791" s="21" t="str">
        <f>IF(Data!S791&gt;0,4-Data!S791,"")</f>
        <v/>
      </c>
      <c r="T791" s="21" t="str">
        <f>IF(Data!T791&gt;0,Data!T791-4,"")</f>
        <v/>
      </c>
      <c r="U791" s="21" t="str">
        <f>IF(Data!U791&gt;0,4-Data!U791,"")</f>
        <v/>
      </c>
      <c r="V791" s="21" t="str">
        <f>IF(Data!V791&gt;0,Data!V791-4,"")</f>
        <v/>
      </c>
      <c r="W791" s="21" t="str">
        <f>IF(Data!W791&gt;0,4-Data!W791,"")</f>
        <v/>
      </c>
      <c r="X791" s="21" t="str">
        <f>IF(Data!X791&gt;0,4-Data!X791,"")</f>
        <v/>
      </c>
      <c r="Y791" s="21" t="str">
        <f>IF(Data!Y791&gt;0,4-Data!Y791,"")</f>
        <v/>
      </c>
      <c r="Z791" s="21" t="str">
        <f>IF(Data!Z791&gt;0,Data!Z791-4,"")</f>
        <v/>
      </c>
      <c r="AC791" s="60" t="str">
        <f t="shared" si="1"/>
        <v/>
      </c>
      <c r="AD791" s="60" t="str">
        <f t="shared" si="2"/>
        <v/>
      </c>
      <c r="AE791" s="60" t="str">
        <f t="shared" si="3"/>
        <v/>
      </c>
      <c r="AF791" s="60" t="str">
        <f t="shared" si="4"/>
        <v/>
      </c>
      <c r="AG791" s="60" t="str">
        <f t="shared" si="5"/>
        <v/>
      </c>
      <c r="AH791" s="60" t="str">
        <f t="shared" si="6"/>
        <v/>
      </c>
      <c r="AI791" s="58" t="str">
        <f t="shared" si="7"/>
        <v/>
      </c>
      <c r="AK791" s="58"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ht="14.25" customHeight="1">
      <c r="A792" s="21" t="str">
        <f>IF(Data!A792&gt;0,Data!A792-4,"")</f>
        <v/>
      </c>
      <c r="B792" s="21" t="str">
        <f>IF(Data!B792&gt;0,Data!B792-4,"")</f>
        <v/>
      </c>
      <c r="C792" s="21" t="str">
        <f>IF(Data!C792&gt;0,4-Data!C792,"")</f>
        <v/>
      </c>
      <c r="D792" s="21" t="str">
        <f>IF(Data!D792&gt;0,4-Data!D792,"")</f>
        <v/>
      </c>
      <c r="E792" s="21" t="str">
        <f>IF(Data!E792&gt;0,4-Data!E792,"")</f>
        <v/>
      </c>
      <c r="F792" s="21" t="str">
        <f>IF(Data!F792&gt;0,Data!F792-4,"")</f>
        <v/>
      </c>
      <c r="G792" s="21" t="str">
        <f>IF(Data!G792&gt;0,Data!G792-4,"")</f>
        <v/>
      </c>
      <c r="H792" s="21" t="str">
        <f>IF(Data!H792&gt;0,Data!H792-4,"")</f>
        <v/>
      </c>
      <c r="I792" s="21" t="str">
        <f>IF(Data!I792&gt;0,4-Data!I792,"")</f>
        <v/>
      </c>
      <c r="J792" s="21" t="str">
        <f>IF(Data!J792&gt;0,4-Data!J792,"")</f>
        <v/>
      </c>
      <c r="K792" s="21" t="str">
        <f>IF(Data!K792&gt;0,Data!K792-4,"")</f>
        <v/>
      </c>
      <c r="L792" s="21" t="str">
        <f>IF(Data!L792&gt;0,4-Data!L792,"")</f>
        <v/>
      </c>
      <c r="M792" s="21" t="str">
        <f>IF(Data!M792&gt;0,Data!M792-4,"")</f>
        <v/>
      </c>
      <c r="N792" s="21" t="str">
        <f>IF(Data!N792&gt;0,Data!N792-4,"")</f>
        <v/>
      </c>
      <c r="O792" s="21" t="str">
        <f>IF(Data!O792&gt;0,Data!O792-4,"")</f>
        <v/>
      </c>
      <c r="P792" s="21" t="str">
        <f>IF(Data!P792&gt;0,Data!P792-4,"")</f>
        <v/>
      </c>
      <c r="Q792" s="21" t="str">
        <f>IF(Data!Q792&gt;0,4-Data!Q792,"")</f>
        <v/>
      </c>
      <c r="R792" s="21" t="str">
        <f>IF(Data!R792&gt;0,4-Data!R792,"")</f>
        <v/>
      </c>
      <c r="S792" s="21" t="str">
        <f>IF(Data!S792&gt;0,4-Data!S792,"")</f>
        <v/>
      </c>
      <c r="T792" s="21" t="str">
        <f>IF(Data!T792&gt;0,Data!T792-4,"")</f>
        <v/>
      </c>
      <c r="U792" s="21" t="str">
        <f>IF(Data!U792&gt;0,4-Data!U792,"")</f>
        <v/>
      </c>
      <c r="V792" s="21" t="str">
        <f>IF(Data!V792&gt;0,Data!V792-4,"")</f>
        <v/>
      </c>
      <c r="W792" s="21" t="str">
        <f>IF(Data!W792&gt;0,4-Data!W792,"")</f>
        <v/>
      </c>
      <c r="X792" s="21" t="str">
        <f>IF(Data!X792&gt;0,4-Data!X792,"")</f>
        <v/>
      </c>
      <c r="Y792" s="21" t="str">
        <f>IF(Data!Y792&gt;0,4-Data!Y792,"")</f>
        <v/>
      </c>
      <c r="Z792" s="21" t="str">
        <f>IF(Data!Z792&gt;0,Data!Z792-4,"")</f>
        <v/>
      </c>
      <c r="AC792" s="60" t="str">
        <f t="shared" si="1"/>
        <v/>
      </c>
      <c r="AD792" s="60" t="str">
        <f t="shared" si="2"/>
        <v/>
      </c>
      <c r="AE792" s="60" t="str">
        <f t="shared" si="3"/>
        <v/>
      </c>
      <c r="AF792" s="60" t="str">
        <f t="shared" si="4"/>
        <v/>
      </c>
      <c r="AG792" s="60" t="str">
        <f t="shared" si="5"/>
        <v/>
      </c>
      <c r="AH792" s="60" t="str">
        <f t="shared" si="6"/>
        <v/>
      </c>
      <c r="AI792" s="58" t="str">
        <f t="shared" si="7"/>
        <v/>
      </c>
      <c r="AK792" s="58"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ht="14.25" customHeight="1">
      <c r="A793" s="21" t="str">
        <f>IF(Data!A793&gt;0,Data!A793-4,"")</f>
        <v/>
      </c>
      <c r="B793" s="21" t="str">
        <f>IF(Data!B793&gt;0,Data!B793-4,"")</f>
        <v/>
      </c>
      <c r="C793" s="21" t="str">
        <f>IF(Data!C793&gt;0,4-Data!C793,"")</f>
        <v/>
      </c>
      <c r="D793" s="21" t="str">
        <f>IF(Data!D793&gt;0,4-Data!D793,"")</f>
        <v/>
      </c>
      <c r="E793" s="21" t="str">
        <f>IF(Data!E793&gt;0,4-Data!E793,"")</f>
        <v/>
      </c>
      <c r="F793" s="21" t="str">
        <f>IF(Data!F793&gt;0,Data!F793-4,"")</f>
        <v/>
      </c>
      <c r="G793" s="21" t="str">
        <f>IF(Data!G793&gt;0,Data!G793-4,"")</f>
        <v/>
      </c>
      <c r="H793" s="21" t="str">
        <f>IF(Data!H793&gt;0,Data!H793-4,"")</f>
        <v/>
      </c>
      <c r="I793" s="21" t="str">
        <f>IF(Data!I793&gt;0,4-Data!I793,"")</f>
        <v/>
      </c>
      <c r="J793" s="21" t="str">
        <f>IF(Data!J793&gt;0,4-Data!J793,"")</f>
        <v/>
      </c>
      <c r="K793" s="21" t="str">
        <f>IF(Data!K793&gt;0,Data!K793-4,"")</f>
        <v/>
      </c>
      <c r="L793" s="21" t="str">
        <f>IF(Data!L793&gt;0,4-Data!L793,"")</f>
        <v/>
      </c>
      <c r="M793" s="21" t="str">
        <f>IF(Data!M793&gt;0,Data!M793-4,"")</f>
        <v/>
      </c>
      <c r="N793" s="21" t="str">
        <f>IF(Data!N793&gt;0,Data!N793-4,"")</f>
        <v/>
      </c>
      <c r="O793" s="21" t="str">
        <f>IF(Data!O793&gt;0,Data!O793-4,"")</f>
        <v/>
      </c>
      <c r="P793" s="21" t="str">
        <f>IF(Data!P793&gt;0,Data!P793-4,"")</f>
        <v/>
      </c>
      <c r="Q793" s="21" t="str">
        <f>IF(Data!Q793&gt;0,4-Data!Q793,"")</f>
        <v/>
      </c>
      <c r="R793" s="21" t="str">
        <f>IF(Data!R793&gt;0,4-Data!R793,"")</f>
        <v/>
      </c>
      <c r="S793" s="21" t="str">
        <f>IF(Data!S793&gt;0,4-Data!S793,"")</f>
        <v/>
      </c>
      <c r="T793" s="21" t="str">
        <f>IF(Data!T793&gt;0,Data!T793-4,"")</f>
        <v/>
      </c>
      <c r="U793" s="21" t="str">
        <f>IF(Data!U793&gt;0,4-Data!U793,"")</f>
        <v/>
      </c>
      <c r="V793" s="21" t="str">
        <f>IF(Data!V793&gt;0,Data!V793-4,"")</f>
        <v/>
      </c>
      <c r="W793" s="21" t="str">
        <f>IF(Data!W793&gt;0,4-Data!W793,"")</f>
        <v/>
      </c>
      <c r="X793" s="21" t="str">
        <f>IF(Data!X793&gt;0,4-Data!X793,"")</f>
        <v/>
      </c>
      <c r="Y793" s="21" t="str">
        <f>IF(Data!Y793&gt;0,4-Data!Y793,"")</f>
        <v/>
      </c>
      <c r="Z793" s="21" t="str">
        <f>IF(Data!Z793&gt;0,Data!Z793-4,"")</f>
        <v/>
      </c>
      <c r="AC793" s="60" t="str">
        <f t="shared" si="1"/>
        <v/>
      </c>
      <c r="AD793" s="60" t="str">
        <f t="shared" si="2"/>
        <v/>
      </c>
      <c r="AE793" s="60" t="str">
        <f t="shared" si="3"/>
        <v/>
      </c>
      <c r="AF793" s="60" t="str">
        <f t="shared" si="4"/>
        <v/>
      </c>
      <c r="AG793" s="60" t="str">
        <f t="shared" si="5"/>
        <v/>
      </c>
      <c r="AH793" s="60" t="str">
        <f t="shared" si="6"/>
        <v/>
      </c>
      <c r="AI793" s="58" t="str">
        <f t="shared" si="7"/>
        <v/>
      </c>
      <c r="AK793" s="58"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ht="14.25" customHeight="1">
      <c r="A794" s="21" t="str">
        <f>IF(Data!A794&gt;0,Data!A794-4,"")</f>
        <v/>
      </c>
      <c r="B794" s="21" t="str">
        <f>IF(Data!B794&gt;0,Data!B794-4,"")</f>
        <v/>
      </c>
      <c r="C794" s="21" t="str">
        <f>IF(Data!C794&gt;0,4-Data!C794,"")</f>
        <v/>
      </c>
      <c r="D794" s="21" t="str">
        <f>IF(Data!D794&gt;0,4-Data!D794,"")</f>
        <v/>
      </c>
      <c r="E794" s="21" t="str">
        <f>IF(Data!E794&gt;0,4-Data!E794,"")</f>
        <v/>
      </c>
      <c r="F794" s="21" t="str">
        <f>IF(Data!F794&gt;0,Data!F794-4,"")</f>
        <v/>
      </c>
      <c r="G794" s="21" t="str">
        <f>IF(Data!G794&gt;0,Data!G794-4,"")</f>
        <v/>
      </c>
      <c r="H794" s="21" t="str">
        <f>IF(Data!H794&gt;0,Data!H794-4,"")</f>
        <v/>
      </c>
      <c r="I794" s="21" t="str">
        <f>IF(Data!I794&gt;0,4-Data!I794,"")</f>
        <v/>
      </c>
      <c r="J794" s="21" t="str">
        <f>IF(Data!J794&gt;0,4-Data!J794,"")</f>
        <v/>
      </c>
      <c r="K794" s="21" t="str">
        <f>IF(Data!K794&gt;0,Data!K794-4,"")</f>
        <v/>
      </c>
      <c r="L794" s="21" t="str">
        <f>IF(Data!L794&gt;0,4-Data!L794,"")</f>
        <v/>
      </c>
      <c r="M794" s="21" t="str">
        <f>IF(Data!M794&gt;0,Data!M794-4,"")</f>
        <v/>
      </c>
      <c r="N794" s="21" t="str">
        <f>IF(Data!N794&gt;0,Data!N794-4,"")</f>
        <v/>
      </c>
      <c r="O794" s="21" t="str">
        <f>IF(Data!O794&gt;0,Data!O794-4,"")</f>
        <v/>
      </c>
      <c r="P794" s="21" t="str">
        <f>IF(Data!P794&gt;0,Data!P794-4,"")</f>
        <v/>
      </c>
      <c r="Q794" s="21" t="str">
        <f>IF(Data!Q794&gt;0,4-Data!Q794,"")</f>
        <v/>
      </c>
      <c r="R794" s="21" t="str">
        <f>IF(Data!R794&gt;0,4-Data!R794,"")</f>
        <v/>
      </c>
      <c r="S794" s="21" t="str">
        <f>IF(Data!S794&gt;0,4-Data!S794,"")</f>
        <v/>
      </c>
      <c r="T794" s="21" t="str">
        <f>IF(Data!T794&gt;0,Data!T794-4,"")</f>
        <v/>
      </c>
      <c r="U794" s="21" t="str">
        <f>IF(Data!U794&gt;0,4-Data!U794,"")</f>
        <v/>
      </c>
      <c r="V794" s="21" t="str">
        <f>IF(Data!V794&gt;0,Data!V794-4,"")</f>
        <v/>
      </c>
      <c r="W794" s="21" t="str">
        <f>IF(Data!W794&gt;0,4-Data!W794,"")</f>
        <v/>
      </c>
      <c r="X794" s="21" t="str">
        <f>IF(Data!X794&gt;0,4-Data!X794,"")</f>
        <v/>
      </c>
      <c r="Y794" s="21" t="str">
        <f>IF(Data!Y794&gt;0,4-Data!Y794,"")</f>
        <v/>
      </c>
      <c r="Z794" s="21" t="str">
        <f>IF(Data!Z794&gt;0,Data!Z794-4,"")</f>
        <v/>
      </c>
      <c r="AC794" s="60" t="str">
        <f t="shared" si="1"/>
        <v/>
      </c>
      <c r="AD794" s="60" t="str">
        <f t="shared" si="2"/>
        <v/>
      </c>
      <c r="AE794" s="60" t="str">
        <f t="shared" si="3"/>
        <v/>
      </c>
      <c r="AF794" s="60" t="str">
        <f t="shared" si="4"/>
        <v/>
      </c>
      <c r="AG794" s="60" t="str">
        <f t="shared" si="5"/>
        <v/>
      </c>
      <c r="AH794" s="60" t="str">
        <f t="shared" si="6"/>
        <v/>
      </c>
      <c r="AI794" s="58" t="str">
        <f t="shared" si="7"/>
        <v/>
      </c>
      <c r="AK794" s="58"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ht="14.25" customHeight="1">
      <c r="A795" s="21" t="str">
        <f>IF(Data!A795&gt;0,Data!A795-4,"")</f>
        <v/>
      </c>
      <c r="B795" s="21" t="str">
        <f>IF(Data!B795&gt;0,Data!B795-4,"")</f>
        <v/>
      </c>
      <c r="C795" s="21" t="str">
        <f>IF(Data!C795&gt;0,4-Data!C795,"")</f>
        <v/>
      </c>
      <c r="D795" s="21" t="str">
        <f>IF(Data!D795&gt;0,4-Data!D795,"")</f>
        <v/>
      </c>
      <c r="E795" s="21" t="str">
        <f>IF(Data!E795&gt;0,4-Data!E795,"")</f>
        <v/>
      </c>
      <c r="F795" s="21" t="str">
        <f>IF(Data!F795&gt;0,Data!F795-4,"")</f>
        <v/>
      </c>
      <c r="G795" s="21" t="str">
        <f>IF(Data!G795&gt;0,Data!G795-4,"")</f>
        <v/>
      </c>
      <c r="H795" s="21" t="str">
        <f>IF(Data!H795&gt;0,Data!H795-4,"")</f>
        <v/>
      </c>
      <c r="I795" s="21" t="str">
        <f>IF(Data!I795&gt;0,4-Data!I795,"")</f>
        <v/>
      </c>
      <c r="J795" s="21" t="str">
        <f>IF(Data!J795&gt;0,4-Data!J795,"")</f>
        <v/>
      </c>
      <c r="K795" s="21" t="str">
        <f>IF(Data!K795&gt;0,Data!K795-4,"")</f>
        <v/>
      </c>
      <c r="L795" s="21" t="str">
        <f>IF(Data!L795&gt;0,4-Data!L795,"")</f>
        <v/>
      </c>
      <c r="M795" s="21" t="str">
        <f>IF(Data!M795&gt;0,Data!M795-4,"")</f>
        <v/>
      </c>
      <c r="N795" s="21" t="str">
        <f>IF(Data!N795&gt;0,Data!N795-4,"")</f>
        <v/>
      </c>
      <c r="O795" s="21" t="str">
        <f>IF(Data!O795&gt;0,Data!O795-4,"")</f>
        <v/>
      </c>
      <c r="P795" s="21" t="str">
        <f>IF(Data!P795&gt;0,Data!P795-4,"")</f>
        <v/>
      </c>
      <c r="Q795" s="21" t="str">
        <f>IF(Data!Q795&gt;0,4-Data!Q795,"")</f>
        <v/>
      </c>
      <c r="R795" s="21" t="str">
        <f>IF(Data!R795&gt;0,4-Data!R795,"")</f>
        <v/>
      </c>
      <c r="S795" s="21" t="str">
        <f>IF(Data!S795&gt;0,4-Data!S795,"")</f>
        <v/>
      </c>
      <c r="T795" s="21" t="str">
        <f>IF(Data!T795&gt;0,Data!T795-4,"")</f>
        <v/>
      </c>
      <c r="U795" s="21" t="str">
        <f>IF(Data!U795&gt;0,4-Data!U795,"")</f>
        <v/>
      </c>
      <c r="V795" s="21" t="str">
        <f>IF(Data!V795&gt;0,Data!V795-4,"")</f>
        <v/>
      </c>
      <c r="W795" s="21" t="str">
        <f>IF(Data!W795&gt;0,4-Data!W795,"")</f>
        <v/>
      </c>
      <c r="X795" s="21" t="str">
        <f>IF(Data!X795&gt;0,4-Data!X795,"")</f>
        <v/>
      </c>
      <c r="Y795" s="21" t="str">
        <f>IF(Data!Y795&gt;0,4-Data!Y795,"")</f>
        <v/>
      </c>
      <c r="Z795" s="21" t="str">
        <f>IF(Data!Z795&gt;0,Data!Z795-4,"")</f>
        <v/>
      </c>
      <c r="AC795" s="60" t="str">
        <f t="shared" si="1"/>
        <v/>
      </c>
      <c r="AD795" s="60" t="str">
        <f t="shared" si="2"/>
        <v/>
      </c>
      <c r="AE795" s="60" t="str">
        <f t="shared" si="3"/>
        <v/>
      </c>
      <c r="AF795" s="60" t="str">
        <f t="shared" si="4"/>
        <v/>
      </c>
      <c r="AG795" s="60" t="str">
        <f t="shared" si="5"/>
        <v/>
      </c>
      <c r="AH795" s="60" t="str">
        <f t="shared" si="6"/>
        <v/>
      </c>
      <c r="AI795" s="58" t="str">
        <f t="shared" si="7"/>
        <v/>
      </c>
      <c r="AK795" s="58"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ht="14.25" customHeight="1">
      <c r="A796" s="21" t="str">
        <f>IF(Data!A796&gt;0,Data!A796-4,"")</f>
        <v/>
      </c>
      <c r="B796" s="21" t="str">
        <f>IF(Data!B796&gt;0,Data!B796-4,"")</f>
        <v/>
      </c>
      <c r="C796" s="21" t="str">
        <f>IF(Data!C796&gt;0,4-Data!C796,"")</f>
        <v/>
      </c>
      <c r="D796" s="21" t="str">
        <f>IF(Data!D796&gt;0,4-Data!D796,"")</f>
        <v/>
      </c>
      <c r="E796" s="21" t="str">
        <f>IF(Data!E796&gt;0,4-Data!E796,"")</f>
        <v/>
      </c>
      <c r="F796" s="21" t="str">
        <f>IF(Data!F796&gt;0,Data!F796-4,"")</f>
        <v/>
      </c>
      <c r="G796" s="21" t="str">
        <f>IF(Data!G796&gt;0,Data!G796-4,"")</f>
        <v/>
      </c>
      <c r="H796" s="21" t="str">
        <f>IF(Data!H796&gt;0,Data!H796-4,"")</f>
        <v/>
      </c>
      <c r="I796" s="21" t="str">
        <f>IF(Data!I796&gt;0,4-Data!I796,"")</f>
        <v/>
      </c>
      <c r="J796" s="21" t="str">
        <f>IF(Data!J796&gt;0,4-Data!J796,"")</f>
        <v/>
      </c>
      <c r="K796" s="21" t="str">
        <f>IF(Data!K796&gt;0,Data!K796-4,"")</f>
        <v/>
      </c>
      <c r="L796" s="21" t="str">
        <f>IF(Data!L796&gt;0,4-Data!L796,"")</f>
        <v/>
      </c>
      <c r="M796" s="21" t="str">
        <f>IF(Data!M796&gt;0,Data!M796-4,"")</f>
        <v/>
      </c>
      <c r="N796" s="21" t="str">
        <f>IF(Data!N796&gt;0,Data!N796-4,"")</f>
        <v/>
      </c>
      <c r="O796" s="21" t="str">
        <f>IF(Data!O796&gt;0,Data!O796-4,"")</f>
        <v/>
      </c>
      <c r="P796" s="21" t="str">
        <f>IF(Data!P796&gt;0,Data!P796-4,"")</f>
        <v/>
      </c>
      <c r="Q796" s="21" t="str">
        <f>IF(Data!Q796&gt;0,4-Data!Q796,"")</f>
        <v/>
      </c>
      <c r="R796" s="21" t="str">
        <f>IF(Data!R796&gt;0,4-Data!R796,"")</f>
        <v/>
      </c>
      <c r="S796" s="21" t="str">
        <f>IF(Data!S796&gt;0,4-Data!S796,"")</f>
        <v/>
      </c>
      <c r="T796" s="21" t="str">
        <f>IF(Data!T796&gt;0,Data!T796-4,"")</f>
        <v/>
      </c>
      <c r="U796" s="21" t="str">
        <f>IF(Data!U796&gt;0,4-Data!U796,"")</f>
        <v/>
      </c>
      <c r="V796" s="21" t="str">
        <f>IF(Data!V796&gt;0,Data!V796-4,"")</f>
        <v/>
      </c>
      <c r="W796" s="21" t="str">
        <f>IF(Data!W796&gt;0,4-Data!W796,"")</f>
        <v/>
      </c>
      <c r="X796" s="21" t="str">
        <f>IF(Data!X796&gt;0,4-Data!X796,"")</f>
        <v/>
      </c>
      <c r="Y796" s="21" t="str">
        <f>IF(Data!Y796&gt;0,4-Data!Y796,"")</f>
        <v/>
      </c>
      <c r="Z796" s="21" t="str">
        <f>IF(Data!Z796&gt;0,Data!Z796-4,"")</f>
        <v/>
      </c>
      <c r="AC796" s="60" t="str">
        <f t="shared" si="1"/>
        <v/>
      </c>
      <c r="AD796" s="60" t="str">
        <f t="shared" si="2"/>
        <v/>
      </c>
      <c r="AE796" s="60" t="str">
        <f t="shared" si="3"/>
        <v/>
      </c>
      <c r="AF796" s="60" t="str">
        <f t="shared" si="4"/>
        <v/>
      </c>
      <c r="AG796" s="60" t="str">
        <f t="shared" si="5"/>
        <v/>
      </c>
      <c r="AH796" s="60" t="str">
        <f t="shared" si="6"/>
        <v/>
      </c>
      <c r="AI796" s="58" t="str">
        <f t="shared" si="7"/>
        <v/>
      </c>
      <c r="AK796" s="58"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ht="14.25" customHeight="1">
      <c r="A797" s="21" t="str">
        <f>IF(Data!A797&gt;0,Data!A797-4,"")</f>
        <v/>
      </c>
      <c r="B797" s="21" t="str">
        <f>IF(Data!B797&gt;0,Data!B797-4,"")</f>
        <v/>
      </c>
      <c r="C797" s="21" t="str">
        <f>IF(Data!C797&gt;0,4-Data!C797,"")</f>
        <v/>
      </c>
      <c r="D797" s="21" t="str">
        <f>IF(Data!D797&gt;0,4-Data!D797,"")</f>
        <v/>
      </c>
      <c r="E797" s="21" t="str">
        <f>IF(Data!E797&gt;0,4-Data!E797,"")</f>
        <v/>
      </c>
      <c r="F797" s="21" t="str">
        <f>IF(Data!F797&gt;0,Data!F797-4,"")</f>
        <v/>
      </c>
      <c r="G797" s="21" t="str">
        <f>IF(Data!G797&gt;0,Data!G797-4,"")</f>
        <v/>
      </c>
      <c r="H797" s="21" t="str">
        <f>IF(Data!H797&gt;0,Data!H797-4,"")</f>
        <v/>
      </c>
      <c r="I797" s="21" t="str">
        <f>IF(Data!I797&gt;0,4-Data!I797,"")</f>
        <v/>
      </c>
      <c r="J797" s="21" t="str">
        <f>IF(Data!J797&gt;0,4-Data!J797,"")</f>
        <v/>
      </c>
      <c r="K797" s="21" t="str">
        <f>IF(Data!K797&gt;0,Data!K797-4,"")</f>
        <v/>
      </c>
      <c r="L797" s="21" t="str">
        <f>IF(Data!L797&gt;0,4-Data!L797,"")</f>
        <v/>
      </c>
      <c r="M797" s="21" t="str">
        <f>IF(Data!M797&gt;0,Data!M797-4,"")</f>
        <v/>
      </c>
      <c r="N797" s="21" t="str">
        <f>IF(Data!N797&gt;0,Data!N797-4,"")</f>
        <v/>
      </c>
      <c r="O797" s="21" t="str">
        <f>IF(Data!O797&gt;0,Data!O797-4,"")</f>
        <v/>
      </c>
      <c r="P797" s="21" t="str">
        <f>IF(Data!P797&gt;0,Data!P797-4,"")</f>
        <v/>
      </c>
      <c r="Q797" s="21" t="str">
        <f>IF(Data!Q797&gt;0,4-Data!Q797,"")</f>
        <v/>
      </c>
      <c r="R797" s="21" t="str">
        <f>IF(Data!R797&gt;0,4-Data!R797,"")</f>
        <v/>
      </c>
      <c r="S797" s="21" t="str">
        <f>IF(Data!S797&gt;0,4-Data!S797,"")</f>
        <v/>
      </c>
      <c r="T797" s="21" t="str">
        <f>IF(Data!T797&gt;0,Data!T797-4,"")</f>
        <v/>
      </c>
      <c r="U797" s="21" t="str">
        <f>IF(Data!U797&gt;0,4-Data!U797,"")</f>
        <v/>
      </c>
      <c r="V797" s="21" t="str">
        <f>IF(Data!V797&gt;0,Data!V797-4,"")</f>
        <v/>
      </c>
      <c r="W797" s="21" t="str">
        <f>IF(Data!W797&gt;0,4-Data!W797,"")</f>
        <v/>
      </c>
      <c r="X797" s="21" t="str">
        <f>IF(Data!X797&gt;0,4-Data!X797,"")</f>
        <v/>
      </c>
      <c r="Y797" s="21" t="str">
        <f>IF(Data!Y797&gt;0,4-Data!Y797,"")</f>
        <v/>
      </c>
      <c r="Z797" s="21" t="str">
        <f>IF(Data!Z797&gt;0,Data!Z797-4,"")</f>
        <v/>
      </c>
      <c r="AC797" s="60" t="str">
        <f t="shared" si="1"/>
        <v/>
      </c>
      <c r="AD797" s="60" t="str">
        <f t="shared" si="2"/>
        <v/>
      </c>
      <c r="AE797" s="60" t="str">
        <f t="shared" si="3"/>
        <v/>
      </c>
      <c r="AF797" s="60" t="str">
        <f t="shared" si="4"/>
        <v/>
      </c>
      <c r="AG797" s="60" t="str">
        <f t="shared" si="5"/>
        <v/>
      </c>
      <c r="AH797" s="60" t="str">
        <f t="shared" si="6"/>
        <v/>
      </c>
      <c r="AI797" s="58" t="str">
        <f t="shared" si="7"/>
        <v/>
      </c>
      <c r="AK797" s="58"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ht="14.25" customHeight="1">
      <c r="A798" s="21" t="str">
        <f>IF(Data!A798&gt;0,Data!A798-4,"")</f>
        <v/>
      </c>
      <c r="B798" s="21" t="str">
        <f>IF(Data!B798&gt;0,Data!B798-4,"")</f>
        <v/>
      </c>
      <c r="C798" s="21" t="str">
        <f>IF(Data!C798&gt;0,4-Data!C798,"")</f>
        <v/>
      </c>
      <c r="D798" s="21" t="str">
        <f>IF(Data!D798&gt;0,4-Data!D798,"")</f>
        <v/>
      </c>
      <c r="E798" s="21" t="str">
        <f>IF(Data!E798&gt;0,4-Data!E798,"")</f>
        <v/>
      </c>
      <c r="F798" s="21" t="str">
        <f>IF(Data!F798&gt;0,Data!F798-4,"")</f>
        <v/>
      </c>
      <c r="G798" s="21" t="str">
        <f>IF(Data!G798&gt;0,Data!G798-4,"")</f>
        <v/>
      </c>
      <c r="H798" s="21" t="str">
        <f>IF(Data!H798&gt;0,Data!H798-4,"")</f>
        <v/>
      </c>
      <c r="I798" s="21" t="str">
        <f>IF(Data!I798&gt;0,4-Data!I798,"")</f>
        <v/>
      </c>
      <c r="J798" s="21" t="str">
        <f>IF(Data!J798&gt;0,4-Data!J798,"")</f>
        <v/>
      </c>
      <c r="K798" s="21" t="str">
        <f>IF(Data!K798&gt;0,Data!K798-4,"")</f>
        <v/>
      </c>
      <c r="L798" s="21" t="str">
        <f>IF(Data!L798&gt;0,4-Data!L798,"")</f>
        <v/>
      </c>
      <c r="M798" s="21" t="str">
        <f>IF(Data!M798&gt;0,Data!M798-4,"")</f>
        <v/>
      </c>
      <c r="N798" s="21" t="str">
        <f>IF(Data!N798&gt;0,Data!N798-4,"")</f>
        <v/>
      </c>
      <c r="O798" s="21" t="str">
        <f>IF(Data!O798&gt;0,Data!O798-4,"")</f>
        <v/>
      </c>
      <c r="P798" s="21" t="str">
        <f>IF(Data!P798&gt;0,Data!P798-4,"")</f>
        <v/>
      </c>
      <c r="Q798" s="21" t="str">
        <f>IF(Data!Q798&gt;0,4-Data!Q798,"")</f>
        <v/>
      </c>
      <c r="R798" s="21" t="str">
        <f>IF(Data!R798&gt;0,4-Data!R798,"")</f>
        <v/>
      </c>
      <c r="S798" s="21" t="str">
        <f>IF(Data!S798&gt;0,4-Data!S798,"")</f>
        <v/>
      </c>
      <c r="T798" s="21" t="str">
        <f>IF(Data!T798&gt;0,Data!T798-4,"")</f>
        <v/>
      </c>
      <c r="U798" s="21" t="str">
        <f>IF(Data!U798&gt;0,4-Data!U798,"")</f>
        <v/>
      </c>
      <c r="V798" s="21" t="str">
        <f>IF(Data!V798&gt;0,Data!V798-4,"")</f>
        <v/>
      </c>
      <c r="W798" s="21" t="str">
        <f>IF(Data!W798&gt;0,4-Data!W798,"")</f>
        <v/>
      </c>
      <c r="X798" s="21" t="str">
        <f>IF(Data!X798&gt;0,4-Data!X798,"")</f>
        <v/>
      </c>
      <c r="Y798" s="21" t="str">
        <f>IF(Data!Y798&gt;0,4-Data!Y798,"")</f>
        <v/>
      </c>
      <c r="Z798" s="21" t="str">
        <f>IF(Data!Z798&gt;0,Data!Z798-4,"")</f>
        <v/>
      </c>
      <c r="AC798" s="60" t="str">
        <f t="shared" si="1"/>
        <v/>
      </c>
      <c r="AD798" s="60" t="str">
        <f t="shared" si="2"/>
        <v/>
      </c>
      <c r="AE798" s="60" t="str">
        <f t="shared" si="3"/>
        <v/>
      </c>
      <c r="AF798" s="60" t="str">
        <f t="shared" si="4"/>
        <v/>
      </c>
      <c r="AG798" s="60" t="str">
        <f t="shared" si="5"/>
        <v/>
      </c>
      <c r="AH798" s="60" t="str">
        <f t="shared" si="6"/>
        <v/>
      </c>
      <c r="AI798" s="58" t="str">
        <f t="shared" si="7"/>
        <v/>
      </c>
      <c r="AK798" s="58"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ht="14.25" customHeight="1">
      <c r="A799" s="21" t="str">
        <f>IF(Data!A799&gt;0,Data!A799-4,"")</f>
        <v/>
      </c>
      <c r="B799" s="21" t="str">
        <f>IF(Data!B799&gt;0,Data!B799-4,"")</f>
        <v/>
      </c>
      <c r="C799" s="21" t="str">
        <f>IF(Data!C799&gt;0,4-Data!C799,"")</f>
        <v/>
      </c>
      <c r="D799" s="21" t="str">
        <f>IF(Data!D799&gt;0,4-Data!D799,"")</f>
        <v/>
      </c>
      <c r="E799" s="21" t="str">
        <f>IF(Data!E799&gt;0,4-Data!E799,"")</f>
        <v/>
      </c>
      <c r="F799" s="21" t="str">
        <f>IF(Data!F799&gt;0,Data!F799-4,"")</f>
        <v/>
      </c>
      <c r="G799" s="21" t="str">
        <f>IF(Data!G799&gt;0,Data!G799-4,"")</f>
        <v/>
      </c>
      <c r="H799" s="21" t="str">
        <f>IF(Data!H799&gt;0,Data!H799-4,"")</f>
        <v/>
      </c>
      <c r="I799" s="21" t="str">
        <f>IF(Data!I799&gt;0,4-Data!I799,"")</f>
        <v/>
      </c>
      <c r="J799" s="21" t="str">
        <f>IF(Data!J799&gt;0,4-Data!J799,"")</f>
        <v/>
      </c>
      <c r="K799" s="21" t="str">
        <f>IF(Data!K799&gt;0,Data!K799-4,"")</f>
        <v/>
      </c>
      <c r="L799" s="21" t="str">
        <f>IF(Data!L799&gt;0,4-Data!L799,"")</f>
        <v/>
      </c>
      <c r="M799" s="21" t="str">
        <f>IF(Data!M799&gt;0,Data!M799-4,"")</f>
        <v/>
      </c>
      <c r="N799" s="21" t="str">
        <f>IF(Data!N799&gt;0,Data!N799-4,"")</f>
        <v/>
      </c>
      <c r="O799" s="21" t="str">
        <f>IF(Data!O799&gt;0,Data!O799-4,"")</f>
        <v/>
      </c>
      <c r="P799" s="21" t="str">
        <f>IF(Data!P799&gt;0,Data!P799-4,"")</f>
        <v/>
      </c>
      <c r="Q799" s="21" t="str">
        <f>IF(Data!Q799&gt;0,4-Data!Q799,"")</f>
        <v/>
      </c>
      <c r="R799" s="21" t="str">
        <f>IF(Data!R799&gt;0,4-Data!R799,"")</f>
        <v/>
      </c>
      <c r="S799" s="21" t="str">
        <f>IF(Data!S799&gt;0,4-Data!S799,"")</f>
        <v/>
      </c>
      <c r="T799" s="21" t="str">
        <f>IF(Data!T799&gt;0,Data!T799-4,"")</f>
        <v/>
      </c>
      <c r="U799" s="21" t="str">
        <f>IF(Data!U799&gt;0,4-Data!U799,"")</f>
        <v/>
      </c>
      <c r="V799" s="21" t="str">
        <f>IF(Data!V799&gt;0,Data!V799-4,"")</f>
        <v/>
      </c>
      <c r="W799" s="21" t="str">
        <f>IF(Data!W799&gt;0,4-Data!W799,"")</f>
        <v/>
      </c>
      <c r="X799" s="21" t="str">
        <f>IF(Data!X799&gt;0,4-Data!X799,"")</f>
        <v/>
      </c>
      <c r="Y799" s="21" t="str">
        <f>IF(Data!Y799&gt;0,4-Data!Y799,"")</f>
        <v/>
      </c>
      <c r="Z799" s="21" t="str">
        <f>IF(Data!Z799&gt;0,Data!Z799-4,"")</f>
        <v/>
      </c>
      <c r="AC799" s="60" t="str">
        <f t="shared" si="1"/>
        <v/>
      </c>
      <c r="AD799" s="60" t="str">
        <f t="shared" si="2"/>
        <v/>
      </c>
      <c r="AE799" s="60" t="str">
        <f t="shared" si="3"/>
        <v/>
      </c>
      <c r="AF799" s="60" t="str">
        <f t="shared" si="4"/>
        <v/>
      </c>
      <c r="AG799" s="60" t="str">
        <f t="shared" si="5"/>
        <v/>
      </c>
      <c r="AH799" s="60" t="str">
        <f t="shared" si="6"/>
        <v/>
      </c>
      <c r="AI799" s="58" t="str">
        <f t="shared" si="7"/>
        <v/>
      </c>
      <c r="AK799" s="58"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ht="14.25" customHeight="1">
      <c r="A800" s="21" t="str">
        <f>IF(Data!A800&gt;0,Data!A800-4,"")</f>
        <v/>
      </c>
      <c r="B800" s="21" t="str">
        <f>IF(Data!B800&gt;0,Data!B800-4,"")</f>
        <v/>
      </c>
      <c r="C800" s="21" t="str">
        <f>IF(Data!C800&gt;0,4-Data!C800,"")</f>
        <v/>
      </c>
      <c r="D800" s="21" t="str">
        <f>IF(Data!D800&gt;0,4-Data!D800,"")</f>
        <v/>
      </c>
      <c r="E800" s="21" t="str">
        <f>IF(Data!E800&gt;0,4-Data!E800,"")</f>
        <v/>
      </c>
      <c r="F800" s="21" t="str">
        <f>IF(Data!F800&gt;0,Data!F800-4,"")</f>
        <v/>
      </c>
      <c r="G800" s="21" t="str">
        <f>IF(Data!G800&gt;0,Data!G800-4,"")</f>
        <v/>
      </c>
      <c r="H800" s="21" t="str">
        <f>IF(Data!H800&gt;0,Data!H800-4,"")</f>
        <v/>
      </c>
      <c r="I800" s="21" t="str">
        <f>IF(Data!I800&gt;0,4-Data!I800,"")</f>
        <v/>
      </c>
      <c r="J800" s="21" t="str">
        <f>IF(Data!J800&gt;0,4-Data!J800,"")</f>
        <v/>
      </c>
      <c r="K800" s="21" t="str">
        <f>IF(Data!K800&gt;0,Data!K800-4,"")</f>
        <v/>
      </c>
      <c r="L800" s="21" t="str">
        <f>IF(Data!L800&gt;0,4-Data!L800,"")</f>
        <v/>
      </c>
      <c r="M800" s="21" t="str">
        <f>IF(Data!M800&gt;0,Data!M800-4,"")</f>
        <v/>
      </c>
      <c r="N800" s="21" t="str">
        <f>IF(Data!N800&gt;0,Data!N800-4,"")</f>
        <v/>
      </c>
      <c r="O800" s="21" t="str">
        <f>IF(Data!O800&gt;0,Data!O800-4,"")</f>
        <v/>
      </c>
      <c r="P800" s="21" t="str">
        <f>IF(Data!P800&gt;0,Data!P800-4,"")</f>
        <v/>
      </c>
      <c r="Q800" s="21" t="str">
        <f>IF(Data!Q800&gt;0,4-Data!Q800,"")</f>
        <v/>
      </c>
      <c r="R800" s="21" t="str">
        <f>IF(Data!R800&gt;0,4-Data!R800,"")</f>
        <v/>
      </c>
      <c r="S800" s="21" t="str">
        <f>IF(Data!S800&gt;0,4-Data!S800,"")</f>
        <v/>
      </c>
      <c r="T800" s="21" t="str">
        <f>IF(Data!T800&gt;0,Data!T800-4,"")</f>
        <v/>
      </c>
      <c r="U800" s="21" t="str">
        <f>IF(Data!U800&gt;0,4-Data!U800,"")</f>
        <v/>
      </c>
      <c r="V800" s="21" t="str">
        <f>IF(Data!V800&gt;0,Data!V800-4,"")</f>
        <v/>
      </c>
      <c r="W800" s="21" t="str">
        <f>IF(Data!W800&gt;0,4-Data!W800,"")</f>
        <v/>
      </c>
      <c r="X800" s="21" t="str">
        <f>IF(Data!X800&gt;0,4-Data!X800,"")</f>
        <v/>
      </c>
      <c r="Y800" s="21" t="str">
        <f>IF(Data!Y800&gt;0,4-Data!Y800,"")</f>
        <v/>
      </c>
      <c r="Z800" s="21" t="str">
        <f>IF(Data!Z800&gt;0,Data!Z800-4,"")</f>
        <v/>
      </c>
      <c r="AC800" s="60" t="str">
        <f t="shared" si="1"/>
        <v/>
      </c>
      <c r="AD800" s="60" t="str">
        <f t="shared" si="2"/>
        <v/>
      </c>
      <c r="AE800" s="60" t="str">
        <f t="shared" si="3"/>
        <v/>
      </c>
      <c r="AF800" s="60" t="str">
        <f t="shared" si="4"/>
        <v/>
      </c>
      <c r="AG800" s="60" t="str">
        <f t="shared" si="5"/>
        <v/>
      </c>
      <c r="AH800" s="60" t="str">
        <f t="shared" si="6"/>
        <v/>
      </c>
      <c r="AI800" s="58" t="str">
        <f t="shared" si="7"/>
        <v/>
      </c>
      <c r="AK800" s="58"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ht="14.25" customHeight="1">
      <c r="A801" s="21" t="str">
        <f>IF(Data!A801&gt;0,Data!A801-4,"")</f>
        <v/>
      </c>
      <c r="B801" s="21" t="str">
        <f>IF(Data!B801&gt;0,Data!B801-4,"")</f>
        <v/>
      </c>
      <c r="C801" s="21" t="str">
        <f>IF(Data!C801&gt;0,4-Data!C801,"")</f>
        <v/>
      </c>
      <c r="D801" s="21" t="str">
        <f>IF(Data!D801&gt;0,4-Data!D801,"")</f>
        <v/>
      </c>
      <c r="E801" s="21" t="str">
        <f>IF(Data!E801&gt;0,4-Data!E801,"")</f>
        <v/>
      </c>
      <c r="F801" s="21" t="str">
        <f>IF(Data!F801&gt;0,Data!F801-4,"")</f>
        <v/>
      </c>
      <c r="G801" s="21" t="str">
        <f>IF(Data!G801&gt;0,Data!G801-4,"")</f>
        <v/>
      </c>
      <c r="H801" s="21" t="str">
        <f>IF(Data!H801&gt;0,Data!H801-4,"")</f>
        <v/>
      </c>
      <c r="I801" s="21" t="str">
        <f>IF(Data!I801&gt;0,4-Data!I801,"")</f>
        <v/>
      </c>
      <c r="J801" s="21" t="str">
        <f>IF(Data!J801&gt;0,4-Data!J801,"")</f>
        <v/>
      </c>
      <c r="K801" s="21" t="str">
        <f>IF(Data!K801&gt;0,Data!K801-4,"")</f>
        <v/>
      </c>
      <c r="L801" s="21" t="str">
        <f>IF(Data!L801&gt;0,4-Data!L801,"")</f>
        <v/>
      </c>
      <c r="M801" s="21" t="str">
        <f>IF(Data!M801&gt;0,Data!M801-4,"")</f>
        <v/>
      </c>
      <c r="N801" s="21" t="str">
        <f>IF(Data!N801&gt;0,Data!N801-4,"")</f>
        <v/>
      </c>
      <c r="O801" s="21" t="str">
        <f>IF(Data!O801&gt;0,Data!O801-4,"")</f>
        <v/>
      </c>
      <c r="P801" s="21" t="str">
        <f>IF(Data!P801&gt;0,Data!P801-4,"")</f>
        <v/>
      </c>
      <c r="Q801" s="21" t="str">
        <f>IF(Data!Q801&gt;0,4-Data!Q801,"")</f>
        <v/>
      </c>
      <c r="R801" s="21" t="str">
        <f>IF(Data!R801&gt;0,4-Data!R801,"")</f>
        <v/>
      </c>
      <c r="S801" s="21" t="str">
        <f>IF(Data!S801&gt;0,4-Data!S801,"")</f>
        <v/>
      </c>
      <c r="T801" s="21" t="str">
        <f>IF(Data!T801&gt;0,Data!T801-4,"")</f>
        <v/>
      </c>
      <c r="U801" s="21" t="str">
        <f>IF(Data!U801&gt;0,4-Data!U801,"")</f>
        <v/>
      </c>
      <c r="V801" s="21" t="str">
        <f>IF(Data!V801&gt;0,Data!V801-4,"")</f>
        <v/>
      </c>
      <c r="W801" s="21" t="str">
        <f>IF(Data!W801&gt;0,4-Data!W801,"")</f>
        <v/>
      </c>
      <c r="X801" s="21" t="str">
        <f>IF(Data!X801&gt;0,4-Data!X801,"")</f>
        <v/>
      </c>
      <c r="Y801" s="21" t="str">
        <f>IF(Data!Y801&gt;0,4-Data!Y801,"")</f>
        <v/>
      </c>
      <c r="Z801" s="21" t="str">
        <f>IF(Data!Z801&gt;0,Data!Z801-4,"")</f>
        <v/>
      </c>
      <c r="AC801" s="60" t="str">
        <f t="shared" si="1"/>
        <v/>
      </c>
      <c r="AD801" s="60" t="str">
        <f t="shared" si="2"/>
        <v/>
      </c>
      <c r="AE801" s="60" t="str">
        <f t="shared" si="3"/>
        <v/>
      </c>
      <c r="AF801" s="60" t="str">
        <f t="shared" si="4"/>
        <v/>
      </c>
      <c r="AG801" s="60" t="str">
        <f t="shared" si="5"/>
        <v/>
      </c>
      <c r="AH801" s="60" t="str">
        <f t="shared" si="6"/>
        <v/>
      </c>
      <c r="AI801" s="58" t="str">
        <f t="shared" si="7"/>
        <v/>
      </c>
      <c r="AK801" s="58"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ht="14.25" customHeight="1">
      <c r="A802" s="21" t="str">
        <f>IF(Data!A802&gt;0,Data!A802-4,"")</f>
        <v/>
      </c>
      <c r="B802" s="21" t="str">
        <f>IF(Data!B802&gt;0,Data!B802-4,"")</f>
        <v/>
      </c>
      <c r="C802" s="21" t="str">
        <f>IF(Data!C802&gt;0,4-Data!C802,"")</f>
        <v/>
      </c>
      <c r="D802" s="21" t="str">
        <f>IF(Data!D802&gt;0,4-Data!D802,"")</f>
        <v/>
      </c>
      <c r="E802" s="21" t="str">
        <f>IF(Data!E802&gt;0,4-Data!E802,"")</f>
        <v/>
      </c>
      <c r="F802" s="21" t="str">
        <f>IF(Data!F802&gt;0,Data!F802-4,"")</f>
        <v/>
      </c>
      <c r="G802" s="21" t="str">
        <f>IF(Data!G802&gt;0,Data!G802-4,"")</f>
        <v/>
      </c>
      <c r="H802" s="21" t="str">
        <f>IF(Data!H802&gt;0,Data!H802-4,"")</f>
        <v/>
      </c>
      <c r="I802" s="21" t="str">
        <f>IF(Data!I802&gt;0,4-Data!I802,"")</f>
        <v/>
      </c>
      <c r="J802" s="21" t="str">
        <f>IF(Data!J802&gt;0,4-Data!J802,"")</f>
        <v/>
      </c>
      <c r="K802" s="21" t="str">
        <f>IF(Data!K802&gt;0,Data!K802-4,"")</f>
        <v/>
      </c>
      <c r="L802" s="21" t="str">
        <f>IF(Data!L802&gt;0,4-Data!L802,"")</f>
        <v/>
      </c>
      <c r="M802" s="21" t="str">
        <f>IF(Data!M802&gt;0,Data!M802-4,"")</f>
        <v/>
      </c>
      <c r="N802" s="21" t="str">
        <f>IF(Data!N802&gt;0,Data!N802-4,"")</f>
        <v/>
      </c>
      <c r="O802" s="21" t="str">
        <f>IF(Data!O802&gt;0,Data!O802-4,"")</f>
        <v/>
      </c>
      <c r="P802" s="21" t="str">
        <f>IF(Data!P802&gt;0,Data!P802-4,"")</f>
        <v/>
      </c>
      <c r="Q802" s="21" t="str">
        <f>IF(Data!Q802&gt;0,4-Data!Q802,"")</f>
        <v/>
      </c>
      <c r="R802" s="21" t="str">
        <f>IF(Data!R802&gt;0,4-Data!R802,"")</f>
        <v/>
      </c>
      <c r="S802" s="21" t="str">
        <f>IF(Data!S802&gt;0,4-Data!S802,"")</f>
        <v/>
      </c>
      <c r="T802" s="21" t="str">
        <f>IF(Data!T802&gt;0,Data!T802-4,"")</f>
        <v/>
      </c>
      <c r="U802" s="21" t="str">
        <f>IF(Data!U802&gt;0,4-Data!U802,"")</f>
        <v/>
      </c>
      <c r="V802" s="21" t="str">
        <f>IF(Data!V802&gt;0,Data!V802-4,"")</f>
        <v/>
      </c>
      <c r="W802" s="21" t="str">
        <f>IF(Data!W802&gt;0,4-Data!W802,"")</f>
        <v/>
      </c>
      <c r="X802" s="21" t="str">
        <f>IF(Data!X802&gt;0,4-Data!X802,"")</f>
        <v/>
      </c>
      <c r="Y802" s="21" t="str">
        <f>IF(Data!Y802&gt;0,4-Data!Y802,"")</f>
        <v/>
      </c>
      <c r="Z802" s="21" t="str">
        <f>IF(Data!Z802&gt;0,Data!Z802-4,"")</f>
        <v/>
      </c>
      <c r="AC802" s="60" t="str">
        <f t="shared" si="1"/>
        <v/>
      </c>
      <c r="AD802" s="60" t="str">
        <f t="shared" si="2"/>
        <v/>
      </c>
      <c r="AE802" s="60" t="str">
        <f t="shared" si="3"/>
        <v/>
      </c>
      <c r="AF802" s="60" t="str">
        <f t="shared" si="4"/>
        <v/>
      </c>
      <c r="AG802" s="60" t="str">
        <f t="shared" si="5"/>
        <v/>
      </c>
      <c r="AH802" s="60" t="str">
        <f t="shared" si="6"/>
        <v/>
      </c>
      <c r="AI802" s="58" t="str">
        <f t="shared" si="7"/>
        <v/>
      </c>
      <c r="AK802" s="58"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ht="14.25" customHeight="1">
      <c r="A803" s="21" t="str">
        <f>IF(Data!A803&gt;0,Data!A803-4,"")</f>
        <v/>
      </c>
      <c r="B803" s="21" t="str">
        <f>IF(Data!B803&gt;0,Data!B803-4,"")</f>
        <v/>
      </c>
      <c r="C803" s="21" t="str">
        <f>IF(Data!C803&gt;0,4-Data!C803,"")</f>
        <v/>
      </c>
      <c r="D803" s="21" t="str">
        <f>IF(Data!D803&gt;0,4-Data!D803,"")</f>
        <v/>
      </c>
      <c r="E803" s="21" t="str">
        <f>IF(Data!E803&gt;0,4-Data!E803,"")</f>
        <v/>
      </c>
      <c r="F803" s="21" t="str">
        <f>IF(Data!F803&gt;0,Data!F803-4,"")</f>
        <v/>
      </c>
      <c r="G803" s="21" t="str">
        <f>IF(Data!G803&gt;0,Data!G803-4,"")</f>
        <v/>
      </c>
      <c r="H803" s="21" t="str">
        <f>IF(Data!H803&gt;0,Data!H803-4,"")</f>
        <v/>
      </c>
      <c r="I803" s="21" t="str">
        <f>IF(Data!I803&gt;0,4-Data!I803,"")</f>
        <v/>
      </c>
      <c r="J803" s="21" t="str">
        <f>IF(Data!J803&gt;0,4-Data!J803,"")</f>
        <v/>
      </c>
      <c r="K803" s="21" t="str">
        <f>IF(Data!K803&gt;0,Data!K803-4,"")</f>
        <v/>
      </c>
      <c r="L803" s="21" t="str">
        <f>IF(Data!L803&gt;0,4-Data!L803,"")</f>
        <v/>
      </c>
      <c r="M803" s="21" t="str">
        <f>IF(Data!M803&gt;0,Data!M803-4,"")</f>
        <v/>
      </c>
      <c r="N803" s="21" t="str">
        <f>IF(Data!N803&gt;0,Data!N803-4,"")</f>
        <v/>
      </c>
      <c r="O803" s="21" t="str">
        <f>IF(Data!O803&gt;0,Data!O803-4,"")</f>
        <v/>
      </c>
      <c r="P803" s="21" t="str">
        <f>IF(Data!P803&gt;0,Data!P803-4,"")</f>
        <v/>
      </c>
      <c r="Q803" s="21" t="str">
        <f>IF(Data!Q803&gt;0,4-Data!Q803,"")</f>
        <v/>
      </c>
      <c r="R803" s="21" t="str">
        <f>IF(Data!R803&gt;0,4-Data!R803,"")</f>
        <v/>
      </c>
      <c r="S803" s="21" t="str">
        <f>IF(Data!S803&gt;0,4-Data!S803,"")</f>
        <v/>
      </c>
      <c r="T803" s="21" t="str">
        <f>IF(Data!T803&gt;0,Data!T803-4,"")</f>
        <v/>
      </c>
      <c r="U803" s="21" t="str">
        <f>IF(Data!U803&gt;0,4-Data!U803,"")</f>
        <v/>
      </c>
      <c r="V803" s="21" t="str">
        <f>IF(Data!V803&gt;0,Data!V803-4,"")</f>
        <v/>
      </c>
      <c r="W803" s="21" t="str">
        <f>IF(Data!W803&gt;0,4-Data!W803,"")</f>
        <v/>
      </c>
      <c r="X803" s="21" t="str">
        <f>IF(Data!X803&gt;0,4-Data!X803,"")</f>
        <v/>
      </c>
      <c r="Y803" s="21" t="str">
        <f>IF(Data!Y803&gt;0,4-Data!Y803,"")</f>
        <v/>
      </c>
      <c r="Z803" s="21" t="str">
        <f>IF(Data!Z803&gt;0,Data!Z803-4,"")</f>
        <v/>
      </c>
      <c r="AC803" s="60" t="str">
        <f t="shared" si="1"/>
        <v/>
      </c>
      <c r="AD803" s="60" t="str">
        <f t="shared" si="2"/>
        <v/>
      </c>
      <c r="AE803" s="60" t="str">
        <f t="shared" si="3"/>
        <v/>
      </c>
      <c r="AF803" s="60" t="str">
        <f t="shared" si="4"/>
        <v/>
      </c>
      <c r="AG803" s="60" t="str">
        <f t="shared" si="5"/>
        <v/>
      </c>
      <c r="AH803" s="60" t="str">
        <f t="shared" si="6"/>
        <v/>
      </c>
      <c r="AI803" s="58" t="str">
        <f t="shared" si="7"/>
        <v/>
      </c>
      <c r="AK803" s="58"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ht="14.25" customHeight="1">
      <c r="A804" s="21" t="str">
        <f>IF(Data!A804&gt;0,Data!A804-4,"")</f>
        <v/>
      </c>
      <c r="B804" s="21" t="str">
        <f>IF(Data!B804&gt;0,Data!B804-4,"")</f>
        <v/>
      </c>
      <c r="C804" s="21" t="str">
        <f>IF(Data!C804&gt;0,4-Data!C804,"")</f>
        <v/>
      </c>
      <c r="D804" s="21" t="str">
        <f>IF(Data!D804&gt;0,4-Data!D804,"")</f>
        <v/>
      </c>
      <c r="E804" s="21" t="str">
        <f>IF(Data!E804&gt;0,4-Data!E804,"")</f>
        <v/>
      </c>
      <c r="F804" s="21" t="str">
        <f>IF(Data!F804&gt;0,Data!F804-4,"")</f>
        <v/>
      </c>
      <c r="G804" s="21" t="str">
        <f>IF(Data!G804&gt;0,Data!G804-4,"")</f>
        <v/>
      </c>
      <c r="H804" s="21" t="str">
        <f>IF(Data!H804&gt;0,Data!H804-4,"")</f>
        <v/>
      </c>
      <c r="I804" s="21" t="str">
        <f>IF(Data!I804&gt;0,4-Data!I804,"")</f>
        <v/>
      </c>
      <c r="J804" s="21" t="str">
        <f>IF(Data!J804&gt;0,4-Data!J804,"")</f>
        <v/>
      </c>
      <c r="K804" s="21" t="str">
        <f>IF(Data!K804&gt;0,Data!K804-4,"")</f>
        <v/>
      </c>
      <c r="L804" s="21" t="str">
        <f>IF(Data!L804&gt;0,4-Data!L804,"")</f>
        <v/>
      </c>
      <c r="M804" s="21" t="str">
        <f>IF(Data!M804&gt;0,Data!M804-4,"")</f>
        <v/>
      </c>
      <c r="N804" s="21" t="str">
        <f>IF(Data!N804&gt;0,Data!N804-4,"")</f>
        <v/>
      </c>
      <c r="O804" s="21" t="str">
        <f>IF(Data!O804&gt;0,Data!O804-4,"")</f>
        <v/>
      </c>
      <c r="P804" s="21" t="str">
        <f>IF(Data!P804&gt;0,Data!P804-4,"")</f>
        <v/>
      </c>
      <c r="Q804" s="21" t="str">
        <f>IF(Data!Q804&gt;0,4-Data!Q804,"")</f>
        <v/>
      </c>
      <c r="R804" s="21" t="str">
        <f>IF(Data!R804&gt;0,4-Data!R804,"")</f>
        <v/>
      </c>
      <c r="S804" s="21" t="str">
        <f>IF(Data!S804&gt;0,4-Data!S804,"")</f>
        <v/>
      </c>
      <c r="T804" s="21" t="str">
        <f>IF(Data!T804&gt;0,Data!T804-4,"")</f>
        <v/>
      </c>
      <c r="U804" s="21" t="str">
        <f>IF(Data!U804&gt;0,4-Data!U804,"")</f>
        <v/>
      </c>
      <c r="V804" s="21" t="str">
        <f>IF(Data!V804&gt;0,Data!V804-4,"")</f>
        <v/>
      </c>
      <c r="W804" s="21" t="str">
        <f>IF(Data!W804&gt;0,4-Data!W804,"")</f>
        <v/>
      </c>
      <c r="X804" s="21" t="str">
        <f>IF(Data!X804&gt;0,4-Data!X804,"")</f>
        <v/>
      </c>
      <c r="Y804" s="21" t="str">
        <f>IF(Data!Y804&gt;0,4-Data!Y804,"")</f>
        <v/>
      </c>
      <c r="Z804" s="21" t="str">
        <f>IF(Data!Z804&gt;0,Data!Z804-4,"")</f>
        <v/>
      </c>
      <c r="AC804" s="60" t="str">
        <f t="shared" si="1"/>
        <v/>
      </c>
      <c r="AD804" s="60" t="str">
        <f t="shared" si="2"/>
        <v/>
      </c>
      <c r="AE804" s="60" t="str">
        <f t="shared" si="3"/>
        <v/>
      </c>
      <c r="AF804" s="60" t="str">
        <f t="shared" si="4"/>
        <v/>
      </c>
      <c r="AG804" s="60" t="str">
        <f t="shared" si="5"/>
        <v/>
      </c>
      <c r="AH804" s="60" t="str">
        <f t="shared" si="6"/>
        <v/>
      </c>
      <c r="AI804" s="58" t="str">
        <f t="shared" si="7"/>
        <v/>
      </c>
      <c r="AK804" s="58"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ht="14.25" customHeight="1">
      <c r="A805" s="21" t="str">
        <f>IF(Data!A805&gt;0,Data!A805-4,"")</f>
        <v/>
      </c>
      <c r="B805" s="21" t="str">
        <f>IF(Data!B805&gt;0,Data!B805-4,"")</f>
        <v/>
      </c>
      <c r="C805" s="21" t="str">
        <f>IF(Data!C805&gt;0,4-Data!C805,"")</f>
        <v/>
      </c>
      <c r="D805" s="21" t="str">
        <f>IF(Data!D805&gt;0,4-Data!D805,"")</f>
        <v/>
      </c>
      <c r="E805" s="21" t="str">
        <f>IF(Data!E805&gt;0,4-Data!E805,"")</f>
        <v/>
      </c>
      <c r="F805" s="21" t="str">
        <f>IF(Data!F805&gt;0,Data!F805-4,"")</f>
        <v/>
      </c>
      <c r="G805" s="21" t="str">
        <f>IF(Data!G805&gt;0,Data!G805-4,"")</f>
        <v/>
      </c>
      <c r="H805" s="21" t="str">
        <f>IF(Data!H805&gt;0,Data!H805-4,"")</f>
        <v/>
      </c>
      <c r="I805" s="21" t="str">
        <f>IF(Data!I805&gt;0,4-Data!I805,"")</f>
        <v/>
      </c>
      <c r="J805" s="21" t="str">
        <f>IF(Data!J805&gt;0,4-Data!J805,"")</f>
        <v/>
      </c>
      <c r="K805" s="21" t="str">
        <f>IF(Data!K805&gt;0,Data!K805-4,"")</f>
        <v/>
      </c>
      <c r="L805" s="21" t="str">
        <f>IF(Data!L805&gt;0,4-Data!L805,"")</f>
        <v/>
      </c>
      <c r="M805" s="21" t="str">
        <f>IF(Data!M805&gt;0,Data!M805-4,"")</f>
        <v/>
      </c>
      <c r="N805" s="21" t="str">
        <f>IF(Data!N805&gt;0,Data!N805-4,"")</f>
        <v/>
      </c>
      <c r="O805" s="21" t="str">
        <f>IF(Data!O805&gt;0,Data!O805-4,"")</f>
        <v/>
      </c>
      <c r="P805" s="21" t="str">
        <f>IF(Data!P805&gt;0,Data!P805-4,"")</f>
        <v/>
      </c>
      <c r="Q805" s="21" t="str">
        <f>IF(Data!Q805&gt;0,4-Data!Q805,"")</f>
        <v/>
      </c>
      <c r="R805" s="21" t="str">
        <f>IF(Data!R805&gt;0,4-Data!R805,"")</f>
        <v/>
      </c>
      <c r="S805" s="21" t="str">
        <f>IF(Data!S805&gt;0,4-Data!S805,"")</f>
        <v/>
      </c>
      <c r="T805" s="21" t="str">
        <f>IF(Data!T805&gt;0,Data!T805-4,"")</f>
        <v/>
      </c>
      <c r="U805" s="21" t="str">
        <f>IF(Data!U805&gt;0,4-Data!U805,"")</f>
        <v/>
      </c>
      <c r="V805" s="21" t="str">
        <f>IF(Data!V805&gt;0,Data!V805-4,"")</f>
        <v/>
      </c>
      <c r="W805" s="21" t="str">
        <f>IF(Data!W805&gt;0,4-Data!W805,"")</f>
        <v/>
      </c>
      <c r="X805" s="21" t="str">
        <f>IF(Data!X805&gt;0,4-Data!X805,"")</f>
        <v/>
      </c>
      <c r="Y805" s="21" t="str">
        <f>IF(Data!Y805&gt;0,4-Data!Y805,"")</f>
        <v/>
      </c>
      <c r="Z805" s="21" t="str">
        <f>IF(Data!Z805&gt;0,Data!Z805-4,"")</f>
        <v/>
      </c>
      <c r="AC805" s="60" t="str">
        <f t="shared" si="1"/>
        <v/>
      </c>
      <c r="AD805" s="60" t="str">
        <f t="shared" si="2"/>
        <v/>
      </c>
      <c r="AE805" s="60" t="str">
        <f t="shared" si="3"/>
        <v/>
      </c>
      <c r="AF805" s="60" t="str">
        <f t="shared" si="4"/>
        <v/>
      </c>
      <c r="AG805" s="60" t="str">
        <f t="shared" si="5"/>
        <v/>
      </c>
      <c r="AH805" s="60" t="str">
        <f t="shared" si="6"/>
        <v/>
      </c>
      <c r="AI805" s="58" t="str">
        <f t="shared" si="7"/>
        <v/>
      </c>
      <c r="AK805" s="58"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ht="14.25" customHeight="1">
      <c r="A806" s="21" t="str">
        <f>IF(Data!A806&gt;0,Data!A806-4,"")</f>
        <v/>
      </c>
      <c r="B806" s="21" t="str">
        <f>IF(Data!B806&gt;0,Data!B806-4,"")</f>
        <v/>
      </c>
      <c r="C806" s="21" t="str">
        <f>IF(Data!C806&gt;0,4-Data!C806,"")</f>
        <v/>
      </c>
      <c r="D806" s="21" t="str">
        <f>IF(Data!D806&gt;0,4-Data!D806,"")</f>
        <v/>
      </c>
      <c r="E806" s="21" t="str">
        <f>IF(Data!E806&gt;0,4-Data!E806,"")</f>
        <v/>
      </c>
      <c r="F806" s="21" t="str">
        <f>IF(Data!F806&gt;0,Data!F806-4,"")</f>
        <v/>
      </c>
      <c r="G806" s="21" t="str">
        <f>IF(Data!G806&gt;0,Data!G806-4,"")</f>
        <v/>
      </c>
      <c r="H806" s="21" t="str">
        <f>IF(Data!H806&gt;0,Data!H806-4,"")</f>
        <v/>
      </c>
      <c r="I806" s="21" t="str">
        <f>IF(Data!I806&gt;0,4-Data!I806,"")</f>
        <v/>
      </c>
      <c r="J806" s="21" t="str">
        <f>IF(Data!J806&gt;0,4-Data!J806,"")</f>
        <v/>
      </c>
      <c r="K806" s="21" t="str">
        <f>IF(Data!K806&gt;0,Data!K806-4,"")</f>
        <v/>
      </c>
      <c r="L806" s="21" t="str">
        <f>IF(Data!L806&gt;0,4-Data!L806,"")</f>
        <v/>
      </c>
      <c r="M806" s="21" t="str">
        <f>IF(Data!M806&gt;0,Data!M806-4,"")</f>
        <v/>
      </c>
      <c r="N806" s="21" t="str">
        <f>IF(Data!N806&gt;0,Data!N806-4,"")</f>
        <v/>
      </c>
      <c r="O806" s="21" t="str">
        <f>IF(Data!O806&gt;0,Data!O806-4,"")</f>
        <v/>
      </c>
      <c r="P806" s="21" t="str">
        <f>IF(Data!P806&gt;0,Data!P806-4,"")</f>
        <v/>
      </c>
      <c r="Q806" s="21" t="str">
        <f>IF(Data!Q806&gt;0,4-Data!Q806,"")</f>
        <v/>
      </c>
      <c r="R806" s="21" t="str">
        <f>IF(Data!R806&gt;0,4-Data!R806,"")</f>
        <v/>
      </c>
      <c r="S806" s="21" t="str">
        <f>IF(Data!S806&gt;0,4-Data!S806,"")</f>
        <v/>
      </c>
      <c r="T806" s="21" t="str">
        <f>IF(Data!T806&gt;0,Data!T806-4,"")</f>
        <v/>
      </c>
      <c r="U806" s="21" t="str">
        <f>IF(Data!U806&gt;0,4-Data!U806,"")</f>
        <v/>
      </c>
      <c r="V806" s="21" t="str">
        <f>IF(Data!V806&gt;0,Data!V806-4,"")</f>
        <v/>
      </c>
      <c r="W806" s="21" t="str">
        <f>IF(Data!W806&gt;0,4-Data!W806,"")</f>
        <v/>
      </c>
      <c r="X806" s="21" t="str">
        <f>IF(Data!X806&gt;0,4-Data!X806,"")</f>
        <v/>
      </c>
      <c r="Y806" s="21" t="str">
        <f>IF(Data!Y806&gt;0,4-Data!Y806,"")</f>
        <v/>
      </c>
      <c r="Z806" s="21" t="str">
        <f>IF(Data!Z806&gt;0,Data!Z806-4,"")</f>
        <v/>
      </c>
      <c r="AC806" s="60" t="str">
        <f t="shared" si="1"/>
        <v/>
      </c>
      <c r="AD806" s="60" t="str">
        <f t="shared" si="2"/>
        <v/>
      </c>
      <c r="AE806" s="60" t="str">
        <f t="shared" si="3"/>
        <v/>
      </c>
      <c r="AF806" s="60" t="str">
        <f t="shared" si="4"/>
        <v/>
      </c>
      <c r="AG806" s="60" t="str">
        <f t="shared" si="5"/>
        <v/>
      </c>
      <c r="AH806" s="60" t="str">
        <f t="shared" si="6"/>
        <v/>
      </c>
      <c r="AI806" s="58" t="str">
        <f t="shared" si="7"/>
        <v/>
      </c>
      <c r="AK806" s="58"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ht="14.25" customHeight="1">
      <c r="A807" s="21" t="str">
        <f>IF(Data!A807&gt;0,Data!A807-4,"")</f>
        <v/>
      </c>
      <c r="B807" s="21" t="str">
        <f>IF(Data!B807&gt;0,Data!B807-4,"")</f>
        <v/>
      </c>
      <c r="C807" s="21" t="str">
        <f>IF(Data!C807&gt;0,4-Data!C807,"")</f>
        <v/>
      </c>
      <c r="D807" s="21" t="str">
        <f>IF(Data!D807&gt;0,4-Data!D807,"")</f>
        <v/>
      </c>
      <c r="E807" s="21" t="str">
        <f>IF(Data!E807&gt;0,4-Data!E807,"")</f>
        <v/>
      </c>
      <c r="F807" s="21" t="str">
        <f>IF(Data!F807&gt;0,Data!F807-4,"")</f>
        <v/>
      </c>
      <c r="G807" s="21" t="str">
        <f>IF(Data!G807&gt;0,Data!G807-4,"")</f>
        <v/>
      </c>
      <c r="H807" s="21" t="str">
        <f>IF(Data!H807&gt;0,Data!H807-4,"")</f>
        <v/>
      </c>
      <c r="I807" s="21" t="str">
        <f>IF(Data!I807&gt;0,4-Data!I807,"")</f>
        <v/>
      </c>
      <c r="J807" s="21" t="str">
        <f>IF(Data!J807&gt;0,4-Data!J807,"")</f>
        <v/>
      </c>
      <c r="K807" s="21" t="str">
        <f>IF(Data!K807&gt;0,Data!K807-4,"")</f>
        <v/>
      </c>
      <c r="L807" s="21" t="str">
        <f>IF(Data!L807&gt;0,4-Data!L807,"")</f>
        <v/>
      </c>
      <c r="M807" s="21" t="str">
        <f>IF(Data!M807&gt;0,Data!M807-4,"")</f>
        <v/>
      </c>
      <c r="N807" s="21" t="str">
        <f>IF(Data!N807&gt;0,Data!N807-4,"")</f>
        <v/>
      </c>
      <c r="O807" s="21" t="str">
        <f>IF(Data!O807&gt;0,Data!O807-4,"")</f>
        <v/>
      </c>
      <c r="P807" s="21" t="str">
        <f>IF(Data!P807&gt;0,Data!P807-4,"")</f>
        <v/>
      </c>
      <c r="Q807" s="21" t="str">
        <f>IF(Data!Q807&gt;0,4-Data!Q807,"")</f>
        <v/>
      </c>
      <c r="R807" s="21" t="str">
        <f>IF(Data!R807&gt;0,4-Data!R807,"")</f>
        <v/>
      </c>
      <c r="S807" s="21" t="str">
        <f>IF(Data!S807&gt;0,4-Data!S807,"")</f>
        <v/>
      </c>
      <c r="T807" s="21" t="str">
        <f>IF(Data!T807&gt;0,Data!T807-4,"")</f>
        <v/>
      </c>
      <c r="U807" s="21" t="str">
        <f>IF(Data!U807&gt;0,4-Data!U807,"")</f>
        <v/>
      </c>
      <c r="V807" s="21" t="str">
        <f>IF(Data!V807&gt;0,Data!V807-4,"")</f>
        <v/>
      </c>
      <c r="W807" s="21" t="str">
        <f>IF(Data!W807&gt;0,4-Data!W807,"")</f>
        <v/>
      </c>
      <c r="X807" s="21" t="str">
        <f>IF(Data!X807&gt;0,4-Data!X807,"")</f>
        <v/>
      </c>
      <c r="Y807" s="21" t="str">
        <f>IF(Data!Y807&gt;0,4-Data!Y807,"")</f>
        <v/>
      </c>
      <c r="Z807" s="21" t="str">
        <f>IF(Data!Z807&gt;0,Data!Z807-4,"")</f>
        <v/>
      </c>
      <c r="AC807" s="60" t="str">
        <f t="shared" si="1"/>
        <v/>
      </c>
      <c r="AD807" s="60" t="str">
        <f t="shared" si="2"/>
        <v/>
      </c>
      <c r="AE807" s="60" t="str">
        <f t="shared" si="3"/>
        <v/>
      </c>
      <c r="AF807" s="60" t="str">
        <f t="shared" si="4"/>
        <v/>
      </c>
      <c r="AG807" s="60" t="str">
        <f t="shared" si="5"/>
        <v/>
      </c>
      <c r="AH807" s="60" t="str">
        <f t="shared" si="6"/>
        <v/>
      </c>
      <c r="AI807" s="58" t="str">
        <f t="shared" si="7"/>
        <v/>
      </c>
      <c r="AK807" s="58"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ht="14.25" customHeight="1">
      <c r="A808" s="21" t="str">
        <f>IF(Data!A808&gt;0,Data!A808-4,"")</f>
        <v/>
      </c>
      <c r="B808" s="21" t="str">
        <f>IF(Data!B808&gt;0,Data!B808-4,"")</f>
        <v/>
      </c>
      <c r="C808" s="21" t="str">
        <f>IF(Data!C808&gt;0,4-Data!C808,"")</f>
        <v/>
      </c>
      <c r="D808" s="21" t="str">
        <f>IF(Data!D808&gt;0,4-Data!D808,"")</f>
        <v/>
      </c>
      <c r="E808" s="21" t="str">
        <f>IF(Data!E808&gt;0,4-Data!E808,"")</f>
        <v/>
      </c>
      <c r="F808" s="21" t="str">
        <f>IF(Data!F808&gt;0,Data!F808-4,"")</f>
        <v/>
      </c>
      <c r="G808" s="21" t="str">
        <f>IF(Data!G808&gt;0,Data!G808-4,"")</f>
        <v/>
      </c>
      <c r="H808" s="21" t="str">
        <f>IF(Data!H808&gt;0,Data!H808-4,"")</f>
        <v/>
      </c>
      <c r="I808" s="21" t="str">
        <f>IF(Data!I808&gt;0,4-Data!I808,"")</f>
        <v/>
      </c>
      <c r="J808" s="21" t="str">
        <f>IF(Data!J808&gt;0,4-Data!J808,"")</f>
        <v/>
      </c>
      <c r="K808" s="21" t="str">
        <f>IF(Data!K808&gt;0,Data!K808-4,"")</f>
        <v/>
      </c>
      <c r="L808" s="21" t="str">
        <f>IF(Data!L808&gt;0,4-Data!L808,"")</f>
        <v/>
      </c>
      <c r="M808" s="21" t="str">
        <f>IF(Data!M808&gt;0,Data!M808-4,"")</f>
        <v/>
      </c>
      <c r="N808" s="21" t="str">
        <f>IF(Data!N808&gt;0,Data!N808-4,"")</f>
        <v/>
      </c>
      <c r="O808" s="21" t="str">
        <f>IF(Data!O808&gt;0,Data!O808-4,"")</f>
        <v/>
      </c>
      <c r="P808" s="21" t="str">
        <f>IF(Data!P808&gt;0,Data!P808-4,"")</f>
        <v/>
      </c>
      <c r="Q808" s="21" t="str">
        <f>IF(Data!Q808&gt;0,4-Data!Q808,"")</f>
        <v/>
      </c>
      <c r="R808" s="21" t="str">
        <f>IF(Data!R808&gt;0,4-Data!R808,"")</f>
        <v/>
      </c>
      <c r="S808" s="21" t="str">
        <f>IF(Data!S808&gt;0,4-Data!S808,"")</f>
        <v/>
      </c>
      <c r="T808" s="21" t="str">
        <f>IF(Data!T808&gt;0,Data!T808-4,"")</f>
        <v/>
      </c>
      <c r="U808" s="21" t="str">
        <f>IF(Data!U808&gt;0,4-Data!U808,"")</f>
        <v/>
      </c>
      <c r="V808" s="21" t="str">
        <f>IF(Data!V808&gt;0,Data!V808-4,"")</f>
        <v/>
      </c>
      <c r="W808" s="21" t="str">
        <f>IF(Data!W808&gt;0,4-Data!W808,"")</f>
        <v/>
      </c>
      <c r="X808" s="21" t="str">
        <f>IF(Data!X808&gt;0,4-Data!X808,"")</f>
        <v/>
      </c>
      <c r="Y808" s="21" t="str">
        <f>IF(Data!Y808&gt;0,4-Data!Y808,"")</f>
        <v/>
      </c>
      <c r="Z808" s="21" t="str">
        <f>IF(Data!Z808&gt;0,Data!Z808-4,"")</f>
        <v/>
      </c>
      <c r="AC808" s="60" t="str">
        <f t="shared" si="1"/>
        <v/>
      </c>
      <c r="AD808" s="60" t="str">
        <f t="shared" si="2"/>
        <v/>
      </c>
      <c r="AE808" s="60" t="str">
        <f t="shared" si="3"/>
        <v/>
      </c>
      <c r="AF808" s="60" t="str">
        <f t="shared" si="4"/>
        <v/>
      </c>
      <c r="AG808" s="60" t="str">
        <f t="shared" si="5"/>
        <v/>
      </c>
      <c r="AH808" s="60" t="str">
        <f t="shared" si="6"/>
        <v/>
      </c>
      <c r="AI808" s="58" t="str">
        <f t="shared" si="7"/>
        <v/>
      </c>
      <c r="AK808" s="58"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ht="14.25" customHeight="1">
      <c r="A809" s="21" t="str">
        <f>IF(Data!A809&gt;0,Data!A809-4,"")</f>
        <v/>
      </c>
      <c r="B809" s="21" t="str">
        <f>IF(Data!B809&gt;0,Data!B809-4,"")</f>
        <v/>
      </c>
      <c r="C809" s="21" t="str">
        <f>IF(Data!C809&gt;0,4-Data!C809,"")</f>
        <v/>
      </c>
      <c r="D809" s="21" t="str">
        <f>IF(Data!D809&gt;0,4-Data!D809,"")</f>
        <v/>
      </c>
      <c r="E809" s="21" t="str">
        <f>IF(Data!E809&gt;0,4-Data!E809,"")</f>
        <v/>
      </c>
      <c r="F809" s="21" t="str">
        <f>IF(Data!F809&gt;0,Data!F809-4,"")</f>
        <v/>
      </c>
      <c r="G809" s="21" t="str">
        <f>IF(Data!G809&gt;0,Data!G809-4,"")</f>
        <v/>
      </c>
      <c r="H809" s="21" t="str">
        <f>IF(Data!H809&gt;0,Data!H809-4,"")</f>
        <v/>
      </c>
      <c r="I809" s="21" t="str">
        <f>IF(Data!I809&gt;0,4-Data!I809,"")</f>
        <v/>
      </c>
      <c r="J809" s="21" t="str">
        <f>IF(Data!J809&gt;0,4-Data!J809,"")</f>
        <v/>
      </c>
      <c r="K809" s="21" t="str">
        <f>IF(Data!K809&gt;0,Data!K809-4,"")</f>
        <v/>
      </c>
      <c r="L809" s="21" t="str">
        <f>IF(Data!L809&gt;0,4-Data!L809,"")</f>
        <v/>
      </c>
      <c r="M809" s="21" t="str">
        <f>IF(Data!M809&gt;0,Data!M809-4,"")</f>
        <v/>
      </c>
      <c r="N809" s="21" t="str">
        <f>IF(Data!N809&gt;0,Data!N809-4,"")</f>
        <v/>
      </c>
      <c r="O809" s="21" t="str">
        <f>IF(Data!O809&gt;0,Data!O809-4,"")</f>
        <v/>
      </c>
      <c r="P809" s="21" t="str">
        <f>IF(Data!P809&gt;0,Data!P809-4,"")</f>
        <v/>
      </c>
      <c r="Q809" s="21" t="str">
        <f>IF(Data!Q809&gt;0,4-Data!Q809,"")</f>
        <v/>
      </c>
      <c r="R809" s="21" t="str">
        <f>IF(Data!R809&gt;0,4-Data!R809,"")</f>
        <v/>
      </c>
      <c r="S809" s="21" t="str">
        <f>IF(Data!S809&gt;0,4-Data!S809,"")</f>
        <v/>
      </c>
      <c r="T809" s="21" t="str">
        <f>IF(Data!T809&gt;0,Data!T809-4,"")</f>
        <v/>
      </c>
      <c r="U809" s="21" t="str">
        <f>IF(Data!U809&gt;0,4-Data!U809,"")</f>
        <v/>
      </c>
      <c r="V809" s="21" t="str">
        <f>IF(Data!V809&gt;0,Data!V809-4,"")</f>
        <v/>
      </c>
      <c r="W809" s="21" t="str">
        <f>IF(Data!W809&gt;0,4-Data!W809,"")</f>
        <v/>
      </c>
      <c r="X809" s="21" t="str">
        <f>IF(Data!X809&gt;0,4-Data!X809,"")</f>
        <v/>
      </c>
      <c r="Y809" s="21" t="str">
        <f>IF(Data!Y809&gt;0,4-Data!Y809,"")</f>
        <v/>
      </c>
      <c r="Z809" s="21" t="str">
        <f>IF(Data!Z809&gt;0,Data!Z809-4,"")</f>
        <v/>
      </c>
      <c r="AC809" s="60" t="str">
        <f t="shared" si="1"/>
        <v/>
      </c>
      <c r="AD809" s="60" t="str">
        <f t="shared" si="2"/>
        <v/>
      </c>
      <c r="AE809" s="60" t="str">
        <f t="shared" si="3"/>
        <v/>
      </c>
      <c r="AF809" s="60" t="str">
        <f t="shared" si="4"/>
        <v/>
      </c>
      <c r="AG809" s="60" t="str">
        <f t="shared" si="5"/>
        <v/>
      </c>
      <c r="AH809" s="60" t="str">
        <f t="shared" si="6"/>
        <v/>
      </c>
      <c r="AI809" s="58" t="str">
        <f t="shared" si="7"/>
        <v/>
      </c>
      <c r="AK809" s="58"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ht="14.25" customHeight="1">
      <c r="A810" s="21" t="str">
        <f>IF(Data!A810&gt;0,Data!A810-4,"")</f>
        <v/>
      </c>
      <c r="B810" s="21" t="str">
        <f>IF(Data!B810&gt;0,Data!B810-4,"")</f>
        <v/>
      </c>
      <c r="C810" s="21" t="str">
        <f>IF(Data!C810&gt;0,4-Data!C810,"")</f>
        <v/>
      </c>
      <c r="D810" s="21" t="str">
        <f>IF(Data!D810&gt;0,4-Data!D810,"")</f>
        <v/>
      </c>
      <c r="E810" s="21" t="str">
        <f>IF(Data!E810&gt;0,4-Data!E810,"")</f>
        <v/>
      </c>
      <c r="F810" s="21" t="str">
        <f>IF(Data!F810&gt;0,Data!F810-4,"")</f>
        <v/>
      </c>
      <c r="G810" s="21" t="str">
        <f>IF(Data!G810&gt;0,Data!G810-4,"")</f>
        <v/>
      </c>
      <c r="H810" s="21" t="str">
        <f>IF(Data!H810&gt;0,Data!H810-4,"")</f>
        <v/>
      </c>
      <c r="I810" s="21" t="str">
        <f>IF(Data!I810&gt;0,4-Data!I810,"")</f>
        <v/>
      </c>
      <c r="J810" s="21" t="str">
        <f>IF(Data!J810&gt;0,4-Data!J810,"")</f>
        <v/>
      </c>
      <c r="K810" s="21" t="str">
        <f>IF(Data!K810&gt;0,Data!K810-4,"")</f>
        <v/>
      </c>
      <c r="L810" s="21" t="str">
        <f>IF(Data!L810&gt;0,4-Data!L810,"")</f>
        <v/>
      </c>
      <c r="M810" s="21" t="str">
        <f>IF(Data!M810&gt;0,Data!M810-4,"")</f>
        <v/>
      </c>
      <c r="N810" s="21" t="str">
        <f>IF(Data!N810&gt;0,Data!N810-4,"")</f>
        <v/>
      </c>
      <c r="O810" s="21" t="str">
        <f>IF(Data!O810&gt;0,Data!O810-4,"")</f>
        <v/>
      </c>
      <c r="P810" s="21" t="str">
        <f>IF(Data!P810&gt;0,Data!P810-4,"")</f>
        <v/>
      </c>
      <c r="Q810" s="21" t="str">
        <f>IF(Data!Q810&gt;0,4-Data!Q810,"")</f>
        <v/>
      </c>
      <c r="R810" s="21" t="str">
        <f>IF(Data!R810&gt;0,4-Data!R810,"")</f>
        <v/>
      </c>
      <c r="S810" s="21" t="str">
        <f>IF(Data!S810&gt;0,4-Data!S810,"")</f>
        <v/>
      </c>
      <c r="T810" s="21" t="str">
        <f>IF(Data!T810&gt;0,Data!T810-4,"")</f>
        <v/>
      </c>
      <c r="U810" s="21" t="str">
        <f>IF(Data!U810&gt;0,4-Data!U810,"")</f>
        <v/>
      </c>
      <c r="V810" s="21" t="str">
        <f>IF(Data!V810&gt;0,Data!V810-4,"")</f>
        <v/>
      </c>
      <c r="W810" s="21" t="str">
        <f>IF(Data!W810&gt;0,4-Data!W810,"")</f>
        <v/>
      </c>
      <c r="X810" s="21" t="str">
        <f>IF(Data!X810&gt;0,4-Data!X810,"")</f>
        <v/>
      </c>
      <c r="Y810" s="21" t="str">
        <f>IF(Data!Y810&gt;0,4-Data!Y810,"")</f>
        <v/>
      </c>
      <c r="Z810" s="21" t="str">
        <f>IF(Data!Z810&gt;0,Data!Z810-4,"")</f>
        <v/>
      </c>
      <c r="AC810" s="60" t="str">
        <f t="shared" si="1"/>
        <v/>
      </c>
      <c r="AD810" s="60" t="str">
        <f t="shared" si="2"/>
        <v/>
      </c>
      <c r="AE810" s="60" t="str">
        <f t="shared" si="3"/>
        <v/>
      </c>
      <c r="AF810" s="60" t="str">
        <f t="shared" si="4"/>
        <v/>
      </c>
      <c r="AG810" s="60" t="str">
        <f t="shared" si="5"/>
        <v/>
      </c>
      <c r="AH810" s="60" t="str">
        <f t="shared" si="6"/>
        <v/>
      </c>
      <c r="AI810" s="58" t="str">
        <f t="shared" si="7"/>
        <v/>
      </c>
      <c r="AK810" s="58"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ht="14.25" customHeight="1">
      <c r="A811" s="21" t="str">
        <f>IF(Data!A811&gt;0,Data!A811-4,"")</f>
        <v/>
      </c>
      <c r="B811" s="21" t="str">
        <f>IF(Data!B811&gt;0,Data!B811-4,"")</f>
        <v/>
      </c>
      <c r="C811" s="21" t="str">
        <f>IF(Data!C811&gt;0,4-Data!C811,"")</f>
        <v/>
      </c>
      <c r="D811" s="21" t="str">
        <f>IF(Data!D811&gt;0,4-Data!D811,"")</f>
        <v/>
      </c>
      <c r="E811" s="21" t="str">
        <f>IF(Data!E811&gt;0,4-Data!E811,"")</f>
        <v/>
      </c>
      <c r="F811" s="21" t="str">
        <f>IF(Data!F811&gt;0,Data!F811-4,"")</f>
        <v/>
      </c>
      <c r="G811" s="21" t="str">
        <f>IF(Data!G811&gt;0,Data!G811-4,"")</f>
        <v/>
      </c>
      <c r="H811" s="21" t="str">
        <f>IF(Data!H811&gt;0,Data!H811-4,"")</f>
        <v/>
      </c>
      <c r="I811" s="21" t="str">
        <f>IF(Data!I811&gt;0,4-Data!I811,"")</f>
        <v/>
      </c>
      <c r="J811" s="21" t="str">
        <f>IF(Data!J811&gt;0,4-Data!J811,"")</f>
        <v/>
      </c>
      <c r="K811" s="21" t="str">
        <f>IF(Data!K811&gt;0,Data!K811-4,"")</f>
        <v/>
      </c>
      <c r="L811" s="21" t="str">
        <f>IF(Data!L811&gt;0,4-Data!L811,"")</f>
        <v/>
      </c>
      <c r="M811" s="21" t="str">
        <f>IF(Data!M811&gt;0,Data!M811-4,"")</f>
        <v/>
      </c>
      <c r="N811" s="21" t="str">
        <f>IF(Data!N811&gt;0,Data!N811-4,"")</f>
        <v/>
      </c>
      <c r="O811" s="21" t="str">
        <f>IF(Data!O811&gt;0,Data!O811-4,"")</f>
        <v/>
      </c>
      <c r="P811" s="21" t="str">
        <f>IF(Data!P811&gt;0,Data!P811-4,"")</f>
        <v/>
      </c>
      <c r="Q811" s="21" t="str">
        <f>IF(Data!Q811&gt;0,4-Data!Q811,"")</f>
        <v/>
      </c>
      <c r="R811" s="21" t="str">
        <f>IF(Data!R811&gt;0,4-Data!R811,"")</f>
        <v/>
      </c>
      <c r="S811" s="21" t="str">
        <f>IF(Data!S811&gt;0,4-Data!S811,"")</f>
        <v/>
      </c>
      <c r="T811" s="21" t="str">
        <f>IF(Data!T811&gt;0,Data!T811-4,"")</f>
        <v/>
      </c>
      <c r="U811" s="21" t="str">
        <f>IF(Data!U811&gt;0,4-Data!U811,"")</f>
        <v/>
      </c>
      <c r="V811" s="21" t="str">
        <f>IF(Data!V811&gt;0,Data!V811-4,"")</f>
        <v/>
      </c>
      <c r="W811" s="21" t="str">
        <f>IF(Data!W811&gt;0,4-Data!W811,"")</f>
        <v/>
      </c>
      <c r="X811" s="21" t="str">
        <f>IF(Data!X811&gt;0,4-Data!X811,"")</f>
        <v/>
      </c>
      <c r="Y811" s="21" t="str">
        <f>IF(Data!Y811&gt;0,4-Data!Y811,"")</f>
        <v/>
      </c>
      <c r="Z811" s="21" t="str">
        <f>IF(Data!Z811&gt;0,Data!Z811-4,"")</f>
        <v/>
      </c>
      <c r="AC811" s="60" t="str">
        <f t="shared" si="1"/>
        <v/>
      </c>
      <c r="AD811" s="60" t="str">
        <f t="shared" si="2"/>
        <v/>
      </c>
      <c r="AE811" s="60" t="str">
        <f t="shared" si="3"/>
        <v/>
      </c>
      <c r="AF811" s="60" t="str">
        <f t="shared" si="4"/>
        <v/>
      </c>
      <c r="AG811" s="60" t="str">
        <f t="shared" si="5"/>
        <v/>
      </c>
      <c r="AH811" s="60" t="str">
        <f t="shared" si="6"/>
        <v/>
      </c>
      <c r="AI811" s="58" t="str">
        <f t="shared" si="7"/>
        <v/>
      </c>
      <c r="AK811" s="58"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ht="14.25" customHeight="1">
      <c r="A812" s="21" t="str">
        <f>IF(Data!A812&gt;0,Data!A812-4,"")</f>
        <v/>
      </c>
      <c r="B812" s="21" t="str">
        <f>IF(Data!B812&gt;0,Data!B812-4,"")</f>
        <v/>
      </c>
      <c r="C812" s="21" t="str">
        <f>IF(Data!C812&gt;0,4-Data!C812,"")</f>
        <v/>
      </c>
      <c r="D812" s="21" t="str">
        <f>IF(Data!D812&gt;0,4-Data!D812,"")</f>
        <v/>
      </c>
      <c r="E812" s="21" t="str">
        <f>IF(Data!E812&gt;0,4-Data!E812,"")</f>
        <v/>
      </c>
      <c r="F812" s="21" t="str">
        <f>IF(Data!F812&gt;0,Data!F812-4,"")</f>
        <v/>
      </c>
      <c r="G812" s="21" t="str">
        <f>IF(Data!G812&gt;0,Data!G812-4,"")</f>
        <v/>
      </c>
      <c r="H812" s="21" t="str">
        <f>IF(Data!H812&gt;0,Data!H812-4,"")</f>
        <v/>
      </c>
      <c r="I812" s="21" t="str">
        <f>IF(Data!I812&gt;0,4-Data!I812,"")</f>
        <v/>
      </c>
      <c r="J812" s="21" t="str">
        <f>IF(Data!J812&gt;0,4-Data!J812,"")</f>
        <v/>
      </c>
      <c r="K812" s="21" t="str">
        <f>IF(Data!K812&gt;0,Data!K812-4,"")</f>
        <v/>
      </c>
      <c r="L812" s="21" t="str">
        <f>IF(Data!L812&gt;0,4-Data!L812,"")</f>
        <v/>
      </c>
      <c r="M812" s="21" t="str">
        <f>IF(Data!M812&gt;0,Data!M812-4,"")</f>
        <v/>
      </c>
      <c r="N812" s="21" t="str">
        <f>IF(Data!N812&gt;0,Data!N812-4,"")</f>
        <v/>
      </c>
      <c r="O812" s="21" t="str">
        <f>IF(Data!O812&gt;0,Data!O812-4,"")</f>
        <v/>
      </c>
      <c r="P812" s="21" t="str">
        <f>IF(Data!P812&gt;0,Data!P812-4,"")</f>
        <v/>
      </c>
      <c r="Q812" s="21" t="str">
        <f>IF(Data!Q812&gt;0,4-Data!Q812,"")</f>
        <v/>
      </c>
      <c r="R812" s="21" t="str">
        <f>IF(Data!R812&gt;0,4-Data!R812,"")</f>
        <v/>
      </c>
      <c r="S812" s="21" t="str">
        <f>IF(Data!S812&gt;0,4-Data!S812,"")</f>
        <v/>
      </c>
      <c r="T812" s="21" t="str">
        <f>IF(Data!T812&gt;0,Data!T812-4,"")</f>
        <v/>
      </c>
      <c r="U812" s="21" t="str">
        <f>IF(Data!U812&gt;0,4-Data!U812,"")</f>
        <v/>
      </c>
      <c r="V812" s="21" t="str">
        <f>IF(Data!V812&gt;0,Data!V812-4,"")</f>
        <v/>
      </c>
      <c r="W812" s="21" t="str">
        <f>IF(Data!W812&gt;0,4-Data!W812,"")</f>
        <v/>
      </c>
      <c r="X812" s="21" t="str">
        <f>IF(Data!X812&gt;0,4-Data!X812,"")</f>
        <v/>
      </c>
      <c r="Y812" s="21" t="str">
        <f>IF(Data!Y812&gt;0,4-Data!Y812,"")</f>
        <v/>
      </c>
      <c r="Z812" s="21" t="str">
        <f>IF(Data!Z812&gt;0,Data!Z812-4,"")</f>
        <v/>
      </c>
      <c r="AC812" s="60" t="str">
        <f t="shared" si="1"/>
        <v/>
      </c>
      <c r="AD812" s="60" t="str">
        <f t="shared" si="2"/>
        <v/>
      </c>
      <c r="AE812" s="60" t="str">
        <f t="shared" si="3"/>
        <v/>
      </c>
      <c r="AF812" s="60" t="str">
        <f t="shared" si="4"/>
        <v/>
      </c>
      <c r="AG812" s="60" t="str">
        <f t="shared" si="5"/>
        <v/>
      </c>
      <c r="AH812" s="60" t="str">
        <f t="shared" si="6"/>
        <v/>
      </c>
      <c r="AI812" s="58" t="str">
        <f t="shared" si="7"/>
        <v/>
      </c>
      <c r="AK812" s="58"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ht="14.25" customHeight="1">
      <c r="A813" s="21" t="str">
        <f>IF(Data!A813&gt;0,Data!A813-4,"")</f>
        <v/>
      </c>
      <c r="B813" s="21" t="str">
        <f>IF(Data!B813&gt;0,Data!B813-4,"")</f>
        <v/>
      </c>
      <c r="C813" s="21" t="str">
        <f>IF(Data!C813&gt;0,4-Data!C813,"")</f>
        <v/>
      </c>
      <c r="D813" s="21" t="str">
        <f>IF(Data!D813&gt;0,4-Data!D813,"")</f>
        <v/>
      </c>
      <c r="E813" s="21" t="str">
        <f>IF(Data!E813&gt;0,4-Data!E813,"")</f>
        <v/>
      </c>
      <c r="F813" s="21" t="str">
        <f>IF(Data!F813&gt;0,Data!F813-4,"")</f>
        <v/>
      </c>
      <c r="G813" s="21" t="str">
        <f>IF(Data!G813&gt;0,Data!G813-4,"")</f>
        <v/>
      </c>
      <c r="H813" s="21" t="str">
        <f>IF(Data!H813&gt;0,Data!H813-4,"")</f>
        <v/>
      </c>
      <c r="I813" s="21" t="str">
        <f>IF(Data!I813&gt;0,4-Data!I813,"")</f>
        <v/>
      </c>
      <c r="J813" s="21" t="str">
        <f>IF(Data!J813&gt;0,4-Data!J813,"")</f>
        <v/>
      </c>
      <c r="K813" s="21" t="str">
        <f>IF(Data!K813&gt;0,Data!K813-4,"")</f>
        <v/>
      </c>
      <c r="L813" s="21" t="str">
        <f>IF(Data!L813&gt;0,4-Data!L813,"")</f>
        <v/>
      </c>
      <c r="M813" s="21" t="str">
        <f>IF(Data!M813&gt;0,Data!M813-4,"")</f>
        <v/>
      </c>
      <c r="N813" s="21" t="str">
        <f>IF(Data!N813&gt;0,Data!N813-4,"")</f>
        <v/>
      </c>
      <c r="O813" s="21" t="str">
        <f>IF(Data!O813&gt;0,Data!O813-4,"")</f>
        <v/>
      </c>
      <c r="P813" s="21" t="str">
        <f>IF(Data!P813&gt;0,Data!P813-4,"")</f>
        <v/>
      </c>
      <c r="Q813" s="21" t="str">
        <f>IF(Data!Q813&gt;0,4-Data!Q813,"")</f>
        <v/>
      </c>
      <c r="R813" s="21" t="str">
        <f>IF(Data!R813&gt;0,4-Data!R813,"")</f>
        <v/>
      </c>
      <c r="S813" s="21" t="str">
        <f>IF(Data!S813&gt;0,4-Data!S813,"")</f>
        <v/>
      </c>
      <c r="T813" s="21" t="str">
        <f>IF(Data!T813&gt;0,Data!T813-4,"")</f>
        <v/>
      </c>
      <c r="U813" s="21" t="str">
        <f>IF(Data!U813&gt;0,4-Data!U813,"")</f>
        <v/>
      </c>
      <c r="V813" s="21" t="str">
        <f>IF(Data!V813&gt;0,Data!V813-4,"")</f>
        <v/>
      </c>
      <c r="W813" s="21" t="str">
        <f>IF(Data!W813&gt;0,4-Data!W813,"")</f>
        <v/>
      </c>
      <c r="X813" s="21" t="str">
        <f>IF(Data!X813&gt;0,4-Data!X813,"")</f>
        <v/>
      </c>
      <c r="Y813" s="21" t="str">
        <f>IF(Data!Y813&gt;0,4-Data!Y813,"")</f>
        <v/>
      </c>
      <c r="Z813" s="21" t="str">
        <f>IF(Data!Z813&gt;0,Data!Z813-4,"")</f>
        <v/>
      </c>
      <c r="AC813" s="60" t="str">
        <f t="shared" si="1"/>
        <v/>
      </c>
      <c r="AD813" s="60" t="str">
        <f t="shared" si="2"/>
        <v/>
      </c>
      <c r="AE813" s="60" t="str">
        <f t="shared" si="3"/>
        <v/>
      </c>
      <c r="AF813" s="60" t="str">
        <f t="shared" si="4"/>
        <v/>
      </c>
      <c r="AG813" s="60" t="str">
        <f t="shared" si="5"/>
        <v/>
      </c>
      <c r="AH813" s="60" t="str">
        <f t="shared" si="6"/>
        <v/>
      </c>
      <c r="AI813" s="58" t="str">
        <f t="shared" si="7"/>
        <v/>
      </c>
      <c r="AK813" s="58"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ht="14.25" customHeight="1">
      <c r="A814" s="21" t="str">
        <f>IF(Data!A814&gt;0,Data!A814-4,"")</f>
        <v/>
      </c>
      <c r="B814" s="21" t="str">
        <f>IF(Data!B814&gt;0,Data!B814-4,"")</f>
        <v/>
      </c>
      <c r="C814" s="21" t="str">
        <f>IF(Data!C814&gt;0,4-Data!C814,"")</f>
        <v/>
      </c>
      <c r="D814" s="21" t="str">
        <f>IF(Data!D814&gt;0,4-Data!D814,"")</f>
        <v/>
      </c>
      <c r="E814" s="21" t="str">
        <f>IF(Data!E814&gt;0,4-Data!E814,"")</f>
        <v/>
      </c>
      <c r="F814" s="21" t="str">
        <f>IF(Data!F814&gt;0,Data!F814-4,"")</f>
        <v/>
      </c>
      <c r="G814" s="21" t="str">
        <f>IF(Data!G814&gt;0,Data!G814-4,"")</f>
        <v/>
      </c>
      <c r="H814" s="21" t="str">
        <f>IF(Data!H814&gt;0,Data!H814-4,"")</f>
        <v/>
      </c>
      <c r="I814" s="21" t="str">
        <f>IF(Data!I814&gt;0,4-Data!I814,"")</f>
        <v/>
      </c>
      <c r="J814" s="21" t="str">
        <f>IF(Data!J814&gt;0,4-Data!J814,"")</f>
        <v/>
      </c>
      <c r="K814" s="21" t="str">
        <f>IF(Data!K814&gt;0,Data!K814-4,"")</f>
        <v/>
      </c>
      <c r="L814" s="21" t="str">
        <f>IF(Data!L814&gt;0,4-Data!L814,"")</f>
        <v/>
      </c>
      <c r="M814" s="21" t="str">
        <f>IF(Data!M814&gt;0,Data!M814-4,"")</f>
        <v/>
      </c>
      <c r="N814" s="21" t="str">
        <f>IF(Data!N814&gt;0,Data!N814-4,"")</f>
        <v/>
      </c>
      <c r="O814" s="21" t="str">
        <f>IF(Data!O814&gt;0,Data!O814-4,"")</f>
        <v/>
      </c>
      <c r="P814" s="21" t="str">
        <f>IF(Data!P814&gt;0,Data!P814-4,"")</f>
        <v/>
      </c>
      <c r="Q814" s="21" t="str">
        <f>IF(Data!Q814&gt;0,4-Data!Q814,"")</f>
        <v/>
      </c>
      <c r="R814" s="21" t="str">
        <f>IF(Data!R814&gt;0,4-Data!R814,"")</f>
        <v/>
      </c>
      <c r="S814" s="21" t="str">
        <f>IF(Data!S814&gt;0,4-Data!S814,"")</f>
        <v/>
      </c>
      <c r="T814" s="21" t="str">
        <f>IF(Data!T814&gt;0,Data!T814-4,"")</f>
        <v/>
      </c>
      <c r="U814" s="21" t="str">
        <f>IF(Data!U814&gt;0,4-Data!U814,"")</f>
        <v/>
      </c>
      <c r="V814" s="21" t="str">
        <f>IF(Data!V814&gt;0,Data!V814-4,"")</f>
        <v/>
      </c>
      <c r="W814" s="21" t="str">
        <f>IF(Data!W814&gt;0,4-Data!W814,"")</f>
        <v/>
      </c>
      <c r="X814" s="21" t="str">
        <f>IF(Data!X814&gt;0,4-Data!X814,"")</f>
        <v/>
      </c>
      <c r="Y814" s="21" t="str">
        <f>IF(Data!Y814&gt;0,4-Data!Y814,"")</f>
        <v/>
      </c>
      <c r="Z814" s="21" t="str">
        <f>IF(Data!Z814&gt;0,Data!Z814-4,"")</f>
        <v/>
      </c>
      <c r="AC814" s="60" t="str">
        <f t="shared" si="1"/>
        <v/>
      </c>
      <c r="AD814" s="60" t="str">
        <f t="shared" si="2"/>
        <v/>
      </c>
      <c r="AE814" s="60" t="str">
        <f t="shared" si="3"/>
        <v/>
      </c>
      <c r="AF814" s="60" t="str">
        <f t="shared" si="4"/>
        <v/>
      </c>
      <c r="AG814" s="60" t="str">
        <f t="shared" si="5"/>
        <v/>
      </c>
      <c r="AH814" s="60" t="str">
        <f t="shared" si="6"/>
        <v/>
      </c>
      <c r="AI814" s="58" t="str">
        <f t="shared" si="7"/>
        <v/>
      </c>
      <c r="AK814" s="58"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ht="14.25" customHeight="1">
      <c r="A815" s="21" t="str">
        <f>IF(Data!A815&gt;0,Data!A815-4,"")</f>
        <v/>
      </c>
      <c r="B815" s="21" t="str">
        <f>IF(Data!B815&gt;0,Data!B815-4,"")</f>
        <v/>
      </c>
      <c r="C815" s="21" t="str">
        <f>IF(Data!C815&gt;0,4-Data!C815,"")</f>
        <v/>
      </c>
      <c r="D815" s="21" t="str">
        <f>IF(Data!D815&gt;0,4-Data!D815,"")</f>
        <v/>
      </c>
      <c r="E815" s="21" t="str">
        <f>IF(Data!E815&gt;0,4-Data!E815,"")</f>
        <v/>
      </c>
      <c r="F815" s="21" t="str">
        <f>IF(Data!F815&gt;0,Data!F815-4,"")</f>
        <v/>
      </c>
      <c r="G815" s="21" t="str">
        <f>IF(Data!G815&gt;0,Data!G815-4,"")</f>
        <v/>
      </c>
      <c r="H815" s="21" t="str">
        <f>IF(Data!H815&gt;0,Data!H815-4,"")</f>
        <v/>
      </c>
      <c r="I815" s="21" t="str">
        <f>IF(Data!I815&gt;0,4-Data!I815,"")</f>
        <v/>
      </c>
      <c r="J815" s="21" t="str">
        <f>IF(Data!J815&gt;0,4-Data!J815,"")</f>
        <v/>
      </c>
      <c r="K815" s="21" t="str">
        <f>IF(Data!K815&gt;0,Data!K815-4,"")</f>
        <v/>
      </c>
      <c r="L815" s="21" t="str">
        <f>IF(Data!L815&gt;0,4-Data!L815,"")</f>
        <v/>
      </c>
      <c r="M815" s="21" t="str">
        <f>IF(Data!M815&gt;0,Data!M815-4,"")</f>
        <v/>
      </c>
      <c r="N815" s="21" t="str">
        <f>IF(Data!N815&gt;0,Data!N815-4,"")</f>
        <v/>
      </c>
      <c r="O815" s="21" t="str">
        <f>IF(Data!O815&gt;0,Data!O815-4,"")</f>
        <v/>
      </c>
      <c r="P815" s="21" t="str">
        <f>IF(Data!P815&gt;0,Data!P815-4,"")</f>
        <v/>
      </c>
      <c r="Q815" s="21" t="str">
        <f>IF(Data!Q815&gt;0,4-Data!Q815,"")</f>
        <v/>
      </c>
      <c r="R815" s="21" t="str">
        <f>IF(Data!R815&gt;0,4-Data!R815,"")</f>
        <v/>
      </c>
      <c r="S815" s="21" t="str">
        <f>IF(Data!S815&gt;0,4-Data!S815,"")</f>
        <v/>
      </c>
      <c r="T815" s="21" t="str">
        <f>IF(Data!T815&gt;0,Data!T815-4,"")</f>
        <v/>
      </c>
      <c r="U815" s="21" t="str">
        <f>IF(Data!U815&gt;0,4-Data!U815,"")</f>
        <v/>
      </c>
      <c r="V815" s="21" t="str">
        <f>IF(Data!V815&gt;0,Data!V815-4,"")</f>
        <v/>
      </c>
      <c r="W815" s="21" t="str">
        <f>IF(Data!W815&gt;0,4-Data!W815,"")</f>
        <v/>
      </c>
      <c r="X815" s="21" t="str">
        <f>IF(Data!X815&gt;0,4-Data!X815,"")</f>
        <v/>
      </c>
      <c r="Y815" s="21" t="str">
        <f>IF(Data!Y815&gt;0,4-Data!Y815,"")</f>
        <v/>
      </c>
      <c r="Z815" s="21" t="str">
        <f>IF(Data!Z815&gt;0,Data!Z815-4,"")</f>
        <v/>
      </c>
      <c r="AC815" s="60" t="str">
        <f t="shared" si="1"/>
        <v/>
      </c>
      <c r="AD815" s="60" t="str">
        <f t="shared" si="2"/>
        <v/>
      </c>
      <c r="AE815" s="60" t="str">
        <f t="shared" si="3"/>
        <v/>
      </c>
      <c r="AF815" s="60" t="str">
        <f t="shared" si="4"/>
        <v/>
      </c>
      <c r="AG815" s="60" t="str">
        <f t="shared" si="5"/>
        <v/>
      </c>
      <c r="AH815" s="60" t="str">
        <f t="shared" si="6"/>
        <v/>
      </c>
      <c r="AI815" s="58" t="str">
        <f t="shared" si="7"/>
        <v/>
      </c>
      <c r="AK815" s="58"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ht="14.25" customHeight="1">
      <c r="A816" s="21" t="str">
        <f>IF(Data!A816&gt;0,Data!A816-4,"")</f>
        <v/>
      </c>
      <c r="B816" s="21" t="str">
        <f>IF(Data!B816&gt;0,Data!B816-4,"")</f>
        <v/>
      </c>
      <c r="C816" s="21" t="str">
        <f>IF(Data!C816&gt;0,4-Data!C816,"")</f>
        <v/>
      </c>
      <c r="D816" s="21" t="str">
        <f>IF(Data!D816&gt;0,4-Data!D816,"")</f>
        <v/>
      </c>
      <c r="E816" s="21" t="str">
        <f>IF(Data!E816&gt;0,4-Data!E816,"")</f>
        <v/>
      </c>
      <c r="F816" s="21" t="str">
        <f>IF(Data!F816&gt;0,Data!F816-4,"")</f>
        <v/>
      </c>
      <c r="G816" s="21" t="str">
        <f>IF(Data!G816&gt;0,Data!G816-4,"")</f>
        <v/>
      </c>
      <c r="H816" s="21" t="str">
        <f>IF(Data!H816&gt;0,Data!H816-4,"")</f>
        <v/>
      </c>
      <c r="I816" s="21" t="str">
        <f>IF(Data!I816&gt;0,4-Data!I816,"")</f>
        <v/>
      </c>
      <c r="J816" s="21" t="str">
        <f>IF(Data!J816&gt;0,4-Data!J816,"")</f>
        <v/>
      </c>
      <c r="K816" s="21" t="str">
        <f>IF(Data!K816&gt;0,Data!K816-4,"")</f>
        <v/>
      </c>
      <c r="L816" s="21" t="str">
        <f>IF(Data!L816&gt;0,4-Data!L816,"")</f>
        <v/>
      </c>
      <c r="M816" s="21" t="str">
        <f>IF(Data!M816&gt;0,Data!M816-4,"")</f>
        <v/>
      </c>
      <c r="N816" s="21" t="str">
        <f>IF(Data!N816&gt;0,Data!N816-4,"")</f>
        <v/>
      </c>
      <c r="O816" s="21" t="str">
        <f>IF(Data!O816&gt;0,Data!O816-4,"")</f>
        <v/>
      </c>
      <c r="P816" s="21" t="str">
        <f>IF(Data!P816&gt;0,Data!P816-4,"")</f>
        <v/>
      </c>
      <c r="Q816" s="21" t="str">
        <f>IF(Data!Q816&gt;0,4-Data!Q816,"")</f>
        <v/>
      </c>
      <c r="R816" s="21" t="str">
        <f>IF(Data!R816&gt;0,4-Data!R816,"")</f>
        <v/>
      </c>
      <c r="S816" s="21" t="str">
        <f>IF(Data!S816&gt;0,4-Data!S816,"")</f>
        <v/>
      </c>
      <c r="T816" s="21" t="str">
        <f>IF(Data!T816&gt;0,Data!T816-4,"")</f>
        <v/>
      </c>
      <c r="U816" s="21" t="str">
        <f>IF(Data!U816&gt;0,4-Data!U816,"")</f>
        <v/>
      </c>
      <c r="V816" s="21" t="str">
        <f>IF(Data!V816&gt;0,Data!V816-4,"")</f>
        <v/>
      </c>
      <c r="W816" s="21" t="str">
        <f>IF(Data!W816&gt;0,4-Data!W816,"")</f>
        <v/>
      </c>
      <c r="X816" s="21" t="str">
        <f>IF(Data!X816&gt;0,4-Data!X816,"")</f>
        <v/>
      </c>
      <c r="Y816" s="21" t="str">
        <f>IF(Data!Y816&gt;0,4-Data!Y816,"")</f>
        <v/>
      </c>
      <c r="Z816" s="21" t="str">
        <f>IF(Data!Z816&gt;0,Data!Z816-4,"")</f>
        <v/>
      </c>
      <c r="AC816" s="60" t="str">
        <f t="shared" si="1"/>
        <v/>
      </c>
      <c r="AD816" s="60" t="str">
        <f t="shared" si="2"/>
        <v/>
      </c>
      <c r="AE816" s="60" t="str">
        <f t="shared" si="3"/>
        <v/>
      </c>
      <c r="AF816" s="60" t="str">
        <f t="shared" si="4"/>
        <v/>
      </c>
      <c r="AG816" s="60" t="str">
        <f t="shared" si="5"/>
        <v/>
      </c>
      <c r="AH816" s="60" t="str">
        <f t="shared" si="6"/>
        <v/>
      </c>
      <c r="AI816" s="58" t="str">
        <f t="shared" si="7"/>
        <v/>
      </c>
      <c r="AK816" s="58"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ht="14.25" customHeight="1">
      <c r="A817" s="21" t="str">
        <f>IF(Data!A817&gt;0,Data!A817-4,"")</f>
        <v/>
      </c>
      <c r="B817" s="21" t="str">
        <f>IF(Data!B817&gt;0,Data!B817-4,"")</f>
        <v/>
      </c>
      <c r="C817" s="21" t="str">
        <f>IF(Data!C817&gt;0,4-Data!C817,"")</f>
        <v/>
      </c>
      <c r="D817" s="21" t="str">
        <f>IF(Data!D817&gt;0,4-Data!D817,"")</f>
        <v/>
      </c>
      <c r="E817" s="21" t="str">
        <f>IF(Data!E817&gt;0,4-Data!E817,"")</f>
        <v/>
      </c>
      <c r="F817" s="21" t="str">
        <f>IF(Data!F817&gt;0,Data!F817-4,"")</f>
        <v/>
      </c>
      <c r="G817" s="21" t="str">
        <f>IF(Data!G817&gt;0,Data!G817-4,"")</f>
        <v/>
      </c>
      <c r="H817" s="21" t="str">
        <f>IF(Data!H817&gt;0,Data!H817-4,"")</f>
        <v/>
      </c>
      <c r="I817" s="21" t="str">
        <f>IF(Data!I817&gt;0,4-Data!I817,"")</f>
        <v/>
      </c>
      <c r="J817" s="21" t="str">
        <f>IF(Data!J817&gt;0,4-Data!J817,"")</f>
        <v/>
      </c>
      <c r="K817" s="21" t="str">
        <f>IF(Data!K817&gt;0,Data!K817-4,"")</f>
        <v/>
      </c>
      <c r="L817" s="21" t="str">
        <f>IF(Data!L817&gt;0,4-Data!L817,"")</f>
        <v/>
      </c>
      <c r="M817" s="21" t="str">
        <f>IF(Data!M817&gt;0,Data!M817-4,"")</f>
        <v/>
      </c>
      <c r="N817" s="21" t="str">
        <f>IF(Data!N817&gt;0,Data!N817-4,"")</f>
        <v/>
      </c>
      <c r="O817" s="21" t="str">
        <f>IF(Data!O817&gt;0,Data!O817-4,"")</f>
        <v/>
      </c>
      <c r="P817" s="21" t="str">
        <f>IF(Data!P817&gt;0,Data!P817-4,"")</f>
        <v/>
      </c>
      <c r="Q817" s="21" t="str">
        <f>IF(Data!Q817&gt;0,4-Data!Q817,"")</f>
        <v/>
      </c>
      <c r="R817" s="21" t="str">
        <f>IF(Data!R817&gt;0,4-Data!R817,"")</f>
        <v/>
      </c>
      <c r="S817" s="21" t="str">
        <f>IF(Data!S817&gt;0,4-Data!S817,"")</f>
        <v/>
      </c>
      <c r="T817" s="21" t="str">
        <f>IF(Data!T817&gt;0,Data!T817-4,"")</f>
        <v/>
      </c>
      <c r="U817" s="21" t="str">
        <f>IF(Data!U817&gt;0,4-Data!U817,"")</f>
        <v/>
      </c>
      <c r="V817" s="21" t="str">
        <f>IF(Data!V817&gt;0,Data!V817-4,"")</f>
        <v/>
      </c>
      <c r="W817" s="21" t="str">
        <f>IF(Data!W817&gt;0,4-Data!W817,"")</f>
        <v/>
      </c>
      <c r="X817" s="21" t="str">
        <f>IF(Data!X817&gt;0,4-Data!X817,"")</f>
        <v/>
      </c>
      <c r="Y817" s="21" t="str">
        <f>IF(Data!Y817&gt;0,4-Data!Y817,"")</f>
        <v/>
      </c>
      <c r="Z817" s="21" t="str">
        <f>IF(Data!Z817&gt;0,Data!Z817-4,"")</f>
        <v/>
      </c>
      <c r="AC817" s="60" t="str">
        <f t="shared" si="1"/>
        <v/>
      </c>
      <c r="AD817" s="60" t="str">
        <f t="shared" si="2"/>
        <v/>
      </c>
      <c r="AE817" s="60" t="str">
        <f t="shared" si="3"/>
        <v/>
      </c>
      <c r="AF817" s="60" t="str">
        <f t="shared" si="4"/>
        <v/>
      </c>
      <c r="AG817" s="60" t="str">
        <f t="shared" si="5"/>
        <v/>
      </c>
      <c r="AH817" s="60" t="str">
        <f t="shared" si="6"/>
        <v/>
      </c>
      <c r="AI817" s="58" t="str">
        <f t="shared" si="7"/>
        <v/>
      </c>
      <c r="AK817" s="58"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ht="14.25" customHeight="1">
      <c r="A818" s="21" t="str">
        <f>IF(Data!A818&gt;0,Data!A818-4,"")</f>
        <v/>
      </c>
      <c r="B818" s="21" t="str">
        <f>IF(Data!B818&gt;0,Data!B818-4,"")</f>
        <v/>
      </c>
      <c r="C818" s="21" t="str">
        <f>IF(Data!C818&gt;0,4-Data!C818,"")</f>
        <v/>
      </c>
      <c r="D818" s="21" t="str">
        <f>IF(Data!D818&gt;0,4-Data!D818,"")</f>
        <v/>
      </c>
      <c r="E818" s="21" t="str">
        <f>IF(Data!E818&gt;0,4-Data!E818,"")</f>
        <v/>
      </c>
      <c r="F818" s="21" t="str">
        <f>IF(Data!F818&gt;0,Data!F818-4,"")</f>
        <v/>
      </c>
      <c r="G818" s="21" t="str">
        <f>IF(Data!G818&gt;0,Data!G818-4,"")</f>
        <v/>
      </c>
      <c r="H818" s="21" t="str">
        <f>IF(Data!H818&gt;0,Data!H818-4,"")</f>
        <v/>
      </c>
      <c r="I818" s="21" t="str">
        <f>IF(Data!I818&gt;0,4-Data!I818,"")</f>
        <v/>
      </c>
      <c r="J818" s="21" t="str">
        <f>IF(Data!J818&gt;0,4-Data!J818,"")</f>
        <v/>
      </c>
      <c r="K818" s="21" t="str">
        <f>IF(Data!K818&gt;0,Data!K818-4,"")</f>
        <v/>
      </c>
      <c r="L818" s="21" t="str">
        <f>IF(Data!L818&gt;0,4-Data!L818,"")</f>
        <v/>
      </c>
      <c r="M818" s="21" t="str">
        <f>IF(Data!M818&gt;0,Data!M818-4,"")</f>
        <v/>
      </c>
      <c r="N818" s="21" t="str">
        <f>IF(Data!N818&gt;0,Data!N818-4,"")</f>
        <v/>
      </c>
      <c r="O818" s="21" t="str">
        <f>IF(Data!O818&gt;0,Data!O818-4,"")</f>
        <v/>
      </c>
      <c r="P818" s="21" t="str">
        <f>IF(Data!P818&gt;0,Data!P818-4,"")</f>
        <v/>
      </c>
      <c r="Q818" s="21" t="str">
        <f>IF(Data!Q818&gt;0,4-Data!Q818,"")</f>
        <v/>
      </c>
      <c r="R818" s="21" t="str">
        <f>IF(Data!R818&gt;0,4-Data!R818,"")</f>
        <v/>
      </c>
      <c r="S818" s="21" t="str">
        <f>IF(Data!S818&gt;0,4-Data!S818,"")</f>
        <v/>
      </c>
      <c r="T818" s="21" t="str">
        <f>IF(Data!T818&gt;0,Data!T818-4,"")</f>
        <v/>
      </c>
      <c r="U818" s="21" t="str">
        <f>IF(Data!U818&gt;0,4-Data!U818,"")</f>
        <v/>
      </c>
      <c r="V818" s="21" t="str">
        <f>IF(Data!V818&gt;0,Data!V818-4,"")</f>
        <v/>
      </c>
      <c r="W818" s="21" t="str">
        <f>IF(Data!W818&gt;0,4-Data!W818,"")</f>
        <v/>
      </c>
      <c r="X818" s="21" t="str">
        <f>IF(Data!X818&gt;0,4-Data!X818,"")</f>
        <v/>
      </c>
      <c r="Y818" s="21" t="str">
        <f>IF(Data!Y818&gt;0,4-Data!Y818,"")</f>
        <v/>
      </c>
      <c r="Z818" s="21" t="str">
        <f>IF(Data!Z818&gt;0,Data!Z818-4,"")</f>
        <v/>
      </c>
      <c r="AC818" s="60" t="str">
        <f t="shared" si="1"/>
        <v/>
      </c>
      <c r="AD818" s="60" t="str">
        <f t="shared" si="2"/>
        <v/>
      </c>
      <c r="AE818" s="60" t="str">
        <f t="shared" si="3"/>
        <v/>
      </c>
      <c r="AF818" s="60" t="str">
        <f t="shared" si="4"/>
        <v/>
      </c>
      <c r="AG818" s="60" t="str">
        <f t="shared" si="5"/>
        <v/>
      </c>
      <c r="AH818" s="60" t="str">
        <f t="shared" si="6"/>
        <v/>
      </c>
      <c r="AI818" s="58" t="str">
        <f t="shared" si="7"/>
        <v/>
      </c>
      <c r="AK818" s="58"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ht="14.25" customHeight="1">
      <c r="A819" s="21" t="str">
        <f>IF(Data!A819&gt;0,Data!A819-4,"")</f>
        <v/>
      </c>
      <c r="B819" s="21" t="str">
        <f>IF(Data!B819&gt;0,Data!B819-4,"")</f>
        <v/>
      </c>
      <c r="C819" s="21" t="str">
        <f>IF(Data!C819&gt;0,4-Data!C819,"")</f>
        <v/>
      </c>
      <c r="D819" s="21" t="str">
        <f>IF(Data!D819&gt;0,4-Data!D819,"")</f>
        <v/>
      </c>
      <c r="E819" s="21" t="str">
        <f>IF(Data!E819&gt;0,4-Data!E819,"")</f>
        <v/>
      </c>
      <c r="F819" s="21" t="str">
        <f>IF(Data!F819&gt;0,Data!F819-4,"")</f>
        <v/>
      </c>
      <c r="G819" s="21" t="str">
        <f>IF(Data!G819&gt;0,Data!G819-4,"")</f>
        <v/>
      </c>
      <c r="H819" s="21" t="str">
        <f>IF(Data!H819&gt;0,Data!H819-4,"")</f>
        <v/>
      </c>
      <c r="I819" s="21" t="str">
        <f>IF(Data!I819&gt;0,4-Data!I819,"")</f>
        <v/>
      </c>
      <c r="J819" s="21" t="str">
        <f>IF(Data!J819&gt;0,4-Data!J819,"")</f>
        <v/>
      </c>
      <c r="K819" s="21" t="str">
        <f>IF(Data!K819&gt;0,Data!K819-4,"")</f>
        <v/>
      </c>
      <c r="L819" s="21" t="str">
        <f>IF(Data!L819&gt;0,4-Data!L819,"")</f>
        <v/>
      </c>
      <c r="M819" s="21" t="str">
        <f>IF(Data!M819&gt;0,Data!M819-4,"")</f>
        <v/>
      </c>
      <c r="N819" s="21" t="str">
        <f>IF(Data!N819&gt;0,Data!N819-4,"")</f>
        <v/>
      </c>
      <c r="O819" s="21" t="str">
        <f>IF(Data!O819&gt;0,Data!O819-4,"")</f>
        <v/>
      </c>
      <c r="P819" s="21" t="str">
        <f>IF(Data!P819&gt;0,Data!P819-4,"")</f>
        <v/>
      </c>
      <c r="Q819" s="21" t="str">
        <f>IF(Data!Q819&gt;0,4-Data!Q819,"")</f>
        <v/>
      </c>
      <c r="R819" s="21" t="str">
        <f>IF(Data!R819&gt;0,4-Data!R819,"")</f>
        <v/>
      </c>
      <c r="S819" s="21" t="str">
        <f>IF(Data!S819&gt;0,4-Data!S819,"")</f>
        <v/>
      </c>
      <c r="T819" s="21" t="str">
        <f>IF(Data!T819&gt;0,Data!T819-4,"")</f>
        <v/>
      </c>
      <c r="U819" s="21" t="str">
        <f>IF(Data!U819&gt;0,4-Data!U819,"")</f>
        <v/>
      </c>
      <c r="V819" s="21" t="str">
        <f>IF(Data!V819&gt;0,Data!V819-4,"")</f>
        <v/>
      </c>
      <c r="W819" s="21" t="str">
        <f>IF(Data!W819&gt;0,4-Data!W819,"")</f>
        <v/>
      </c>
      <c r="X819" s="21" t="str">
        <f>IF(Data!X819&gt;0,4-Data!X819,"")</f>
        <v/>
      </c>
      <c r="Y819" s="21" t="str">
        <f>IF(Data!Y819&gt;0,4-Data!Y819,"")</f>
        <v/>
      </c>
      <c r="Z819" s="21" t="str">
        <f>IF(Data!Z819&gt;0,Data!Z819-4,"")</f>
        <v/>
      </c>
      <c r="AC819" s="60" t="str">
        <f t="shared" si="1"/>
        <v/>
      </c>
      <c r="AD819" s="60" t="str">
        <f t="shared" si="2"/>
        <v/>
      </c>
      <c r="AE819" s="60" t="str">
        <f t="shared" si="3"/>
        <v/>
      </c>
      <c r="AF819" s="60" t="str">
        <f t="shared" si="4"/>
        <v/>
      </c>
      <c r="AG819" s="60" t="str">
        <f t="shared" si="5"/>
        <v/>
      </c>
      <c r="AH819" s="60" t="str">
        <f t="shared" si="6"/>
        <v/>
      </c>
      <c r="AI819" s="58" t="str">
        <f t="shared" si="7"/>
        <v/>
      </c>
      <c r="AK819" s="58"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ht="14.25" customHeight="1">
      <c r="A820" s="21" t="str">
        <f>IF(Data!A820&gt;0,Data!A820-4,"")</f>
        <v/>
      </c>
      <c r="B820" s="21" t="str">
        <f>IF(Data!B820&gt;0,Data!B820-4,"")</f>
        <v/>
      </c>
      <c r="C820" s="21" t="str">
        <f>IF(Data!C820&gt;0,4-Data!C820,"")</f>
        <v/>
      </c>
      <c r="D820" s="21" t="str">
        <f>IF(Data!D820&gt;0,4-Data!D820,"")</f>
        <v/>
      </c>
      <c r="E820" s="21" t="str">
        <f>IF(Data!E820&gt;0,4-Data!E820,"")</f>
        <v/>
      </c>
      <c r="F820" s="21" t="str">
        <f>IF(Data!F820&gt;0,Data!F820-4,"")</f>
        <v/>
      </c>
      <c r="G820" s="21" t="str">
        <f>IF(Data!G820&gt;0,Data!G820-4,"")</f>
        <v/>
      </c>
      <c r="H820" s="21" t="str">
        <f>IF(Data!H820&gt;0,Data!H820-4,"")</f>
        <v/>
      </c>
      <c r="I820" s="21" t="str">
        <f>IF(Data!I820&gt;0,4-Data!I820,"")</f>
        <v/>
      </c>
      <c r="J820" s="21" t="str">
        <f>IF(Data!J820&gt;0,4-Data!J820,"")</f>
        <v/>
      </c>
      <c r="K820" s="21" t="str">
        <f>IF(Data!K820&gt;0,Data!K820-4,"")</f>
        <v/>
      </c>
      <c r="L820" s="21" t="str">
        <f>IF(Data!L820&gt;0,4-Data!L820,"")</f>
        <v/>
      </c>
      <c r="M820" s="21" t="str">
        <f>IF(Data!M820&gt;0,Data!M820-4,"")</f>
        <v/>
      </c>
      <c r="N820" s="21" t="str">
        <f>IF(Data!N820&gt;0,Data!N820-4,"")</f>
        <v/>
      </c>
      <c r="O820" s="21" t="str">
        <f>IF(Data!O820&gt;0,Data!O820-4,"")</f>
        <v/>
      </c>
      <c r="P820" s="21" t="str">
        <f>IF(Data!P820&gt;0,Data!P820-4,"")</f>
        <v/>
      </c>
      <c r="Q820" s="21" t="str">
        <f>IF(Data!Q820&gt;0,4-Data!Q820,"")</f>
        <v/>
      </c>
      <c r="R820" s="21" t="str">
        <f>IF(Data!R820&gt;0,4-Data!R820,"")</f>
        <v/>
      </c>
      <c r="S820" s="21" t="str">
        <f>IF(Data!S820&gt;0,4-Data!S820,"")</f>
        <v/>
      </c>
      <c r="T820" s="21" t="str">
        <f>IF(Data!T820&gt;0,Data!T820-4,"")</f>
        <v/>
      </c>
      <c r="U820" s="21" t="str">
        <f>IF(Data!U820&gt;0,4-Data!U820,"")</f>
        <v/>
      </c>
      <c r="V820" s="21" t="str">
        <f>IF(Data!V820&gt;0,Data!V820-4,"")</f>
        <v/>
      </c>
      <c r="W820" s="21" t="str">
        <f>IF(Data!W820&gt;0,4-Data!W820,"")</f>
        <v/>
      </c>
      <c r="X820" s="21" t="str">
        <f>IF(Data!X820&gt;0,4-Data!X820,"")</f>
        <v/>
      </c>
      <c r="Y820" s="21" t="str">
        <f>IF(Data!Y820&gt;0,4-Data!Y820,"")</f>
        <v/>
      </c>
      <c r="Z820" s="21" t="str">
        <f>IF(Data!Z820&gt;0,Data!Z820-4,"")</f>
        <v/>
      </c>
      <c r="AC820" s="60" t="str">
        <f t="shared" si="1"/>
        <v/>
      </c>
      <c r="AD820" s="60" t="str">
        <f t="shared" si="2"/>
        <v/>
      </c>
      <c r="AE820" s="60" t="str">
        <f t="shared" si="3"/>
        <v/>
      </c>
      <c r="AF820" s="60" t="str">
        <f t="shared" si="4"/>
        <v/>
      </c>
      <c r="AG820" s="60" t="str">
        <f t="shared" si="5"/>
        <v/>
      </c>
      <c r="AH820" s="60" t="str">
        <f t="shared" si="6"/>
        <v/>
      </c>
      <c r="AI820" s="58" t="str">
        <f t="shared" si="7"/>
        <v/>
      </c>
      <c r="AK820" s="58"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ht="14.25" customHeight="1">
      <c r="A821" s="21" t="str">
        <f>IF(Data!A821&gt;0,Data!A821-4,"")</f>
        <v/>
      </c>
      <c r="B821" s="21" t="str">
        <f>IF(Data!B821&gt;0,Data!B821-4,"")</f>
        <v/>
      </c>
      <c r="C821" s="21" t="str">
        <f>IF(Data!C821&gt;0,4-Data!C821,"")</f>
        <v/>
      </c>
      <c r="D821" s="21" t="str">
        <f>IF(Data!D821&gt;0,4-Data!D821,"")</f>
        <v/>
      </c>
      <c r="E821" s="21" t="str">
        <f>IF(Data!E821&gt;0,4-Data!E821,"")</f>
        <v/>
      </c>
      <c r="F821" s="21" t="str">
        <f>IF(Data!F821&gt;0,Data!F821-4,"")</f>
        <v/>
      </c>
      <c r="G821" s="21" t="str">
        <f>IF(Data!G821&gt;0,Data!G821-4,"")</f>
        <v/>
      </c>
      <c r="H821" s="21" t="str">
        <f>IF(Data!H821&gt;0,Data!H821-4,"")</f>
        <v/>
      </c>
      <c r="I821" s="21" t="str">
        <f>IF(Data!I821&gt;0,4-Data!I821,"")</f>
        <v/>
      </c>
      <c r="J821" s="21" t="str">
        <f>IF(Data!J821&gt;0,4-Data!J821,"")</f>
        <v/>
      </c>
      <c r="K821" s="21" t="str">
        <f>IF(Data!K821&gt;0,Data!K821-4,"")</f>
        <v/>
      </c>
      <c r="L821" s="21" t="str">
        <f>IF(Data!L821&gt;0,4-Data!L821,"")</f>
        <v/>
      </c>
      <c r="M821" s="21" t="str">
        <f>IF(Data!M821&gt;0,Data!M821-4,"")</f>
        <v/>
      </c>
      <c r="N821" s="21" t="str">
        <f>IF(Data!N821&gt;0,Data!N821-4,"")</f>
        <v/>
      </c>
      <c r="O821" s="21" t="str">
        <f>IF(Data!O821&gt;0,Data!O821-4,"")</f>
        <v/>
      </c>
      <c r="P821" s="21" t="str">
        <f>IF(Data!P821&gt;0,Data!P821-4,"")</f>
        <v/>
      </c>
      <c r="Q821" s="21" t="str">
        <f>IF(Data!Q821&gt;0,4-Data!Q821,"")</f>
        <v/>
      </c>
      <c r="R821" s="21" t="str">
        <f>IF(Data!R821&gt;0,4-Data!R821,"")</f>
        <v/>
      </c>
      <c r="S821" s="21" t="str">
        <f>IF(Data!S821&gt;0,4-Data!S821,"")</f>
        <v/>
      </c>
      <c r="T821" s="21" t="str">
        <f>IF(Data!T821&gt;0,Data!T821-4,"")</f>
        <v/>
      </c>
      <c r="U821" s="21" t="str">
        <f>IF(Data!U821&gt;0,4-Data!U821,"")</f>
        <v/>
      </c>
      <c r="V821" s="21" t="str">
        <f>IF(Data!V821&gt;0,Data!V821-4,"")</f>
        <v/>
      </c>
      <c r="W821" s="21" t="str">
        <f>IF(Data!W821&gt;0,4-Data!W821,"")</f>
        <v/>
      </c>
      <c r="X821" s="21" t="str">
        <f>IF(Data!X821&gt;0,4-Data!X821,"")</f>
        <v/>
      </c>
      <c r="Y821" s="21" t="str">
        <f>IF(Data!Y821&gt;0,4-Data!Y821,"")</f>
        <v/>
      </c>
      <c r="Z821" s="21" t="str">
        <f>IF(Data!Z821&gt;0,Data!Z821-4,"")</f>
        <v/>
      </c>
      <c r="AC821" s="60" t="str">
        <f t="shared" si="1"/>
        <v/>
      </c>
      <c r="AD821" s="60" t="str">
        <f t="shared" si="2"/>
        <v/>
      </c>
      <c r="AE821" s="60" t="str">
        <f t="shared" si="3"/>
        <v/>
      </c>
      <c r="AF821" s="60" t="str">
        <f t="shared" si="4"/>
        <v/>
      </c>
      <c r="AG821" s="60" t="str">
        <f t="shared" si="5"/>
        <v/>
      </c>
      <c r="AH821" s="60" t="str">
        <f t="shared" si="6"/>
        <v/>
      </c>
      <c r="AI821" s="58" t="str">
        <f t="shared" si="7"/>
        <v/>
      </c>
      <c r="AK821" s="58"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ht="14.25" customHeight="1">
      <c r="A822" s="21" t="str">
        <f>IF(Data!A822&gt;0,Data!A822-4,"")</f>
        <v/>
      </c>
      <c r="B822" s="21" t="str">
        <f>IF(Data!B822&gt;0,Data!B822-4,"")</f>
        <v/>
      </c>
      <c r="C822" s="21" t="str">
        <f>IF(Data!C822&gt;0,4-Data!C822,"")</f>
        <v/>
      </c>
      <c r="D822" s="21" t="str">
        <f>IF(Data!D822&gt;0,4-Data!D822,"")</f>
        <v/>
      </c>
      <c r="E822" s="21" t="str">
        <f>IF(Data!E822&gt;0,4-Data!E822,"")</f>
        <v/>
      </c>
      <c r="F822" s="21" t="str">
        <f>IF(Data!F822&gt;0,Data!F822-4,"")</f>
        <v/>
      </c>
      <c r="G822" s="21" t="str">
        <f>IF(Data!G822&gt;0,Data!G822-4,"")</f>
        <v/>
      </c>
      <c r="H822" s="21" t="str">
        <f>IF(Data!H822&gt;0,Data!H822-4,"")</f>
        <v/>
      </c>
      <c r="I822" s="21" t="str">
        <f>IF(Data!I822&gt;0,4-Data!I822,"")</f>
        <v/>
      </c>
      <c r="J822" s="21" t="str">
        <f>IF(Data!J822&gt;0,4-Data!J822,"")</f>
        <v/>
      </c>
      <c r="K822" s="21" t="str">
        <f>IF(Data!K822&gt;0,Data!K822-4,"")</f>
        <v/>
      </c>
      <c r="L822" s="21" t="str">
        <f>IF(Data!L822&gt;0,4-Data!L822,"")</f>
        <v/>
      </c>
      <c r="M822" s="21" t="str">
        <f>IF(Data!M822&gt;0,Data!M822-4,"")</f>
        <v/>
      </c>
      <c r="N822" s="21" t="str">
        <f>IF(Data!N822&gt;0,Data!N822-4,"")</f>
        <v/>
      </c>
      <c r="O822" s="21" t="str">
        <f>IF(Data!O822&gt;0,Data!O822-4,"")</f>
        <v/>
      </c>
      <c r="P822" s="21" t="str">
        <f>IF(Data!P822&gt;0,Data!P822-4,"")</f>
        <v/>
      </c>
      <c r="Q822" s="21" t="str">
        <f>IF(Data!Q822&gt;0,4-Data!Q822,"")</f>
        <v/>
      </c>
      <c r="R822" s="21" t="str">
        <f>IF(Data!R822&gt;0,4-Data!R822,"")</f>
        <v/>
      </c>
      <c r="S822" s="21" t="str">
        <f>IF(Data!S822&gt;0,4-Data!S822,"")</f>
        <v/>
      </c>
      <c r="T822" s="21" t="str">
        <f>IF(Data!T822&gt;0,Data!T822-4,"")</f>
        <v/>
      </c>
      <c r="U822" s="21" t="str">
        <f>IF(Data!U822&gt;0,4-Data!U822,"")</f>
        <v/>
      </c>
      <c r="V822" s="21" t="str">
        <f>IF(Data!V822&gt;0,Data!V822-4,"")</f>
        <v/>
      </c>
      <c r="W822" s="21" t="str">
        <f>IF(Data!W822&gt;0,4-Data!W822,"")</f>
        <v/>
      </c>
      <c r="X822" s="21" t="str">
        <f>IF(Data!X822&gt;0,4-Data!X822,"")</f>
        <v/>
      </c>
      <c r="Y822" s="21" t="str">
        <f>IF(Data!Y822&gt;0,4-Data!Y822,"")</f>
        <v/>
      </c>
      <c r="Z822" s="21" t="str">
        <f>IF(Data!Z822&gt;0,Data!Z822-4,"")</f>
        <v/>
      </c>
      <c r="AC822" s="60" t="str">
        <f t="shared" si="1"/>
        <v/>
      </c>
      <c r="AD822" s="60" t="str">
        <f t="shared" si="2"/>
        <v/>
      </c>
      <c r="AE822" s="60" t="str">
        <f t="shared" si="3"/>
        <v/>
      </c>
      <c r="AF822" s="60" t="str">
        <f t="shared" si="4"/>
        <v/>
      </c>
      <c r="AG822" s="60" t="str">
        <f t="shared" si="5"/>
        <v/>
      </c>
      <c r="AH822" s="60" t="str">
        <f t="shared" si="6"/>
        <v/>
      </c>
      <c r="AI822" s="58" t="str">
        <f t="shared" si="7"/>
        <v/>
      </c>
      <c r="AK822" s="58"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ht="14.25" customHeight="1">
      <c r="A823" s="21" t="str">
        <f>IF(Data!A823&gt;0,Data!A823-4,"")</f>
        <v/>
      </c>
      <c r="B823" s="21" t="str">
        <f>IF(Data!B823&gt;0,Data!B823-4,"")</f>
        <v/>
      </c>
      <c r="C823" s="21" t="str">
        <f>IF(Data!C823&gt;0,4-Data!C823,"")</f>
        <v/>
      </c>
      <c r="D823" s="21" t="str">
        <f>IF(Data!D823&gt;0,4-Data!D823,"")</f>
        <v/>
      </c>
      <c r="E823" s="21" t="str">
        <f>IF(Data!E823&gt;0,4-Data!E823,"")</f>
        <v/>
      </c>
      <c r="F823" s="21" t="str">
        <f>IF(Data!F823&gt;0,Data!F823-4,"")</f>
        <v/>
      </c>
      <c r="G823" s="21" t="str">
        <f>IF(Data!G823&gt;0,Data!G823-4,"")</f>
        <v/>
      </c>
      <c r="H823" s="21" t="str">
        <f>IF(Data!H823&gt;0,Data!H823-4,"")</f>
        <v/>
      </c>
      <c r="I823" s="21" t="str">
        <f>IF(Data!I823&gt;0,4-Data!I823,"")</f>
        <v/>
      </c>
      <c r="J823" s="21" t="str">
        <f>IF(Data!J823&gt;0,4-Data!J823,"")</f>
        <v/>
      </c>
      <c r="K823" s="21" t="str">
        <f>IF(Data!K823&gt;0,Data!K823-4,"")</f>
        <v/>
      </c>
      <c r="L823" s="21" t="str">
        <f>IF(Data!L823&gt;0,4-Data!L823,"")</f>
        <v/>
      </c>
      <c r="M823" s="21" t="str">
        <f>IF(Data!M823&gt;0,Data!M823-4,"")</f>
        <v/>
      </c>
      <c r="N823" s="21" t="str">
        <f>IF(Data!N823&gt;0,Data!N823-4,"")</f>
        <v/>
      </c>
      <c r="O823" s="21" t="str">
        <f>IF(Data!O823&gt;0,Data!O823-4,"")</f>
        <v/>
      </c>
      <c r="P823" s="21" t="str">
        <f>IF(Data!P823&gt;0,Data!P823-4,"")</f>
        <v/>
      </c>
      <c r="Q823" s="21" t="str">
        <f>IF(Data!Q823&gt;0,4-Data!Q823,"")</f>
        <v/>
      </c>
      <c r="R823" s="21" t="str">
        <f>IF(Data!R823&gt;0,4-Data!R823,"")</f>
        <v/>
      </c>
      <c r="S823" s="21" t="str">
        <f>IF(Data!S823&gt;0,4-Data!S823,"")</f>
        <v/>
      </c>
      <c r="T823" s="21" t="str">
        <f>IF(Data!T823&gt;0,Data!T823-4,"")</f>
        <v/>
      </c>
      <c r="U823" s="21" t="str">
        <f>IF(Data!U823&gt;0,4-Data!U823,"")</f>
        <v/>
      </c>
      <c r="V823" s="21" t="str">
        <f>IF(Data!V823&gt;0,Data!V823-4,"")</f>
        <v/>
      </c>
      <c r="W823" s="21" t="str">
        <f>IF(Data!W823&gt;0,4-Data!W823,"")</f>
        <v/>
      </c>
      <c r="X823" s="21" t="str">
        <f>IF(Data!X823&gt;0,4-Data!X823,"")</f>
        <v/>
      </c>
      <c r="Y823" s="21" t="str">
        <f>IF(Data!Y823&gt;0,4-Data!Y823,"")</f>
        <v/>
      </c>
      <c r="Z823" s="21" t="str">
        <f>IF(Data!Z823&gt;0,Data!Z823-4,"")</f>
        <v/>
      </c>
      <c r="AC823" s="60" t="str">
        <f t="shared" si="1"/>
        <v/>
      </c>
      <c r="AD823" s="60" t="str">
        <f t="shared" si="2"/>
        <v/>
      </c>
      <c r="AE823" s="60" t="str">
        <f t="shared" si="3"/>
        <v/>
      </c>
      <c r="AF823" s="60" t="str">
        <f t="shared" si="4"/>
        <v/>
      </c>
      <c r="AG823" s="60" t="str">
        <f t="shared" si="5"/>
        <v/>
      </c>
      <c r="AH823" s="60" t="str">
        <f t="shared" si="6"/>
        <v/>
      </c>
      <c r="AI823" s="58" t="str">
        <f t="shared" si="7"/>
        <v/>
      </c>
      <c r="AK823" s="58"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ht="14.25" customHeight="1">
      <c r="A824" s="21" t="str">
        <f>IF(Data!A824&gt;0,Data!A824-4,"")</f>
        <v/>
      </c>
      <c r="B824" s="21" t="str">
        <f>IF(Data!B824&gt;0,Data!B824-4,"")</f>
        <v/>
      </c>
      <c r="C824" s="21" t="str">
        <f>IF(Data!C824&gt;0,4-Data!C824,"")</f>
        <v/>
      </c>
      <c r="D824" s="21" t="str">
        <f>IF(Data!D824&gt;0,4-Data!D824,"")</f>
        <v/>
      </c>
      <c r="E824" s="21" t="str">
        <f>IF(Data!E824&gt;0,4-Data!E824,"")</f>
        <v/>
      </c>
      <c r="F824" s="21" t="str">
        <f>IF(Data!F824&gt;0,Data!F824-4,"")</f>
        <v/>
      </c>
      <c r="G824" s="21" t="str">
        <f>IF(Data!G824&gt;0,Data!G824-4,"")</f>
        <v/>
      </c>
      <c r="H824" s="21" t="str">
        <f>IF(Data!H824&gt;0,Data!H824-4,"")</f>
        <v/>
      </c>
      <c r="I824" s="21" t="str">
        <f>IF(Data!I824&gt;0,4-Data!I824,"")</f>
        <v/>
      </c>
      <c r="J824" s="21" t="str">
        <f>IF(Data!J824&gt;0,4-Data!J824,"")</f>
        <v/>
      </c>
      <c r="K824" s="21" t="str">
        <f>IF(Data!K824&gt;0,Data!K824-4,"")</f>
        <v/>
      </c>
      <c r="L824" s="21" t="str">
        <f>IF(Data!L824&gt;0,4-Data!L824,"")</f>
        <v/>
      </c>
      <c r="M824" s="21" t="str">
        <f>IF(Data!M824&gt;0,Data!M824-4,"")</f>
        <v/>
      </c>
      <c r="N824" s="21" t="str">
        <f>IF(Data!N824&gt;0,Data!N824-4,"")</f>
        <v/>
      </c>
      <c r="O824" s="21" t="str">
        <f>IF(Data!O824&gt;0,Data!O824-4,"")</f>
        <v/>
      </c>
      <c r="P824" s="21" t="str">
        <f>IF(Data!P824&gt;0,Data!P824-4,"")</f>
        <v/>
      </c>
      <c r="Q824" s="21" t="str">
        <f>IF(Data!Q824&gt;0,4-Data!Q824,"")</f>
        <v/>
      </c>
      <c r="R824" s="21" t="str">
        <f>IF(Data!R824&gt;0,4-Data!R824,"")</f>
        <v/>
      </c>
      <c r="S824" s="21" t="str">
        <f>IF(Data!S824&gt;0,4-Data!S824,"")</f>
        <v/>
      </c>
      <c r="T824" s="21" t="str">
        <f>IF(Data!T824&gt;0,Data!T824-4,"")</f>
        <v/>
      </c>
      <c r="U824" s="21" t="str">
        <f>IF(Data!U824&gt;0,4-Data!U824,"")</f>
        <v/>
      </c>
      <c r="V824" s="21" t="str">
        <f>IF(Data!V824&gt;0,Data!V824-4,"")</f>
        <v/>
      </c>
      <c r="W824" s="21" t="str">
        <f>IF(Data!W824&gt;0,4-Data!W824,"")</f>
        <v/>
      </c>
      <c r="X824" s="21" t="str">
        <f>IF(Data!X824&gt;0,4-Data!X824,"")</f>
        <v/>
      </c>
      <c r="Y824" s="21" t="str">
        <f>IF(Data!Y824&gt;0,4-Data!Y824,"")</f>
        <v/>
      </c>
      <c r="Z824" s="21" t="str">
        <f>IF(Data!Z824&gt;0,Data!Z824-4,"")</f>
        <v/>
      </c>
      <c r="AC824" s="60" t="str">
        <f t="shared" si="1"/>
        <v/>
      </c>
      <c r="AD824" s="60" t="str">
        <f t="shared" si="2"/>
        <v/>
      </c>
      <c r="AE824" s="60" t="str">
        <f t="shared" si="3"/>
        <v/>
      </c>
      <c r="AF824" s="60" t="str">
        <f t="shared" si="4"/>
        <v/>
      </c>
      <c r="AG824" s="60" t="str">
        <f t="shared" si="5"/>
        <v/>
      </c>
      <c r="AH824" s="60" t="str">
        <f t="shared" si="6"/>
        <v/>
      </c>
      <c r="AI824" s="58" t="str">
        <f t="shared" si="7"/>
        <v/>
      </c>
      <c r="AK824" s="58"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ht="14.25" customHeight="1">
      <c r="A825" s="21" t="str">
        <f>IF(Data!A825&gt;0,Data!A825-4,"")</f>
        <v/>
      </c>
      <c r="B825" s="21" t="str">
        <f>IF(Data!B825&gt;0,Data!B825-4,"")</f>
        <v/>
      </c>
      <c r="C825" s="21" t="str">
        <f>IF(Data!C825&gt;0,4-Data!C825,"")</f>
        <v/>
      </c>
      <c r="D825" s="21" t="str">
        <f>IF(Data!D825&gt;0,4-Data!D825,"")</f>
        <v/>
      </c>
      <c r="E825" s="21" t="str">
        <f>IF(Data!E825&gt;0,4-Data!E825,"")</f>
        <v/>
      </c>
      <c r="F825" s="21" t="str">
        <f>IF(Data!F825&gt;0,Data!F825-4,"")</f>
        <v/>
      </c>
      <c r="G825" s="21" t="str">
        <f>IF(Data!G825&gt;0,Data!G825-4,"")</f>
        <v/>
      </c>
      <c r="H825" s="21" t="str">
        <f>IF(Data!H825&gt;0,Data!H825-4,"")</f>
        <v/>
      </c>
      <c r="I825" s="21" t="str">
        <f>IF(Data!I825&gt;0,4-Data!I825,"")</f>
        <v/>
      </c>
      <c r="J825" s="21" t="str">
        <f>IF(Data!J825&gt;0,4-Data!J825,"")</f>
        <v/>
      </c>
      <c r="K825" s="21" t="str">
        <f>IF(Data!K825&gt;0,Data!K825-4,"")</f>
        <v/>
      </c>
      <c r="L825" s="21" t="str">
        <f>IF(Data!L825&gt;0,4-Data!L825,"")</f>
        <v/>
      </c>
      <c r="M825" s="21" t="str">
        <f>IF(Data!M825&gt;0,Data!M825-4,"")</f>
        <v/>
      </c>
      <c r="N825" s="21" t="str">
        <f>IF(Data!N825&gt;0,Data!N825-4,"")</f>
        <v/>
      </c>
      <c r="O825" s="21" t="str">
        <f>IF(Data!O825&gt;0,Data!O825-4,"")</f>
        <v/>
      </c>
      <c r="P825" s="21" t="str">
        <f>IF(Data!P825&gt;0,Data!P825-4,"")</f>
        <v/>
      </c>
      <c r="Q825" s="21" t="str">
        <f>IF(Data!Q825&gt;0,4-Data!Q825,"")</f>
        <v/>
      </c>
      <c r="R825" s="21" t="str">
        <f>IF(Data!R825&gt;0,4-Data!R825,"")</f>
        <v/>
      </c>
      <c r="S825" s="21" t="str">
        <f>IF(Data!S825&gt;0,4-Data!S825,"")</f>
        <v/>
      </c>
      <c r="T825" s="21" t="str">
        <f>IF(Data!T825&gt;0,Data!T825-4,"")</f>
        <v/>
      </c>
      <c r="U825" s="21" t="str">
        <f>IF(Data!U825&gt;0,4-Data!U825,"")</f>
        <v/>
      </c>
      <c r="V825" s="21" t="str">
        <f>IF(Data!V825&gt;0,Data!V825-4,"")</f>
        <v/>
      </c>
      <c r="W825" s="21" t="str">
        <f>IF(Data!W825&gt;0,4-Data!W825,"")</f>
        <v/>
      </c>
      <c r="X825" s="21" t="str">
        <f>IF(Data!X825&gt;0,4-Data!X825,"")</f>
        <v/>
      </c>
      <c r="Y825" s="21" t="str">
        <f>IF(Data!Y825&gt;0,4-Data!Y825,"")</f>
        <v/>
      </c>
      <c r="Z825" s="21" t="str">
        <f>IF(Data!Z825&gt;0,Data!Z825-4,"")</f>
        <v/>
      </c>
      <c r="AC825" s="60" t="str">
        <f t="shared" si="1"/>
        <v/>
      </c>
      <c r="AD825" s="60" t="str">
        <f t="shared" si="2"/>
        <v/>
      </c>
      <c r="AE825" s="60" t="str">
        <f t="shared" si="3"/>
        <v/>
      </c>
      <c r="AF825" s="60" t="str">
        <f t="shared" si="4"/>
        <v/>
      </c>
      <c r="AG825" s="60" t="str">
        <f t="shared" si="5"/>
        <v/>
      </c>
      <c r="AH825" s="60" t="str">
        <f t="shared" si="6"/>
        <v/>
      </c>
      <c r="AI825" s="58" t="str">
        <f t="shared" si="7"/>
        <v/>
      </c>
      <c r="AK825" s="58"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ht="14.25" customHeight="1">
      <c r="A826" s="21" t="str">
        <f>IF(Data!A826&gt;0,Data!A826-4,"")</f>
        <v/>
      </c>
      <c r="B826" s="21" t="str">
        <f>IF(Data!B826&gt;0,Data!B826-4,"")</f>
        <v/>
      </c>
      <c r="C826" s="21" t="str">
        <f>IF(Data!C826&gt;0,4-Data!C826,"")</f>
        <v/>
      </c>
      <c r="D826" s="21" t="str">
        <f>IF(Data!D826&gt;0,4-Data!D826,"")</f>
        <v/>
      </c>
      <c r="E826" s="21" t="str">
        <f>IF(Data!E826&gt;0,4-Data!E826,"")</f>
        <v/>
      </c>
      <c r="F826" s="21" t="str">
        <f>IF(Data!F826&gt;0,Data!F826-4,"")</f>
        <v/>
      </c>
      <c r="G826" s="21" t="str">
        <f>IF(Data!G826&gt;0,Data!G826-4,"")</f>
        <v/>
      </c>
      <c r="H826" s="21" t="str">
        <f>IF(Data!H826&gt;0,Data!H826-4,"")</f>
        <v/>
      </c>
      <c r="I826" s="21" t="str">
        <f>IF(Data!I826&gt;0,4-Data!I826,"")</f>
        <v/>
      </c>
      <c r="J826" s="21" t="str">
        <f>IF(Data!J826&gt;0,4-Data!J826,"")</f>
        <v/>
      </c>
      <c r="K826" s="21" t="str">
        <f>IF(Data!K826&gt;0,Data!K826-4,"")</f>
        <v/>
      </c>
      <c r="L826" s="21" t="str">
        <f>IF(Data!L826&gt;0,4-Data!L826,"")</f>
        <v/>
      </c>
      <c r="M826" s="21" t="str">
        <f>IF(Data!M826&gt;0,Data!M826-4,"")</f>
        <v/>
      </c>
      <c r="N826" s="21" t="str">
        <f>IF(Data!N826&gt;0,Data!N826-4,"")</f>
        <v/>
      </c>
      <c r="O826" s="21" t="str">
        <f>IF(Data!O826&gt;0,Data!O826-4,"")</f>
        <v/>
      </c>
      <c r="P826" s="21" t="str">
        <f>IF(Data!P826&gt;0,Data!P826-4,"")</f>
        <v/>
      </c>
      <c r="Q826" s="21" t="str">
        <f>IF(Data!Q826&gt;0,4-Data!Q826,"")</f>
        <v/>
      </c>
      <c r="R826" s="21" t="str">
        <f>IF(Data!R826&gt;0,4-Data!R826,"")</f>
        <v/>
      </c>
      <c r="S826" s="21" t="str">
        <f>IF(Data!S826&gt;0,4-Data!S826,"")</f>
        <v/>
      </c>
      <c r="T826" s="21" t="str">
        <f>IF(Data!T826&gt;0,Data!T826-4,"")</f>
        <v/>
      </c>
      <c r="U826" s="21" t="str">
        <f>IF(Data!U826&gt;0,4-Data!U826,"")</f>
        <v/>
      </c>
      <c r="V826" s="21" t="str">
        <f>IF(Data!V826&gt;0,Data!V826-4,"")</f>
        <v/>
      </c>
      <c r="W826" s="21" t="str">
        <f>IF(Data!W826&gt;0,4-Data!W826,"")</f>
        <v/>
      </c>
      <c r="X826" s="21" t="str">
        <f>IF(Data!X826&gt;0,4-Data!X826,"")</f>
        <v/>
      </c>
      <c r="Y826" s="21" t="str">
        <f>IF(Data!Y826&gt;0,4-Data!Y826,"")</f>
        <v/>
      </c>
      <c r="Z826" s="21" t="str">
        <f>IF(Data!Z826&gt;0,Data!Z826-4,"")</f>
        <v/>
      </c>
      <c r="AC826" s="60" t="str">
        <f t="shared" si="1"/>
        <v/>
      </c>
      <c r="AD826" s="60" t="str">
        <f t="shared" si="2"/>
        <v/>
      </c>
      <c r="AE826" s="60" t="str">
        <f t="shared" si="3"/>
        <v/>
      </c>
      <c r="AF826" s="60" t="str">
        <f t="shared" si="4"/>
        <v/>
      </c>
      <c r="AG826" s="60" t="str">
        <f t="shared" si="5"/>
        <v/>
      </c>
      <c r="AH826" s="60" t="str">
        <f t="shared" si="6"/>
        <v/>
      </c>
      <c r="AI826" s="58" t="str">
        <f t="shared" si="7"/>
        <v/>
      </c>
      <c r="AK826" s="58"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ht="14.25" customHeight="1">
      <c r="A827" s="21" t="str">
        <f>IF(Data!A827&gt;0,Data!A827-4,"")</f>
        <v/>
      </c>
      <c r="B827" s="21" t="str">
        <f>IF(Data!B827&gt;0,Data!B827-4,"")</f>
        <v/>
      </c>
      <c r="C827" s="21" t="str">
        <f>IF(Data!C827&gt;0,4-Data!C827,"")</f>
        <v/>
      </c>
      <c r="D827" s="21" t="str">
        <f>IF(Data!D827&gt;0,4-Data!D827,"")</f>
        <v/>
      </c>
      <c r="E827" s="21" t="str">
        <f>IF(Data!E827&gt;0,4-Data!E827,"")</f>
        <v/>
      </c>
      <c r="F827" s="21" t="str">
        <f>IF(Data!F827&gt;0,Data!F827-4,"")</f>
        <v/>
      </c>
      <c r="G827" s="21" t="str">
        <f>IF(Data!G827&gt;0,Data!G827-4,"")</f>
        <v/>
      </c>
      <c r="H827" s="21" t="str">
        <f>IF(Data!H827&gt;0,Data!H827-4,"")</f>
        <v/>
      </c>
      <c r="I827" s="21" t="str">
        <f>IF(Data!I827&gt;0,4-Data!I827,"")</f>
        <v/>
      </c>
      <c r="J827" s="21" t="str">
        <f>IF(Data!J827&gt;0,4-Data!J827,"")</f>
        <v/>
      </c>
      <c r="K827" s="21" t="str">
        <f>IF(Data!K827&gt;0,Data!K827-4,"")</f>
        <v/>
      </c>
      <c r="L827" s="21" t="str">
        <f>IF(Data!L827&gt;0,4-Data!L827,"")</f>
        <v/>
      </c>
      <c r="M827" s="21" t="str">
        <f>IF(Data!M827&gt;0,Data!M827-4,"")</f>
        <v/>
      </c>
      <c r="N827" s="21" t="str">
        <f>IF(Data!N827&gt;0,Data!N827-4,"")</f>
        <v/>
      </c>
      <c r="O827" s="21" t="str">
        <f>IF(Data!O827&gt;0,Data!O827-4,"")</f>
        <v/>
      </c>
      <c r="P827" s="21" t="str">
        <f>IF(Data!P827&gt;0,Data!P827-4,"")</f>
        <v/>
      </c>
      <c r="Q827" s="21" t="str">
        <f>IF(Data!Q827&gt;0,4-Data!Q827,"")</f>
        <v/>
      </c>
      <c r="R827" s="21" t="str">
        <f>IF(Data!R827&gt;0,4-Data!R827,"")</f>
        <v/>
      </c>
      <c r="S827" s="21" t="str">
        <f>IF(Data!S827&gt;0,4-Data!S827,"")</f>
        <v/>
      </c>
      <c r="T827" s="21" t="str">
        <f>IF(Data!T827&gt;0,Data!T827-4,"")</f>
        <v/>
      </c>
      <c r="U827" s="21" t="str">
        <f>IF(Data!U827&gt;0,4-Data!U827,"")</f>
        <v/>
      </c>
      <c r="V827" s="21" t="str">
        <f>IF(Data!V827&gt;0,Data!V827-4,"")</f>
        <v/>
      </c>
      <c r="W827" s="21" t="str">
        <f>IF(Data!W827&gt;0,4-Data!W827,"")</f>
        <v/>
      </c>
      <c r="X827" s="21" t="str">
        <f>IF(Data!X827&gt;0,4-Data!X827,"")</f>
        <v/>
      </c>
      <c r="Y827" s="21" t="str">
        <f>IF(Data!Y827&gt;0,4-Data!Y827,"")</f>
        <v/>
      </c>
      <c r="Z827" s="21" t="str">
        <f>IF(Data!Z827&gt;0,Data!Z827-4,"")</f>
        <v/>
      </c>
      <c r="AC827" s="60" t="str">
        <f t="shared" si="1"/>
        <v/>
      </c>
      <c r="AD827" s="60" t="str">
        <f t="shared" si="2"/>
        <v/>
      </c>
      <c r="AE827" s="60" t="str">
        <f t="shared" si="3"/>
        <v/>
      </c>
      <c r="AF827" s="60" t="str">
        <f t="shared" si="4"/>
        <v/>
      </c>
      <c r="AG827" s="60" t="str">
        <f t="shared" si="5"/>
        <v/>
      </c>
      <c r="AH827" s="60" t="str">
        <f t="shared" si="6"/>
        <v/>
      </c>
      <c r="AI827" s="58" t="str">
        <f t="shared" si="7"/>
        <v/>
      </c>
      <c r="AK827" s="58"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ht="14.25" customHeight="1">
      <c r="A828" s="21" t="str">
        <f>IF(Data!A828&gt;0,Data!A828-4,"")</f>
        <v/>
      </c>
      <c r="B828" s="21" t="str">
        <f>IF(Data!B828&gt;0,Data!B828-4,"")</f>
        <v/>
      </c>
      <c r="C828" s="21" t="str">
        <f>IF(Data!C828&gt;0,4-Data!C828,"")</f>
        <v/>
      </c>
      <c r="D828" s="21" t="str">
        <f>IF(Data!D828&gt;0,4-Data!D828,"")</f>
        <v/>
      </c>
      <c r="E828" s="21" t="str">
        <f>IF(Data!E828&gt;0,4-Data!E828,"")</f>
        <v/>
      </c>
      <c r="F828" s="21" t="str">
        <f>IF(Data!F828&gt;0,Data!F828-4,"")</f>
        <v/>
      </c>
      <c r="G828" s="21" t="str">
        <f>IF(Data!G828&gt;0,Data!G828-4,"")</f>
        <v/>
      </c>
      <c r="H828" s="21" t="str">
        <f>IF(Data!H828&gt;0,Data!H828-4,"")</f>
        <v/>
      </c>
      <c r="I828" s="21" t="str">
        <f>IF(Data!I828&gt;0,4-Data!I828,"")</f>
        <v/>
      </c>
      <c r="J828" s="21" t="str">
        <f>IF(Data!J828&gt;0,4-Data!J828,"")</f>
        <v/>
      </c>
      <c r="K828" s="21" t="str">
        <f>IF(Data!K828&gt;0,Data!K828-4,"")</f>
        <v/>
      </c>
      <c r="L828" s="21" t="str">
        <f>IF(Data!L828&gt;0,4-Data!L828,"")</f>
        <v/>
      </c>
      <c r="M828" s="21" t="str">
        <f>IF(Data!M828&gt;0,Data!M828-4,"")</f>
        <v/>
      </c>
      <c r="N828" s="21" t="str">
        <f>IF(Data!N828&gt;0,Data!N828-4,"")</f>
        <v/>
      </c>
      <c r="O828" s="21" t="str">
        <f>IF(Data!O828&gt;0,Data!O828-4,"")</f>
        <v/>
      </c>
      <c r="P828" s="21" t="str">
        <f>IF(Data!P828&gt;0,Data!P828-4,"")</f>
        <v/>
      </c>
      <c r="Q828" s="21" t="str">
        <f>IF(Data!Q828&gt;0,4-Data!Q828,"")</f>
        <v/>
      </c>
      <c r="R828" s="21" t="str">
        <f>IF(Data!R828&gt;0,4-Data!R828,"")</f>
        <v/>
      </c>
      <c r="S828" s="21" t="str">
        <f>IF(Data!S828&gt;0,4-Data!S828,"")</f>
        <v/>
      </c>
      <c r="T828" s="21" t="str">
        <f>IF(Data!T828&gt;0,Data!T828-4,"")</f>
        <v/>
      </c>
      <c r="U828" s="21" t="str">
        <f>IF(Data!U828&gt;0,4-Data!U828,"")</f>
        <v/>
      </c>
      <c r="V828" s="21" t="str">
        <f>IF(Data!V828&gt;0,Data!V828-4,"")</f>
        <v/>
      </c>
      <c r="W828" s="21" t="str">
        <f>IF(Data!W828&gt;0,4-Data!W828,"")</f>
        <v/>
      </c>
      <c r="X828" s="21" t="str">
        <f>IF(Data!X828&gt;0,4-Data!X828,"")</f>
        <v/>
      </c>
      <c r="Y828" s="21" t="str">
        <f>IF(Data!Y828&gt;0,4-Data!Y828,"")</f>
        <v/>
      </c>
      <c r="Z828" s="21" t="str">
        <f>IF(Data!Z828&gt;0,Data!Z828-4,"")</f>
        <v/>
      </c>
      <c r="AC828" s="60" t="str">
        <f t="shared" si="1"/>
        <v/>
      </c>
      <c r="AD828" s="60" t="str">
        <f t="shared" si="2"/>
        <v/>
      </c>
      <c r="AE828" s="60" t="str">
        <f t="shared" si="3"/>
        <v/>
      </c>
      <c r="AF828" s="60" t="str">
        <f t="shared" si="4"/>
        <v/>
      </c>
      <c r="AG828" s="60" t="str">
        <f t="shared" si="5"/>
        <v/>
      </c>
      <c r="AH828" s="60" t="str">
        <f t="shared" si="6"/>
        <v/>
      </c>
      <c r="AI828" s="58" t="str">
        <f t="shared" si="7"/>
        <v/>
      </c>
      <c r="AK828" s="58"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ht="14.25" customHeight="1">
      <c r="A829" s="21" t="str">
        <f>IF(Data!A829&gt;0,Data!A829-4,"")</f>
        <v/>
      </c>
      <c r="B829" s="21" t="str">
        <f>IF(Data!B829&gt;0,Data!B829-4,"")</f>
        <v/>
      </c>
      <c r="C829" s="21" t="str">
        <f>IF(Data!C829&gt;0,4-Data!C829,"")</f>
        <v/>
      </c>
      <c r="D829" s="21" t="str">
        <f>IF(Data!D829&gt;0,4-Data!D829,"")</f>
        <v/>
      </c>
      <c r="E829" s="21" t="str">
        <f>IF(Data!E829&gt;0,4-Data!E829,"")</f>
        <v/>
      </c>
      <c r="F829" s="21" t="str">
        <f>IF(Data!F829&gt;0,Data!F829-4,"")</f>
        <v/>
      </c>
      <c r="G829" s="21" t="str">
        <f>IF(Data!G829&gt;0,Data!G829-4,"")</f>
        <v/>
      </c>
      <c r="H829" s="21" t="str">
        <f>IF(Data!H829&gt;0,Data!H829-4,"")</f>
        <v/>
      </c>
      <c r="I829" s="21" t="str">
        <f>IF(Data!I829&gt;0,4-Data!I829,"")</f>
        <v/>
      </c>
      <c r="J829" s="21" t="str">
        <f>IF(Data!J829&gt;0,4-Data!J829,"")</f>
        <v/>
      </c>
      <c r="K829" s="21" t="str">
        <f>IF(Data!K829&gt;0,Data!K829-4,"")</f>
        <v/>
      </c>
      <c r="L829" s="21" t="str">
        <f>IF(Data!L829&gt;0,4-Data!L829,"")</f>
        <v/>
      </c>
      <c r="M829" s="21" t="str">
        <f>IF(Data!M829&gt;0,Data!M829-4,"")</f>
        <v/>
      </c>
      <c r="N829" s="21" t="str">
        <f>IF(Data!N829&gt;0,Data!N829-4,"")</f>
        <v/>
      </c>
      <c r="O829" s="21" t="str">
        <f>IF(Data!O829&gt;0,Data!O829-4,"")</f>
        <v/>
      </c>
      <c r="P829" s="21" t="str">
        <f>IF(Data!P829&gt;0,Data!P829-4,"")</f>
        <v/>
      </c>
      <c r="Q829" s="21" t="str">
        <f>IF(Data!Q829&gt;0,4-Data!Q829,"")</f>
        <v/>
      </c>
      <c r="R829" s="21" t="str">
        <f>IF(Data!R829&gt;0,4-Data!R829,"")</f>
        <v/>
      </c>
      <c r="S829" s="21" t="str">
        <f>IF(Data!S829&gt;0,4-Data!S829,"")</f>
        <v/>
      </c>
      <c r="T829" s="21" t="str">
        <f>IF(Data!T829&gt;0,Data!T829-4,"")</f>
        <v/>
      </c>
      <c r="U829" s="21" t="str">
        <f>IF(Data!U829&gt;0,4-Data!U829,"")</f>
        <v/>
      </c>
      <c r="V829" s="21" t="str">
        <f>IF(Data!V829&gt;0,Data!V829-4,"")</f>
        <v/>
      </c>
      <c r="W829" s="21" t="str">
        <f>IF(Data!W829&gt;0,4-Data!W829,"")</f>
        <v/>
      </c>
      <c r="X829" s="21" t="str">
        <f>IF(Data!X829&gt;0,4-Data!X829,"")</f>
        <v/>
      </c>
      <c r="Y829" s="21" t="str">
        <f>IF(Data!Y829&gt;0,4-Data!Y829,"")</f>
        <v/>
      </c>
      <c r="Z829" s="21" t="str">
        <f>IF(Data!Z829&gt;0,Data!Z829-4,"")</f>
        <v/>
      </c>
      <c r="AC829" s="60" t="str">
        <f t="shared" si="1"/>
        <v/>
      </c>
      <c r="AD829" s="60" t="str">
        <f t="shared" si="2"/>
        <v/>
      </c>
      <c r="AE829" s="60" t="str">
        <f t="shared" si="3"/>
        <v/>
      </c>
      <c r="AF829" s="60" t="str">
        <f t="shared" si="4"/>
        <v/>
      </c>
      <c r="AG829" s="60" t="str">
        <f t="shared" si="5"/>
        <v/>
      </c>
      <c r="AH829" s="60" t="str">
        <f t="shared" si="6"/>
        <v/>
      </c>
      <c r="AI829" s="58" t="str">
        <f t="shared" si="7"/>
        <v/>
      </c>
      <c r="AK829" s="58"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ht="14.25" customHeight="1">
      <c r="A830" s="21" t="str">
        <f>IF(Data!A830&gt;0,Data!A830-4,"")</f>
        <v/>
      </c>
      <c r="B830" s="21" t="str">
        <f>IF(Data!B830&gt;0,Data!B830-4,"")</f>
        <v/>
      </c>
      <c r="C830" s="21" t="str">
        <f>IF(Data!C830&gt;0,4-Data!C830,"")</f>
        <v/>
      </c>
      <c r="D830" s="21" t="str">
        <f>IF(Data!D830&gt;0,4-Data!D830,"")</f>
        <v/>
      </c>
      <c r="E830" s="21" t="str">
        <f>IF(Data!E830&gt;0,4-Data!E830,"")</f>
        <v/>
      </c>
      <c r="F830" s="21" t="str">
        <f>IF(Data!F830&gt;0,Data!F830-4,"")</f>
        <v/>
      </c>
      <c r="G830" s="21" t="str">
        <f>IF(Data!G830&gt;0,Data!G830-4,"")</f>
        <v/>
      </c>
      <c r="H830" s="21" t="str">
        <f>IF(Data!H830&gt;0,Data!H830-4,"")</f>
        <v/>
      </c>
      <c r="I830" s="21" t="str">
        <f>IF(Data!I830&gt;0,4-Data!I830,"")</f>
        <v/>
      </c>
      <c r="J830" s="21" t="str">
        <f>IF(Data!J830&gt;0,4-Data!J830,"")</f>
        <v/>
      </c>
      <c r="K830" s="21" t="str">
        <f>IF(Data!K830&gt;0,Data!K830-4,"")</f>
        <v/>
      </c>
      <c r="L830" s="21" t="str">
        <f>IF(Data!L830&gt;0,4-Data!L830,"")</f>
        <v/>
      </c>
      <c r="M830" s="21" t="str">
        <f>IF(Data!M830&gt;0,Data!M830-4,"")</f>
        <v/>
      </c>
      <c r="N830" s="21" t="str">
        <f>IF(Data!N830&gt;0,Data!N830-4,"")</f>
        <v/>
      </c>
      <c r="O830" s="21" t="str">
        <f>IF(Data!O830&gt;0,Data!O830-4,"")</f>
        <v/>
      </c>
      <c r="P830" s="21" t="str">
        <f>IF(Data!P830&gt;0,Data!P830-4,"")</f>
        <v/>
      </c>
      <c r="Q830" s="21" t="str">
        <f>IF(Data!Q830&gt;0,4-Data!Q830,"")</f>
        <v/>
      </c>
      <c r="R830" s="21" t="str">
        <f>IF(Data!R830&gt;0,4-Data!R830,"")</f>
        <v/>
      </c>
      <c r="S830" s="21" t="str">
        <f>IF(Data!S830&gt;0,4-Data!S830,"")</f>
        <v/>
      </c>
      <c r="T830" s="21" t="str">
        <f>IF(Data!T830&gt;0,Data!T830-4,"")</f>
        <v/>
      </c>
      <c r="U830" s="21" t="str">
        <f>IF(Data!U830&gt;0,4-Data!U830,"")</f>
        <v/>
      </c>
      <c r="V830" s="21" t="str">
        <f>IF(Data!V830&gt;0,Data!V830-4,"")</f>
        <v/>
      </c>
      <c r="W830" s="21" t="str">
        <f>IF(Data!W830&gt;0,4-Data!W830,"")</f>
        <v/>
      </c>
      <c r="X830" s="21" t="str">
        <f>IF(Data!X830&gt;0,4-Data!X830,"")</f>
        <v/>
      </c>
      <c r="Y830" s="21" t="str">
        <f>IF(Data!Y830&gt;0,4-Data!Y830,"")</f>
        <v/>
      </c>
      <c r="Z830" s="21" t="str">
        <f>IF(Data!Z830&gt;0,Data!Z830-4,"")</f>
        <v/>
      </c>
      <c r="AC830" s="60" t="str">
        <f t="shared" si="1"/>
        <v/>
      </c>
      <c r="AD830" s="60" t="str">
        <f t="shared" si="2"/>
        <v/>
      </c>
      <c r="AE830" s="60" t="str">
        <f t="shared" si="3"/>
        <v/>
      </c>
      <c r="AF830" s="60" t="str">
        <f t="shared" si="4"/>
        <v/>
      </c>
      <c r="AG830" s="60" t="str">
        <f t="shared" si="5"/>
        <v/>
      </c>
      <c r="AH830" s="60" t="str">
        <f t="shared" si="6"/>
        <v/>
      </c>
      <c r="AI830" s="58" t="str">
        <f t="shared" si="7"/>
        <v/>
      </c>
      <c r="AK830" s="58"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ht="14.25" customHeight="1">
      <c r="A831" s="21" t="str">
        <f>IF(Data!A831&gt;0,Data!A831-4,"")</f>
        <v/>
      </c>
      <c r="B831" s="21" t="str">
        <f>IF(Data!B831&gt;0,Data!B831-4,"")</f>
        <v/>
      </c>
      <c r="C831" s="21" t="str">
        <f>IF(Data!C831&gt;0,4-Data!C831,"")</f>
        <v/>
      </c>
      <c r="D831" s="21" t="str">
        <f>IF(Data!D831&gt;0,4-Data!D831,"")</f>
        <v/>
      </c>
      <c r="E831" s="21" t="str">
        <f>IF(Data!E831&gt;0,4-Data!E831,"")</f>
        <v/>
      </c>
      <c r="F831" s="21" t="str">
        <f>IF(Data!F831&gt;0,Data!F831-4,"")</f>
        <v/>
      </c>
      <c r="G831" s="21" t="str">
        <f>IF(Data!G831&gt;0,Data!G831-4,"")</f>
        <v/>
      </c>
      <c r="H831" s="21" t="str">
        <f>IF(Data!H831&gt;0,Data!H831-4,"")</f>
        <v/>
      </c>
      <c r="I831" s="21" t="str">
        <f>IF(Data!I831&gt;0,4-Data!I831,"")</f>
        <v/>
      </c>
      <c r="J831" s="21" t="str">
        <f>IF(Data!J831&gt;0,4-Data!J831,"")</f>
        <v/>
      </c>
      <c r="K831" s="21" t="str">
        <f>IF(Data!K831&gt;0,Data!K831-4,"")</f>
        <v/>
      </c>
      <c r="L831" s="21" t="str">
        <f>IF(Data!L831&gt;0,4-Data!L831,"")</f>
        <v/>
      </c>
      <c r="M831" s="21" t="str">
        <f>IF(Data!M831&gt;0,Data!M831-4,"")</f>
        <v/>
      </c>
      <c r="N831" s="21" t="str">
        <f>IF(Data!N831&gt;0,Data!N831-4,"")</f>
        <v/>
      </c>
      <c r="O831" s="21" t="str">
        <f>IF(Data!O831&gt;0,Data!O831-4,"")</f>
        <v/>
      </c>
      <c r="P831" s="21" t="str">
        <f>IF(Data!P831&gt;0,Data!P831-4,"")</f>
        <v/>
      </c>
      <c r="Q831" s="21" t="str">
        <f>IF(Data!Q831&gt;0,4-Data!Q831,"")</f>
        <v/>
      </c>
      <c r="R831" s="21" t="str">
        <f>IF(Data!R831&gt;0,4-Data!R831,"")</f>
        <v/>
      </c>
      <c r="S831" s="21" t="str">
        <f>IF(Data!S831&gt;0,4-Data!S831,"")</f>
        <v/>
      </c>
      <c r="T831" s="21" t="str">
        <f>IF(Data!T831&gt;0,Data!T831-4,"")</f>
        <v/>
      </c>
      <c r="U831" s="21" t="str">
        <f>IF(Data!U831&gt;0,4-Data!U831,"")</f>
        <v/>
      </c>
      <c r="V831" s="21" t="str">
        <f>IF(Data!V831&gt;0,Data!V831-4,"")</f>
        <v/>
      </c>
      <c r="W831" s="21" t="str">
        <f>IF(Data!W831&gt;0,4-Data!W831,"")</f>
        <v/>
      </c>
      <c r="X831" s="21" t="str">
        <f>IF(Data!X831&gt;0,4-Data!X831,"")</f>
        <v/>
      </c>
      <c r="Y831" s="21" t="str">
        <f>IF(Data!Y831&gt;0,4-Data!Y831,"")</f>
        <v/>
      </c>
      <c r="Z831" s="21" t="str">
        <f>IF(Data!Z831&gt;0,Data!Z831-4,"")</f>
        <v/>
      </c>
      <c r="AC831" s="60" t="str">
        <f t="shared" si="1"/>
        <v/>
      </c>
      <c r="AD831" s="60" t="str">
        <f t="shared" si="2"/>
        <v/>
      </c>
      <c r="AE831" s="60" t="str">
        <f t="shared" si="3"/>
        <v/>
      </c>
      <c r="AF831" s="60" t="str">
        <f t="shared" si="4"/>
        <v/>
      </c>
      <c r="AG831" s="60" t="str">
        <f t="shared" si="5"/>
        <v/>
      </c>
      <c r="AH831" s="60" t="str">
        <f t="shared" si="6"/>
        <v/>
      </c>
      <c r="AI831" s="58" t="str">
        <f t="shared" si="7"/>
        <v/>
      </c>
      <c r="AK831" s="58"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ht="14.25" customHeight="1">
      <c r="A832" s="21" t="str">
        <f>IF(Data!A832&gt;0,Data!A832-4,"")</f>
        <v/>
      </c>
      <c r="B832" s="21" t="str">
        <f>IF(Data!B832&gt;0,Data!B832-4,"")</f>
        <v/>
      </c>
      <c r="C832" s="21" t="str">
        <f>IF(Data!C832&gt;0,4-Data!C832,"")</f>
        <v/>
      </c>
      <c r="D832" s="21" t="str">
        <f>IF(Data!D832&gt;0,4-Data!D832,"")</f>
        <v/>
      </c>
      <c r="E832" s="21" t="str">
        <f>IF(Data!E832&gt;0,4-Data!E832,"")</f>
        <v/>
      </c>
      <c r="F832" s="21" t="str">
        <f>IF(Data!F832&gt;0,Data!F832-4,"")</f>
        <v/>
      </c>
      <c r="G832" s="21" t="str">
        <f>IF(Data!G832&gt;0,Data!G832-4,"")</f>
        <v/>
      </c>
      <c r="H832" s="21" t="str">
        <f>IF(Data!H832&gt;0,Data!H832-4,"")</f>
        <v/>
      </c>
      <c r="I832" s="21" t="str">
        <f>IF(Data!I832&gt;0,4-Data!I832,"")</f>
        <v/>
      </c>
      <c r="J832" s="21" t="str">
        <f>IF(Data!J832&gt;0,4-Data!J832,"")</f>
        <v/>
      </c>
      <c r="K832" s="21" t="str">
        <f>IF(Data!K832&gt;0,Data!K832-4,"")</f>
        <v/>
      </c>
      <c r="L832" s="21" t="str">
        <f>IF(Data!L832&gt;0,4-Data!L832,"")</f>
        <v/>
      </c>
      <c r="M832" s="21" t="str">
        <f>IF(Data!M832&gt;0,Data!M832-4,"")</f>
        <v/>
      </c>
      <c r="N832" s="21" t="str">
        <f>IF(Data!N832&gt;0,Data!N832-4,"")</f>
        <v/>
      </c>
      <c r="O832" s="21" t="str">
        <f>IF(Data!O832&gt;0,Data!O832-4,"")</f>
        <v/>
      </c>
      <c r="P832" s="21" t="str">
        <f>IF(Data!P832&gt;0,Data!P832-4,"")</f>
        <v/>
      </c>
      <c r="Q832" s="21" t="str">
        <f>IF(Data!Q832&gt;0,4-Data!Q832,"")</f>
        <v/>
      </c>
      <c r="R832" s="21" t="str">
        <f>IF(Data!R832&gt;0,4-Data!R832,"")</f>
        <v/>
      </c>
      <c r="S832" s="21" t="str">
        <f>IF(Data!S832&gt;0,4-Data!S832,"")</f>
        <v/>
      </c>
      <c r="T832" s="21" t="str">
        <f>IF(Data!T832&gt;0,Data!T832-4,"")</f>
        <v/>
      </c>
      <c r="U832" s="21" t="str">
        <f>IF(Data!U832&gt;0,4-Data!U832,"")</f>
        <v/>
      </c>
      <c r="V832" s="21" t="str">
        <f>IF(Data!V832&gt;0,Data!V832-4,"")</f>
        <v/>
      </c>
      <c r="W832" s="21" t="str">
        <f>IF(Data!W832&gt;0,4-Data!W832,"")</f>
        <v/>
      </c>
      <c r="X832" s="21" t="str">
        <f>IF(Data!X832&gt;0,4-Data!X832,"")</f>
        <v/>
      </c>
      <c r="Y832" s="21" t="str">
        <f>IF(Data!Y832&gt;0,4-Data!Y832,"")</f>
        <v/>
      </c>
      <c r="Z832" s="21" t="str">
        <f>IF(Data!Z832&gt;0,Data!Z832-4,"")</f>
        <v/>
      </c>
      <c r="AC832" s="60" t="str">
        <f t="shared" si="1"/>
        <v/>
      </c>
      <c r="AD832" s="60" t="str">
        <f t="shared" si="2"/>
        <v/>
      </c>
      <c r="AE832" s="60" t="str">
        <f t="shared" si="3"/>
        <v/>
      </c>
      <c r="AF832" s="60" t="str">
        <f t="shared" si="4"/>
        <v/>
      </c>
      <c r="AG832" s="60" t="str">
        <f t="shared" si="5"/>
        <v/>
      </c>
      <c r="AH832" s="60" t="str">
        <f t="shared" si="6"/>
        <v/>
      </c>
      <c r="AI832" s="58" t="str">
        <f t="shared" si="7"/>
        <v/>
      </c>
      <c r="AK832" s="58"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ht="14.25" customHeight="1">
      <c r="A833" s="21" t="str">
        <f>IF(Data!A833&gt;0,Data!A833-4,"")</f>
        <v/>
      </c>
      <c r="B833" s="21" t="str">
        <f>IF(Data!B833&gt;0,Data!B833-4,"")</f>
        <v/>
      </c>
      <c r="C833" s="21" t="str">
        <f>IF(Data!C833&gt;0,4-Data!C833,"")</f>
        <v/>
      </c>
      <c r="D833" s="21" t="str">
        <f>IF(Data!D833&gt;0,4-Data!D833,"")</f>
        <v/>
      </c>
      <c r="E833" s="21" t="str">
        <f>IF(Data!E833&gt;0,4-Data!E833,"")</f>
        <v/>
      </c>
      <c r="F833" s="21" t="str">
        <f>IF(Data!F833&gt;0,Data!F833-4,"")</f>
        <v/>
      </c>
      <c r="G833" s="21" t="str">
        <f>IF(Data!G833&gt;0,Data!G833-4,"")</f>
        <v/>
      </c>
      <c r="H833" s="21" t="str">
        <f>IF(Data!H833&gt;0,Data!H833-4,"")</f>
        <v/>
      </c>
      <c r="I833" s="21" t="str">
        <f>IF(Data!I833&gt;0,4-Data!I833,"")</f>
        <v/>
      </c>
      <c r="J833" s="21" t="str">
        <f>IF(Data!J833&gt;0,4-Data!J833,"")</f>
        <v/>
      </c>
      <c r="K833" s="21" t="str">
        <f>IF(Data!K833&gt;0,Data!K833-4,"")</f>
        <v/>
      </c>
      <c r="L833" s="21" t="str">
        <f>IF(Data!L833&gt;0,4-Data!L833,"")</f>
        <v/>
      </c>
      <c r="M833" s="21" t="str">
        <f>IF(Data!M833&gt;0,Data!M833-4,"")</f>
        <v/>
      </c>
      <c r="N833" s="21" t="str">
        <f>IF(Data!N833&gt;0,Data!N833-4,"")</f>
        <v/>
      </c>
      <c r="O833" s="21" t="str">
        <f>IF(Data!O833&gt;0,Data!O833-4,"")</f>
        <v/>
      </c>
      <c r="P833" s="21" t="str">
        <f>IF(Data!P833&gt;0,Data!P833-4,"")</f>
        <v/>
      </c>
      <c r="Q833" s="21" t="str">
        <f>IF(Data!Q833&gt;0,4-Data!Q833,"")</f>
        <v/>
      </c>
      <c r="R833" s="21" t="str">
        <f>IF(Data!R833&gt;0,4-Data!R833,"")</f>
        <v/>
      </c>
      <c r="S833" s="21" t="str">
        <f>IF(Data!S833&gt;0,4-Data!S833,"")</f>
        <v/>
      </c>
      <c r="T833" s="21" t="str">
        <f>IF(Data!T833&gt;0,Data!T833-4,"")</f>
        <v/>
      </c>
      <c r="U833" s="21" t="str">
        <f>IF(Data!U833&gt;0,4-Data!U833,"")</f>
        <v/>
      </c>
      <c r="V833" s="21" t="str">
        <f>IF(Data!V833&gt;0,Data!V833-4,"")</f>
        <v/>
      </c>
      <c r="W833" s="21" t="str">
        <f>IF(Data!W833&gt;0,4-Data!W833,"")</f>
        <v/>
      </c>
      <c r="X833" s="21" t="str">
        <f>IF(Data!X833&gt;0,4-Data!X833,"")</f>
        <v/>
      </c>
      <c r="Y833" s="21" t="str">
        <f>IF(Data!Y833&gt;0,4-Data!Y833,"")</f>
        <v/>
      </c>
      <c r="Z833" s="21" t="str">
        <f>IF(Data!Z833&gt;0,Data!Z833-4,"")</f>
        <v/>
      </c>
      <c r="AC833" s="60" t="str">
        <f t="shared" si="1"/>
        <v/>
      </c>
      <c r="AD833" s="60" t="str">
        <f t="shared" si="2"/>
        <v/>
      </c>
      <c r="AE833" s="60" t="str">
        <f t="shared" si="3"/>
        <v/>
      </c>
      <c r="AF833" s="60" t="str">
        <f t="shared" si="4"/>
        <v/>
      </c>
      <c r="AG833" s="60" t="str">
        <f t="shared" si="5"/>
        <v/>
      </c>
      <c r="AH833" s="60" t="str">
        <f t="shared" si="6"/>
        <v/>
      </c>
      <c r="AI833" s="58" t="str">
        <f t="shared" si="7"/>
        <v/>
      </c>
      <c r="AK833" s="58"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ht="14.25" customHeight="1">
      <c r="A834" s="21" t="str">
        <f>IF(Data!A834&gt;0,Data!A834-4,"")</f>
        <v/>
      </c>
      <c r="B834" s="21" t="str">
        <f>IF(Data!B834&gt;0,Data!B834-4,"")</f>
        <v/>
      </c>
      <c r="C834" s="21" t="str">
        <f>IF(Data!C834&gt;0,4-Data!C834,"")</f>
        <v/>
      </c>
      <c r="D834" s="21" t="str">
        <f>IF(Data!D834&gt;0,4-Data!D834,"")</f>
        <v/>
      </c>
      <c r="E834" s="21" t="str">
        <f>IF(Data!E834&gt;0,4-Data!E834,"")</f>
        <v/>
      </c>
      <c r="F834" s="21" t="str">
        <f>IF(Data!F834&gt;0,Data!F834-4,"")</f>
        <v/>
      </c>
      <c r="G834" s="21" t="str">
        <f>IF(Data!G834&gt;0,Data!G834-4,"")</f>
        <v/>
      </c>
      <c r="H834" s="21" t="str">
        <f>IF(Data!H834&gt;0,Data!H834-4,"")</f>
        <v/>
      </c>
      <c r="I834" s="21" t="str">
        <f>IF(Data!I834&gt;0,4-Data!I834,"")</f>
        <v/>
      </c>
      <c r="J834" s="21" t="str">
        <f>IF(Data!J834&gt;0,4-Data!J834,"")</f>
        <v/>
      </c>
      <c r="K834" s="21" t="str">
        <f>IF(Data!K834&gt;0,Data!K834-4,"")</f>
        <v/>
      </c>
      <c r="L834" s="21" t="str">
        <f>IF(Data!L834&gt;0,4-Data!L834,"")</f>
        <v/>
      </c>
      <c r="M834" s="21" t="str">
        <f>IF(Data!M834&gt;0,Data!M834-4,"")</f>
        <v/>
      </c>
      <c r="N834" s="21" t="str">
        <f>IF(Data!N834&gt;0,Data!N834-4,"")</f>
        <v/>
      </c>
      <c r="O834" s="21" t="str">
        <f>IF(Data!O834&gt;0,Data!O834-4,"")</f>
        <v/>
      </c>
      <c r="P834" s="21" t="str">
        <f>IF(Data!P834&gt;0,Data!P834-4,"")</f>
        <v/>
      </c>
      <c r="Q834" s="21" t="str">
        <f>IF(Data!Q834&gt;0,4-Data!Q834,"")</f>
        <v/>
      </c>
      <c r="R834" s="21" t="str">
        <f>IF(Data!R834&gt;0,4-Data!R834,"")</f>
        <v/>
      </c>
      <c r="S834" s="21" t="str">
        <f>IF(Data!S834&gt;0,4-Data!S834,"")</f>
        <v/>
      </c>
      <c r="T834" s="21" t="str">
        <f>IF(Data!T834&gt;0,Data!T834-4,"")</f>
        <v/>
      </c>
      <c r="U834" s="21" t="str">
        <f>IF(Data!U834&gt;0,4-Data!U834,"")</f>
        <v/>
      </c>
      <c r="V834" s="21" t="str">
        <f>IF(Data!V834&gt;0,Data!V834-4,"")</f>
        <v/>
      </c>
      <c r="W834" s="21" t="str">
        <f>IF(Data!W834&gt;0,4-Data!W834,"")</f>
        <v/>
      </c>
      <c r="X834" s="21" t="str">
        <f>IF(Data!X834&gt;0,4-Data!X834,"")</f>
        <v/>
      </c>
      <c r="Y834" s="21" t="str">
        <f>IF(Data!Y834&gt;0,4-Data!Y834,"")</f>
        <v/>
      </c>
      <c r="Z834" s="21" t="str">
        <f>IF(Data!Z834&gt;0,Data!Z834-4,"")</f>
        <v/>
      </c>
      <c r="AC834" s="60" t="str">
        <f t="shared" si="1"/>
        <v/>
      </c>
      <c r="AD834" s="60" t="str">
        <f t="shared" si="2"/>
        <v/>
      </c>
      <c r="AE834" s="60" t="str">
        <f t="shared" si="3"/>
        <v/>
      </c>
      <c r="AF834" s="60" t="str">
        <f t="shared" si="4"/>
        <v/>
      </c>
      <c r="AG834" s="60" t="str">
        <f t="shared" si="5"/>
        <v/>
      </c>
      <c r="AH834" s="60" t="str">
        <f t="shared" si="6"/>
        <v/>
      </c>
      <c r="AI834" s="58" t="str">
        <f t="shared" si="7"/>
        <v/>
      </c>
      <c r="AK834" s="58"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ht="14.25" customHeight="1">
      <c r="A835" s="21" t="str">
        <f>IF(Data!A835&gt;0,Data!A835-4,"")</f>
        <v/>
      </c>
      <c r="B835" s="21" t="str">
        <f>IF(Data!B835&gt;0,Data!B835-4,"")</f>
        <v/>
      </c>
      <c r="C835" s="21" t="str">
        <f>IF(Data!C835&gt;0,4-Data!C835,"")</f>
        <v/>
      </c>
      <c r="D835" s="21" t="str">
        <f>IF(Data!D835&gt;0,4-Data!D835,"")</f>
        <v/>
      </c>
      <c r="E835" s="21" t="str">
        <f>IF(Data!E835&gt;0,4-Data!E835,"")</f>
        <v/>
      </c>
      <c r="F835" s="21" t="str">
        <f>IF(Data!F835&gt;0,Data!F835-4,"")</f>
        <v/>
      </c>
      <c r="G835" s="21" t="str">
        <f>IF(Data!G835&gt;0,Data!G835-4,"")</f>
        <v/>
      </c>
      <c r="H835" s="21" t="str">
        <f>IF(Data!H835&gt;0,Data!H835-4,"")</f>
        <v/>
      </c>
      <c r="I835" s="21" t="str">
        <f>IF(Data!I835&gt;0,4-Data!I835,"")</f>
        <v/>
      </c>
      <c r="J835" s="21" t="str">
        <f>IF(Data!J835&gt;0,4-Data!J835,"")</f>
        <v/>
      </c>
      <c r="K835" s="21" t="str">
        <f>IF(Data!K835&gt;0,Data!K835-4,"")</f>
        <v/>
      </c>
      <c r="L835" s="21" t="str">
        <f>IF(Data!L835&gt;0,4-Data!L835,"")</f>
        <v/>
      </c>
      <c r="M835" s="21" t="str">
        <f>IF(Data!M835&gt;0,Data!M835-4,"")</f>
        <v/>
      </c>
      <c r="N835" s="21" t="str">
        <f>IF(Data!N835&gt;0,Data!N835-4,"")</f>
        <v/>
      </c>
      <c r="O835" s="21" t="str">
        <f>IF(Data!O835&gt;0,Data!O835-4,"")</f>
        <v/>
      </c>
      <c r="P835" s="21" t="str">
        <f>IF(Data!P835&gt;0,Data!P835-4,"")</f>
        <v/>
      </c>
      <c r="Q835" s="21" t="str">
        <f>IF(Data!Q835&gt;0,4-Data!Q835,"")</f>
        <v/>
      </c>
      <c r="R835" s="21" t="str">
        <f>IF(Data!R835&gt;0,4-Data!R835,"")</f>
        <v/>
      </c>
      <c r="S835" s="21" t="str">
        <f>IF(Data!S835&gt;0,4-Data!S835,"")</f>
        <v/>
      </c>
      <c r="T835" s="21" t="str">
        <f>IF(Data!T835&gt;0,Data!T835-4,"")</f>
        <v/>
      </c>
      <c r="U835" s="21" t="str">
        <f>IF(Data!U835&gt;0,4-Data!U835,"")</f>
        <v/>
      </c>
      <c r="V835" s="21" t="str">
        <f>IF(Data!V835&gt;0,Data!V835-4,"")</f>
        <v/>
      </c>
      <c r="W835" s="21" t="str">
        <f>IF(Data!W835&gt;0,4-Data!W835,"")</f>
        <v/>
      </c>
      <c r="X835" s="21" t="str">
        <f>IF(Data!X835&gt;0,4-Data!X835,"")</f>
        <v/>
      </c>
      <c r="Y835" s="21" t="str">
        <f>IF(Data!Y835&gt;0,4-Data!Y835,"")</f>
        <v/>
      </c>
      <c r="Z835" s="21" t="str">
        <f>IF(Data!Z835&gt;0,Data!Z835-4,"")</f>
        <v/>
      </c>
      <c r="AC835" s="60" t="str">
        <f t="shared" si="1"/>
        <v/>
      </c>
      <c r="AD835" s="60" t="str">
        <f t="shared" si="2"/>
        <v/>
      </c>
      <c r="AE835" s="60" t="str">
        <f t="shared" si="3"/>
        <v/>
      </c>
      <c r="AF835" s="60" t="str">
        <f t="shared" si="4"/>
        <v/>
      </c>
      <c r="AG835" s="60" t="str">
        <f t="shared" si="5"/>
        <v/>
      </c>
      <c r="AH835" s="60" t="str">
        <f t="shared" si="6"/>
        <v/>
      </c>
      <c r="AI835" s="58" t="str">
        <f t="shared" si="7"/>
        <v/>
      </c>
      <c r="AK835" s="58"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ht="14.25" customHeight="1">
      <c r="A836" s="21" t="str">
        <f>IF(Data!A836&gt;0,Data!A836-4,"")</f>
        <v/>
      </c>
      <c r="B836" s="21" t="str">
        <f>IF(Data!B836&gt;0,Data!B836-4,"")</f>
        <v/>
      </c>
      <c r="C836" s="21" t="str">
        <f>IF(Data!C836&gt;0,4-Data!C836,"")</f>
        <v/>
      </c>
      <c r="D836" s="21" t="str">
        <f>IF(Data!D836&gt;0,4-Data!D836,"")</f>
        <v/>
      </c>
      <c r="E836" s="21" t="str">
        <f>IF(Data!E836&gt;0,4-Data!E836,"")</f>
        <v/>
      </c>
      <c r="F836" s="21" t="str">
        <f>IF(Data!F836&gt;0,Data!F836-4,"")</f>
        <v/>
      </c>
      <c r="G836" s="21" t="str">
        <f>IF(Data!G836&gt;0,Data!G836-4,"")</f>
        <v/>
      </c>
      <c r="H836" s="21" t="str">
        <f>IF(Data!H836&gt;0,Data!H836-4,"")</f>
        <v/>
      </c>
      <c r="I836" s="21" t="str">
        <f>IF(Data!I836&gt;0,4-Data!I836,"")</f>
        <v/>
      </c>
      <c r="J836" s="21" t="str">
        <f>IF(Data!J836&gt;0,4-Data!J836,"")</f>
        <v/>
      </c>
      <c r="K836" s="21" t="str">
        <f>IF(Data!K836&gt;0,Data!K836-4,"")</f>
        <v/>
      </c>
      <c r="L836" s="21" t="str">
        <f>IF(Data!L836&gt;0,4-Data!L836,"")</f>
        <v/>
      </c>
      <c r="M836" s="21" t="str">
        <f>IF(Data!M836&gt;0,Data!M836-4,"")</f>
        <v/>
      </c>
      <c r="N836" s="21" t="str">
        <f>IF(Data!N836&gt;0,Data!N836-4,"")</f>
        <v/>
      </c>
      <c r="O836" s="21" t="str">
        <f>IF(Data!O836&gt;0,Data!O836-4,"")</f>
        <v/>
      </c>
      <c r="P836" s="21" t="str">
        <f>IF(Data!P836&gt;0,Data!P836-4,"")</f>
        <v/>
      </c>
      <c r="Q836" s="21" t="str">
        <f>IF(Data!Q836&gt;0,4-Data!Q836,"")</f>
        <v/>
      </c>
      <c r="R836" s="21" t="str">
        <f>IF(Data!R836&gt;0,4-Data!R836,"")</f>
        <v/>
      </c>
      <c r="S836" s="21" t="str">
        <f>IF(Data!S836&gt;0,4-Data!S836,"")</f>
        <v/>
      </c>
      <c r="T836" s="21" t="str">
        <f>IF(Data!T836&gt;0,Data!T836-4,"")</f>
        <v/>
      </c>
      <c r="U836" s="21" t="str">
        <f>IF(Data!U836&gt;0,4-Data!U836,"")</f>
        <v/>
      </c>
      <c r="V836" s="21" t="str">
        <f>IF(Data!V836&gt;0,Data!V836-4,"")</f>
        <v/>
      </c>
      <c r="W836" s="21" t="str">
        <f>IF(Data!W836&gt;0,4-Data!W836,"")</f>
        <v/>
      </c>
      <c r="X836" s="21" t="str">
        <f>IF(Data!X836&gt;0,4-Data!X836,"")</f>
        <v/>
      </c>
      <c r="Y836" s="21" t="str">
        <f>IF(Data!Y836&gt;0,4-Data!Y836,"")</f>
        <v/>
      </c>
      <c r="Z836" s="21" t="str">
        <f>IF(Data!Z836&gt;0,Data!Z836-4,"")</f>
        <v/>
      </c>
      <c r="AC836" s="60" t="str">
        <f t="shared" si="1"/>
        <v/>
      </c>
      <c r="AD836" s="60" t="str">
        <f t="shared" si="2"/>
        <v/>
      </c>
      <c r="AE836" s="60" t="str">
        <f t="shared" si="3"/>
        <v/>
      </c>
      <c r="AF836" s="60" t="str">
        <f t="shared" si="4"/>
        <v/>
      </c>
      <c r="AG836" s="60" t="str">
        <f t="shared" si="5"/>
        <v/>
      </c>
      <c r="AH836" s="60" t="str">
        <f t="shared" si="6"/>
        <v/>
      </c>
      <c r="AI836" s="58" t="str">
        <f t="shared" si="7"/>
        <v/>
      </c>
      <c r="AK836" s="58"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ht="14.25" customHeight="1">
      <c r="A837" s="21" t="str">
        <f>IF(Data!A837&gt;0,Data!A837-4,"")</f>
        <v/>
      </c>
      <c r="B837" s="21" t="str">
        <f>IF(Data!B837&gt;0,Data!B837-4,"")</f>
        <v/>
      </c>
      <c r="C837" s="21" t="str">
        <f>IF(Data!C837&gt;0,4-Data!C837,"")</f>
        <v/>
      </c>
      <c r="D837" s="21" t="str">
        <f>IF(Data!D837&gt;0,4-Data!D837,"")</f>
        <v/>
      </c>
      <c r="E837" s="21" t="str">
        <f>IF(Data!E837&gt;0,4-Data!E837,"")</f>
        <v/>
      </c>
      <c r="F837" s="21" t="str">
        <f>IF(Data!F837&gt;0,Data!F837-4,"")</f>
        <v/>
      </c>
      <c r="G837" s="21" t="str">
        <f>IF(Data!G837&gt;0,Data!G837-4,"")</f>
        <v/>
      </c>
      <c r="H837" s="21" t="str">
        <f>IF(Data!H837&gt;0,Data!H837-4,"")</f>
        <v/>
      </c>
      <c r="I837" s="21" t="str">
        <f>IF(Data!I837&gt;0,4-Data!I837,"")</f>
        <v/>
      </c>
      <c r="J837" s="21" t="str">
        <f>IF(Data!J837&gt;0,4-Data!J837,"")</f>
        <v/>
      </c>
      <c r="K837" s="21" t="str">
        <f>IF(Data!K837&gt;0,Data!K837-4,"")</f>
        <v/>
      </c>
      <c r="L837" s="21" t="str">
        <f>IF(Data!L837&gt;0,4-Data!L837,"")</f>
        <v/>
      </c>
      <c r="M837" s="21" t="str">
        <f>IF(Data!M837&gt;0,Data!M837-4,"")</f>
        <v/>
      </c>
      <c r="N837" s="21" t="str">
        <f>IF(Data!N837&gt;0,Data!N837-4,"")</f>
        <v/>
      </c>
      <c r="O837" s="21" t="str">
        <f>IF(Data!O837&gt;0,Data!O837-4,"")</f>
        <v/>
      </c>
      <c r="P837" s="21" t="str">
        <f>IF(Data!P837&gt;0,Data!P837-4,"")</f>
        <v/>
      </c>
      <c r="Q837" s="21" t="str">
        <f>IF(Data!Q837&gt;0,4-Data!Q837,"")</f>
        <v/>
      </c>
      <c r="R837" s="21" t="str">
        <f>IF(Data!R837&gt;0,4-Data!R837,"")</f>
        <v/>
      </c>
      <c r="S837" s="21" t="str">
        <f>IF(Data!S837&gt;0,4-Data!S837,"")</f>
        <v/>
      </c>
      <c r="T837" s="21" t="str">
        <f>IF(Data!T837&gt;0,Data!T837-4,"")</f>
        <v/>
      </c>
      <c r="U837" s="21" t="str">
        <f>IF(Data!U837&gt;0,4-Data!U837,"")</f>
        <v/>
      </c>
      <c r="V837" s="21" t="str">
        <f>IF(Data!V837&gt;0,Data!V837-4,"")</f>
        <v/>
      </c>
      <c r="W837" s="21" t="str">
        <f>IF(Data!W837&gt;0,4-Data!W837,"")</f>
        <v/>
      </c>
      <c r="X837" s="21" t="str">
        <f>IF(Data!X837&gt;0,4-Data!X837,"")</f>
        <v/>
      </c>
      <c r="Y837" s="21" t="str">
        <f>IF(Data!Y837&gt;0,4-Data!Y837,"")</f>
        <v/>
      </c>
      <c r="Z837" s="21" t="str">
        <f>IF(Data!Z837&gt;0,Data!Z837-4,"")</f>
        <v/>
      </c>
      <c r="AC837" s="60" t="str">
        <f t="shared" si="1"/>
        <v/>
      </c>
      <c r="AD837" s="60" t="str">
        <f t="shared" si="2"/>
        <v/>
      </c>
      <c r="AE837" s="60" t="str">
        <f t="shared" si="3"/>
        <v/>
      </c>
      <c r="AF837" s="60" t="str">
        <f t="shared" si="4"/>
        <v/>
      </c>
      <c r="AG837" s="60" t="str">
        <f t="shared" si="5"/>
        <v/>
      </c>
      <c r="AH837" s="60" t="str">
        <f t="shared" si="6"/>
        <v/>
      </c>
      <c r="AI837" s="58" t="str">
        <f t="shared" si="7"/>
        <v/>
      </c>
      <c r="AK837" s="58"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ht="14.25" customHeight="1">
      <c r="A838" s="21" t="str">
        <f>IF(Data!A838&gt;0,Data!A838-4,"")</f>
        <v/>
      </c>
      <c r="B838" s="21" t="str">
        <f>IF(Data!B838&gt;0,Data!B838-4,"")</f>
        <v/>
      </c>
      <c r="C838" s="21" t="str">
        <f>IF(Data!C838&gt;0,4-Data!C838,"")</f>
        <v/>
      </c>
      <c r="D838" s="21" t="str">
        <f>IF(Data!D838&gt;0,4-Data!D838,"")</f>
        <v/>
      </c>
      <c r="E838" s="21" t="str">
        <f>IF(Data!E838&gt;0,4-Data!E838,"")</f>
        <v/>
      </c>
      <c r="F838" s="21" t="str">
        <f>IF(Data!F838&gt;0,Data!F838-4,"")</f>
        <v/>
      </c>
      <c r="G838" s="21" t="str">
        <f>IF(Data!G838&gt;0,Data!G838-4,"")</f>
        <v/>
      </c>
      <c r="H838" s="21" t="str">
        <f>IF(Data!H838&gt;0,Data!H838-4,"")</f>
        <v/>
      </c>
      <c r="I838" s="21" t="str">
        <f>IF(Data!I838&gt;0,4-Data!I838,"")</f>
        <v/>
      </c>
      <c r="J838" s="21" t="str">
        <f>IF(Data!J838&gt;0,4-Data!J838,"")</f>
        <v/>
      </c>
      <c r="K838" s="21" t="str">
        <f>IF(Data!K838&gt;0,Data!K838-4,"")</f>
        <v/>
      </c>
      <c r="L838" s="21" t="str">
        <f>IF(Data!L838&gt;0,4-Data!L838,"")</f>
        <v/>
      </c>
      <c r="M838" s="21" t="str">
        <f>IF(Data!M838&gt;0,Data!M838-4,"")</f>
        <v/>
      </c>
      <c r="N838" s="21" t="str">
        <f>IF(Data!N838&gt;0,Data!N838-4,"")</f>
        <v/>
      </c>
      <c r="O838" s="21" t="str">
        <f>IF(Data!O838&gt;0,Data!O838-4,"")</f>
        <v/>
      </c>
      <c r="P838" s="21" t="str">
        <f>IF(Data!P838&gt;0,Data!P838-4,"")</f>
        <v/>
      </c>
      <c r="Q838" s="21" t="str">
        <f>IF(Data!Q838&gt;0,4-Data!Q838,"")</f>
        <v/>
      </c>
      <c r="R838" s="21" t="str">
        <f>IF(Data!R838&gt;0,4-Data!R838,"")</f>
        <v/>
      </c>
      <c r="S838" s="21" t="str">
        <f>IF(Data!S838&gt;0,4-Data!S838,"")</f>
        <v/>
      </c>
      <c r="T838" s="21" t="str">
        <f>IF(Data!T838&gt;0,Data!T838-4,"")</f>
        <v/>
      </c>
      <c r="U838" s="21" t="str">
        <f>IF(Data!U838&gt;0,4-Data!U838,"")</f>
        <v/>
      </c>
      <c r="V838" s="21" t="str">
        <f>IF(Data!V838&gt;0,Data!V838-4,"")</f>
        <v/>
      </c>
      <c r="W838" s="21" t="str">
        <f>IF(Data!W838&gt;0,4-Data!W838,"")</f>
        <v/>
      </c>
      <c r="X838" s="21" t="str">
        <f>IF(Data!X838&gt;0,4-Data!X838,"")</f>
        <v/>
      </c>
      <c r="Y838" s="21" t="str">
        <f>IF(Data!Y838&gt;0,4-Data!Y838,"")</f>
        <v/>
      </c>
      <c r="Z838" s="21" t="str">
        <f>IF(Data!Z838&gt;0,Data!Z838-4,"")</f>
        <v/>
      </c>
      <c r="AC838" s="60" t="str">
        <f t="shared" si="1"/>
        <v/>
      </c>
      <c r="AD838" s="60" t="str">
        <f t="shared" si="2"/>
        <v/>
      </c>
      <c r="AE838" s="60" t="str">
        <f t="shared" si="3"/>
        <v/>
      </c>
      <c r="AF838" s="60" t="str">
        <f t="shared" si="4"/>
        <v/>
      </c>
      <c r="AG838" s="60" t="str">
        <f t="shared" si="5"/>
        <v/>
      </c>
      <c r="AH838" s="60" t="str">
        <f t="shared" si="6"/>
        <v/>
      </c>
      <c r="AI838" s="58" t="str">
        <f t="shared" si="7"/>
        <v/>
      </c>
      <c r="AK838" s="58"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ht="14.25" customHeight="1">
      <c r="A839" s="21" t="str">
        <f>IF(Data!A839&gt;0,Data!A839-4,"")</f>
        <v/>
      </c>
      <c r="B839" s="21" t="str">
        <f>IF(Data!B839&gt;0,Data!B839-4,"")</f>
        <v/>
      </c>
      <c r="C839" s="21" t="str">
        <f>IF(Data!C839&gt;0,4-Data!C839,"")</f>
        <v/>
      </c>
      <c r="D839" s="21" t="str">
        <f>IF(Data!D839&gt;0,4-Data!D839,"")</f>
        <v/>
      </c>
      <c r="E839" s="21" t="str">
        <f>IF(Data!E839&gt;0,4-Data!E839,"")</f>
        <v/>
      </c>
      <c r="F839" s="21" t="str">
        <f>IF(Data!F839&gt;0,Data!F839-4,"")</f>
        <v/>
      </c>
      <c r="G839" s="21" t="str">
        <f>IF(Data!G839&gt;0,Data!G839-4,"")</f>
        <v/>
      </c>
      <c r="H839" s="21" t="str">
        <f>IF(Data!H839&gt;0,Data!H839-4,"")</f>
        <v/>
      </c>
      <c r="I839" s="21" t="str">
        <f>IF(Data!I839&gt;0,4-Data!I839,"")</f>
        <v/>
      </c>
      <c r="J839" s="21" t="str">
        <f>IF(Data!J839&gt;0,4-Data!J839,"")</f>
        <v/>
      </c>
      <c r="K839" s="21" t="str">
        <f>IF(Data!K839&gt;0,Data!K839-4,"")</f>
        <v/>
      </c>
      <c r="L839" s="21" t="str">
        <f>IF(Data!L839&gt;0,4-Data!L839,"")</f>
        <v/>
      </c>
      <c r="M839" s="21" t="str">
        <f>IF(Data!M839&gt;0,Data!M839-4,"")</f>
        <v/>
      </c>
      <c r="N839" s="21" t="str">
        <f>IF(Data!N839&gt;0,Data!N839-4,"")</f>
        <v/>
      </c>
      <c r="O839" s="21" t="str">
        <f>IF(Data!O839&gt;0,Data!O839-4,"")</f>
        <v/>
      </c>
      <c r="P839" s="21" t="str">
        <f>IF(Data!P839&gt;0,Data!P839-4,"")</f>
        <v/>
      </c>
      <c r="Q839" s="21" t="str">
        <f>IF(Data!Q839&gt;0,4-Data!Q839,"")</f>
        <v/>
      </c>
      <c r="R839" s="21" t="str">
        <f>IF(Data!R839&gt;0,4-Data!R839,"")</f>
        <v/>
      </c>
      <c r="S839" s="21" t="str">
        <f>IF(Data!S839&gt;0,4-Data!S839,"")</f>
        <v/>
      </c>
      <c r="T839" s="21" t="str">
        <f>IF(Data!T839&gt;0,Data!T839-4,"")</f>
        <v/>
      </c>
      <c r="U839" s="21" t="str">
        <f>IF(Data!U839&gt;0,4-Data!U839,"")</f>
        <v/>
      </c>
      <c r="V839" s="21" t="str">
        <f>IF(Data!V839&gt;0,Data!V839-4,"")</f>
        <v/>
      </c>
      <c r="W839" s="21" t="str">
        <f>IF(Data!W839&gt;0,4-Data!W839,"")</f>
        <v/>
      </c>
      <c r="X839" s="21" t="str">
        <f>IF(Data!X839&gt;0,4-Data!X839,"")</f>
        <v/>
      </c>
      <c r="Y839" s="21" t="str">
        <f>IF(Data!Y839&gt;0,4-Data!Y839,"")</f>
        <v/>
      </c>
      <c r="Z839" s="21" t="str">
        <f>IF(Data!Z839&gt;0,Data!Z839-4,"")</f>
        <v/>
      </c>
      <c r="AC839" s="60" t="str">
        <f t="shared" si="1"/>
        <v/>
      </c>
      <c r="AD839" s="60" t="str">
        <f t="shared" si="2"/>
        <v/>
      </c>
      <c r="AE839" s="60" t="str">
        <f t="shared" si="3"/>
        <v/>
      </c>
      <c r="AF839" s="60" t="str">
        <f t="shared" si="4"/>
        <v/>
      </c>
      <c r="AG839" s="60" t="str">
        <f t="shared" si="5"/>
        <v/>
      </c>
      <c r="AH839" s="60" t="str">
        <f t="shared" si="6"/>
        <v/>
      </c>
      <c r="AI839" s="58" t="str">
        <f t="shared" si="7"/>
        <v/>
      </c>
      <c r="AK839" s="58"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ht="14.25" customHeight="1">
      <c r="A840" s="21" t="str">
        <f>IF(Data!A840&gt;0,Data!A840-4,"")</f>
        <v/>
      </c>
      <c r="B840" s="21" t="str">
        <f>IF(Data!B840&gt;0,Data!B840-4,"")</f>
        <v/>
      </c>
      <c r="C840" s="21" t="str">
        <f>IF(Data!C840&gt;0,4-Data!C840,"")</f>
        <v/>
      </c>
      <c r="D840" s="21" t="str">
        <f>IF(Data!D840&gt;0,4-Data!D840,"")</f>
        <v/>
      </c>
      <c r="E840" s="21" t="str">
        <f>IF(Data!E840&gt;0,4-Data!E840,"")</f>
        <v/>
      </c>
      <c r="F840" s="21" t="str">
        <f>IF(Data!F840&gt;0,Data!F840-4,"")</f>
        <v/>
      </c>
      <c r="G840" s="21" t="str">
        <f>IF(Data!G840&gt;0,Data!G840-4,"")</f>
        <v/>
      </c>
      <c r="H840" s="21" t="str">
        <f>IF(Data!H840&gt;0,Data!H840-4,"")</f>
        <v/>
      </c>
      <c r="I840" s="21" t="str">
        <f>IF(Data!I840&gt;0,4-Data!I840,"")</f>
        <v/>
      </c>
      <c r="J840" s="21" t="str">
        <f>IF(Data!J840&gt;0,4-Data!J840,"")</f>
        <v/>
      </c>
      <c r="K840" s="21" t="str">
        <f>IF(Data!K840&gt;0,Data!K840-4,"")</f>
        <v/>
      </c>
      <c r="L840" s="21" t="str">
        <f>IF(Data!L840&gt;0,4-Data!L840,"")</f>
        <v/>
      </c>
      <c r="M840" s="21" t="str">
        <f>IF(Data!M840&gt;0,Data!M840-4,"")</f>
        <v/>
      </c>
      <c r="N840" s="21" t="str">
        <f>IF(Data!N840&gt;0,Data!N840-4,"")</f>
        <v/>
      </c>
      <c r="O840" s="21" t="str">
        <f>IF(Data!O840&gt;0,Data!O840-4,"")</f>
        <v/>
      </c>
      <c r="P840" s="21" t="str">
        <f>IF(Data!P840&gt;0,Data!P840-4,"")</f>
        <v/>
      </c>
      <c r="Q840" s="21" t="str">
        <f>IF(Data!Q840&gt;0,4-Data!Q840,"")</f>
        <v/>
      </c>
      <c r="R840" s="21" t="str">
        <f>IF(Data!R840&gt;0,4-Data!R840,"")</f>
        <v/>
      </c>
      <c r="S840" s="21" t="str">
        <f>IF(Data!S840&gt;0,4-Data!S840,"")</f>
        <v/>
      </c>
      <c r="T840" s="21" t="str">
        <f>IF(Data!T840&gt;0,Data!T840-4,"")</f>
        <v/>
      </c>
      <c r="U840" s="21" t="str">
        <f>IF(Data!U840&gt;0,4-Data!U840,"")</f>
        <v/>
      </c>
      <c r="V840" s="21" t="str">
        <f>IF(Data!V840&gt;0,Data!V840-4,"")</f>
        <v/>
      </c>
      <c r="W840" s="21" t="str">
        <f>IF(Data!W840&gt;0,4-Data!W840,"")</f>
        <v/>
      </c>
      <c r="X840" s="21" t="str">
        <f>IF(Data!X840&gt;0,4-Data!X840,"")</f>
        <v/>
      </c>
      <c r="Y840" s="21" t="str">
        <f>IF(Data!Y840&gt;0,4-Data!Y840,"")</f>
        <v/>
      </c>
      <c r="Z840" s="21" t="str">
        <f>IF(Data!Z840&gt;0,Data!Z840-4,"")</f>
        <v/>
      </c>
      <c r="AC840" s="60" t="str">
        <f t="shared" si="1"/>
        <v/>
      </c>
      <c r="AD840" s="60" t="str">
        <f t="shared" si="2"/>
        <v/>
      </c>
      <c r="AE840" s="60" t="str">
        <f t="shared" si="3"/>
        <v/>
      </c>
      <c r="AF840" s="60" t="str">
        <f t="shared" si="4"/>
        <v/>
      </c>
      <c r="AG840" s="60" t="str">
        <f t="shared" si="5"/>
        <v/>
      </c>
      <c r="AH840" s="60" t="str">
        <f t="shared" si="6"/>
        <v/>
      </c>
      <c r="AI840" s="58" t="str">
        <f t="shared" si="7"/>
        <v/>
      </c>
      <c r="AK840" s="58"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ht="14.25" customHeight="1">
      <c r="A841" s="21" t="str">
        <f>IF(Data!A841&gt;0,Data!A841-4,"")</f>
        <v/>
      </c>
      <c r="B841" s="21" t="str">
        <f>IF(Data!B841&gt;0,Data!B841-4,"")</f>
        <v/>
      </c>
      <c r="C841" s="21" t="str">
        <f>IF(Data!C841&gt;0,4-Data!C841,"")</f>
        <v/>
      </c>
      <c r="D841" s="21" t="str">
        <f>IF(Data!D841&gt;0,4-Data!D841,"")</f>
        <v/>
      </c>
      <c r="E841" s="21" t="str">
        <f>IF(Data!E841&gt;0,4-Data!E841,"")</f>
        <v/>
      </c>
      <c r="F841" s="21" t="str">
        <f>IF(Data!F841&gt;0,Data!F841-4,"")</f>
        <v/>
      </c>
      <c r="G841" s="21" t="str">
        <f>IF(Data!G841&gt;0,Data!G841-4,"")</f>
        <v/>
      </c>
      <c r="H841" s="21" t="str">
        <f>IF(Data!H841&gt;0,Data!H841-4,"")</f>
        <v/>
      </c>
      <c r="I841" s="21" t="str">
        <f>IF(Data!I841&gt;0,4-Data!I841,"")</f>
        <v/>
      </c>
      <c r="J841" s="21" t="str">
        <f>IF(Data!J841&gt;0,4-Data!J841,"")</f>
        <v/>
      </c>
      <c r="K841" s="21" t="str">
        <f>IF(Data!K841&gt;0,Data!K841-4,"")</f>
        <v/>
      </c>
      <c r="L841" s="21" t="str">
        <f>IF(Data!L841&gt;0,4-Data!L841,"")</f>
        <v/>
      </c>
      <c r="M841" s="21" t="str">
        <f>IF(Data!M841&gt;0,Data!M841-4,"")</f>
        <v/>
      </c>
      <c r="N841" s="21" t="str">
        <f>IF(Data!N841&gt;0,Data!N841-4,"")</f>
        <v/>
      </c>
      <c r="O841" s="21" t="str">
        <f>IF(Data!O841&gt;0,Data!O841-4,"")</f>
        <v/>
      </c>
      <c r="P841" s="21" t="str">
        <f>IF(Data!P841&gt;0,Data!P841-4,"")</f>
        <v/>
      </c>
      <c r="Q841" s="21" t="str">
        <f>IF(Data!Q841&gt;0,4-Data!Q841,"")</f>
        <v/>
      </c>
      <c r="R841" s="21" t="str">
        <f>IF(Data!R841&gt;0,4-Data!R841,"")</f>
        <v/>
      </c>
      <c r="S841" s="21" t="str">
        <f>IF(Data!S841&gt;0,4-Data!S841,"")</f>
        <v/>
      </c>
      <c r="T841" s="21" t="str">
        <f>IF(Data!T841&gt;0,Data!T841-4,"")</f>
        <v/>
      </c>
      <c r="U841" s="21" t="str">
        <f>IF(Data!U841&gt;0,4-Data!U841,"")</f>
        <v/>
      </c>
      <c r="V841" s="21" t="str">
        <f>IF(Data!V841&gt;0,Data!V841-4,"")</f>
        <v/>
      </c>
      <c r="W841" s="21" t="str">
        <f>IF(Data!W841&gt;0,4-Data!W841,"")</f>
        <v/>
      </c>
      <c r="X841" s="21" t="str">
        <f>IF(Data!X841&gt;0,4-Data!X841,"")</f>
        <v/>
      </c>
      <c r="Y841" s="21" t="str">
        <f>IF(Data!Y841&gt;0,4-Data!Y841,"")</f>
        <v/>
      </c>
      <c r="Z841" s="21" t="str">
        <f>IF(Data!Z841&gt;0,Data!Z841-4,"")</f>
        <v/>
      </c>
      <c r="AC841" s="60" t="str">
        <f t="shared" si="1"/>
        <v/>
      </c>
      <c r="AD841" s="60" t="str">
        <f t="shared" si="2"/>
        <v/>
      </c>
      <c r="AE841" s="60" t="str">
        <f t="shared" si="3"/>
        <v/>
      </c>
      <c r="AF841" s="60" t="str">
        <f t="shared" si="4"/>
        <v/>
      </c>
      <c r="AG841" s="60" t="str">
        <f t="shared" si="5"/>
        <v/>
      </c>
      <c r="AH841" s="60" t="str">
        <f t="shared" si="6"/>
        <v/>
      </c>
      <c r="AI841" s="58" t="str">
        <f t="shared" si="7"/>
        <v/>
      </c>
      <c r="AK841" s="58"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ht="14.25" customHeight="1">
      <c r="A842" s="21" t="str">
        <f>IF(Data!A842&gt;0,Data!A842-4,"")</f>
        <v/>
      </c>
      <c r="B842" s="21" t="str">
        <f>IF(Data!B842&gt;0,Data!B842-4,"")</f>
        <v/>
      </c>
      <c r="C842" s="21" t="str">
        <f>IF(Data!C842&gt;0,4-Data!C842,"")</f>
        <v/>
      </c>
      <c r="D842" s="21" t="str">
        <f>IF(Data!D842&gt;0,4-Data!D842,"")</f>
        <v/>
      </c>
      <c r="E842" s="21" t="str">
        <f>IF(Data!E842&gt;0,4-Data!E842,"")</f>
        <v/>
      </c>
      <c r="F842" s="21" t="str">
        <f>IF(Data!F842&gt;0,Data!F842-4,"")</f>
        <v/>
      </c>
      <c r="G842" s="21" t="str">
        <f>IF(Data!G842&gt;0,Data!G842-4,"")</f>
        <v/>
      </c>
      <c r="H842" s="21" t="str">
        <f>IF(Data!H842&gt;0,Data!H842-4,"")</f>
        <v/>
      </c>
      <c r="I842" s="21" t="str">
        <f>IF(Data!I842&gt;0,4-Data!I842,"")</f>
        <v/>
      </c>
      <c r="J842" s="21" t="str">
        <f>IF(Data!J842&gt;0,4-Data!J842,"")</f>
        <v/>
      </c>
      <c r="K842" s="21" t="str">
        <f>IF(Data!K842&gt;0,Data!K842-4,"")</f>
        <v/>
      </c>
      <c r="L842" s="21" t="str">
        <f>IF(Data!L842&gt;0,4-Data!L842,"")</f>
        <v/>
      </c>
      <c r="M842" s="21" t="str">
        <f>IF(Data!M842&gt;0,Data!M842-4,"")</f>
        <v/>
      </c>
      <c r="N842" s="21" t="str">
        <f>IF(Data!N842&gt;0,Data!N842-4,"")</f>
        <v/>
      </c>
      <c r="O842" s="21" t="str">
        <f>IF(Data!O842&gt;0,Data!O842-4,"")</f>
        <v/>
      </c>
      <c r="P842" s="21" t="str">
        <f>IF(Data!P842&gt;0,Data!P842-4,"")</f>
        <v/>
      </c>
      <c r="Q842" s="21" t="str">
        <f>IF(Data!Q842&gt;0,4-Data!Q842,"")</f>
        <v/>
      </c>
      <c r="R842" s="21" t="str">
        <f>IF(Data!R842&gt;0,4-Data!R842,"")</f>
        <v/>
      </c>
      <c r="S842" s="21" t="str">
        <f>IF(Data!S842&gt;0,4-Data!S842,"")</f>
        <v/>
      </c>
      <c r="T842" s="21" t="str">
        <f>IF(Data!T842&gt;0,Data!T842-4,"")</f>
        <v/>
      </c>
      <c r="U842" s="21" t="str">
        <f>IF(Data!U842&gt;0,4-Data!U842,"")</f>
        <v/>
      </c>
      <c r="V842" s="21" t="str">
        <f>IF(Data!V842&gt;0,Data!V842-4,"")</f>
        <v/>
      </c>
      <c r="W842" s="21" t="str">
        <f>IF(Data!W842&gt;0,4-Data!W842,"")</f>
        <v/>
      </c>
      <c r="X842" s="21" t="str">
        <f>IF(Data!X842&gt;0,4-Data!X842,"")</f>
        <v/>
      </c>
      <c r="Y842" s="21" t="str">
        <f>IF(Data!Y842&gt;0,4-Data!Y842,"")</f>
        <v/>
      </c>
      <c r="Z842" s="21" t="str">
        <f>IF(Data!Z842&gt;0,Data!Z842-4,"")</f>
        <v/>
      </c>
      <c r="AC842" s="60" t="str">
        <f t="shared" si="1"/>
        <v/>
      </c>
      <c r="AD842" s="60" t="str">
        <f t="shared" si="2"/>
        <v/>
      </c>
      <c r="AE842" s="60" t="str">
        <f t="shared" si="3"/>
        <v/>
      </c>
      <c r="AF842" s="60" t="str">
        <f t="shared" si="4"/>
        <v/>
      </c>
      <c r="AG842" s="60" t="str">
        <f t="shared" si="5"/>
        <v/>
      </c>
      <c r="AH842" s="60" t="str">
        <f t="shared" si="6"/>
        <v/>
      </c>
      <c r="AI842" s="58" t="str">
        <f t="shared" si="7"/>
        <v/>
      </c>
      <c r="AK842" s="58"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ht="14.25" customHeight="1">
      <c r="A843" s="21" t="str">
        <f>IF(Data!A843&gt;0,Data!A843-4,"")</f>
        <v/>
      </c>
      <c r="B843" s="21" t="str">
        <f>IF(Data!B843&gt;0,Data!B843-4,"")</f>
        <v/>
      </c>
      <c r="C843" s="21" t="str">
        <f>IF(Data!C843&gt;0,4-Data!C843,"")</f>
        <v/>
      </c>
      <c r="D843" s="21" t="str">
        <f>IF(Data!D843&gt;0,4-Data!D843,"")</f>
        <v/>
      </c>
      <c r="E843" s="21" t="str">
        <f>IF(Data!E843&gt;0,4-Data!E843,"")</f>
        <v/>
      </c>
      <c r="F843" s="21" t="str">
        <f>IF(Data!F843&gt;0,Data!F843-4,"")</f>
        <v/>
      </c>
      <c r="G843" s="21" t="str">
        <f>IF(Data!G843&gt;0,Data!G843-4,"")</f>
        <v/>
      </c>
      <c r="H843" s="21" t="str">
        <f>IF(Data!H843&gt;0,Data!H843-4,"")</f>
        <v/>
      </c>
      <c r="I843" s="21" t="str">
        <f>IF(Data!I843&gt;0,4-Data!I843,"")</f>
        <v/>
      </c>
      <c r="J843" s="21" t="str">
        <f>IF(Data!J843&gt;0,4-Data!J843,"")</f>
        <v/>
      </c>
      <c r="K843" s="21" t="str">
        <f>IF(Data!K843&gt;0,Data!K843-4,"")</f>
        <v/>
      </c>
      <c r="L843" s="21" t="str">
        <f>IF(Data!L843&gt;0,4-Data!L843,"")</f>
        <v/>
      </c>
      <c r="M843" s="21" t="str">
        <f>IF(Data!M843&gt;0,Data!M843-4,"")</f>
        <v/>
      </c>
      <c r="N843" s="21" t="str">
        <f>IF(Data!N843&gt;0,Data!N843-4,"")</f>
        <v/>
      </c>
      <c r="O843" s="21" t="str">
        <f>IF(Data!O843&gt;0,Data!O843-4,"")</f>
        <v/>
      </c>
      <c r="P843" s="21" t="str">
        <f>IF(Data!P843&gt;0,Data!P843-4,"")</f>
        <v/>
      </c>
      <c r="Q843" s="21" t="str">
        <f>IF(Data!Q843&gt;0,4-Data!Q843,"")</f>
        <v/>
      </c>
      <c r="R843" s="21" t="str">
        <f>IF(Data!R843&gt;0,4-Data!R843,"")</f>
        <v/>
      </c>
      <c r="S843" s="21" t="str">
        <f>IF(Data!S843&gt;0,4-Data!S843,"")</f>
        <v/>
      </c>
      <c r="T843" s="21" t="str">
        <f>IF(Data!T843&gt;0,Data!T843-4,"")</f>
        <v/>
      </c>
      <c r="U843" s="21" t="str">
        <f>IF(Data!U843&gt;0,4-Data!U843,"")</f>
        <v/>
      </c>
      <c r="V843" s="21" t="str">
        <f>IF(Data!V843&gt;0,Data!V843-4,"")</f>
        <v/>
      </c>
      <c r="W843" s="21" t="str">
        <f>IF(Data!W843&gt;0,4-Data!W843,"")</f>
        <v/>
      </c>
      <c r="X843" s="21" t="str">
        <f>IF(Data!X843&gt;0,4-Data!X843,"")</f>
        <v/>
      </c>
      <c r="Y843" s="21" t="str">
        <f>IF(Data!Y843&gt;0,4-Data!Y843,"")</f>
        <v/>
      </c>
      <c r="Z843" s="21" t="str">
        <f>IF(Data!Z843&gt;0,Data!Z843-4,"")</f>
        <v/>
      </c>
      <c r="AC843" s="60" t="str">
        <f t="shared" si="1"/>
        <v/>
      </c>
      <c r="AD843" s="60" t="str">
        <f t="shared" si="2"/>
        <v/>
      </c>
      <c r="AE843" s="60" t="str">
        <f t="shared" si="3"/>
        <v/>
      </c>
      <c r="AF843" s="60" t="str">
        <f t="shared" si="4"/>
        <v/>
      </c>
      <c r="AG843" s="60" t="str">
        <f t="shared" si="5"/>
        <v/>
      </c>
      <c r="AH843" s="60" t="str">
        <f t="shared" si="6"/>
        <v/>
      </c>
      <c r="AI843" s="58" t="str">
        <f t="shared" si="7"/>
        <v/>
      </c>
      <c r="AK843" s="58"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ht="14.25" customHeight="1">
      <c r="A844" s="21" t="str">
        <f>IF(Data!A844&gt;0,Data!A844-4,"")</f>
        <v/>
      </c>
      <c r="B844" s="21" t="str">
        <f>IF(Data!B844&gt;0,Data!B844-4,"")</f>
        <v/>
      </c>
      <c r="C844" s="21" t="str">
        <f>IF(Data!C844&gt;0,4-Data!C844,"")</f>
        <v/>
      </c>
      <c r="D844" s="21" t="str">
        <f>IF(Data!D844&gt;0,4-Data!D844,"")</f>
        <v/>
      </c>
      <c r="E844" s="21" t="str">
        <f>IF(Data!E844&gt;0,4-Data!E844,"")</f>
        <v/>
      </c>
      <c r="F844" s="21" t="str">
        <f>IF(Data!F844&gt;0,Data!F844-4,"")</f>
        <v/>
      </c>
      <c r="G844" s="21" t="str">
        <f>IF(Data!G844&gt;0,Data!G844-4,"")</f>
        <v/>
      </c>
      <c r="H844" s="21" t="str">
        <f>IF(Data!H844&gt;0,Data!H844-4,"")</f>
        <v/>
      </c>
      <c r="I844" s="21" t="str">
        <f>IF(Data!I844&gt;0,4-Data!I844,"")</f>
        <v/>
      </c>
      <c r="J844" s="21" t="str">
        <f>IF(Data!J844&gt;0,4-Data!J844,"")</f>
        <v/>
      </c>
      <c r="K844" s="21" t="str">
        <f>IF(Data!K844&gt;0,Data!K844-4,"")</f>
        <v/>
      </c>
      <c r="L844" s="21" t="str">
        <f>IF(Data!L844&gt;0,4-Data!L844,"")</f>
        <v/>
      </c>
      <c r="M844" s="21" t="str">
        <f>IF(Data!M844&gt;0,Data!M844-4,"")</f>
        <v/>
      </c>
      <c r="N844" s="21" t="str">
        <f>IF(Data!N844&gt;0,Data!N844-4,"")</f>
        <v/>
      </c>
      <c r="O844" s="21" t="str">
        <f>IF(Data!O844&gt;0,Data!O844-4,"")</f>
        <v/>
      </c>
      <c r="P844" s="21" t="str">
        <f>IF(Data!P844&gt;0,Data!P844-4,"")</f>
        <v/>
      </c>
      <c r="Q844" s="21" t="str">
        <f>IF(Data!Q844&gt;0,4-Data!Q844,"")</f>
        <v/>
      </c>
      <c r="R844" s="21" t="str">
        <f>IF(Data!R844&gt;0,4-Data!R844,"")</f>
        <v/>
      </c>
      <c r="S844" s="21" t="str">
        <f>IF(Data!S844&gt;0,4-Data!S844,"")</f>
        <v/>
      </c>
      <c r="T844" s="21" t="str">
        <f>IF(Data!T844&gt;0,Data!T844-4,"")</f>
        <v/>
      </c>
      <c r="U844" s="21" t="str">
        <f>IF(Data!U844&gt;0,4-Data!U844,"")</f>
        <v/>
      </c>
      <c r="V844" s="21" t="str">
        <f>IF(Data!V844&gt;0,Data!V844-4,"")</f>
        <v/>
      </c>
      <c r="W844" s="21" t="str">
        <f>IF(Data!W844&gt;0,4-Data!W844,"")</f>
        <v/>
      </c>
      <c r="X844" s="21" t="str">
        <f>IF(Data!X844&gt;0,4-Data!X844,"")</f>
        <v/>
      </c>
      <c r="Y844" s="21" t="str">
        <f>IF(Data!Y844&gt;0,4-Data!Y844,"")</f>
        <v/>
      </c>
      <c r="Z844" s="21" t="str">
        <f>IF(Data!Z844&gt;0,Data!Z844-4,"")</f>
        <v/>
      </c>
      <c r="AC844" s="60" t="str">
        <f t="shared" si="1"/>
        <v/>
      </c>
      <c r="AD844" s="60" t="str">
        <f t="shared" si="2"/>
        <v/>
      </c>
      <c r="AE844" s="60" t="str">
        <f t="shared" si="3"/>
        <v/>
      </c>
      <c r="AF844" s="60" t="str">
        <f t="shared" si="4"/>
        <v/>
      </c>
      <c r="AG844" s="60" t="str">
        <f t="shared" si="5"/>
        <v/>
      </c>
      <c r="AH844" s="60" t="str">
        <f t="shared" si="6"/>
        <v/>
      </c>
      <c r="AI844" s="58" t="str">
        <f t="shared" si="7"/>
        <v/>
      </c>
      <c r="AK844" s="58"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ht="14.25" customHeight="1">
      <c r="A845" s="21" t="str">
        <f>IF(Data!A845&gt;0,Data!A845-4,"")</f>
        <v/>
      </c>
      <c r="B845" s="21" t="str">
        <f>IF(Data!B845&gt;0,Data!B845-4,"")</f>
        <v/>
      </c>
      <c r="C845" s="21" t="str">
        <f>IF(Data!C845&gt;0,4-Data!C845,"")</f>
        <v/>
      </c>
      <c r="D845" s="21" t="str">
        <f>IF(Data!D845&gt;0,4-Data!D845,"")</f>
        <v/>
      </c>
      <c r="E845" s="21" t="str">
        <f>IF(Data!E845&gt;0,4-Data!E845,"")</f>
        <v/>
      </c>
      <c r="F845" s="21" t="str">
        <f>IF(Data!F845&gt;0,Data!F845-4,"")</f>
        <v/>
      </c>
      <c r="G845" s="21" t="str">
        <f>IF(Data!G845&gt;0,Data!G845-4,"")</f>
        <v/>
      </c>
      <c r="H845" s="21" t="str">
        <f>IF(Data!H845&gt;0,Data!H845-4,"")</f>
        <v/>
      </c>
      <c r="I845" s="21" t="str">
        <f>IF(Data!I845&gt;0,4-Data!I845,"")</f>
        <v/>
      </c>
      <c r="J845" s="21" t="str">
        <f>IF(Data!J845&gt;0,4-Data!J845,"")</f>
        <v/>
      </c>
      <c r="K845" s="21" t="str">
        <f>IF(Data!K845&gt;0,Data!K845-4,"")</f>
        <v/>
      </c>
      <c r="L845" s="21" t="str">
        <f>IF(Data!L845&gt;0,4-Data!L845,"")</f>
        <v/>
      </c>
      <c r="M845" s="21" t="str">
        <f>IF(Data!M845&gt;0,Data!M845-4,"")</f>
        <v/>
      </c>
      <c r="N845" s="21" t="str">
        <f>IF(Data!N845&gt;0,Data!N845-4,"")</f>
        <v/>
      </c>
      <c r="O845" s="21" t="str">
        <f>IF(Data!O845&gt;0,Data!O845-4,"")</f>
        <v/>
      </c>
      <c r="P845" s="21" t="str">
        <f>IF(Data!P845&gt;0,Data!P845-4,"")</f>
        <v/>
      </c>
      <c r="Q845" s="21" t="str">
        <f>IF(Data!Q845&gt;0,4-Data!Q845,"")</f>
        <v/>
      </c>
      <c r="R845" s="21" t="str">
        <f>IF(Data!R845&gt;0,4-Data!R845,"")</f>
        <v/>
      </c>
      <c r="S845" s="21" t="str">
        <f>IF(Data!S845&gt;0,4-Data!S845,"")</f>
        <v/>
      </c>
      <c r="T845" s="21" t="str">
        <f>IF(Data!T845&gt;0,Data!T845-4,"")</f>
        <v/>
      </c>
      <c r="U845" s="21" t="str">
        <f>IF(Data!U845&gt;0,4-Data!U845,"")</f>
        <v/>
      </c>
      <c r="V845" s="21" t="str">
        <f>IF(Data!V845&gt;0,Data!V845-4,"")</f>
        <v/>
      </c>
      <c r="W845" s="21" t="str">
        <f>IF(Data!W845&gt;0,4-Data!W845,"")</f>
        <v/>
      </c>
      <c r="X845" s="21" t="str">
        <f>IF(Data!X845&gt;0,4-Data!X845,"")</f>
        <v/>
      </c>
      <c r="Y845" s="21" t="str">
        <f>IF(Data!Y845&gt;0,4-Data!Y845,"")</f>
        <v/>
      </c>
      <c r="Z845" s="21" t="str">
        <f>IF(Data!Z845&gt;0,Data!Z845-4,"")</f>
        <v/>
      </c>
      <c r="AC845" s="60" t="str">
        <f t="shared" si="1"/>
        <v/>
      </c>
      <c r="AD845" s="60" t="str">
        <f t="shared" si="2"/>
        <v/>
      </c>
      <c r="AE845" s="60" t="str">
        <f t="shared" si="3"/>
        <v/>
      </c>
      <c r="AF845" s="60" t="str">
        <f t="shared" si="4"/>
        <v/>
      </c>
      <c r="AG845" s="60" t="str">
        <f t="shared" si="5"/>
        <v/>
      </c>
      <c r="AH845" s="60" t="str">
        <f t="shared" si="6"/>
        <v/>
      </c>
      <c r="AI845" s="58" t="str">
        <f t="shared" si="7"/>
        <v/>
      </c>
      <c r="AK845" s="58"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ht="14.25" customHeight="1">
      <c r="A846" s="21" t="str">
        <f>IF(Data!A846&gt;0,Data!A846-4,"")</f>
        <v/>
      </c>
      <c r="B846" s="21" t="str">
        <f>IF(Data!B846&gt;0,Data!B846-4,"")</f>
        <v/>
      </c>
      <c r="C846" s="21" t="str">
        <f>IF(Data!C846&gt;0,4-Data!C846,"")</f>
        <v/>
      </c>
      <c r="D846" s="21" t="str">
        <f>IF(Data!D846&gt;0,4-Data!D846,"")</f>
        <v/>
      </c>
      <c r="E846" s="21" t="str">
        <f>IF(Data!E846&gt;0,4-Data!E846,"")</f>
        <v/>
      </c>
      <c r="F846" s="21" t="str">
        <f>IF(Data!F846&gt;0,Data!F846-4,"")</f>
        <v/>
      </c>
      <c r="G846" s="21" t="str">
        <f>IF(Data!G846&gt;0,Data!G846-4,"")</f>
        <v/>
      </c>
      <c r="H846" s="21" t="str">
        <f>IF(Data!H846&gt;0,Data!H846-4,"")</f>
        <v/>
      </c>
      <c r="I846" s="21" t="str">
        <f>IF(Data!I846&gt;0,4-Data!I846,"")</f>
        <v/>
      </c>
      <c r="J846" s="21" t="str">
        <f>IF(Data!J846&gt;0,4-Data!J846,"")</f>
        <v/>
      </c>
      <c r="K846" s="21" t="str">
        <f>IF(Data!K846&gt;0,Data!K846-4,"")</f>
        <v/>
      </c>
      <c r="L846" s="21" t="str">
        <f>IF(Data!L846&gt;0,4-Data!L846,"")</f>
        <v/>
      </c>
      <c r="M846" s="21" t="str">
        <f>IF(Data!M846&gt;0,Data!M846-4,"")</f>
        <v/>
      </c>
      <c r="N846" s="21" t="str">
        <f>IF(Data!N846&gt;0,Data!N846-4,"")</f>
        <v/>
      </c>
      <c r="O846" s="21" t="str">
        <f>IF(Data!O846&gt;0,Data!O846-4,"")</f>
        <v/>
      </c>
      <c r="P846" s="21" t="str">
        <f>IF(Data!P846&gt;0,Data!P846-4,"")</f>
        <v/>
      </c>
      <c r="Q846" s="21" t="str">
        <f>IF(Data!Q846&gt;0,4-Data!Q846,"")</f>
        <v/>
      </c>
      <c r="R846" s="21" t="str">
        <f>IF(Data!R846&gt;0,4-Data!R846,"")</f>
        <v/>
      </c>
      <c r="S846" s="21" t="str">
        <f>IF(Data!S846&gt;0,4-Data!S846,"")</f>
        <v/>
      </c>
      <c r="T846" s="21" t="str">
        <f>IF(Data!T846&gt;0,Data!T846-4,"")</f>
        <v/>
      </c>
      <c r="U846" s="21" t="str">
        <f>IF(Data!U846&gt;0,4-Data!U846,"")</f>
        <v/>
      </c>
      <c r="V846" s="21" t="str">
        <f>IF(Data!V846&gt;0,Data!V846-4,"")</f>
        <v/>
      </c>
      <c r="W846" s="21" t="str">
        <f>IF(Data!W846&gt;0,4-Data!W846,"")</f>
        <v/>
      </c>
      <c r="X846" s="21" t="str">
        <f>IF(Data!X846&gt;0,4-Data!X846,"")</f>
        <v/>
      </c>
      <c r="Y846" s="21" t="str">
        <f>IF(Data!Y846&gt;0,4-Data!Y846,"")</f>
        <v/>
      </c>
      <c r="Z846" s="21" t="str">
        <f>IF(Data!Z846&gt;0,Data!Z846-4,"")</f>
        <v/>
      </c>
      <c r="AC846" s="60" t="str">
        <f t="shared" si="1"/>
        <v/>
      </c>
      <c r="AD846" s="60" t="str">
        <f t="shared" si="2"/>
        <v/>
      </c>
      <c r="AE846" s="60" t="str">
        <f t="shared" si="3"/>
        <v/>
      </c>
      <c r="AF846" s="60" t="str">
        <f t="shared" si="4"/>
        <v/>
      </c>
      <c r="AG846" s="60" t="str">
        <f t="shared" si="5"/>
        <v/>
      </c>
      <c r="AH846" s="60" t="str">
        <f t="shared" si="6"/>
        <v/>
      </c>
      <c r="AI846" s="58" t="str">
        <f t="shared" si="7"/>
        <v/>
      </c>
      <c r="AK846" s="58"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ht="14.25" customHeight="1">
      <c r="A847" s="21" t="str">
        <f>IF(Data!A847&gt;0,Data!A847-4,"")</f>
        <v/>
      </c>
      <c r="B847" s="21" t="str">
        <f>IF(Data!B847&gt;0,Data!B847-4,"")</f>
        <v/>
      </c>
      <c r="C847" s="21" t="str">
        <f>IF(Data!C847&gt;0,4-Data!C847,"")</f>
        <v/>
      </c>
      <c r="D847" s="21" t="str">
        <f>IF(Data!D847&gt;0,4-Data!D847,"")</f>
        <v/>
      </c>
      <c r="E847" s="21" t="str">
        <f>IF(Data!E847&gt;0,4-Data!E847,"")</f>
        <v/>
      </c>
      <c r="F847" s="21" t="str">
        <f>IF(Data!F847&gt;0,Data!F847-4,"")</f>
        <v/>
      </c>
      <c r="G847" s="21" t="str">
        <f>IF(Data!G847&gt;0,Data!G847-4,"")</f>
        <v/>
      </c>
      <c r="H847" s="21" t="str">
        <f>IF(Data!H847&gt;0,Data!H847-4,"")</f>
        <v/>
      </c>
      <c r="I847" s="21" t="str">
        <f>IF(Data!I847&gt;0,4-Data!I847,"")</f>
        <v/>
      </c>
      <c r="J847" s="21" t="str">
        <f>IF(Data!J847&gt;0,4-Data!J847,"")</f>
        <v/>
      </c>
      <c r="K847" s="21" t="str">
        <f>IF(Data!K847&gt;0,Data!K847-4,"")</f>
        <v/>
      </c>
      <c r="L847" s="21" t="str">
        <f>IF(Data!L847&gt;0,4-Data!L847,"")</f>
        <v/>
      </c>
      <c r="M847" s="21" t="str">
        <f>IF(Data!M847&gt;0,Data!M847-4,"")</f>
        <v/>
      </c>
      <c r="N847" s="21" t="str">
        <f>IF(Data!N847&gt;0,Data!N847-4,"")</f>
        <v/>
      </c>
      <c r="O847" s="21" t="str">
        <f>IF(Data!O847&gt;0,Data!O847-4,"")</f>
        <v/>
      </c>
      <c r="P847" s="21" t="str">
        <f>IF(Data!P847&gt;0,Data!P847-4,"")</f>
        <v/>
      </c>
      <c r="Q847" s="21" t="str">
        <f>IF(Data!Q847&gt;0,4-Data!Q847,"")</f>
        <v/>
      </c>
      <c r="R847" s="21" t="str">
        <f>IF(Data!R847&gt;0,4-Data!R847,"")</f>
        <v/>
      </c>
      <c r="S847" s="21" t="str">
        <f>IF(Data!S847&gt;0,4-Data!S847,"")</f>
        <v/>
      </c>
      <c r="T847" s="21" t="str">
        <f>IF(Data!T847&gt;0,Data!T847-4,"")</f>
        <v/>
      </c>
      <c r="U847" s="21" t="str">
        <f>IF(Data!U847&gt;0,4-Data!U847,"")</f>
        <v/>
      </c>
      <c r="V847" s="21" t="str">
        <f>IF(Data!V847&gt;0,Data!V847-4,"")</f>
        <v/>
      </c>
      <c r="W847" s="21" t="str">
        <f>IF(Data!W847&gt;0,4-Data!W847,"")</f>
        <v/>
      </c>
      <c r="X847" s="21" t="str">
        <f>IF(Data!X847&gt;0,4-Data!X847,"")</f>
        <v/>
      </c>
      <c r="Y847" s="21" t="str">
        <f>IF(Data!Y847&gt;0,4-Data!Y847,"")</f>
        <v/>
      </c>
      <c r="Z847" s="21" t="str">
        <f>IF(Data!Z847&gt;0,Data!Z847-4,"")</f>
        <v/>
      </c>
      <c r="AC847" s="60" t="str">
        <f t="shared" si="1"/>
        <v/>
      </c>
      <c r="AD847" s="60" t="str">
        <f t="shared" si="2"/>
        <v/>
      </c>
      <c r="AE847" s="60" t="str">
        <f t="shared" si="3"/>
        <v/>
      </c>
      <c r="AF847" s="60" t="str">
        <f t="shared" si="4"/>
        <v/>
      </c>
      <c r="AG847" s="60" t="str">
        <f t="shared" si="5"/>
        <v/>
      </c>
      <c r="AH847" s="60" t="str">
        <f t="shared" si="6"/>
        <v/>
      </c>
      <c r="AI847" s="58" t="str">
        <f t="shared" si="7"/>
        <v/>
      </c>
      <c r="AK847" s="58"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ht="14.25" customHeight="1">
      <c r="A848" s="21" t="str">
        <f>IF(Data!A848&gt;0,Data!A848-4,"")</f>
        <v/>
      </c>
      <c r="B848" s="21" t="str">
        <f>IF(Data!B848&gt;0,Data!B848-4,"")</f>
        <v/>
      </c>
      <c r="C848" s="21" t="str">
        <f>IF(Data!C848&gt;0,4-Data!C848,"")</f>
        <v/>
      </c>
      <c r="D848" s="21" t="str">
        <f>IF(Data!D848&gt;0,4-Data!D848,"")</f>
        <v/>
      </c>
      <c r="E848" s="21" t="str">
        <f>IF(Data!E848&gt;0,4-Data!E848,"")</f>
        <v/>
      </c>
      <c r="F848" s="21" t="str">
        <f>IF(Data!F848&gt;0,Data!F848-4,"")</f>
        <v/>
      </c>
      <c r="G848" s="21" t="str">
        <f>IF(Data!G848&gt;0,Data!G848-4,"")</f>
        <v/>
      </c>
      <c r="H848" s="21" t="str">
        <f>IF(Data!H848&gt;0,Data!H848-4,"")</f>
        <v/>
      </c>
      <c r="I848" s="21" t="str">
        <f>IF(Data!I848&gt;0,4-Data!I848,"")</f>
        <v/>
      </c>
      <c r="J848" s="21" t="str">
        <f>IF(Data!J848&gt;0,4-Data!J848,"")</f>
        <v/>
      </c>
      <c r="K848" s="21" t="str">
        <f>IF(Data!K848&gt;0,Data!K848-4,"")</f>
        <v/>
      </c>
      <c r="L848" s="21" t="str">
        <f>IF(Data!L848&gt;0,4-Data!L848,"")</f>
        <v/>
      </c>
      <c r="M848" s="21" t="str">
        <f>IF(Data!M848&gt;0,Data!M848-4,"")</f>
        <v/>
      </c>
      <c r="N848" s="21" t="str">
        <f>IF(Data!N848&gt;0,Data!N848-4,"")</f>
        <v/>
      </c>
      <c r="O848" s="21" t="str">
        <f>IF(Data!O848&gt;0,Data!O848-4,"")</f>
        <v/>
      </c>
      <c r="P848" s="21" t="str">
        <f>IF(Data!P848&gt;0,Data!P848-4,"")</f>
        <v/>
      </c>
      <c r="Q848" s="21" t="str">
        <f>IF(Data!Q848&gt;0,4-Data!Q848,"")</f>
        <v/>
      </c>
      <c r="R848" s="21" t="str">
        <f>IF(Data!R848&gt;0,4-Data!R848,"")</f>
        <v/>
      </c>
      <c r="S848" s="21" t="str">
        <f>IF(Data!S848&gt;0,4-Data!S848,"")</f>
        <v/>
      </c>
      <c r="T848" s="21" t="str">
        <f>IF(Data!T848&gt;0,Data!T848-4,"")</f>
        <v/>
      </c>
      <c r="U848" s="21" t="str">
        <f>IF(Data!U848&gt;0,4-Data!U848,"")</f>
        <v/>
      </c>
      <c r="V848" s="21" t="str">
        <f>IF(Data!V848&gt;0,Data!V848-4,"")</f>
        <v/>
      </c>
      <c r="W848" s="21" t="str">
        <f>IF(Data!W848&gt;0,4-Data!W848,"")</f>
        <v/>
      </c>
      <c r="X848" s="21" t="str">
        <f>IF(Data!X848&gt;0,4-Data!X848,"")</f>
        <v/>
      </c>
      <c r="Y848" s="21" t="str">
        <f>IF(Data!Y848&gt;0,4-Data!Y848,"")</f>
        <v/>
      </c>
      <c r="Z848" s="21" t="str">
        <f>IF(Data!Z848&gt;0,Data!Z848-4,"")</f>
        <v/>
      </c>
      <c r="AC848" s="60" t="str">
        <f t="shared" si="1"/>
        <v/>
      </c>
      <c r="AD848" s="60" t="str">
        <f t="shared" si="2"/>
        <v/>
      </c>
      <c r="AE848" s="60" t="str">
        <f t="shared" si="3"/>
        <v/>
      </c>
      <c r="AF848" s="60" t="str">
        <f t="shared" si="4"/>
        <v/>
      </c>
      <c r="AG848" s="60" t="str">
        <f t="shared" si="5"/>
        <v/>
      </c>
      <c r="AH848" s="60" t="str">
        <f t="shared" si="6"/>
        <v/>
      </c>
      <c r="AI848" s="58" t="str">
        <f t="shared" si="7"/>
        <v/>
      </c>
      <c r="AK848" s="58"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ht="14.25" customHeight="1">
      <c r="A849" s="21" t="str">
        <f>IF(Data!A849&gt;0,Data!A849-4,"")</f>
        <v/>
      </c>
      <c r="B849" s="21" t="str">
        <f>IF(Data!B849&gt;0,Data!B849-4,"")</f>
        <v/>
      </c>
      <c r="C849" s="21" t="str">
        <f>IF(Data!C849&gt;0,4-Data!C849,"")</f>
        <v/>
      </c>
      <c r="D849" s="21" t="str">
        <f>IF(Data!D849&gt;0,4-Data!D849,"")</f>
        <v/>
      </c>
      <c r="E849" s="21" t="str">
        <f>IF(Data!E849&gt;0,4-Data!E849,"")</f>
        <v/>
      </c>
      <c r="F849" s="21" t="str">
        <f>IF(Data!F849&gt;0,Data!F849-4,"")</f>
        <v/>
      </c>
      <c r="G849" s="21" t="str">
        <f>IF(Data!G849&gt;0,Data!G849-4,"")</f>
        <v/>
      </c>
      <c r="H849" s="21" t="str">
        <f>IF(Data!H849&gt;0,Data!H849-4,"")</f>
        <v/>
      </c>
      <c r="I849" s="21" t="str">
        <f>IF(Data!I849&gt;0,4-Data!I849,"")</f>
        <v/>
      </c>
      <c r="J849" s="21" t="str">
        <f>IF(Data!J849&gt;0,4-Data!J849,"")</f>
        <v/>
      </c>
      <c r="K849" s="21" t="str">
        <f>IF(Data!K849&gt;0,Data!K849-4,"")</f>
        <v/>
      </c>
      <c r="L849" s="21" t="str">
        <f>IF(Data!L849&gt;0,4-Data!L849,"")</f>
        <v/>
      </c>
      <c r="M849" s="21" t="str">
        <f>IF(Data!M849&gt;0,Data!M849-4,"")</f>
        <v/>
      </c>
      <c r="N849" s="21" t="str">
        <f>IF(Data!N849&gt;0,Data!N849-4,"")</f>
        <v/>
      </c>
      <c r="O849" s="21" t="str">
        <f>IF(Data!O849&gt;0,Data!O849-4,"")</f>
        <v/>
      </c>
      <c r="P849" s="21" t="str">
        <f>IF(Data!P849&gt;0,Data!P849-4,"")</f>
        <v/>
      </c>
      <c r="Q849" s="21" t="str">
        <f>IF(Data!Q849&gt;0,4-Data!Q849,"")</f>
        <v/>
      </c>
      <c r="R849" s="21" t="str">
        <f>IF(Data!R849&gt;0,4-Data!R849,"")</f>
        <v/>
      </c>
      <c r="S849" s="21" t="str">
        <f>IF(Data!S849&gt;0,4-Data!S849,"")</f>
        <v/>
      </c>
      <c r="T849" s="21" t="str">
        <f>IF(Data!T849&gt;0,Data!T849-4,"")</f>
        <v/>
      </c>
      <c r="U849" s="21" t="str">
        <f>IF(Data!U849&gt;0,4-Data!U849,"")</f>
        <v/>
      </c>
      <c r="V849" s="21" t="str">
        <f>IF(Data!V849&gt;0,Data!V849-4,"")</f>
        <v/>
      </c>
      <c r="W849" s="21" t="str">
        <f>IF(Data!W849&gt;0,4-Data!W849,"")</f>
        <v/>
      </c>
      <c r="X849" s="21" t="str">
        <f>IF(Data!X849&gt;0,4-Data!X849,"")</f>
        <v/>
      </c>
      <c r="Y849" s="21" t="str">
        <f>IF(Data!Y849&gt;0,4-Data!Y849,"")</f>
        <v/>
      </c>
      <c r="Z849" s="21" t="str">
        <f>IF(Data!Z849&gt;0,Data!Z849-4,"")</f>
        <v/>
      </c>
      <c r="AC849" s="60" t="str">
        <f t="shared" si="1"/>
        <v/>
      </c>
      <c r="AD849" s="60" t="str">
        <f t="shared" si="2"/>
        <v/>
      </c>
      <c r="AE849" s="60" t="str">
        <f t="shared" si="3"/>
        <v/>
      </c>
      <c r="AF849" s="60" t="str">
        <f t="shared" si="4"/>
        <v/>
      </c>
      <c r="AG849" s="60" t="str">
        <f t="shared" si="5"/>
        <v/>
      </c>
      <c r="AH849" s="60" t="str">
        <f t="shared" si="6"/>
        <v/>
      </c>
      <c r="AI849" s="58" t="str">
        <f t="shared" si="7"/>
        <v/>
      </c>
      <c r="AK849" s="58"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ht="14.25" customHeight="1">
      <c r="A850" s="21" t="str">
        <f>IF(Data!A850&gt;0,Data!A850-4,"")</f>
        <v/>
      </c>
      <c r="B850" s="21" t="str">
        <f>IF(Data!B850&gt;0,Data!B850-4,"")</f>
        <v/>
      </c>
      <c r="C850" s="21" t="str">
        <f>IF(Data!C850&gt;0,4-Data!C850,"")</f>
        <v/>
      </c>
      <c r="D850" s="21" t="str">
        <f>IF(Data!D850&gt;0,4-Data!D850,"")</f>
        <v/>
      </c>
      <c r="E850" s="21" t="str">
        <f>IF(Data!E850&gt;0,4-Data!E850,"")</f>
        <v/>
      </c>
      <c r="F850" s="21" t="str">
        <f>IF(Data!F850&gt;0,Data!F850-4,"")</f>
        <v/>
      </c>
      <c r="G850" s="21" t="str">
        <f>IF(Data!G850&gt;0,Data!G850-4,"")</f>
        <v/>
      </c>
      <c r="H850" s="21" t="str">
        <f>IF(Data!H850&gt;0,Data!H850-4,"")</f>
        <v/>
      </c>
      <c r="I850" s="21" t="str">
        <f>IF(Data!I850&gt;0,4-Data!I850,"")</f>
        <v/>
      </c>
      <c r="J850" s="21" t="str">
        <f>IF(Data!J850&gt;0,4-Data!J850,"")</f>
        <v/>
      </c>
      <c r="K850" s="21" t="str">
        <f>IF(Data!K850&gt;0,Data!K850-4,"")</f>
        <v/>
      </c>
      <c r="L850" s="21" t="str">
        <f>IF(Data!L850&gt;0,4-Data!L850,"")</f>
        <v/>
      </c>
      <c r="M850" s="21" t="str">
        <f>IF(Data!M850&gt;0,Data!M850-4,"")</f>
        <v/>
      </c>
      <c r="N850" s="21" t="str">
        <f>IF(Data!N850&gt;0,Data!N850-4,"")</f>
        <v/>
      </c>
      <c r="O850" s="21" t="str">
        <f>IF(Data!O850&gt;0,Data!O850-4,"")</f>
        <v/>
      </c>
      <c r="P850" s="21" t="str">
        <f>IF(Data!P850&gt;0,Data!P850-4,"")</f>
        <v/>
      </c>
      <c r="Q850" s="21" t="str">
        <f>IF(Data!Q850&gt;0,4-Data!Q850,"")</f>
        <v/>
      </c>
      <c r="R850" s="21" t="str">
        <f>IF(Data!R850&gt;0,4-Data!R850,"")</f>
        <v/>
      </c>
      <c r="S850" s="21" t="str">
        <f>IF(Data!S850&gt;0,4-Data!S850,"")</f>
        <v/>
      </c>
      <c r="T850" s="21" t="str">
        <f>IF(Data!T850&gt;0,Data!T850-4,"")</f>
        <v/>
      </c>
      <c r="U850" s="21" t="str">
        <f>IF(Data!U850&gt;0,4-Data!U850,"")</f>
        <v/>
      </c>
      <c r="V850" s="21" t="str">
        <f>IF(Data!V850&gt;0,Data!V850-4,"")</f>
        <v/>
      </c>
      <c r="W850" s="21" t="str">
        <f>IF(Data!W850&gt;0,4-Data!W850,"")</f>
        <v/>
      </c>
      <c r="X850" s="21" t="str">
        <f>IF(Data!X850&gt;0,4-Data!X850,"")</f>
        <v/>
      </c>
      <c r="Y850" s="21" t="str">
        <f>IF(Data!Y850&gt;0,4-Data!Y850,"")</f>
        <v/>
      </c>
      <c r="Z850" s="21" t="str">
        <f>IF(Data!Z850&gt;0,Data!Z850-4,"")</f>
        <v/>
      </c>
      <c r="AC850" s="60" t="str">
        <f t="shared" si="1"/>
        <v/>
      </c>
      <c r="AD850" s="60" t="str">
        <f t="shared" si="2"/>
        <v/>
      </c>
      <c r="AE850" s="60" t="str">
        <f t="shared" si="3"/>
        <v/>
      </c>
      <c r="AF850" s="60" t="str">
        <f t="shared" si="4"/>
        <v/>
      </c>
      <c r="AG850" s="60" t="str">
        <f t="shared" si="5"/>
        <v/>
      </c>
      <c r="AH850" s="60" t="str">
        <f t="shared" si="6"/>
        <v/>
      </c>
      <c r="AI850" s="58" t="str">
        <f t="shared" si="7"/>
        <v/>
      </c>
      <c r="AK850" s="58"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ht="14.25" customHeight="1">
      <c r="A851" s="21" t="str">
        <f>IF(Data!A851&gt;0,Data!A851-4,"")</f>
        <v/>
      </c>
      <c r="B851" s="21" t="str">
        <f>IF(Data!B851&gt;0,Data!B851-4,"")</f>
        <v/>
      </c>
      <c r="C851" s="21" t="str">
        <f>IF(Data!C851&gt;0,4-Data!C851,"")</f>
        <v/>
      </c>
      <c r="D851" s="21" t="str">
        <f>IF(Data!D851&gt;0,4-Data!D851,"")</f>
        <v/>
      </c>
      <c r="E851" s="21" t="str">
        <f>IF(Data!E851&gt;0,4-Data!E851,"")</f>
        <v/>
      </c>
      <c r="F851" s="21" t="str">
        <f>IF(Data!F851&gt;0,Data!F851-4,"")</f>
        <v/>
      </c>
      <c r="G851" s="21" t="str">
        <f>IF(Data!G851&gt;0,Data!G851-4,"")</f>
        <v/>
      </c>
      <c r="H851" s="21" t="str">
        <f>IF(Data!H851&gt;0,Data!H851-4,"")</f>
        <v/>
      </c>
      <c r="I851" s="21" t="str">
        <f>IF(Data!I851&gt;0,4-Data!I851,"")</f>
        <v/>
      </c>
      <c r="J851" s="21" t="str">
        <f>IF(Data!J851&gt;0,4-Data!J851,"")</f>
        <v/>
      </c>
      <c r="K851" s="21" t="str">
        <f>IF(Data!K851&gt;0,Data!K851-4,"")</f>
        <v/>
      </c>
      <c r="L851" s="21" t="str">
        <f>IF(Data!L851&gt;0,4-Data!L851,"")</f>
        <v/>
      </c>
      <c r="M851" s="21" t="str">
        <f>IF(Data!M851&gt;0,Data!M851-4,"")</f>
        <v/>
      </c>
      <c r="N851" s="21" t="str">
        <f>IF(Data!N851&gt;0,Data!N851-4,"")</f>
        <v/>
      </c>
      <c r="O851" s="21" t="str">
        <f>IF(Data!O851&gt;0,Data!O851-4,"")</f>
        <v/>
      </c>
      <c r="P851" s="21" t="str">
        <f>IF(Data!P851&gt;0,Data!P851-4,"")</f>
        <v/>
      </c>
      <c r="Q851" s="21" t="str">
        <f>IF(Data!Q851&gt;0,4-Data!Q851,"")</f>
        <v/>
      </c>
      <c r="R851" s="21" t="str">
        <f>IF(Data!R851&gt;0,4-Data!R851,"")</f>
        <v/>
      </c>
      <c r="S851" s="21" t="str">
        <f>IF(Data!S851&gt;0,4-Data!S851,"")</f>
        <v/>
      </c>
      <c r="T851" s="21" t="str">
        <f>IF(Data!T851&gt;0,Data!T851-4,"")</f>
        <v/>
      </c>
      <c r="U851" s="21" t="str">
        <f>IF(Data!U851&gt;0,4-Data!U851,"")</f>
        <v/>
      </c>
      <c r="V851" s="21" t="str">
        <f>IF(Data!V851&gt;0,Data!V851-4,"")</f>
        <v/>
      </c>
      <c r="W851" s="21" t="str">
        <f>IF(Data!W851&gt;0,4-Data!W851,"")</f>
        <v/>
      </c>
      <c r="X851" s="21" t="str">
        <f>IF(Data!X851&gt;0,4-Data!X851,"")</f>
        <v/>
      </c>
      <c r="Y851" s="21" t="str">
        <f>IF(Data!Y851&gt;0,4-Data!Y851,"")</f>
        <v/>
      </c>
      <c r="Z851" s="21" t="str">
        <f>IF(Data!Z851&gt;0,Data!Z851-4,"")</f>
        <v/>
      </c>
      <c r="AC851" s="60" t="str">
        <f t="shared" si="1"/>
        <v/>
      </c>
      <c r="AD851" s="60" t="str">
        <f t="shared" si="2"/>
        <v/>
      </c>
      <c r="AE851" s="60" t="str">
        <f t="shared" si="3"/>
        <v/>
      </c>
      <c r="AF851" s="60" t="str">
        <f t="shared" si="4"/>
        <v/>
      </c>
      <c r="AG851" s="60" t="str">
        <f t="shared" si="5"/>
        <v/>
      </c>
      <c r="AH851" s="60" t="str">
        <f t="shared" si="6"/>
        <v/>
      </c>
      <c r="AI851" s="58" t="str">
        <f t="shared" si="7"/>
        <v/>
      </c>
      <c r="AK851" s="58"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ht="14.25" customHeight="1">
      <c r="A852" s="21" t="str">
        <f>IF(Data!A852&gt;0,Data!A852-4,"")</f>
        <v/>
      </c>
      <c r="B852" s="21" t="str">
        <f>IF(Data!B852&gt;0,Data!B852-4,"")</f>
        <v/>
      </c>
      <c r="C852" s="21" t="str">
        <f>IF(Data!C852&gt;0,4-Data!C852,"")</f>
        <v/>
      </c>
      <c r="D852" s="21" t="str">
        <f>IF(Data!D852&gt;0,4-Data!D852,"")</f>
        <v/>
      </c>
      <c r="E852" s="21" t="str">
        <f>IF(Data!E852&gt;0,4-Data!E852,"")</f>
        <v/>
      </c>
      <c r="F852" s="21" t="str">
        <f>IF(Data!F852&gt;0,Data!F852-4,"")</f>
        <v/>
      </c>
      <c r="G852" s="21" t="str">
        <f>IF(Data!G852&gt;0,Data!G852-4,"")</f>
        <v/>
      </c>
      <c r="H852" s="21" t="str">
        <f>IF(Data!H852&gt;0,Data!H852-4,"")</f>
        <v/>
      </c>
      <c r="I852" s="21" t="str">
        <f>IF(Data!I852&gt;0,4-Data!I852,"")</f>
        <v/>
      </c>
      <c r="J852" s="21" t="str">
        <f>IF(Data!J852&gt;0,4-Data!J852,"")</f>
        <v/>
      </c>
      <c r="K852" s="21" t="str">
        <f>IF(Data!K852&gt;0,Data!K852-4,"")</f>
        <v/>
      </c>
      <c r="L852" s="21" t="str">
        <f>IF(Data!L852&gt;0,4-Data!L852,"")</f>
        <v/>
      </c>
      <c r="M852" s="21" t="str">
        <f>IF(Data!M852&gt;0,Data!M852-4,"")</f>
        <v/>
      </c>
      <c r="N852" s="21" t="str">
        <f>IF(Data!N852&gt;0,Data!N852-4,"")</f>
        <v/>
      </c>
      <c r="O852" s="21" t="str">
        <f>IF(Data!O852&gt;0,Data!O852-4,"")</f>
        <v/>
      </c>
      <c r="P852" s="21" t="str">
        <f>IF(Data!P852&gt;0,Data!P852-4,"")</f>
        <v/>
      </c>
      <c r="Q852" s="21" t="str">
        <f>IF(Data!Q852&gt;0,4-Data!Q852,"")</f>
        <v/>
      </c>
      <c r="R852" s="21" t="str">
        <f>IF(Data!R852&gt;0,4-Data!R852,"")</f>
        <v/>
      </c>
      <c r="S852" s="21" t="str">
        <f>IF(Data!S852&gt;0,4-Data!S852,"")</f>
        <v/>
      </c>
      <c r="T852" s="21" t="str">
        <f>IF(Data!T852&gt;0,Data!T852-4,"")</f>
        <v/>
      </c>
      <c r="U852" s="21" t="str">
        <f>IF(Data!U852&gt;0,4-Data!U852,"")</f>
        <v/>
      </c>
      <c r="V852" s="21" t="str">
        <f>IF(Data!V852&gt;0,Data!V852-4,"")</f>
        <v/>
      </c>
      <c r="W852" s="21" t="str">
        <f>IF(Data!W852&gt;0,4-Data!W852,"")</f>
        <v/>
      </c>
      <c r="X852" s="21" t="str">
        <f>IF(Data!X852&gt;0,4-Data!X852,"")</f>
        <v/>
      </c>
      <c r="Y852" s="21" t="str">
        <f>IF(Data!Y852&gt;0,4-Data!Y852,"")</f>
        <v/>
      </c>
      <c r="Z852" s="21" t="str">
        <f>IF(Data!Z852&gt;0,Data!Z852-4,"")</f>
        <v/>
      </c>
      <c r="AC852" s="60" t="str">
        <f t="shared" si="1"/>
        <v/>
      </c>
      <c r="AD852" s="60" t="str">
        <f t="shared" si="2"/>
        <v/>
      </c>
      <c r="AE852" s="60" t="str">
        <f t="shared" si="3"/>
        <v/>
      </c>
      <c r="AF852" s="60" t="str">
        <f t="shared" si="4"/>
        <v/>
      </c>
      <c r="AG852" s="60" t="str">
        <f t="shared" si="5"/>
        <v/>
      </c>
      <c r="AH852" s="60" t="str">
        <f t="shared" si="6"/>
        <v/>
      </c>
      <c r="AI852" s="58" t="str">
        <f t="shared" si="7"/>
        <v/>
      </c>
      <c r="AK852" s="58"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ht="14.25" customHeight="1">
      <c r="A853" s="21" t="str">
        <f>IF(Data!A853&gt;0,Data!A853-4,"")</f>
        <v/>
      </c>
      <c r="B853" s="21" t="str">
        <f>IF(Data!B853&gt;0,Data!B853-4,"")</f>
        <v/>
      </c>
      <c r="C853" s="21" t="str">
        <f>IF(Data!C853&gt;0,4-Data!C853,"")</f>
        <v/>
      </c>
      <c r="D853" s="21" t="str">
        <f>IF(Data!D853&gt;0,4-Data!D853,"")</f>
        <v/>
      </c>
      <c r="E853" s="21" t="str">
        <f>IF(Data!E853&gt;0,4-Data!E853,"")</f>
        <v/>
      </c>
      <c r="F853" s="21" t="str">
        <f>IF(Data!F853&gt;0,Data!F853-4,"")</f>
        <v/>
      </c>
      <c r="G853" s="21" t="str">
        <f>IF(Data!G853&gt;0,Data!G853-4,"")</f>
        <v/>
      </c>
      <c r="H853" s="21" t="str">
        <f>IF(Data!H853&gt;0,Data!H853-4,"")</f>
        <v/>
      </c>
      <c r="I853" s="21" t="str">
        <f>IF(Data!I853&gt;0,4-Data!I853,"")</f>
        <v/>
      </c>
      <c r="J853" s="21" t="str">
        <f>IF(Data!J853&gt;0,4-Data!J853,"")</f>
        <v/>
      </c>
      <c r="K853" s="21" t="str">
        <f>IF(Data!K853&gt;0,Data!K853-4,"")</f>
        <v/>
      </c>
      <c r="L853" s="21" t="str">
        <f>IF(Data!L853&gt;0,4-Data!L853,"")</f>
        <v/>
      </c>
      <c r="M853" s="21" t="str">
        <f>IF(Data!M853&gt;0,Data!M853-4,"")</f>
        <v/>
      </c>
      <c r="N853" s="21" t="str">
        <f>IF(Data!N853&gt;0,Data!N853-4,"")</f>
        <v/>
      </c>
      <c r="O853" s="21" t="str">
        <f>IF(Data!O853&gt;0,Data!O853-4,"")</f>
        <v/>
      </c>
      <c r="P853" s="21" t="str">
        <f>IF(Data!P853&gt;0,Data!P853-4,"")</f>
        <v/>
      </c>
      <c r="Q853" s="21" t="str">
        <f>IF(Data!Q853&gt;0,4-Data!Q853,"")</f>
        <v/>
      </c>
      <c r="R853" s="21" t="str">
        <f>IF(Data!R853&gt;0,4-Data!R853,"")</f>
        <v/>
      </c>
      <c r="S853" s="21" t="str">
        <f>IF(Data!S853&gt;0,4-Data!S853,"")</f>
        <v/>
      </c>
      <c r="T853" s="21" t="str">
        <f>IF(Data!T853&gt;0,Data!T853-4,"")</f>
        <v/>
      </c>
      <c r="U853" s="21" t="str">
        <f>IF(Data!U853&gt;0,4-Data!U853,"")</f>
        <v/>
      </c>
      <c r="V853" s="21" t="str">
        <f>IF(Data!V853&gt;0,Data!V853-4,"")</f>
        <v/>
      </c>
      <c r="W853" s="21" t="str">
        <f>IF(Data!W853&gt;0,4-Data!W853,"")</f>
        <v/>
      </c>
      <c r="X853" s="21" t="str">
        <f>IF(Data!X853&gt;0,4-Data!X853,"")</f>
        <v/>
      </c>
      <c r="Y853" s="21" t="str">
        <f>IF(Data!Y853&gt;0,4-Data!Y853,"")</f>
        <v/>
      </c>
      <c r="Z853" s="21" t="str">
        <f>IF(Data!Z853&gt;0,Data!Z853-4,"")</f>
        <v/>
      </c>
      <c r="AC853" s="60" t="str">
        <f t="shared" si="1"/>
        <v/>
      </c>
      <c r="AD853" s="60" t="str">
        <f t="shared" si="2"/>
        <v/>
      </c>
      <c r="AE853" s="60" t="str">
        <f t="shared" si="3"/>
        <v/>
      </c>
      <c r="AF853" s="60" t="str">
        <f t="shared" si="4"/>
        <v/>
      </c>
      <c r="AG853" s="60" t="str">
        <f t="shared" si="5"/>
        <v/>
      </c>
      <c r="AH853" s="60" t="str">
        <f t="shared" si="6"/>
        <v/>
      </c>
      <c r="AI853" s="58" t="str">
        <f t="shared" si="7"/>
        <v/>
      </c>
      <c r="AK853" s="58"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ht="14.25" customHeight="1">
      <c r="A854" s="21" t="str">
        <f>IF(Data!A854&gt;0,Data!A854-4,"")</f>
        <v/>
      </c>
      <c r="B854" s="21" t="str">
        <f>IF(Data!B854&gt;0,Data!B854-4,"")</f>
        <v/>
      </c>
      <c r="C854" s="21" t="str">
        <f>IF(Data!C854&gt;0,4-Data!C854,"")</f>
        <v/>
      </c>
      <c r="D854" s="21" t="str">
        <f>IF(Data!D854&gt;0,4-Data!D854,"")</f>
        <v/>
      </c>
      <c r="E854" s="21" t="str">
        <f>IF(Data!E854&gt;0,4-Data!E854,"")</f>
        <v/>
      </c>
      <c r="F854" s="21" t="str">
        <f>IF(Data!F854&gt;0,Data!F854-4,"")</f>
        <v/>
      </c>
      <c r="G854" s="21" t="str">
        <f>IF(Data!G854&gt;0,Data!G854-4,"")</f>
        <v/>
      </c>
      <c r="H854" s="21" t="str">
        <f>IF(Data!H854&gt;0,Data!H854-4,"")</f>
        <v/>
      </c>
      <c r="I854" s="21" t="str">
        <f>IF(Data!I854&gt;0,4-Data!I854,"")</f>
        <v/>
      </c>
      <c r="J854" s="21" t="str">
        <f>IF(Data!J854&gt;0,4-Data!J854,"")</f>
        <v/>
      </c>
      <c r="K854" s="21" t="str">
        <f>IF(Data!K854&gt;0,Data!K854-4,"")</f>
        <v/>
      </c>
      <c r="L854" s="21" t="str">
        <f>IF(Data!L854&gt;0,4-Data!L854,"")</f>
        <v/>
      </c>
      <c r="M854" s="21" t="str">
        <f>IF(Data!M854&gt;0,Data!M854-4,"")</f>
        <v/>
      </c>
      <c r="N854" s="21" t="str">
        <f>IF(Data!N854&gt;0,Data!N854-4,"")</f>
        <v/>
      </c>
      <c r="O854" s="21" t="str">
        <f>IF(Data!O854&gt;0,Data!O854-4,"")</f>
        <v/>
      </c>
      <c r="P854" s="21" t="str">
        <f>IF(Data!P854&gt;0,Data!P854-4,"")</f>
        <v/>
      </c>
      <c r="Q854" s="21" t="str">
        <f>IF(Data!Q854&gt;0,4-Data!Q854,"")</f>
        <v/>
      </c>
      <c r="R854" s="21" t="str">
        <f>IF(Data!R854&gt;0,4-Data!R854,"")</f>
        <v/>
      </c>
      <c r="S854" s="21" t="str">
        <f>IF(Data!S854&gt;0,4-Data!S854,"")</f>
        <v/>
      </c>
      <c r="T854" s="21" t="str">
        <f>IF(Data!T854&gt;0,Data!T854-4,"")</f>
        <v/>
      </c>
      <c r="U854" s="21" t="str">
        <f>IF(Data!U854&gt;0,4-Data!U854,"")</f>
        <v/>
      </c>
      <c r="V854" s="21" t="str">
        <f>IF(Data!V854&gt;0,Data!V854-4,"")</f>
        <v/>
      </c>
      <c r="W854" s="21" t="str">
        <f>IF(Data!W854&gt;0,4-Data!W854,"")</f>
        <v/>
      </c>
      <c r="X854" s="21" t="str">
        <f>IF(Data!X854&gt;0,4-Data!X854,"")</f>
        <v/>
      </c>
      <c r="Y854" s="21" t="str">
        <f>IF(Data!Y854&gt;0,4-Data!Y854,"")</f>
        <v/>
      </c>
      <c r="Z854" s="21" t="str">
        <f>IF(Data!Z854&gt;0,Data!Z854-4,"")</f>
        <v/>
      </c>
      <c r="AC854" s="60" t="str">
        <f t="shared" si="1"/>
        <v/>
      </c>
      <c r="AD854" s="60" t="str">
        <f t="shared" si="2"/>
        <v/>
      </c>
      <c r="AE854" s="60" t="str">
        <f t="shared" si="3"/>
        <v/>
      </c>
      <c r="AF854" s="60" t="str">
        <f t="shared" si="4"/>
        <v/>
      </c>
      <c r="AG854" s="60" t="str">
        <f t="shared" si="5"/>
        <v/>
      </c>
      <c r="AH854" s="60" t="str">
        <f t="shared" si="6"/>
        <v/>
      </c>
      <c r="AI854" s="58" t="str">
        <f t="shared" si="7"/>
        <v/>
      </c>
      <c r="AK854" s="58"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ht="14.25" customHeight="1">
      <c r="A855" s="21" t="str">
        <f>IF(Data!A855&gt;0,Data!A855-4,"")</f>
        <v/>
      </c>
      <c r="B855" s="21" t="str">
        <f>IF(Data!B855&gt;0,Data!B855-4,"")</f>
        <v/>
      </c>
      <c r="C855" s="21" t="str">
        <f>IF(Data!C855&gt;0,4-Data!C855,"")</f>
        <v/>
      </c>
      <c r="D855" s="21" t="str">
        <f>IF(Data!D855&gt;0,4-Data!D855,"")</f>
        <v/>
      </c>
      <c r="E855" s="21" t="str">
        <f>IF(Data!E855&gt;0,4-Data!E855,"")</f>
        <v/>
      </c>
      <c r="F855" s="21" t="str">
        <f>IF(Data!F855&gt;0,Data!F855-4,"")</f>
        <v/>
      </c>
      <c r="G855" s="21" t="str">
        <f>IF(Data!G855&gt;0,Data!G855-4,"")</f>
        <v/>
      </c>
      <c r="H855" s="21" t="str">
        <f>IF(Data!H855&gt;0,Data!H855-4,"")</f>
        <v/>
      </c>
      <c r="I855" s="21" t="str">
        <f>IF(Data!I855&gt;0,4-Data!I855,"")</f>
        <v/>
      </c>
      <c r="J855" s="21" t="str">
        <f>IF(Data!J855&gt;0,4-Data!J855,"")</f>
        <v/>
      </c>
      <c r="K855" s="21" t="str">
        <f>IF(Data!K855&gt;0,Data!K855-4,"")</f>
        <v/>
      </c>
      <c r="L855" s="21" t="str">
        <f>IF(Data!L855&gt;0,4-Data!L855,"")</f>
        <v/>
      </c>
      <c r="M855" s="21" t="str">
        <f>IF(Data!M855&gt;0,Data!M855-4,"")</f>
        <v/>
      </c>
      <c r="N855" s="21" t="str">
        <f>IF(Data!N855&gt;0,Data!N855-4,"")</f>
        <v/>
      </c>
      <c r="O855" s="21" t="str">
        <f>IF(Data!O855&gt;0,Data!O855-4,"")</f>
        <v/>
      </c>
      <c r="P855" s="21" t="str">
        <f>IF(Data!P855&gt;0,Data!P855-4,"")</f>
        <v/>
      </c>
      <c r="Q855" s="21" t="str">
        <f>IF(Data!Q855&gt;0,4-Data!Q855,"")</f>
        <v/>
      </c>
      <c r="R855" s="21" t="str">
        <f>IF(Data!R855&gt;0,4-Data!R855,"")</f>
        <v/>
      </c>
      <c r="S855" s="21" t="str">
        <f>IF(Data!S855&gt;0,4-Data!S855,"")</f>
        <v/>
      </c>
      <c r="T855" s="21" t="str">
        <f>IF(Data!T855&gt;0,Data!T855-4,"")</f>
        <v/>
      </c>
      <c r="U855" s="21" t="str">
        <f>IF(Data!U855&gt;0,4-Data!U855,"")</f>
        <v/>
      </c>
      <c r="V855" s="21" t="str">
        <f>IF(Data!V855&gt;0,Data!V855-4,"")</f>
        <v/>
      </c>
      <c r="W855" s="21" t="str">
        <f>IF(Data!W855&gt;0,4-Data!W855,"")</f>
        <v/>
      </c>
      <c r="X855" s="21" t="str">
        <f>IF(Data!X855&gt;0,4-Data!X855,"")</f>
        <v/>
      </c>
      <c r="Y855" s="21" t="str">
        <f>IF(Data!Y855&gt;0,4-Data!Y855,"")</f>
        <v/>
      </c>
      <c r="Z855" s="21" t="str">
        <f>IF(Data!Z855&gt;0,Data!Z855-4,"")</f>
        <v/>
      </c>
      <c r="AC855" s="60" t="str">
        <f t="shared" si="1"/>
        <v/>
      </c>
      <c r="AD855" s="60" t="str">
        <f t="shared" si="2"/>
        <v/>
      </c>
      <c r="AE855" s="60" t="str">
        <f t="shared" si="3"/>
        <v/>
      </c>
      <c r="AF855" s="60" t="str">
        <f t="shared" si="4"/>
        <v/>
      </c>
      <c r="AG855" s="60" t="str">
        <f t="shared" si="5"/>
        <v/>
      </c>
      <c r="AH855" s="60" t="str">
        <f t="shared" si="6"/>
        <v/>
      </c>
      <c r="AI855" s="58" t="str">
        <f t="shared" si="7"/>
        <v/>
      </c>
      <c r="AK855" s="58"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ht="14.25" customHeight="1">
      <c r="A856" s="21" t="str">
        <f>IF(Data!A856&gt;0,Data!A856-4,"")</f>
        <v/>
      </c>
      <c r="B856" s="21" t="str">
        <f>IF(Data!B856&gt;0,Data!B856-4,"")</f>
        <v/>
      </c>
      <c r="C856" s="21" t="str">
        <f>IF(Data!C856&gt;0,4-Data!C856,"")</f>
        <v/>
      </c>
      <c r="D856" s="21" t="str">
        <f>IF(Data!D856&gt;0,4-Data!D856,"")</f>
        <v/>
      </c>
      <c r="E856" s="21" t="str">
        <f>IF(Data!E856&gt;0,4-Data!E856,"")</f>
        <v/>
      </c>
      <c r="F856" s="21" t="str">
        <f>IF(Data!F856&gt;0,Data!F856-4,"")</f>
        <v/>
      </c>
      <c r="G856" s="21" t="str">
        <f>IF(Data!G856&gt;0,Data!G856-4,"")</f>
        <v/>
      </c>
      <c r="H856" s="21" t="str">
        <f>IF(Data!H856&gt;0,Data!H856-4,"")</f>
        <v/>
      </c>
      <c r="I856" s="21" t="str">
        <f>IF(Data!I856&gt;0,4-Data!I856,"")</f>
        <v/>
      </c>
      <c r="J856" s="21" t="str">
        <f>IF(Data!J856&gt;0,4-Data!J856,"")</f>
        <v/>
      </c>
      <c r="K856" s="21" t="str">
        <f>IF(Data!K856&gt;0,Data!K856-4,"")</f>
        <v/>
      </c>
      <c r="L856" s="21" t="str">
        <f>IF(Data!L856&gt;0,4-Data!L856,"")</f>
        <v/>
      </c>
      <c r="M856" s="21" t="str">
        <f>IF(Data!M856&gt;0,Data!M856-4,"")</f>
        <v/>
      </c>
      <c r="N856" s="21" t="str">
        <f>IF(Data!N856&gt;0,Data!N856-4,"")</f>
        <v/>
      </c>
      <c r="O856" s="21" t="str">
        <f>IF(Data!O856&gt;0,Data!O856-4,"")</f>
        <v/>
      </c>
      <c r="P856" s="21" t="str">
        <f>IF(Data!P856&gt;0,Data!P856-4,"")</f>
        <v/>
      </c>
      <c r="Q856" s="21" t="str">
        <f>IF(Data!Q856&gt;0,4-Data!Q856,"")</f>
        <v/>
      </c>
      <c r="R856" s="21" t="str">
        <f>IF(Data!R856&gt;0,4-Data!R856,"")</f>
        <v/>
      </c>
      <c r="S856" s="21" t="str">
        <f>IF(Data!S856&gt;0,4-Data!S856,"")</f>
        <v/>
      </c>
      <c r="T856" s="21" t="str">
        <f>IF(Data!T856&gt;0,Data!T856-4,"")</f>
        <v/>
      </c>
      <c r="U856" s="21" t="str">
        <f>IF(Data!U856&gt;0,4-Data!U856,"")</f>
        <v/>
      </c>
      <c r="V856" s="21" t="str">
        <f>IF(Data!V856&gt;0,Data!V856-4,"")</f>
        <v/>
      </c>
      <c r="W856" s="21" t="str">
        <f>IF(Data!W856&gt;0,4-Data!W856,"")</f>
        <v/>
      </c>
      <c r="X856" s="21" t="str">
        <f>IF(Data!X856&gt;0,4-Data!X856,"")</f>
        <v/>
      </c>
      <c r="Y856" s="21" t="str">
        <f>IF(Data!Y856&gt;0,4-Data!Y856,"")</f>
        <v/>
      </c>
      <c r="Z856" s="21" t="str">
        <f>IF(Data!Z856&gt;0,Data!Z856-4,"")</f>
        <v/>
      </c>
      <c r="AC856" s="60" t="str">
        <f t="shared" si="1"/>
        <v/>
      </c>
      <c r="AD856" s="60" t="str">
        <f t="shared" si="2"/>
        <v/>
      </c>
      <c r="AE856" s="60" t="str">
        <f t="shared" si="3"/>
        <v/>
      </c>
      <c r="AF856" s="60" t="str">
        <f t="shared" si="4"/>
        <v/>
      </c>
      <c r="AG856" s="60" t="str">
        <f t="shared" si="5"/>
        <v/>
      </c>
      <c r="AH856" s="60" t="str">
        <f t="shared" si="6"/>
        <v/>
      </c>
      <c r="AI856" s="58" t="str">
        <f t="shared" si="7"/>
        <v/>
      </c>
      <c r="AK856" s="58"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ht="14.25" customHeight="1">
      <c r="A857" s="21" t="str">
        <f>IF(Data!A857&gt;0,Data!A857-4,"")</f>
        <v/>
      </c>
      <c r="B857" s="21" t="str">
        <f>IF(Data!B857&gt;0,Data!B857-4,"")</f>
        <v/>
      </c>
      <c r="C857" s="21" t="str">
        <f>IF(Data!C857&gt;0,4-Data!C857,"")</f>
        <v/>
      </c>
      <c r="D857" s="21" t="str">
        <f>IF(Data!D857&gt;0,4-Data!D857,"")</f>
        <v/>
      </c>
      <c r="E857" s="21" t="str">
        <f>IF(Data!E857&gt;0,4-Data!E857,"")</f>
        <v/>
      </c>
      <c r="F857" s="21" t="str">
        <f>IF(Data!F857&gt;0,Data!F857-4,"")</f>
        <v/>
      </c>
      <c r="G857" s="21" t="str">
        <f>IF(Data!G857&gt;0,Data!G857-4,"")</f>
        <v/>
      </c>
      <c r="H857" s="21" t="str">
        <f>IF(Data!H857&gt;0,Data!H857-4,"")</f>
        <v/>
      </c>
      <c r="I857" s="21" t="str">
        <f>IF(Data!I857&gt;0,4-Data!I857,"")</f>
        <v/>
      </c>
      <c r="J857" s="21" t="str">
        <f>IF(Data!J857&gt;0,4-Data!J857,"")</f>
        <v/>
      </c>
      <c r="K857" s="21" t="str">
        <f>IF(Data!K857&gt;0,Data!K857-4,"")</f>
        <v/>
      </c>
      <c r="L857" s="21" t="str">
        <f>IF(Data!L857&gt;0,4-Data!L857,"")</f>
        <v/>
      </c>
      <c r="M857" s="21" t="str">
        <f>IF(Data!M857&gt;0,Data!M857-4,"")</f>
        <v/>
      </c>
      <c r="N857" s="21" t="str">
        <f>IF(Data!N857&gt;0,Data!N857-4,"")</f>
        <v/>
      </c>
      <c r="O857" s="21" t="str">
        <f>IF(Data!O857&gt;0,Data!O857-4,"")</f>
        <v/>
      </c>
      <c r="P857" s="21" t="str">
        <f>IF(Data!P857&gt;0,Data!P857-4,"")</f>
        <v/>
      </c>
      <c r="Q857" s="21" t="str">
        <f>IF(Data!Q857&gt;0,4-Data!Q857,"")</f>
        <v/>
      </c>
      <c r="R857" s="21" t="str">
        <f>IF(Data!R857&gt;0,4-Data!R857,"")</f>
        <v/>
      </c>
      <c r="S857" s="21" t="str">
        <f>IF(Data!S857&gt;0,4-Data!S857,"")</f>
        <v/>
      </c>
      <c r="T857" s="21" t="str">
        <f>IF(Data!T857&gt;0,Data!T857-4,"")</f>
        <v/>
      </c>
      <c r="U857" s="21" t="str">
        <f>IF(Data!U857&gt;0,4-Data!U857,"")</f>
        <v/>
      </c>
      <c r="V857" s="21" t="str">
        <f>IF(Data!V857&gt;0,Data!V857-4,"")</f>
        <v/>
      </c>
      <c r="W857" s="21" t="str">
        <f>IF(Data!W857&gt;0,4-Data!W857,"")</f>
        <v/>
      </c>
      <c r="X857" s="21" t="str">
        <f>IF(Data!X857&gt;0,4-Data!X857,"")</f>
        <v/>
      </c>
      <c r="Y857" s="21" t="str">
        <f>IF(Data!Y857&gt;0,4-Data!Y857,"")</f>
        <v/>
      </c>
      <c r="Z857" s="21" t="str">
        <f>IF(Data!Z857&gt;0,Data!Z857-4,"")</f>
        <v/>
      </c>
      <c r="AC857" s="60" t="str">
        <f t="shared" si="1"/>
        <v/>
      </c>
      <c r="AD857" s="60" t="str">
        <f t="shared" si="2"/>
        <v/>
      </c>
      <c r="AE857" s="60" t="str">
        <f t="shared" si="3"/>
        <v/>
      </c>
      <c r="AF857" s="60" t="str">
        <f t="shared" si="4"/>
        <v/>
      </c>
      <c r="AG857" s="60" t="str">
        <f t="shared" si="5"/>
        <v/>
      </c>
      <c r="AH857" s="60" t="str">
        <f t="shared" si="6"/>
        <v/>
      </c>
      <c r="AI857" s="58" t="str">
        <f t="shared" si="7"/>
        <v/>
      </c>
      <c r="AK857" s="58"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ht="14.25" customHeight="1">
      <c r="A858" s="21" t="str">
        <f>IF(Data!A858&gt;0,Data!A858-4,"")</f>
        <v/>
      </c>
      <c r="B858" s="21" t="str">
        <f>IF(Data!B858&gt;0,Data!B858-4,"")</f>
        <v/>
      </c>
      <c r="C858" s="21" t="str">
        <f>IF(Data!C858&gt;0,4-Data!C858,"")</f>
        <v/>
      </c>
      <c r="D858" s="21" t="str">
        <f>IF(Data!D858&gt;0,4-Data!D858,"")</f>
        <v/>
      </c>
      <c r="E858" s="21" t="str">
        <f>IF(Data!E858&gt;0,4-Data!E858,"")</f>
        <v/>
      </c>
      <c r="F858" s="21" t="str">
        <f>IF(Data!F858&gt;0,Data!F858-4,"")</f>
        <v/>
      </c>
      <c r="G858" s="21" t="str">
        <f>IF(Data!G858&gt;0,Data!G858-4,"")</f>
        <v/>
      </c>
      <c r="H858" s="21" t="str">
        <f>IF(Data!H858&gt;0,Data!H858-4,"")</f>
        <v/>
      </c>
      <c r="I858" s="21" t="str">
        <f>IF(Data!I858&gt;0,4-Data!I858,"")</f>
        <v/>
      </c>
      <c r="J858" s="21" t="str">
        <f>IF(Data!J858&gt;0,4-Data!J858,"")</f>
        <v/>
      </c>
      <c r="K858" s="21" t="str">
        <f>IF(Data!K858&gt;0,Data!K858-4,"")</f>
        <v/>
      </c>
      <c r="L858" s="21" t="str">
        <f>IF(Data!L858&gt;0,4-Data!L858,"")</f>
        <v/>
      </c>
      <c r="M858" s="21" t="str">
        <f>IF(Data!M858&gt;0,Data!M858-4,"")</f>
        <v/>
      </c>
      <c r="N858" s="21" t="str">
        <f>IF(Data!N858&gt;0,Data!N858-4,"")</f>
        <v/>
      </c>
      <c r="O858" s="21" t="str">
        <f>IF(Data!O858&gt;0,Data!O858-4,"")</f>
        <v/>
      </c>
      <c r="P858" s="21" t="str">
        <f>IF(Data!P858&gt;0,Data!P858-4,"")</f>
        <v/>
      </c>
      <c r="Q858" s="21" t="str">
        <f>IF(Data!Q858&gt;0,4-Data!Q858,"")</f>
        <v/>
      </c>
      <c r="R858" s="21" t="str">
        <f>IF(Data!R858&gt;0,4-Data!R858,"")</f>
        <v/>
      </c>
      <c r="S858" s="21" t="str">
        <f>IF(Data!S858&gt;0,4-Data!S858,"")</f>
        <v/>
      </c>
      <c r="T858" s="21" t="str">
        <f>IF(Data!T858&gt;0,Data!T858-4,"")</f>
        <v/>
      </c>
      <c r="U858" s="21" t="str">
        <f>IF(Data!U858&gt;0,4-Data!U858,"")</f>
        <v/>
      </c>
      <c r="V858" s="21" t="str">
        <f>IF(Data!V858&gt;0,Data!V858-4,"")</f>
        <v/>
      </c>
      <c r="W858" s="21" t="str">
        <f>IF(Data!W858&gt;0,4-Data!W858,"")</f>
        <v/>
      </c>
      <c r="X858" s="21" t="str">
        <f>IF(Data!X858&gt;0,4-Data!X858,"")</f>
        <v/>
      </c>
      <c r="Y858" s="21" t="str">
        <f>IF(Data!Y858&gt;0,4-Data!Y858,"")</f>
        <v/>
      </c>
      <c r="Z858" s="21" t="str">
        <f>IF(Data!Z858&gt;0,Data!Z858-4,"")</f>
        <v/>
      </c>
      <c r="AC858" s="60" t="str">
        <f t="shared" si="1"/>
        <v/>
      </c>
      <c r="AD858" s="60" t="str">
        <f t="shared" si="2"/>
        <v/>
      </c>
      <c r="AE858" s="60" t="str">
        <f t="shared" si="3"/>
        <v/>
      </c>
      <c r="AF858" s="60" t="str">
        <f t="shared" si="4"/>
        <v/>
      </c>
      <c r="AG858" s="60" t="str">
        <f t="shared" si="5"/>
        <v/>
      </c>
      <c r="AH858" s="60" t="str">
        <f t="shared" si="6"/>
        <v/>
      </c>
      <c r="AI858" s="58" t="str">
        <f t="shared" si="7"/>
        <v/>
      </c>
      <c r="AK858" s="58"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ht="14.25" customHeight="1">
      <c r="A859" s="21" t="str">
        <f>IF(Data!A859&gt;0,Data!A859-4,"")</f>
        <v/>
      </c>
      <c r="B859" s="21" t="str">
        <f>IF(Data!B859&gt;0,Data!B859-4,"")</f>
        <v/>
      </c>
      <c r="C859" s="21" t="str">
        <f>IF(Data!C859&gt;0,4-Data!C859,"")</f>
        <v/>
      </c>
      <c r="D859" s="21" t="str">
        <f>IF(Data!D859&gt;0,4-Data!D859,"")</f>
        <v/>
      </c>
      <c r="E859" s="21" t="str">
        <f>IF(Data!E859&gt;0,4-Data!E859,"")</f>
        <v/>
      </c>
      <c r="F859" s="21" t="str">
        <f>IF(Data!F859&gt;0,Data!F859-4,"")</f>
        <v/>
      </c>
      <c r="G859" s="21" t="str">
        <f>IF(Data!G859&gt;0,Data!G859-4,"")</f>
        <v/>
      </c>
      <c r="H859" s="21" t="str">
        <f>IF(Data!H859&gt;0,Data!H859-4,"")</f>
        <v/>
      </c>
      <c r="I859" s="21" t="str">
        <f>IF(Data!I859&gt;0,4-Data!I859,"")</f>
        <v/>
      </c>
      <c r="J859" s="21" t="str">
        <f>IF(Data!J859&gt;0,4-Data!J859,"")</f>
        <v/>
      </c>
      <c r="K859" s="21" t="str">
        <f>IF(Data!K859&gt;0,Data!K859-4,"")</f>
        <v/>
      </c>
      <c r="L859" s="21" t="str">
        <f>IF(Data!L859&gt;0,4-Data!L859,"")</f>
        <v/>
      </c>
      <c r="M859" s="21" t="str">
        <f>IF(Data!M859&gt;0,Data!M859-4,"")</f>
        <v/>
      </c>
      <c r="N859" s="21" t="str">
        <f>IF(Data!N859&gt;0,Data!N859-4,"")</f>
        <v/>
      </c>
      <c r="O859" s="21" t="str">
        <f>IF(Data!O859&gt;0,Data!O859-4,"")</f>
        <v/>
      </c>
      <c r="P859" s="21" t="str">
        <f>IF(Data!P859&gt;0,Data!P859-4,"")</f>
        <v/>
      </c>
      <c r="Q859" s="21" t="str">
        <f>IF(Data!Q859&gt;0,4-Data!Q859,"")</f>
        <v/>
      </c>
      <c r="R859" s="21" t="str">
        <f>IF(Data!R859&gt;0,4-Data!R859,"")</f>
        <v/>
      </c>
      <c r="S859" s="21" t="str">
        <f>IF(Data!S859&gt;0,4-Data!S859,"")</f>
        <v/>
      </c>
      <c r="T859" s="21" t="str">
        <f>IF(Data!T859&gt;0,Data!T859-4,"")</f>
        <v/>
      </c>
      <c r="U859" s="21" t="str">
        <f>IF(Data!U859&gt;0,4-Data!U859,"")</f>
        <v/>
      </c>
      <c r="V859" s="21" t="str">
        <f>IF(Data!V859&gt;0,Data!V859-4,"")</f>
        <v/>
      </c>
      <c r="W859" s="21" t="str">
        <f>IF(Data!W859&gt;0,4-Data!W859,"")</f>
        <v/>
      </c>
      <c r="X859" s="21" t="str">
        <f>IF(Data!X859&gt;0,4-Data!X859,"")</f>
        <v/>
      </c>
      <c r="Y859" s="21" t="str">
        <f>IF(Data!Y859&gt;0,4-Data!Y859,"")</f>
        <v/>
      </c>
      <c r="Z859" s="21" t="str">
        <f>IF(Data!Z859&gt;0,Data!Z859-4,"")</f>
        <v/>
      </c>
      <c r="AC859" s="60" t="str">
        <f t="shared" si="1"/>
        <v/>
      </c>
      <c r="AD859" s="60" t="str">
        <f t="shared" si="2"/>
        <v/>
      </c>
      <c r="AE859" s="60" t="str">
        <f t="shared" si="3"/>
        <v/>
      </c>
      <c r="AF859" s="60" t="str">
        <f t="shared" si="4"/>
        <v/>
      </c>
      <c r="AG859" s="60" t="str">
        <f t="shared" si="5"/>
        <v/>
      </c>
      <c r="AH859" s="60" t="str">
        <f t="shared" si="6"/>
        <v/>
      </c>
      <c r="AI859" s="58" t="str">
        <f t="shared" si="7"/>
        <v/>
      </c>
      <c r="AK859" s="58"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ht="14.25" customHeight="1">
      <c r="A860" s="21" t="str">
        <f>IF(Data!A860&gt;0,Data!A860-4,"")</f>
        <v/>
      </c>
      <c r="B860" s="21" t="str">
        <f>IF(Data!B860&gt;0,Data!B860-4,"")</f>
        <v/>
      </c>
      <c r="C860" s="21" t="str">
        <f>IF(Data!C860&gt;0,4-Data!C860,"")</f>
        <v/>
      </c>
      <c r="D860" s="21" t="str">
        <f>IF(Data!D860&gt;0,4-Data!D860,"")</f>
        <v/>
      </c>
      <c r="E860" s="21" t="str">
        <f>IF(Data!E860&gt;0,4-Data!E860,"")</f>
        <v/>
      </c>
      <c r="F860" s="21" t="str">
        <f>IF(Data!F860&gt;0,Data!F860-4,"")</f>
        <v/>
      </c>
      <c r="G860" s="21" t="str">
        <f>IF(Data!G860&gt;0,Data!G860-4,"")</f>
        <v/>
      </c>
      <c r="H860" s="21" t="str">
        <f>IF(Data!H860&gt;0,Data!H860-4,"")</f>
        <v/>
      </c>
      <c r="I860" s="21" t="str">
        <f>IF(Data!I860&gt;0,4-Data!I860,"")</f>
        <v/>
      </c>
      <c r="J860" s="21" t="str">
        <f>IF(Data!J860&gt;0,4-Data!J860,"")</f>
        <v/>
      </c>
      <c r="K860" s="21" t="str">
        <f>IF(Data!K860&gt;0,Data!K860-4,"")</f>
        <v/>
      </c>
      <c r="L860" s="21" t="str">
        <f>IF(Data!L860&gt;0,4-Data!L860,"")</f>
        <v/>
      </c>
      <c r="M860" s="21" t="str">
        <f>IF(Data!M860&gt;0,Data!M860-4,"")</f>
        <v/>
      </c>
      <c r="N860" s="21" t="str">
        <f>IF(Data!N860&gt;0,Data!N860-4,"")</f>
        <v/>
      </c>
      <c r="O860" s="21" t="str">
        <f>IF(Data!O860&gt;0,Data!O860-4,"")</f>
        <v/>
      </c>
      <c r="P860" s="21" t="str">
        <f>IF(Data!P860&gt;0,Data!P860-4,"")</f>
        <v/>
      </c>
      <c r="Q860" s="21" t="str">
        <f>IF(Data!Q860&gt;0,4-Data!Q860,"")</f>
        <v/>
      </c>
      <c r="R860" s="21" t="str">
        <f>IF(Data!R860&gt;0,4-Data!R860,"")</f>
        <v/>
      </c>
      <c r="S860" s="21" t="str">
        <f>IF(Data!S860&gt;0,4-Data!S860,"")</f>
        <v/>
      </c>
      <c r="T860" s="21" t="str">
        <f>IF(Data!T860&gt;0,Data!T860-4,"")</f>
        <v/>
      </c>
      <c r="U860" s="21" t="str">
        <f>IF(Data!U860&gt;0,4-Data!U860,"")</f>
        <v/>
      </c>
      <c r="V860" s="21" t="str">
        <f>IF(Data!V860&gt;0,Data!V860-4,"")</f>
        <v/>
      </c>
      <c r="W860" s="21" t="str">
        <f>IF(Data!W860&gt;0,4-Data!W860,"")</f>
        <v/>
      </c>
      <c r="X860" s="21" t="str">
        <f>IF(Data!X860&gt;0,4-Data!X860,"")</f>
        <v/>
      </c>
      <c r="Y860" s="21" t="str">
        <f>IF(Data!Y860&gt;0,4-Data!Y860,"")</f>
        <v/>
      </c>
      <c r="Z860" s="21" t="str">
        <f>IF(Data!Z860&gt;0,Data!Z860-4,"")</f>
        <v/>
      </c>
      <c r="AC860" s="60" t="str">
        <f t="shared" si="1"/>
        <v/>
      </c>
      <c r="AD860" s="60" t="str">
        <f t="shared" si="2"/>
        <v/>
      </c>
      <c r="AE860" s="60" t="str">
        <f t="shared" si="3"/>
        <v/>
      </c>
      <c r="AF860" s="60" t="str">
        <f t="shared" si="4"/>
        <v/>
      </c>
      <c r="AG860" s="60" t="str">
        <f t="shared" si="5"/>
        <v/>
      </c>
      <c r="AH860" s="60" t="str">
        <f t="shared" si="6"/>
        <v/>
      </c>
      <c r="AI860" s="58" t="str">
        <f t="shared" si="7"/>
        <v/>
      </c>
      <c r="AK860" s="58"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ht="14.25" customHeight="1">
      <c r="A861" s="21" t="str">
        <f>IF(Data!A861&gt;0,Data!A861-4,"")</f>
        <v/>
      </c>
      <c r="B861" s="21" t="str">
        <f>IF(Data!B861&gt;0,Data!B861-4,"")</f>
        <v/>
      </c>
      <c r="C861" s="21" t="str">
        <f>IF(Data!C861&gt;0,4-Data!C861,"")</f>
        <v/>
      </c>
      <c r="D861" s="21" t="str">
        <f>IF(Data!D861&gt;0,4-Data!D861,"")</f>
        <v/>
      </c>
      <c r="E861" s="21" t="str">
        <f>IF(Data!E861&gt;0,4-Data!E861,"")</f>
        <v/>
      </c>
      <c r="F861" s="21" t="str">
        <f>IF(Data!F861&gt;0,Data!F861-4,"")</f>
        <v/>
      </c>
      <c r="G861" s="21" t="str">
        <f>IF(Data!G861&gt;0,Data!G861-4,"")</f>
        <v/>
      </c>
      <c r="H861" s="21" t="str">
        <f>IF(Data!H861&gt;0,Data!H861-4,"")</f>
        <v/>
      </c>
      <c r="I861" s="21" t="str">
        <f>IF(Data!I861&gt;0,4-Data!I861,"")</f>
        <v/>
      </c>
      <c r="J861" s="21" t="str">
        <f>IF(Data!J861&gt;0,4-Data!J861,"")</f>
        <v/>
      </c>
      <c r="K861" s="21" t="str">
        <f>IF(Data!K861&gt;0,Data!K861-4,"")</f>
        <v/>
      </c>
      <c r="L861" s="21" t="str">
        <f>IF(Data!L861&gt;0,4-Data!L861,"")</f>
        <v/>
      </c>
      <c r="M861" s="21" t="str">
        <f>IF(Data!M861&gt;0,Data!M861-4,"")</f>
        <v/>
      </c>
      <c r="N861" s="21" t="str">
        <f>IF(Data!N861&gt;0,Data!N861-4,"")</f>
        <v/>
      </c>
      <c r="O861" s="21" t="str">
        <f>IF(Data!O861&gt;0,Data!O861-4,"")</f>
        <v/>
      </c>
      <c r="P861" s="21" t="str">
        <f>IF(Data!P861&gt;0,Data!P861-4,"")</f>
        <v/>
      </c>
      <c r="Q861" s="21" t="str">
        <f>IF(Data!Q861&gt;0,4-Data!Q861,"")</f>
        <v/>
      </c>
      <c r="R861" s="21" t="str">
        <f>IF(Data!R861&gt;0,4-Data!R861,"")</f>
        <v/>
      </c>
      <c r="S861" s="21" t="str">
        <f>IF(Data!S861&gt;0,4-Data!S861,"")</f>
        <v/>
      </c>
      <c r="T861" s="21" t="str">
        <f>IF(Data!T861&gt;0,Data!T861-4,"")</f>
        <v/>
      </c>
      <c r="U861" s="21" t="str">
        <f>IF(Data!U861&gt;0,4-Data!U861,"")</f>
        <v/>
      </c>
      <c r="V861" s="21" t="str">
        <f>IF(Data!V861&gt;0,Data!V861-4,"")</f>
        <v/>
      </c>
      <c r="W861" s="21" t="str">
        <f>IF(Data!W861&gt;0,4-Data!W861,"")</f>
        <v/>
      </c>
      <c r="X861" s="21" t="str">
        <f>IF(Data!X861&gt;0,4-Data!X861,"")</f>
        <v/>
      </c>
      <c r="Y861" s="21" t="str">
        <f>IF(Data!Y861&gt;0,4-Data!Y861,"")</f>
        <v/>
      </c>
      <c r="Z861" s="21" t="str">
        <f>IF(Data!Z861&gt;0,Data!Z861-4,"")</f>
        <v/>
      </c>
      <c r="AC861" s="60" t="str">
        <f t="shared" si="1"/>
        <v/>
      </c>
      <c r="AD861" s="60" t="str">
        <f t="shared" si="2"/>
        <v/>
      </c>
      <c r="AE861" s="60" t="str">
        <f t="shared" si="3"/>
        <v/>
      </c>
      <c r="AF861" s="60" t="str">
        <f t="shared" si="4"/>
        <v/>
      </c>
      <c r="AG861" s="60" t="str">
        <f t="shared" si="5"/>
        <v/>
      </c>
      <c r="AH861" s="60" t="str">
        <f t="shared" si="6"/>
        <v/>
      </c>
      <c r="AI861" s="58" t="str">
        <f t="shared" si="7"/>
        <v/>
      </c>
      <c r="AK861" s="58"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ht="14.25" customHeight="1">
      <c r="A862" s="21" t="str">
        <f>IF(Data!A862&gt;0,Data!A862-4,"")</f>
        <v/>
      </c>
      <c r="B862" s="21" t="str">
        <f>IF(Data!B862&gt;0,Data!B862-4,"")</f>
        <v/>
      </c>
      <c r="C862" s="21" t="str">
        <f>IF(Data!C862&gt;0,4-Data!C862,"")</f>
        <v/>
      </c>
      <c r="D862" s="21" t="str">
        <f>IF(Data!D862&gt;0,4-Data!D862,"")</f>
        <v/>
      </c>
      <c r="E862" s="21" t="str">
        <f>IF(Data!E862&gt;0,4-Data!E862,"")</f>
        <v/>
      </c>
      <c r="F862" s="21" t="str">
        <f>IF(Data!F862&gt;0,Data!F862-4,"")</f>
        <v/>
      </c>
      <c r="G862" s="21" t="str">
        <f>IF(Data!G862&gt;0,Data!G862-4,"")</f>
        <v/>
      </c>
      <c r="H862" s="21" t="str">
        <f>IF(Data!H862&gt;0,Data!H862-4,"")</f>
        <v/>
      </c>
      <c r="I862" s="21" t="str">
        <f>IF(Data!I862&gt;0,4-Data!I862,"")</f>
        <v/>
      </c>
      <c r="J862" s="21" t="str">
        <f>IF(Data!J862&gt;0,4-Data!J862,"")</f>
        <v/>
      </c>
      <c r="K862" s="21" t="str">
        <f>IF(Data!K862&gt;0,Data!K862-4,"")</f>
        <v/>
      </c>
      <c r="L862" s="21" t="str">
        <f>IF(Data!L862&gt;0,4-Data!L862,"")</f>
        <v/>
      </c>
      <c r="M862" s="21" t="str">
        <f>IF(Data!M862&gt;0,Data!M862-4,"")</f>
        <v/>
      </c>
      <c r="N862" s="21" t="str">
        <f>IF(Data!N862&gt;0,Data!N862-4,"")</f>
        <v/>
      </c>
      <c r="O862" s="21" t="str">
        <f>IF(Data!O862&gt;0,Data!O862-4,"")</f>
        <v/>
      </c>
      <c r="P862" s="21" t="str">
        <f>IF(Data!P862&gt;0,Data!P862-4,"")</f>
        <v/>
      </c>
      <c r="Q862" s="21" t="str">
        <f>IF(Data!Q862&gt;0,4-Data!Q862,"")</f>
        <v/>
      </c>
      <c r="R862" s="21" t="str">
        <f>IF(Data!R862&gt;0,4-Data!R862,"")</f>
        <v/>
      </c>
      <c r="S862" s="21" t="str">
        <f>IF(Data!S862&gt;0,4-Data!S862,"")</f>
        <v/>
      </c>
      <c r="T862" s="21" t="str">
        <f>IF(Data!T862&gt;0,Data!T862-4,"")</f>
        <v/>
      </c>
      <c r="U862" s="21" t="str">
        <f>IF(Data!U862&gt;0,4-Data!U862,"")</f>
        <v/>
      </c>
      <c r="V862" s="21" t="str">
        <f>IF(Data!V862&gt;0,Data!V862-4,"")</f>
        <v/>
      </c>
      <c r="W862" s="21" t="str">
        <f>IF(Data!W862&gt;0,4-Data!W862,"")</f>
        <v/>
      </c>
      <c r="X862" s="21" t="str">
        <f>IF(Data!X862&gt;0,4-Data!X862,"")</f>
        <v/>
      </c>
      <c r="Y862" s="21" t="str">
        <f>IF(Data!Y862&gt;0,4-Data!Y862,"")</f>
        <v/>
      </c>
      <c r="Z862" s="21" t="str">
        <f>IF(Data!Z862&gt;0,Data!Z862-4,"")</f>
        <v/>
      </c>
      <c r="AC862" s="60" t="str">
        <f t="shared" si="1"/>
        <v/>
      </c>
      <c r="AD862" s="60" t="str">
        <f t="shared" si="2"/>
        <v/>
      </c>
      <c r="AE862" s="60" t="str">
        <f t="shared" si="3"/>
        <v/>
      </c>
      <c r="AF862" s="60" t="str">
        <f t="shared" si="4"/>
        <v/>
      </c>
      <c r="AG862" s="60" t="str">
        <f t="shared" si="5"/>
        <v/>
      </c>
      <c r="AH862" s="60" t="str">
        <f t="shared" si="6"/>
        <v/>
      </c>
      <c r="AI862" s="58" t="str">
        <f t="shared" si="7"/>
        <v/>
      </c>
      <c r="AK862" s="58"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ht="14.25" customHeight="1">
      <c r="A863" s="21" t="str">
        <f>IF(Data!A863&gt;0,Data!A863-4,"")</f>
        <v/>
      </c>
      <c r="B863" s="21" t="str">
        <f>IF(Data!B863&gt;0,Data!B863-4,"")</f>
        <v/>
      </c>
      <c r="C863" s="21" t="str">
        <f>IF(Data!C863&gt;0,4-Data!C863,"")</f>
        <v/>
      </c>
      <c r="D863" s="21" t="str">
        <f>IF(Data!D863&gt;0,4-Data!D863,"")</f>
        <v/>
      </c>
      <c r="E863" s="21" t="str">
        <f>IF(Data!E863&gt;0,4-Data!E863,"")</f>
        <v/>
      </c>
      <c r="F863" s="21" t="str">
        <f>IF(Data!F863&gt;0,Data!F863-4,"")</f>
        <v/>
      </c>
      <c r="G863" s="21" t="str">
        <f>IF(Data!G863&gt;0,Data!G863-4,"")</f>
        <v/>
      </c>
      <c r="H863" s="21" t="str">
        <f>IF(Data!H863&gt;0,Data!H863-4,"")</f>
        <v/>
      </c>
      <c r="I863" s="21" t="str">
        <f>IF(Data!I863&gt;0,4-Data!I863,"")</f>
        <v/>
      </c>
      <c r="J863" s="21" t="str">
        <f>IF(Data!J863&gt;0,4-Data!J863,"")</f>
        <v/>
      </c>
      <c r="K863" s="21" t="str">
        <f>IF(Data!K863&gt;0,Data!K863-4,"")</f>
        <v/>
      </c>
      <c r="L863" s="21" t="str">
        <f>IF(Data!L863&gt;0,4-Data!L863,"")</f>
        <v/>
      </c>
      <c r="M863" s="21" t="str">
        <f>IF(Data!M863&gt;0,Data!M863-4,"")</f>
        <v/>
      </c>
      <c r="N863" s="21" t="str">
        <f>IF(Data!N863&gt;0,Data!N863-4,"")</f>
        <v/>
      </c>
      <c r="O863" s="21" t="str">
        <f>IF(Data!O863&gt;0,Data!O863-4,"")</f>
        <v/>
      </c>
      <c r="P863" s="21" t="str">
        <f>IF(Data!P863&gt;0,Data!P863-4,"")</f>
        <v/>
      </c>
      <c r="Q863" s="21" t="str">
        <f>IF(Data!Q863&gt;0,4-Data!Q863,"")</f>
        <v/>
      </c>
      <c r="R863" s="21" t="str">
        <f>IF(Data!R863&gt;0,4-Data!R863,"")</f>
        <v/>
      </c>
      <c r="S863" s="21" t="str">
        <f>IF(Data!S863&gt;0,4-Data!S863,"")</f>
        <v/>
      </c>
      <c r="T863" s="21" t="str">
        <f>IF(Data!T863&gt;0,Data!T863-4,"")</f>
        <v/>
      </c>
      <c r="U863" s="21" t="str">
        <f>IF(Data!U863&gt;0,4-Data!U863,"")</f>
        <v/>
      </c>
      <c r="V863" s="21" t="str">
        <f>IF(Data!V863&gt;0,Data!V863-4,"")</f>
        <v/>
      </c>
      <c r="W863" s="21" t="str">
        <f>IF(Data!W863&gt;0,4-Data!W863,"")</f>
        <v/>
      </c>
      <c r="X863" s="21" t="str">
        <f>IF(Data!X863&gt;0,4-Data!X863,"")</f>
        <v/>
      </c>
      <c r="Y863" s="21" t="str">
        <f>IF(Data!Y863&gt;0,4-Data!Y863,"")</f>
        <v/>
      </c>
      <c r="Z863" s="21" t="str">
        <f>IF(Data!Z863&gt;0,Data!Z863-4,"")</f>
        <v/>
      </c>
      <c r="AC863" s="60" t="str">
        <f t="shared" si="1"/>
        <v/>
      </c>
      <c r="AD863" s="60" t="str">
        <f t="shared" si="2"/>
        <v/>
      </c>
      <c r="AE863" s="60" t="str">
        <f t="shared" si="3"/>
        <v/>
      </c>
      <c r="AF863" s="60" t="str">
        <f t="shared" si="4"/>
        <v/>
      </c>
      <c r="AG863" s="60" t="str">
        <f t="shared" si="5"/>
        <v/>
      </c>
      <c r="AH863" s="60" t="str">
        <f t="shared" si="6"/>
        <v/>
      </c>
      <c r="AI863" s="58" t="str">
        <f t="shared" si="7"/>
        <v/>
      </c>
      <c r="AK863" s="58"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ht="14.25" customHeight="1">
      <c r="A864" s="21" t="str">
        <f>IF(Data!A864&gt;0,Data!A864-4,"")</f>
        <v/>
      </c>
      <c r="B864" s="21" t="str">
        <f>IF(Data!B864&gt;0,Data!B864-4,"")</f>
        <v/>
      </c>
      <c r="C864" s="21" t="str">
        <f>IF(Data!C864&gt;0,4-Data!C864,"")</f>
        <v/>
      </c>
      <c r="D864" s="21" t="str">
        <f>IF(Data!D864&gt;0,4-Data!D864,"")</f>
        <v/>
      </c>
      <c r="E864" s="21" t="str">
        <f>IF(Data!E864&gt;0,4-Data!E864,"")</f>
        <v/>
      </c>
      <c r="F864" s="21" t="str">
        <f>IF(Data!F864&gt;0,Data!F864-4,"")</f>
        <v/>
      </c>
      <c r="G864" s="21" t="str">
        <f>IF(Data!G864&gt;0,Data!G864-4,"")</f>
        <v/>
      </c>
      <c r="H864" s="21" t="str">
        <f>IF(Data!H864&gt;0,Data!H864-4,"")</f>
        <v/>
      </c>
      <c r="I864" s="21" t="str">
        <f>IF(Data!I864&gt;0,4-Data!I864,"")</f>
        <v/>
      </c>
      <c r="J864" s="21" t="str">
        <f>IF(Data!J864&gt;0,4-Data!J864,"")</f>
        <v/>
      </c>
      <c r="K864" s="21" t="str">
        <f>IF(Data!K864&gt;0,Data!K864-4,"")</f>
        <v/>
      </c>
      <c r="L864" s="21" t="str">
        <f>IF(Data!L864&gt;0,4-Data!L864,"")</f>
        <v/>
      </c>
      <c r="M864" s="21" t="str">
        <f>IF(Data!M864&gt;0,Data!M864-4,"")</f>
        <v/>
      </c>
      <c r="N864" s="21" t="str">
        <f>IF(Data!N864&gt;0,Data!N864-4,"")</f>
        <v/>
      </c>
      <c r="O864" s="21" t="str">
        <f>IF(Data!O864&gt;0,Data!O864-4,"")</f>
        <v/>
      </c>
      <c r="P864" s="21" t="str">
        <f>IF(Data!P864&gt;0,Data!P864-4,"")</f>
        <v/>
      </c>
      <c r="Q864" s="21" t="str">
        <f>IF(Data!Q864&gt;0,4-Data!Q864,"")</f>
        <v/>
      </c>
      <c r="R864" s="21" t="str">
        <f>IF(Data!R864&gt;0,4-Data!R864,"")</f>
        <v/>
      </c>
      <c r="S864" s="21" t="str">
        <f>IF(Data!S864&gt;0,4-Data!S864,"")</f>
        <v/>
      </c>
      <c r="T864" s="21" t="str">
        <f>IF(Data!T864&gt;0,Data!T864-4,"")</f>
        <v/>
      </c>
      <c r="U864" s="21" t="str">
        <f>IF(Data!U864&gt;0,4-Data!U864,"")</f>
        <v/>
      </c>
      <c r="V864" s="21" t="str">
        <f>IF(Data!V864&gt;0,Data!V864-4,"")</f>
        <v/>
      </c>
      <c r="W864" s="21" t="str">
        <f>IF(Data!W864&gt;0,4-Data!W864,"")</f>
        <v/>
      </c>
      <c r="X864" s="21" t="str">
        <f>IF(Data!X864&gt;0,4-Data!X864,"")</f>
        <v/>
      </c>
      <c r="Y864" s="21" t="str">
        <f>IF(Data!Y864&gt;0,4-Data!Y864,"")</f>
        <v/>
      </c>
      <c r="Z864" s="21" t="str">
        <f>IF(Data!Z864&gt;0,Data!Z864-4,"")</f>
        <v/>
      </c>
      <c r="AC864" s="60" t="str">
        <f t="shared" si="1"/>
        <v/>
      </c>
      <c r="AD864" s="60" t="str">
        <f t="shared" si="2"/>
        <v/>
      </c>
      <c r="AE864" s="60" t="str">
        <f t="shared" si="3"/>
        <v/>
      </c>
      <c r="AF864" s="60" t="str">
        <f t="shared" si="4"/>
        <v/>
      </c>
      <c r="AG864" s="60" t="str">
        <f t="shared" si="5"/>
        <v/>
      </c>
      <c r="AH864" s="60" t="str">
        <f t="shared" si="6"/>
        <v/>
      </c>
      <c r="AI864" s="58" t="str">
        <f t="shared" si="7"/>
        <v/>
      </c>
      <c r="AK864" s="58"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ht="14.25" customHeight="1">
      <c r="A865" s="21" t="str">
        <f>IF(Data!A865&gt;0,Data!A865-4,"")</f>
        <v/>
      </c>
      <c r="B865" s="21" t="str">
        <f>IF(Data!B865&gt;0,Data!B865-4,"")</f>
        <v/>
      </c>
      <c r="C865" s="21" t="str">
        <f>IF(Data!C865&gt;0,4-Data!C865,"")</f>
        <v/>
      </c>
      <c r="D865" s="21" t="str">
        <f>IF(Data!D865&gt;0,4-Data!D865,"")</f>
        <v/>
      </c>
      <c r="E865" s="21" t="str">
        <f>IF(Data!E865&gt;0,4-Data!E865,"")</f>
        <v/>
      </c>
      <c r="F865" s="21" t="str">
        <f>IF(Data!F865&gt;0,Data!F865-4,"")</f>
        <v/>
      </c>
      <c r="G865" s="21" t="str">
        <f>IF(Data!G865&gt;0,Data!G865-4,"")</f>
        <v/>
      </c>
      <c r="H865" s="21" t="str">
        <f>IF(Data!H865&gt;0,Data!H865-4,"")</f>
        <v/>
      </c>
      <c r="I865" s="21" t="str">
        <f>IF(Data!I865&gt;0,4-Data!I865,"")</f>
        <v/>
      </c>
      <c r="J865" s="21" t="str">
        <f>IF(Data!J865&gt;0,4-Data!J865,"")</f>
        <v/>
      </c>
      <c r="K865" s="21" t="str">
        <f>IF(Data!K865&gt;0,Data!K865-4,"")</f>
        <v/>
      </c>
      <c r="L865" s="21" t="str">
        <f>IF(Data!L865&gt;0,4-Data!L865,"")</f>
        <v/>
      </c>
      <c r="M865" s="21" t="str">
        <f>IF(Data!M865&gt;0,Data!M865-4,"")</f>
        <v/>
      </c>
      <c r="N865" s="21" t="str">
        <f>IF(Data!N865&gt;0,Data!N865-4,"")</f>
        <v/>
      </c>
      <c r="O865" s="21" t="str">
        <f>IF(Data!O865&gt;0,Data!O865-4,"")</f>
        <v/>
      </c>
      <c r="P865" s="21" t="str">
        <f>IF(Data!P865&gt;0,Data!P865-4,"")</f>
        <v/>
      </c>
      <c r="Q865" s="21" t="str">
        <f>IF(Data!Q865&gt;0,4-Data!Q865,"")</f>
        <v/>
      </c>
      <c r="R865" s="21" t="str">
        <f>IF(Data!R865&gt;0,4-Data!R865,"")</f>
        <v/>
      </c>
      <c r="S865" s="21" t="str">
        <f>IF(Data!S865&gt;0,4-Data!S865,"")</f>
        <v/>
      </c>
      <c r="T865" s="21" t="str">
        <f>IF(Data!T865&gt;0,Data!T865-4,"")</f>
        <v/>
      </c>
      <c r="U865" s="21" t="str">
        <f>IF(Data!U865&gt;0,4-Data!U865,"")</f>
        <v/>
      </c>
      <c r="V865" s="21" t="str">
        <f>IF(Data!V865&gt;0,Data!V865-4,"")</f>
        <v/>
      </c>
      <c r="W865" s="21" t="str">
        <f>IF(Data!W865&gt;0,4-Data!W865,"")</f>
        <v/>
      </c>
      <c r="X865" s="21" t="str">
        <f>IF(Data!X865&gt;0,4-Data!X865,"")</f>
        <v/>
      </c>
      <c r="Y865" s="21" t="str">
        <f>IF(Data!Y865&gt;0,4-Data!Y865,"")</f>
        <v/>
      </c>
      <c r="Z865" s="21" t="str">
        <f>IF(Data!Z865&gt;0,Data!Z865-4,"")</f>
        <v/>
      </c>
      <c r="AC865" s="60" t="str">
        <f t="shared" si="1"/>
        <v/>
      </c>
      <c r="AD865" s="60" t="str">
        <f t="shared" si="2"/>
        <v/>
      </c>
      <c r="AE865" s="60" t="str">
        <f t="shared" si="3"/>
        <v/>
      </c>
      <c r="AF865" s="60" t="str">
        <f t="shared" si="4"/>
        <v/>
      </c>
      <c r="AG865" s="60" t="str">
        <f t="shared" si="5"/>
        <v/>
      </c>
      <c r="AH865" s="60" t="str">
        <f t="shared" si="6"/>
        <v/>
      </c>
      <c r="AI865" s="58" t="str">
        <f t="shared" si="7"/>
        <v/>
      </c>
      <c r="AK865" s="58"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ht="14.25" customHeight="1">
      <c r="A866" s="21" t="str">
        <f>IF(Data!A866&gt;0,Data!A866-4,"")</f>
        <v/>
      </c>
      <c r="B866" s="21" t="str">
        <f>IF(Data!B866&gt;0,Data!B866-4,"")</f>
        <v/>
      </c>
      <c r="C866" s="21" t="str">
        <f>IF(Data!C866&gt;0,4-Data!C866,"")</f>
        <v/>
      </c>
      <c r="D866" s="21" t="str">
        <f>IF(Data!D866&gt;0,4-Data!D866,"")</f>
        <v/>
      </c>
      <c r="E866" s="21" t="str">
        <f>IF(Data!E866&gt;0,4-Data!E866,"")</f>
        <v/>
      </c>
      <c r="F866" s="21" t="str">
        <f>IF(Data!F866&gt;0,Data!F866-4,"")</f>
        <v/>
      </c>
      <c r="G866" s="21" t="str">
        <f>IF(Data!G866&gt;0,Data!G866-4,"")</f>
        <v/>
      </c>
      <c r="H866" s="21" t="str">
        <f>IF(Data!H866&gt;0,Data!H866-4,"")</f>
        <v/>
      </c>
      <c r="I866" s="21" t="str">
        <f>IF(Data!I866&gt;0,4-Data!I866,"")</f>
        <v/>
      </c>
      <c r="J866" s="21" t="str">
        <f>IF(Data!J866&gt;0,4-Data!J866,"")</f>
        <v/>
      </c>
      <c r="K866" s="21" t="str">
        <f>IF(Data!K866&gt;0,Data!K866-4,"")</f>
        <v/>
      </c>
      <c r="L866" s="21" t="str">
        <f>IF(Data!L866&gt;0,4-Data!L866,"")</f>
        <v/>
      </c>
      <c r="M866" s="21" t="str">
        <f>IF(Data!M866&gt;0,Data!M866-4,"")</f>
        <v/>
      </c>
      <c r="N866" s="21" t="str">
        <f>IF(Data!N866&gt;0,Data!N866-4,"")</f>
        <v/>
      </c>
      <c r="O866" s="21" t="str">
        <f>IF(Data!O866&gt;0,Data!O866-4,"")</f>
        <v/>
      </c>
      <c r="P866" s="21" t="str">
        <f>IF(Data!P866&gt;0,Data!P866-4,"")</f>
        <v/>
      </c>
      <c r="Q866" s="21" t="str">
        <f>IF(Data!Q866&gt;0,4-Data!Q866,"")</f>
        <v/>
      </c>
      <c r="R866" s="21" t="str">
        <f>IF(Data!R866&gt;0,4-Data!R866,"")</f>
        <v/>
      </c>
      <c r="S866" s="21" t="str">
        <f>IF(Data!S866&gt;0,4-Data!S866,"")</f>
        <v/>
      </c>
      <c r="T866" s="21" t="str">
        <f>IF(Data!T866&gt;0,Data!T866-4,"")</f>
        <v/>
      </c>
      <c r="U866" s="21" t="str">
        <f>IF(Data!U866&gt;0,4-Data!U866,"")</f>
        <v/>
      </c>
      <c r="V866" s="21" t="str">
        <f>IF(Data!V866&gt;0,Data!V866-4,"")</f>
        <v/>
      </c>
      <c r="W866" s="21" t="str">
        <f>IF(Data!W866&gt;0,4-Data!W866,"")</f>
        <v/>
      </c>
      <c r="X866" s="21" t="str">
        <f>IF(Data!X866&gt;0,4-Data!X866,"")</f>
        <v/>
      </c>
      <c r="Y866" s="21" t="str">
        <f>IF(Data!Y866&gt;0,4-Data!Y866,"")</f>
        <v/>
      </c>
      <c r="Z866" s="21" t="str">
        <f>IF(Data!Z866&gt;0,Data!Z866-4,"")</f>
        <v/>
      </c>
      <c r="AC866" s="60" t="str">
        <f t="shared" si="1"/>
        <v/>
      </c>
      <c r="AD866" s="60" t="str">
        <f t="shared" si="2"/>
        <v/>
      </c>
      <c r="AE866" s="60" t="str">
        <f t="shared" si="3"/>
        <v/>
      </c>
      <c r="AF866" s="60" t="str">
        <f t="shared" si="4"/>
        <v/>
      </c>
      <c r="AG866" s="60" t="str">
        <f t="shared" si="5"/>
        <v/>
      </c>
      <c r="AH866" s="60" t="str">
        <f t="shared" si="6"/>
        <v/>
      </c>
      <c r="AI866" s="58" t="str">
        <f t="shared" si="7"/>
        <v/>
      </c>
      <c r="AK866" s="58"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ht="14.25" customHeight="1">
      <c r="A867" s="21" t="str">
        <f>IF(Data!A867&gt;0,Data!A867-4,"")</f>
        <v/>
      </c>
      <c r="B867" s="21" t="str">
        <f>IF(Data!B867&gt;0,Data!B867-4,"")</f>
        <v/>
      </c>
      <c r="C867" s="21" t="str">
        <f>IF(Data!C867&gt;0,4-Data!C867,"")</f>
        <v/>
      </c>
      <c r="D867" s="21" t="str">
        <f>IF(Data!D867&gt;0,4-Data!D867,"")</f>
        <v/>
      </c>
      <c r="E867" s="21" t="str">
        <f>IF(Data!E867&gt;0,4-Data!E867,"")</f>
        <v/>
      </c>
      <c r="F867" s="21" t="str">
        <f>IF(Data!F867&gt;0,Data!F867-4,"")</f>
        <v/>
      </c>
      <c r="G867" s="21" t="str">
        <f>IF(Data!G867&gt;0,Data!G867-4,"")</f>
        <v/>
      </c>
      <c r="H867" s="21" t="str">
        <f>IF(Data!H867&gt;0,Data!H867-4,"")</f>
        <v/>
      </c>
      <c r="I867" s="21" t="str">
        <f>IF(Data!I867&gt;0,4-Data!I867,"")</f>
        <v/>
      </c>
      <c r="J867" s="21" t="str">
        <f>IF(Data!J867&gt;0,4-Data!J867,"")</f>
        <v/>
      </c>
      <c r="K867" s="21" t="str">
        <f>IF(Data!K867&gt;0,Data!K867-4,"")</f>
        <v/>
      </c>
      <c r="L867" s="21" t="str">
        <f>IF(Data!L867&gt;0,4-Data!L867,"")</f>
        <v/>
      </c>
      <c r="M867" s="21" t="str">
        <f>IF(Data!M867&gt;0,Data!M867-4,"")</f>
        <v/>
      </c>
      <c r="N867" s="21" t="str">
        <f>IF(Data!N867&gt;0,Data!N867-4,"")</f>
        <v/>
      </c>
      <c r="O867" s="21" t="str">
        <f>IF(Data!O867&gt;0,Data!O867-4,"")</f>
        <v/>
      </c>
      <c r="P867" s="21" t="str">
        <f>IF(Data!P867&gt;0,Data!P867-4,"")</f>
        <v/>
      </c>
      <c r="Q867" s="21" t="str">
        <f>IF(Data!Q867&gt;0,4-Data!Q867,"")</f>
        <v/>
      </c>
      <c r="R867" s="21" t="str">
        <f>IF(Data!R867&gt;0,4-Data!R867,"")</f>
        <v/>
      </c>
      <c r="S867" s="21" t="str">
        <f>IF(Data!S867&gt;0,4-Data!S867,"")</f>
        <v/>
      </c>
      <c r="T867" s="21" t="str">
        <f>IF(Data!T867&gt;0,Data!T867-4,"")</f>
        <v/>
      </c>
      <c r="U867" s="21" t="str">
        <f>IF(Data!U867&gt;0,4-Data!U867,"")</f>
        <v/>
      </c>
      <c r="V867" s="21" t="str">
        <f>IF(Data!V867&gt;0,Data!V867-4,"")</f>
        <v/>
      </c>
      <c r="W867" s="21" t="str">
        <f>IF(Data!W867&gt;0,4-Data!W867,"")</f>
        <v/>
      </c>
      <c r="X867" s="21" t="str">
        <f>IF(Data!X867&gt;0,4-Data!X867,"")</f>
        <v/>
      </c>
      <c r="Y867" s="21" t="str">
        <f>IF(Data!Y867&gt;0,4-Data!Y867,"")</f>
        <v/>
      </c>
      <c r="Z867" s="21" t="str">
        <f>IF(Data!Z867&gt;0,Data!Z867-4,"")</f>
        <v/>
      </c>
      <c r="AC867" s="60" t="str">
        <f t="shared" si="1"/>
        <v/>
      </c>
      <c r="AD867" s="60" t="str">
        <f t="shared" si="2"/>
        <v/>
      </c>
      <c r="AE867" s="60" t="str">
        <f t="shared" si="3"/>
        <v/>
      </c>
      <c r="AF867" s="60" t="str">
        <f t="shared" si="4"/>
        <v/>
      </c>
      <c r="AG867" s="60" t="str">
        <f t="shared" si="5"/>
        <v/>
      </c>
      <c r="AH867" s="60" t="str">
        <f t="shared" si="6"/>
        <v/>
      </c>
      <c r="AI867" s="58" t="str">
        <f t="shared" si="7"/>
        <v/>
      </c>
      <c r="AK867" s="58"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ht="14.25" customHeight="1">
      <c r="A868" s="21" t="str">
        <f>IF(Data!A868&gt;0,Data!A868-4,"")</f>
        <v/>
      </c>
      <c r="B868" s="21" t="str">
        <f>IF(Data!B868&gt;0,Data!B868-4,"")</f>
        <v/>
      </c>
      <c r="C868" s="21" t="str">
        <f>IF(Data!C868&gt;0,4-Data!C868,"")</f>
        <v/>
      </c>
      <c r="D868" s="21" t="str">
        <f>IF(Data!D868&gt;0,4-Data!D868,"")</f>
        <v/>
      </c>
      <c r="E868" s="21" t="str">
        <f>IF(Data!E868&gt;0,4-Data!E868,"")</f>
        <v/>
      </c>
      <c r="F868" s="21" t="str">
        <f>IF(Data!F868&gt;0,Data!F868-4,"")</f>
        <v/>
      </c>
      <c r="G868" s="21" t="str">
        <f>IF(Data!G868&gt;0,Data!G868-4,"")</f>
        <v/>
      </c>
      <c r="H868" s="21" t="str">
        <f>IF(Data!H868&gt;0,Data!H868-4,"")</f>
        <v/>
      </c>
      <c r="I868" s="21" t="str">
        <f>IF(Data!I868&gt;0,4-Data!I868,"")</f>
        <v/>
      </c>
      <c r="J868" s="21" t="str">
        <f>IF(Data!J868&gt;0,4-Data!J868,"")</f>
        <v/>
      </c>
      <c r="K868" s="21" t="str">
        <f>IF(Data!K868&gt;0,Data!K868-4,"")</f>
        <v/>
      </c>
      <c r="L868" s="21" t="str">
        <f>IF(Data!L868&gt;0,4-Data!L868,"")</f>
        <v/>
      </c>
      <c r="M868" s="21" t="str">
        <f>IF(Data!M868&gt;0,Data!M868-4,"")</f>
        <v/>
      </c>
      <c r="N868" s="21" t="str">
        <f>IF(Data!N868&gt;0,Data!N868-4,"")</f>
        <v/>
      </c>
      <c r="O868" s="21" t="str">
        <f>IF(Data!O868&gt;0,Data!O868-4,"")</f>
        <v/>
      </c>
      <c r="P868" s="21" t="str">
        <f>IF(Data!P868&gt;0,Data!P868-4,"")</f>
        <v/>
      </c>
      <c r="Q868" s="21" t="str">
        <f>IF(Data!Q868&gt;0,4-Data!Q868,"")</f>
        <v/>
      </c>
      <c r="R868" s="21" t="str">
        <f>IF(Data!R868&gt;0,4-Data!R868,"")</f>
        <v/>
      </c>
      <c r="S868" s="21" t="str">
        <f>IF(Data!S868&gt;0,4-Data!S868,"")</f>
        <v/>
      </c>
      <c r="T868" s="21" t="str">
        <f>IF(Data!T868&gt;0,Data!T868-4,"")</f>
        <v/>
      </c>
      <c r="U868" s="21" t="str">
        <f>IF(Data!U868&gt;0,4-Data!U868,"")</f>
        <v/>
      </c>
      <c r="V868" s="21" t="str">
        <f>IF(Data!V868&gt;0,Data!V868-4,"")</f>
        <v/>
      </c>
      <c r="W868" s="21" t="str">
        <f>IF(Data!W868&gt;0,4-Data!W868,"")</f>
        <v/>
      </c>
      <c r="X868" s="21" t="str">
        <f>IF(Data!X868&gt;0,4-Data!X868,"")</f>
        <v/>
      </c>
      <c r="Y868" s="21" t="str">
        <f>IF(Data!Y868&gt;0,4-Data!Y868,"")</f>
        <v/>
      </c>
      <c r="Z868" s="21" t="str">
        <f>IF(Data!Z868&gt;0,Data!Z868-4,"")</f>
        <v/>
      </c>
      <c r="AC868" s="60" t="str">
        <f t="shared" si="1"/>
        <v/>
      </c>
      <c r="AD868" s="60" t="str">
        <f t="shared" si="2"/>
        <v/>
      </c>
      <c r="AE868" s="60" t="str">
        <f t="shared" si="3"/>
        <v/>
      </c>
      <c r="AF868" s="60" t="str">
        <f t="shared" si="4"/>
        <v/>
      </c>
      <c r="AG868" s="60" t="str">
        <f t="shared" si="5"/>
        <v/>
      </c>
      <c r="AH868" s="60" t="str">
        <f t="shared" si="6"/>
        <v/>
      </c>
      <c r="AI868" s="58" t="str">
        <f t="shared" si="7"/>
        <v/>
      </c>
      <c r="AK868" s="58"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ht="14.25" customHeight="1">
      <c r="A869" s="21" t="str">
        <f>IF(Data!A869&gt;0,Data!A869-4,"")</f>
        <v/>
      </c>
      <c r="B869" s="21" t="str">
        <f>IF(Data!B869&gt;0,Data!B869-4,"")</f>
        <v/>
      </c>
      <c r="C869" s="21" t="str">
        <f>IF(Data!C869&gt;0,4-Data!C869,"")</f>
        <v/>
      </c>
      <c r="D869" s="21" t="str">
        <f>IF(Data!D869&gt;0,4-Data!D869,"")</f>
        <v/>
      </c>
      <c r="E869" s="21" t="str">
        <f>IF(Data!E869&gt;0,4-Data!E869,"")</f>
        <v/>
      </c>
      <c r="F869" s="21" t="str">
        <f>IF(Data!F869&gt;0,Data!F869-4,"")</f>
        <v/>
      </c>
      <c r="G869" s="21" t="str">
        <f>IF(Data!G869&gt;0,Data!G869-4,"")</f>
        <v/>
      </c>
      <c r="H869" s="21" t="str">
        <f>IF(Data!H869&gt;0,Data!H869-4,"")</f>
        <v/>
      </c>
      <c r="I869" s="21" t="str">
        <f>IF(Data!I869&gt;0,4-Data!I869,"")</f>
        <v/>
      </c>
      <c r="J869" s="21" t="str">
        <f>IF(Data!J869&gt;0,4-Data!J869,"")</f>
        <v/>
      </c>
      <c r="K869" s="21" t="str">
        <f>IF(Data!K869&gt;0,Data!K869-4,"")</f>
        <v/>
      </c>
      <c r="L869" s="21" t="str">
        <f>IF(Data!L869&gt;0,4-Data!L869,"")</f>
        <v/>
      </c>
      <c r="M869" s="21" t="str">
        <f>IF(Data!M869&gt;0,Data!M869-4,"")</f>
        <v/>
      </c>
      <c r="N869" s="21" t="str">
        <f>IF(Data!N869&gt;0,Data!N869-4,"")</f>
        <v/>
      </c>
      <c r="O869" s="21" t="str">
        <f>IF(Data!O869&gt;0,Data!O869-4,"")</f>
        <v/>
      </c>
      <c r="P869" s="21" t="str">
        <f>IF(Data!P869&gt;0,Data!P869-4,"")</f>
        <v/>
      </c>
      <c r="Q869" s="21" t="str">
        <f>IF(Data!Q869&gt;0,4-Data!Q869,"")</f>
        <v/>
      </c>
      <c r="R869" s="21" t="str">
        <f>IF(Data!R869&gt;0,4-Data!R869,"")</f>
        <v/>
      </c>
      <c r="S869" s="21" t="str">
        <f>IF(Data!S869&gt;0,4-Data!S869,"")</f>
        <v/>
      </c>
      <c r="T869" s="21" t="str">
        <f>IF(Data!T869&gt;0,Data!T869-4,"")</f>
        <v/>
      </c>
      <c r="U869" s="21" t="str">
        <f>IF(Data!U869&gt;0,4-Data!U869,"")</f>
        <v/>
      </c>
      <c r="V869" s="21" t="str">
        <f>IF(Data!V869&gt;0,Data!V869-4,"")</f>
        <v/>
      </c>
      <c r="W869" s="21" t="str">
        <f>IF(Data!W869&gt;0,4-Data!W869,"")</f>
        <v/>
      </c>
      <c r="X869" s="21" t="str">
        <f>IF(Data!X869&gt;0,4-Data!X869,"")</f>
        <v/>
      </c>
      <c r="Y869" s="21" t="str">
        <f>IF(Data!Y869&gt;0,4-Data!Y869,"")</f>
        <v/>
      </c>
      <c r="Z869" s="21" t="str">
        <f>IF(Data!Z869&gt;0,Data!Z869-4,"")</f>
        <v/>
      </c>
      <c r="AC869" s="60" t="str">
        <f t="shared" si="1"/>
        <v/>
      </c>
      <c r="AD869" s="60" t="str">
        <f t="shared" si="2"/>
        <v/>
      </c>
      <c r="AE869" s="60" t="str">
        <f t="shared" si="3"/>
        <v/>
      </c>
      <c r="AF869" s="60" t="str">
        <f t="shared" si="4"/>
        <v/>
      </c>
      <c r="AG869" s="60" t="str">
        <f t="shared" si="5"/>
        <v/>
      </c>
      <c r="AH869" s="60" t="str">
        <f t="shared" si="6"/>
        <v/>
      </c>
      <c r="AI869" s="58" t="str">
        <f t="shared" si="7"/>
        <v/>
      </c>
      <c r="AK869" s="58"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ht="14.25" customHeight="1">
      <c r="A870" s="21" t="str">
        <f>IF(Data!A870&gt;0,Data!A870-4,"")</f>
        <v/>
      </c>
      <c r="B870" s="21" t="str">
        <f>IF(Data!B870&gt;0,Data!B870-4,"")</f>
        <v/>
      </c>
      <c r="C870" s="21" t="str">
        <f>IF(Data!C870&gt;0,4-Data!C870,"")</f>
        <v/>
      </c>
      <c r="D870" s="21" t="str">
        <f>IF(Data!D870&gt;0,4-Data!D870,"")</f>
        <v/>
      </c>
      <c r="E870" s="21" t="str">
        <f>IF(Data!E870&gt;0,4-Data!E870,"")</f>
        <v/>
      </c>
      <c r="F870" s="21" t="str">
        <f>IF(Data!F870&gt;0,Data!F870-4,"")</f>
        <v/>
      </c>
      <c r="G870" s="21" t="str">
        <f>IF(Data!G870&gt;0,Data!G870-4,"")</f>
        <v/>
      </c>
      <c r="H870" s="21" t="str">
        <f>IF(Data!H870&gt;0,Data!H870-4,"")</f>
        <v/>
      </c>
      <c r="I870" s="21" t="str">
        <f>IF(Data!I870&gt;0,4-Data!I870,"")</f>
        <v/>
      </c>
      <c r="J870" s="21" t="str">
        <f>IF(Data!J870&gt;0,4-Data!J870,"")</f>
        <v/>
      </c>
      <c r="K870" s="21" t="str">
        <f>IF(Data!K870&gt;0,Data!K870-4,"")</f>
        <v/>
      </c>
      <c r="L870" s="21" t="str">
        <f>IF(Data!L870&gt;0,4-Data!L870,"")</f>
        <v/>
      </c>
      <c r="M870" s="21" t="str">
        <f>IF(Data!M870&gt;0,Data!M870-4,"")</f>
        <v/>
      </c>
      <c r="N870" s="21" t="str">
        <f>IF(Data!N870&gt;0,Data!N870-4,"")</f>
        <v/>
      </c>
      <c r="O870" s="21" t="str">
        <f>IF(Data!O870&gt;0,Data!O870-4,"")</f>
        <v/>
      </c>
      <c r="P870" s="21" t="str">
        <f>IF(Data!P870&gt;0,Data!P870-4,"")</f>
        <v/>
      </c>
      <c r="Q870" s="21" t="str">
        <f>IF(Data!Q870&gt;0,4-Data!Q870,"")</f>
        <v/>
      </c>
      <c r="R870" s="21" t="str">
        <f>IF(Data!R870&gt;0,4-Data!R870,"")</f>
        <v/>
      </c>
      <c r="S870" s="21" t="str">
        <f>IF(Data!S870&gt;0,4-Data!S870,"")</f>
        <v/>
      </c>
      <c r="T870" s="21" t="str">
        <f>IF(Data!T870&gt;0,Data!T870-4,"")</f>
        <v/>
      </c>
      <c r="U870" s="21" t="str">
        <f>IF(Data!U870&gt;0,4-Data!U870,"")</f>
        <v/>
      </c>
      <c r="V870" s="21" t="str">
        <f>IF(Data!V870&gt;0,Data!V870-4,"")</f>
        <v/>
      </c>
      <c r="W870" s="21" t="str">
        <f>IF(Data!W870&gt;0,4-Data!W870,"")</f>
        <v/>
      </c>
      <c r="X870" s="21" t="str">
        <f>IF(Data!X870&gt;0,4-Data!X870,"")</f>
        <v/>
      </c>
      <c r="Y870" s="21" t="str">
        <f>IF(Data!Y870&gt;0,4-Data!Y870,"")</f>
        <v/>
      </c>
      <c r="Z870" s="21" t="str">
        <f>IF(Data!Z870&gt;0,Data!Z870-4,"")</f>
        <v/>
      </c>
      <c r="AC870" s="60" t="str">
        <f t="shared" si="1"/>
        <v/>
      </c>
      <c r="AD870" s="60" t="str">
        <f t="shared" si="2"/>
        <v/>
      </c>
      <c r="AE870" s="60" t="str">
        <f t="shared" si="3"/>
        <v/>
      </c>
      <c r="AF870" s="60" t="str">
        <f t="shared" si="4"/>
        <v/>
      </c>
      <c r="AG870" s="60" t="str">
        <f t="shared" si="5"/>
        <v/>
      </c>
      <c r="AH870" s="60" t="str">
        <f t="shared" si="6"/>
        <v/>
      </c>
      <c r="AI870" s="58" t="str">
        <f t="shared" si="7"/>
        <v/>
      </c>
      <c r="AK870" s="58"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ht="14.25" customHeight="1">
      <c r="A871" s="21" t="str">
        <f>IF(Data!A871&gt;0,Data!A871-4,"")</f>
        <v/>
      </c>
      <c r="B871" s="21" t="str">
        <f>IF(Data!B871&gt;0,Data!B871-4,"")</f>
        <v/>
      </c>
      <c r="C871" s="21" t="str">
        <f>IF(Data!C871&gt;0,4-Data!C871,"")</f>
        <v/>
      </c>
      <c r="D871" s="21" t="str">
        <f>IF(Data!D871&gt;0,4-Data!D871,"")</f>
        <v/>
      </c>
      <c r="E871" s="21" t="str">
        <f>IF(Data!E871&gt;0,4-Data!E871,"")</f>
        <v/>
      </c>
      <c r="F871" s="21" t="str">
        <f>IF(Data!F871&gt;0,Data!F871-4,"")</f>
        <v/>
      </c>
      <c r="G871" s="21" t="str">
        <f>IF(Data!G871&gt;0,Data!G871-4,"")</f>
        <v/>
      </c>
      <c r="H871" s="21" t="str">
        <f>IF(Data!H871&gt;0,Data!H871-4,"")</f>
        <v/>
      </c>
      <c r="I871" s="21" t="str">
        <f>IF(Data!I871&gt;0,4-Data!I871,"")</f>
        <v/>
      </c>
      <c r="J871" s="21" t="str">
        <f>IF(Data!J871&gt;0,4-Data!J871,"")</f>
        <v/>
      </c>
      <c r="K871" s="21" t="str">
        <f>IF(Data!K871&gt;0,Data!K871-4,"")</f>
        <v/>
      </c>
      <c r="L871" s="21" t="str">
        <f>IF(Data!L871&gt;0,4-Data!L871,"")</f>
        <v/>
      </c>
      <c r="M871" s="21" t="str">
        <f>IF(Data!M871&gt;0,Data!M871-4,"")</f>
        <v/>
      </c>
      <c r="N871" s="21" t="str">
        <f>IF(Data!N871&gt;0,Data!N871-4,"")</f>
        <v/>
      </c>
      <c r="O871" s="21" t="str">
        <f>IF(Data!O871&gt;0,Data!O871-4,"")</f>
        <v/>
      </c>
      <c r="P871" s="21" t="str">
        <f>IF(Data!P871&gt;0,Data!P871-4,"")</f>
        <v/>
      </c>
      <c r="Q871" s="21" t="str">
        <f>IF(Data!Q871&gt;0,4-Data!Q871,"")</f>
        <v/>
      </c>
      <c r="R871" s="21" t="str">
        <f>IF(Data!R871&gt;0,4-Data!R871,"")</f>
        <v/>
      </c>
      <c r="S871" s="21" t="str">
        <f>IF(Data!S871&gt;0,4-Data!S871,"")</f>
        <v/>
      </c>
      <c r="T871" s="21" t="str">
        <f>IF(Data!T871&gt;0,Data!T871-4,"")</f>
        <v/>
      </c>
      <c r="U871" s="21" t="str">
        <f>IF(Data!U871&gt;0,4-Data!U871,"")</f>
        <v/>
      </c>
      <c r="V871" s="21" t="str">
        <f>IF(Data!V871&gt;0,Data!V871-4,"")</f>
        <v/>
      </c>
      <c r="W871" s="21" t="str">
        <f>IF(Data!W871&gt;0,4-Data!W871,"")</f>
        <v/>
      </c>
      <c r="X871" s="21" t="str">
        <f>IF(Data!X871&gt;0,4-Data!X871,"")</f>
        <v/>
      </c>
      <c r="Y871" s="21" t="str">
        <f>IF(Data!Y871&gt;0,4-Data!Y871,"")</f>
        <v/>
      </c>
      <c r="Z871" s="21" t="str">
        <f>IF(Data!Z871&gt;0,Data!Z871-4,"")</f>
        <v/>
      </c>
      <c r="AC871" s="60" t="str">
        <f t="shared" si="1"/>
        <v/>
      </c>
      <c r="AD871" s="60" t="str">
        <f t="shared" si="2"/>
        <v/>
      </c>
      <c r="AE871" s="60" t="str">
        <f t="shared" si="3"/>
        <v/>
      </c>
      <c r="AF871" s="60" t="str">
        <f t="shared" si="4"/>
        <v/>
      </c>
      <c r="AG871" s="60" t="str">
        <f t="shared" si="5"/>
        <v/>
      </c>
      <c r="AH871" s="60" t="str">
        <f t="shared" si="6"/>
        <v/>
      </c>
      <c r="AI871" s="58" t="str">
        <f t="shared" si="7"/>
        <v/>
      </c>
      <c r="AK871" s="58"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ht="14.25" customHeight="1">
      <c r="A872" s="21" t="str">
        <f>IF(Data!A872&gt;0,Data!A872-4,"")</f>
        <v/>
      </c>
      <c r="B872" s="21" t="str">
        <f>IF(Data!B872&gt;0,Data!B872-4,"")</f>
        <v/>
      </c>
      <c r="C872" s="21" t="str">
        <f>IF(Data!C872&gt;0,4-Data!C872,"")</f>
        <v/>
      </c>
      <c r="D872" s="21" t="str">
        <f>IF(Data!D872&gt;0,4-Data!D872,"")</f>
        <v/>
      </c>
      <c r="E872" s="21" t="str">
        <f>IF(Data!E872&gt;0,4-Data!E872,"")</f>
        <v/>
      </c>
      <c r="F872" s="21" t="str">
        <f>IF(Data!F872&gt;0,Data!F872-4,"")</f>
        <v/>
      </c>
      <c r="G872" s="21" t="str">
        <f>IF(Data!G872&gt;0,Data!G872-4,"")</f>
        <v/>
      </c>
      <c r="H872" s="21" t="str">
        <f>IF(Data!H872&gt;0,Data!H872-4,"")</f>
        <v/>
      </c>
      <c r="I872" s="21" t="str">
        <f>IF(Data!I872&gt;0,4-Data!I872,"")</f>
        <v/>
      </c>
      <c r="J872" s="21" t="str">
        <f>IF(Data!J872&gt;0,4-Data!J872,"")</f>
        <v/>
      </c>
      <c r="K872" s="21" t="str">
        <f>IF(Data!K872&gt;0,Data!K872-4,"")</f>
        <v/>
      </c>
      <c r="L872" s="21" t="str">
        <f>IF(Data!L872&gt;0,4-Data!L872,"")</f>
        <v/>
      </c>
      <c r="M872" s="21" t="str">
        <f>IF(Data!M872&gt;0,Data!M872-4,"")</f>
        <v/>
      </c>
      <c r="N872" s="21" t="str">
        <f>IF(Data!N872&gt;0,Data!N872-4,"")</f>
        <v/>
      </c>
      <c r="O872" s="21" t="str">
        <f>IF(Data!O872&gt;0,Data!O872-4,"")</f>
        <v/>
      </c>
      <c r="P872" s="21" t="str">
        <f>IF(Data!P872&gt;0,Data!P872-4,"")</f>
        <v/>
      </c>
      <c r="Q872" s="21" t="str">
        <f>IF(Data!Q872&gt;0,4-Data!Q872,"")</f>
        <v/>
      </c>
      <c r="R872" s="21" t="str">
        <f>IF(Data!R872&gt;0,4-Data!R872,"")</f>
        <v/>
      </c>
      <c r="S872" s="21" t="str">
        <f>IF(Data!S872&gt;0,4-Data!S872,"")</f>
        <v/>
      </c>
      <c r="T872" s="21" t="str">
        <f>IF(Data!T872&gt;0,Data!T872-4,"")</f>
        <v/>
      </c>
      <c r="U872" s="21" t="str">
        <f>IF(Data!U872&gt;0,4-Data!U872,"")</f>
        <v/>
      </c>
      <c r="V872" s="21" t="str">
        <f>IF(Data!V872&gt;0,Data!V872-4,"")</f>
        <v/>
      </c>
      <c r="W872" s="21" t="str">
        <f>IF(Data!W872&gt;0,4-Data!W872,"")</f>
        <v/>
      </c>
      <c r="X872" s="21" t="str">
        <f>IF(Data!X872&gt;0,4-Data!X872,"")</f>
        <v/>
      </c>
      <c r="Y872" s="21" t="str">
        <f>IF(Data!Y872&gt;0,4-Data!Y872,"")</f>
        <v/>
      </c>
      <c r="Z872" s="21" t="str">
        <f>IF(Data!Z872&gt;0,Data!Z872-4,"")</f>
        <v/>
      </c>
      <c r="AC872" s="60" t="str">
        <f t="shared" si="1"/>
        <v/>
      </c>
      <c r="AD872" s="60" t="str">
        <f t="shared" si="2"/>
        <v/>
      </c>
      <c r="AE872" s="60" t="str">
        <f t="shared" si="3"/>
        <v/>
      </c>
      <c r="AF872" s="60" t="str">
        <f t="shared" si="4"/>
        <v/>
      </c>
      <c r="AG872" s="60" t="str">
        <f t="shared" si="5"/>
        <v/>
      </c>
      <c r="AH872" s="60" t="str">
        <f t="shared" si="6"/>
        <v/>
      </c>
      <c r="AI872" s="58" t="str">
        <f t="shared" si="7"/>
        <v/>
      </c>
      <c r="AK872" s="58"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ht="14.25" customHeight="1">
      <c r="A873" s="21" t="str">
        <f>IF(Data!A873&gt;0,Data!A873-4,"")</f>
        <v/>
      </c>
      <c r="B873" s="21" t="str">
        <f>IF(Data!B873&gt;0,Data!B873-4,"")</f>
        <v/>
      </c>
      <c r="C873" s="21" t="str">
        <f>IF(Data!C873&gt;0,4-Data!C873,"")</f>
        <v/>
      </c>
      <c r="D873" s="21" t="str">
        <f>IF(Data!D873&gt;0,4-Data!D873,"")</f>
        <v/>
      </c>
      <c r="E873" s="21" t="str">
        <f>IF(Data!E873&gt;0,4-Data!E873,"")</f>
        <v/>
      </c>
      <c r="F873" s="21" t="str">
        <f>IF(Data!F873&gt;0,Data!F873-4,"")</f>
        <v/>
      </c>
      <c r="G873" s="21" t="str">
        <f>IF(Data!G873&gt;0,Data!G873-4,"")</f>
        <v/>
      </c>
      <c r="H873" s="21" t="str">
        <f>IF(Data!H873&gt;0,Data!H873-4,"")</f>
        <v/>
      </c>
      <c r="I873" s="21" t="str">
        <f>IF(Data!I873&gt;0,4-Data!I873,"")</f>
        <v/>
      </c>
      <c r="J873" s="21" t="str">
        <f>IF(Data!J873&gt;0,4-Data!J873,"")</f>
        <v/>
      </c>
      <c r="K873" s="21" t="str">
        <f>IF(Data!K873&gt;0,Data!K873-4,"")</f>
        <v/>
      </c>
      <c r="L873" s="21" t="str">
        <f>IF(Data!L873&gt;0,4-Data!L873,"")</f>
        <v/>
      </c>
      <c r="M873" s="21" t="str">
        <f>IF(Data!M873&gt;0,Data!M873-4,"")</f>
        <v/>
      </c>
      <c r="N873" s="21" t="str">
        <f>IF(Data!N873&gt;0,Data!N873-4,"")</f>
        <v/>
      </c>
      <c r="O873" s="21" t="str">
        <f>IF(Data!O873&gt;0,Data!O873-4,"")</f>
        <v/>
      </c>
      <c r="P873" s="21" t="str">
        <f>IF(Data!P873&gt;0,Data!P873-4,"")</f>
        <v/>
      </c>
      <c r="Q873" s="21" t="str">
        <f>IF(Data!Q873&gt;0,4-Data!Q873,"")</f>
        <v/>
      </c>
      <c r="R873" s="21" t="str">
        <f>IF(Data!R873&gt;0,4-Data!R873,"")</f>
        <v/>
      </c>
      <c r="S873" s="21" t="str">
        <f>IF(Data!S873&gt;0,4-Data!S873,"")</f>
        <v/>
      </c>
      <c r="T873" s="21" t="str">
        <f>IF(Data!T873&gt;0,Data!T873-4,"")</f>
        <v/>
      </c>
      <c r="U873" s="21" t="str">
        <f>IF(Data!U873&gt;0,4-Data!U873,"")</f>
        <v/>
      </c>
      <c r="V873" s="21" t="str">
        <f>IF(Data!V873&gt;0,Data!V873-4,"")</f>
        <v/>
      </c>
      <c r="W873" s="21" t="str">
        <f>IF(Data!W873&gt;0,4-Data!W873,"")</f>
        <v/>
      </c>
      <c r="X873" s="21" t="str">
        <f>IF(Data!X873&gt;0,4-Data!X873,"")</f>
        <v/>
      </c>
      <c r="Y873" s="21" t="str">
        <f>IF(Data!Y873&gt;0,4-Data!Y873,"")</f>
        <v/>
      </c>
      <c r="Z873" s="21" t="str">
        <f>IF(Data!Z873&gt;0,Data!Z873-4,"")</f>
        <v/>
      </c>
      <c r="AC873" s="60" t="str">
        <f t="shared" si="1"/>
        <v/>
      </c>
      <c r="AD873" s="60" t="str">
        <f t="shared" si="2"/>
        <v/>
      </c>
      <c r="AE873" s="60" t="str">
        <f t="shared" si="3"/>
        <v/>
      </c>
      <c r="AF873" s="60" t="str">
        <f t="shared" si="4"/>
        <v/>
      </c>
      <c r="AG873" s="60" t="str">
        <f t="shared" si="5"/>
        <v/>
      </c>
      <c r="AH873" s="60" t="str">
        <f t="shared" si="6"/>
        <v/>
      </c>
      <c r="AI873" s="58" t="str">
        <f t="shared" si="7"/>
        <v/>
      </c>
      <c r="AK873" s="58"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ht="14.25" customHeight="1">
      <c r="A874" s="21" t="str">
        <f>IF(Data!A874&gt;0,Data!A874-4,"")</f>
        <v/>
      </c>
      <c r="B874" s="21" t="str">
        <f>IF(Data!B874&gt;0,Data!B874-4,"")</f>
        <v/>
      </c>
      <c r="C874" s="21" t="str">
        <f>IF(Data!C874&gt;0,4-Data!C874,"")</f>
        <v/>
      </c>
      <c r="D874" s="21" t="str">
        <f>IF(Data!D874&gt;0,4-Data!D874,"")</f>
        <v/>
      </c>
      <c r="E874" s="21" t="str">
        <f>IF(Data!E874&gt;0,4-Data!E874,"")</f>
        <v/>
      </c>
      <c r="F874" s="21" t="str">
        <f>IF(Data!F874&gt;0,Data!F874-4,"")</f>
        <v/>
      </c>
      <c r="G874" s="21" t="str">
        <f>IF(Data!G874&gt;0,Data!G874-4,"")</f>
        <v/>
      </c>
      <c r="H874" s="21" t="str">
        <f>IF(Data!H874&gt;0,Data!H874-4,"")</f>
        <v/>
      </c>
      <c r="I874" s="21" t="str">
        <f>IF(Data!I874&gt;0,4-Data!I874,"")</f>
        <v/>
      </c>
      <c r="J874" s="21" t="str">
        <f>IF(Data!J874&gt;0,4-Data!J874,"")</f>
        <v/>
      </c>
      <c r="K874" s="21" t="str">
        <f>IF(Data!K874&gt;0,Data!K874-4,"")</f>
        <v/>
      </c>
      <c r="L874" s="21" t="str">
        <f>IF(Data!L874&gt;0,4-Data!L874,"")</f>
        <v/>
      </c>
      <c r="M874" s="21" t="str">
        <f>IF(Data!M874&gt;0,Data!M874-4,"")</f>
        <v/>
      </c>
      <c r="N874" s="21" t="str">
        <f>IF(Data!N874&gt;0,Data!N874-4,"")</f>
        <v/>
      </c>
      <c r="O874" s="21" t="str">
        <f>IF(Data!O874&gt;0,Data!O874-4,"")</f>
        <v/>
      </c>
      <c r="P874" s="21" t="str">
        <f>IF(Data!P874&gt;0,Data!P874-4,"")</f>
        <v/>
      </c>
      <c r="Q874" s="21" t="str">
        <f>IF(Data!Q874&gt;0,4-Data!Q874,"")</f>
        <v/>
      </c>
      <c r="R874" s="21" t="str">
        <f>IF(Data!R874&gt;0,4-Data!R874,"")</f>
        <v/>
      </c>
      <c r="S874" s="21" t="str">
        <f>IF(Data!S874&gt;0,4-Data!S874,"")</f>
        <v/>
      </c>
      <c r="T874" s="21" t="str">
        <f>IF(Data!T874&gt;0,Data!T874-4,"")</f>
        <v/>
      </c>
      <c r="U874" s="21" t="str">
        <f>IF(Data!U874&gt;0,4-Data!U874,"")</f>
        <v/>
      </c>
      <c r="V874" s="21" t="str">
        <f>IF(Data!V874&gt;0,Data!V874-4,"")</f>
        <v/>
      </c>
      <c r="W874" s="21" t="str">
        <f>IF(Data!W874&gt;0,4-Data!W874,"")</f>
        <v/>
      </c>
      <c r="X874" s="21" t="str">
        <f>IF(Data!X874&gt;0,4-Data!X874,"")</f>
        <v/>
      </c>
      <c r="Y874" s="21" t="str">
        <f>IF(Data!Y874&gt;0,4-Data!Y874,"")</f>
        <v/>
      </c>
      <c r="Z874" s="21" t="str">
        <f>IF(Data!Z874&gt;0,Data!Z874-4,"")</f>
        <v/>
      </c>
      <c r="AC874" s="60" t="str">
        <f t="shared" si="1"/>
        <v/>
      </c>
      <c r="AD874" s="60" t="str">
        <f t="shared" si="2"/>
        <v/>
      </c>
      <c r="AE874" s="60" t="str">
        <f t="shared" si="3"/>
        <v/>
      </c>
      <c r="AF874" s="60" t="str">
        <f t="shared" si="4"/>
        <v/>
      </c>
      <c r="AG874" s="60" t="str">
        <f t="shared" si="5"/>
        <v/>
      </c>
      <c r="AH874" s="60" t="str">
        <f t="shared" si="6"/>
        <v/>
      </c>
      <c r="AI874" s="58" t="str">
        <f t="shared" si="7"/>
        <v/>
      </c>
      <c r="AK874" s="58"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ht="14.25" customHeight="1">
      <c r="A875" s="21" t="str">
        <f>IF(Data!A875&gt;0,Data!A875-4,"")</f>
        <v/>
      </c>
      <c r="B875" s="21" t="str">
        <f>IF(Data!B875&gt;0,Data!B875-4,"")</f>
        <v/>
      </c>
      <c r="C875" s="21" t="str">
        <f>IF(Data!C875&gt;0,4-Data!C875,"")</f>
        <v/>
      </c>
      <c r="D875" s="21" t="str">
        <f>IF(Data!D875&gt;0,4-Data!D875,"")</f>
        <v/>
      </c>
      <c r="E875" s="21" t="str">
        <f>IF(Data!E875&gt;0,4-Data!E875,"")</f>
        <v/>
      </c>
      <c r="F875" s="21" t="str">
        <f>IF(Data!F875&gt;0,Data!F875-4,"")</f>
        <v/>
      </c>
      <c r="G875" s="21" t="str">
        <f>IF(Data!G875&gt;0,Data!G875-4,"")</f>
        <v/>
      </c>
      <c r="H875" s="21" t="str">
        <f>IF(Data!H875&gt;0,Data!H875-4,"")</f>
        <v/>
      </c>
      <c r="I875" s="21" t="str">
        <f>IF(Data!I875&gt;0,4-Data!I875,"")</f>
        <v/>
      </c>
      <c r="J875" s="21" t="str">
        <f>IF(Data!J875&gt;0,4-Data!J875,"")</f>
        <v/>
      </c>
      <c r="K875" s="21" t="str">
        <f>IF(Data!K875&gt;0,Data!K875-4,"")</f>
        <v/>
      </c>
      <c r="L875" s="21" t="str">
        <f>IF(Data!L875&gt;0,4-Data!L875,"")</f>
        <v/>
      </c>
      <c r="M875" s="21" t="str">
        <f>IF(Data!M875&gt;0,Data!M875-4,"")</f>
        <v/>
      </c>
      <c r="N875" s="21" t="str">
        <f>IF(Data!N875&gt;0,Data!N875-4,"")</f>
        <v/>
      </c>
      <c r="O875" s="21" t="str">
        <f>IF(Data!O875&gt;0,Data!O875-4,"")</f>
        <v/>
      </c>
      <c r="P875" s="21" t="str">
        <f>IF(Data!P875&gt;0,Data!P875-4,"")</f>
        <v/>
      </c>
      <c r="Q875" s="21" t="str">
        <f>IF(Data!Q875&gt;0,4-Data!Q875,"")</f>
        <v/>
      </c>
      <c r="R875" s="21" t="str">
        <f>IF(Data!R875&gt;0,4-Data!R875,"")</f>
        <v/>
      </c>
      <c r="S875" s="21" t="str">
        <f>IF(Data!S875&gt;0,4-Data!S875,"")</f>
        <v/>
      </c>
      <c r="T875" s="21" t="str">
        <f>IF(Data!T875&gt;0,Data!T875-4,"")</f>
        <v/>
      </c>
      <c r="U875" s="21" t="str">
        <f>IF(Data!U875&gt;0,4-Data!U875,"")</f>
        <v/>
      </c>
      <c r="V875" s="21" t="str">
        <f>IF(Data!V875&gt;0,Data!V875-4,"")</f>
        <v/>
      </c>
      <c r="W875" s="21" t="str">
        <f>IF(Data!W875&gt;0,4-Data!W875,"")</f>
        <v/>
      </c>
      <c r="X875" s="21" t="str">
        <f>IF(Data!X875&gt;0,4-Data!X875,"")</f>
        <v/>
      </c>
      <c r="Y875" s="21" t="str">
        <f>IF(Data!Y875&gt;0,4-Data!Y875,"")</f>
        <v/>
      </c>
      <c r="Z875" s="21" t="str">
        <f>IF(Data!Z875&gt;0,Data!Z875-4,"")</f>
        <v/>
      </c>
      <c r="AC875" s="60" t="str">
        <f t="shared" si="1"/>
        <v/>
      </c>
      <c r="AD875" s="60" t="str">
        <f t="shared" si="2"/>
        <v/>
      </c>
      <c r="AE875" s="60" t="str">
        <f t="shared" si="3"/>
        <v/>
      </c>
      <c r="AF875" s="60" t="str">
        <f t="shared" si="4"/>
        <v/>
      </c>
      <c r="AG875" s="60" t="str">
        <f t="shared" si="5"/>
        <v/>
      </c>
      <c r="AH875" s="60" t="str">
        <f t="shared" si="6"/>
        <v/>
      </c>
      <c r="AI875" s="58" t="str">
        <f t="shared" si="7"/>
        <v/>
      </c>
      <c r="AK875" s="58"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ht="14.25" customHeight="1">
      <c r="A876" s="21" t="str">
        <f>IF(Data!A876&gt;0,Data!A876-4,"")</f>
        <v/>
      </c>
      <c r="B876" s="21" t="str">
        <f>IF(Data!B876&gt;0,Data!B876-4,"")</f>
        <v/>
      </c>
      <c r="C876" s="21" t="str">
        <f>IF(Data!C876&gt;0,4-Data!C876,"")</f>
        <v/>
      </c>
      <c r="D876" s="21" t="str">
        <f>IF(Data!D876&gt;0,4-Data!D876,"")</f>
        <v/>
      </c>
      <c r="E876" s="21" t="str">
        <f>IF(Data!E876&gt;0,4-Data!E876,"")</f>
        <v/>
      </c>
      <c r="F876" s="21" t="str">
        <f>IF(Data!F876&gt;0,Data!F876-4,"")</f>
        <v/>
      </c>
      <c r="G876" s="21" t="str">
        <f>IF(Data!G876&gt;0,Data!G876-4,"")</f>
        <v/>
      </c>
      <c r="H876" s="21" t="str">
        <f>IF(Data!H876&gt;0,Data!H876-4,"")</f>
        <v/>
      </c>
      <c r="I876" s="21" t="str">
        <f>IF(Data!I876&gt;0,4-Data!I876,"")</f>
        <v/>
      </c>
      <c r="J876" s="21" t="str">
        <f>IF(Data!J876&gt;0,4-Data!J876,"")</f>
        <v/>
      </c>
      <c r="K876" s="21" t="str">
        <f>IF(Data!K876&gt;0,Data!K876-4,"")</f>
        <v/>
      </c>
      <c r="L876" s="21" t="str">
        <f>IF(Data!L876&gt;0,4-Data!L876,"")</f>
        <v/>
      </c>
      <c r="M876" s="21" t="str">
        <f>IF(Data!M876&gt;0,Data!M876-4,"")</f>
        <v/>
      </c>
      <c r="N876" s="21" t="str">
        <f>IF(Data!N876&gt;0,Data!N876-4,"")</f>
        <v/>
      </c>
      <c r="O876" s="21" t="str">
        <f>IF(Data!O876&gt;0,Data!O876-4,"")</f>
        <v/>
      </c>
      <c r="P876" s="21" t="str">
        <f>IF(Data!P876&gt;0,Data!P876-4,"")</f>
        <v/>
      </c>
      <c r="Q876" s="21" t="str">
        <f>IF(Data!Q876&gt;0,4-Data!Q876,"")</f>
        <v/>
      </c>
      <c r="R876" s="21" t="str">
        <f>IF(Data!R876&gt;0,4-Data!R876,"")</f>
        <v/>
      </c>
      <c r="S876" s="21" t="str">
        <f>IF(Data!S876&gt;0,4-Data!S876,"")</f>
        <v/>
      </c>
      <c r="T876" s="21" t="str">
        <f>IF(Data!T876&gt;0,Data!T876-4,"")</f>
        <v/>
      </c>
      <c r="U876" s="21" t="str">
        <f>IF(Data!U876&gt;0,4-Data!U876,"")</f>
        <v/>
      </c>
      <c r="V876" s="21" t="str">
        <f>IF(Data!V876&gt;0,Data!V876-4,"")</f>
        <v/>
      </c>
      <c r="W876" s="21" t="str">
        <f>IF(Data!W876&gt;0,4-Data!W876,"")</f>
        <v/>
      </c>
      <c r="X876" s="21" t="str">
        <f>IF(Data!X876&gt;0,4-Data!X876,"")</f>
        <v/>
      </c>
      <c r="Y876" s="21" t="str">
        <f>IF(Data!Y876&gt;0,4-Data!Y876,"")</f>
        <v/>
      </c>
      <c r="Z876" s="21" t="str">
        <f>IF(Data!Z876&gt;0,Data!Z876-4,"")</f>
        <v/>
      </c>
      <c r="AC876" s="60" t="str">
        <f t="shared" si="1"/>
        <v/>
      </c>
      <c r="AD876" s="60" t="str">
        <f t="shared" si="2"/>
        <v/>
      </c>
      <c r="AE876" s="60" t="str">
        <f t="shared" si="3"/>
        <v/>
      </c>
      <c r="AF876" s="60" t="str">
        <f t="shared" si="4"/>
        <v/>
      </c>
      <c r="AG876" s="60" t="str">
        <f t="shared" si="5"/>
        <v/>
      </c>
      <c r="AH876" s="60" t="str">
        <f t="shared" si="6"/>
        <v/>
      </c>
      <c r="AI876" s="58" t="str">
        <f t="shared" si="7"/>
        <v/>
      </c>
      <c r="AK876" s="58"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ht="14.25" customHeight="1">
      <c r="A877" s="21" t="str">
        <f>IF(Data!A877&gt;0,Data!A877-4,"")</f>
        <v/>
      </c>
      <c r="B877" s="21" t="str">
        <f>IF(Data!B877&gt;0,Data!B877-4,"")</f>
        <v/>
      </c>
      <c r="C877" s="21" t="str">
        <f>IF(Data!C877&gt;0,4-Data!C877,"")</f>
        <v/>
      </c>
      <c r="D877" s="21" t="str">
        <f>IF(Data!D877&gt;0,4-Data!D877,"")</f>
        <v/>
      </c>
      <c r="E877" s="21" t="str">
        <f>IF(Data!E877&gt;0,4-Data!E877,"")</f>
        <v/>
      </c>
      <c r="F877" s="21" t="str">
        <f>IF(Data!F877&gt;0,Data!F877-4,"")</f>
        <v/>
      </c>
      <c r="G877" s="21" t="str">
        <f>IF(Data!G877&gt;0,Data!G877-4,"")</f>
        <v/>
      </c>
      <c r="H877" s="21" t="str">
        <f>IF(Data!H877&gt;0,Data!H877-4,"")</f>
        <v/>
      </c>
      <c r="I877" s="21" t="str">
        <f>IF(Data!I877&gt;0,4-Data!I877,"")</f>
        <v/>
      </c>
      <c r="J877" s="21" t="str">
        <f>IF(Data!J877&gt;0,4-Data!J877,"")</f>
        <v/>
      </c>
      <c r="K877" s="21" t="str">
        <f>IF(Data!K877&gt;0,Data!K877-4,"")</f>
        <v/>
      </c>
      <c r="L877" s="21" t="str">
        <f>IF(Data!L877&gt;0,4-Data!L877,"")</f>
        <v/>
      </c>
      <c r="M877" s="21" t="str">
        <f>IF(Data!M877&gt;0,Data!M877-4,"")</f>
        <v/>
      </c>
      <c r="N877" s="21" t="str">
        <f>IF(Data!N877&gt;0,Data!N877-4,"")</f>
        <v/>
      </c>
      <c r="O877" s="21" t="str">
        <f>IF(Data!O877&gt;0,Data!O877-4,"")</f>
        <v/>
      </c>
      <c r="P877" s="21" t="str">
        <f>IF(Data!P877&gt;0,Data!P877-4,"")</f>
        <v/>
      </c>
      <c r="Q877" s="21" t="str">
        <f>IF(Data!Q877&gt;0,4-Data!Q877,"")</f>
        <v/>
      </c>
      <c r="R877" s="21" t="str">
        <f>IF(Data!R877&gt;0,4-Data!R877,"")</f>
        <v/>
      </c>
      <c r="S877" s="21" t="str">
        <f>IF(Data!S877&gt;0,4-Data!S877,"")</f>
        <v/>
      </c>
      <c r="T877" s="21" t="str">
        <f>IF(Data!T877&gt;0,Data!T877-4,"")</f>
        <v/>
      </c>
      <c r="U877" s="21" t="str">
        <f>IF(Data!U877&gt;0,4-Data!U877,"")</f>
        <v/>
      </c>
      <c r="V877" s="21" t="str">
        <f>IF(Data!V877&gt;0,Data!V877-4,"")</f>
        <v/>
      </c>
      <c r="W877" s="21" t="str">
        <f>IF(Data!W877&gt;0,4-Data!W877,"")</f>
        <v/>
      </c>
      <c r="X877" s="21" t="str">
        <f>IF(Data!X877&gt;0,4-Data!X877,"")</f>
        <v/>
      </c>
      <c r="Y877" s="21" t="str">
        <f>IF(Data!Y877&gt;0,4-Data!Y877,"")</f>
        <v/>
      </c>
      <c r="Z877" s="21" t="str">
        <f>IF(Data!Z877&gt;0,Data!Z877-4,"")</f>
        <v/>
      </c>
      <c r="AC877" s="60" t="str">
        <f t="shared" si="1"/>
        <v/>
      </c>
      <c r="AD877" s="60" t="str">
        <f t="shared" si="2"/>
        <v/>
      </c>
      <c r="AE877" s="60" t="str">
        <f t="shared" si="3"/>
        <v/>
      </c>
      <c r="AF877" s="60" t="str">
        <f t="shared" si="4"/>
        <v/>
      </c>
      <c r="AG877" s="60" t="str">
        <f t="shared" si="5"/>
        <v/>
      </c>
      <c r="AH877" s="60" t="str">
        <f t="shared" si="6"/>
        <v/>
      </c>
      <c r="AI877" s="58" t="str">
        <f t="shared" si="7"/>
        <v/>
      </c>
      <c r="AK877" s="58"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ht="14.25" customHeight="1">
      <c r="A878" s="21" t="str">
        <f>IF(Data!A878&gt;0,Data!A878-4,"")</f>
        <v/>
      </c>
      <c r="B878" s="21" t="str">
        <f>IF(Data!B878&gt;0,Data!B878-4,"")</f>
        <v/>
      </c>
      <c r="C878" s="21" t="str">
        <f>IF(Data!C878&gt;0,4-Data!C878,"")</f>
        <v/>
      </c>
      <c r="D878" s="21" t="str">
        <f>IF(Data!D878&gt;0,4-Data!D878,"")</f>
        <v/>
      </c>
      <c r="E878" s="21" t="str">
        <f>IF(Data!E878&gt;0,4-Data!E878,"")</f>
        <v/>
      </c>
      <c r="F878" s="21" t="str">
        <f>IF(Data!F878&gt;0,Data!F878-4,"")</f>
        <v/>
      </c>
      <c r="G878" s="21" t="str">
        <f>IF(Data!G878&gt;0,Data!G878-4,"")</f>
        <v/>
      </c>
      <c r="H878" s="21" t="str">
        <f>IF(Data!H878&gt;0,Data!H878-4,"")</f>
        <v/>
      </c>
      <c r="I878" s="21" t="str">
        <f>IF(Data!I878&gt;0,4-Data!I878,"")</f>
        <v/>
      </c>
      <c r="J878" s="21" t="str">
        <f>IF(Data!J878&gt;0,4-Data!J878,"")</f>
        <v/>
      </c>
      <c r="K878" s="21" t="str">
        <f>IF(Data!K878&gt;0,Data!K878-4,"")</f>
        <v/>
      </c>
      <c r="L878" s="21" t="str">
        <f>IF(Data!L878&gt;0,4-Data!L878,"")</f>
        <v/>
      </c>
      <c r="M878" s="21" t="str">
        <f>IF(Data!M878&gt;0,Data!M878-4,"")</f>
        <v/>
      </c>
      <c r="N878" s="21" t="str">
        <f>IF(Data!N878&gt;0,Data!N878-4,"")</f>
        <v/>
      </c>
      <c r="O878" s="21" t="str">
        <f>IF(Data!O878&gt;0,Data!O878-4,"")</f>
        <v/>
      </c>
      <c r="P878" s="21" t="str">
        <f>IF(Data!P878&gt;0,Data!P878-4,"")</f>
        <v/>
      </c>
      <c r="Q878" s="21" t="str">
        <f>IF(Data!Q878&gt;0,4-Data!Q878,"")</f>
        <v/>
      </c>
      <c r="R878" s="21" t="str">
        <f>IF(Data!R878&gt;0,4-Data!R878,"")</f>
        <v/>
      </c>
      <c r="S878" s="21" t="str">
        <f>IF(Data!S878&gt;0,4-Data!S878,"")</f>
        <v/>
      </c>
      <c r="T878" s="21" t="str">
        <f>IF(Data!T878&gt;0,Data!T878-4,"")</f>
        <v/>
      </c>
      <c r="U878" s="21" t="str">
        <f>IF(Data!U878&gt;0,4-Data!U878,"")</f>
        <v/>
      </c>
      <c r="V878" s="21" t="str">
        <f>IF(Data!V878&gt;0,Data!V878-4,"")</f>
        <v/>
      </c>
      <c r="W878" s="21" t="str">
        <f>IF(Data!W878&gt;0,4-Data!W878,"")</f>
        <v/>
      </c>
      <c r="X878" s="21" t="str">
        <f>IF(Data!X878&gt;0,4-Data!X878,"")</f>
        <v/>
      </c>
      <c r="Y878" s="21" t="str">
        <f>IF(Data!Y878&gt;0,4-Data!Y878,"")</f>
        <v/>
      </c>
      <c r="Z878" s="21" t="str">
        <f>IF(Data!Z878&gt;0,Data!Z878-4,"")</f>
        <v/>
      </c>
      <c r="AC878" s="60" t="str">
        <f t="shared" si="1"/>
        <v/>
      </c>
      <c r="AD878" s="60" t="str">
        <f t="shared" si="2"/>
        <v/>
      </c>
      <c r="AE878" s="60" t="str">
        <f t="shared" si="3"/>
        <v/>
      </c>
      <c r="AF878" s="60" t="str">
        <f t="shared" si="4"/>
        <v/>
      </c>
      <c r="AG878" s="60" t="str">
        <f t="shared" si="5"/>
        <v/>
      </c>
      <c r="AH878" s="60" t="str">
        <f t="shared" si="6"/>
        <v/>
      </c>
      <c r="AI878" s="58" t="str">
        <f t="shared" si="7"/>
        <v/>
      </c>
      <c r="AK878" s="58"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ht="14.25" customHeight="1">
      <c r="A879" s="21" t="str">
        <f>IF(Data!A879&gt;0,Data!A879-4,"")</f>
        <v/>
      </c>
      <c r="B879" s="21" t="str">
        <f>IF(Data!B879&gt;0,Data!B879-4,"")</f>
        <v/>
      </c>
      <c r="C879" s="21" t="str">
        <f>IF(Data!C879&gt;0,4-Data!C879,"")</f>
        <v/>
      </c>
      <c r="D879" s="21" t="str">
        <f>IF(Data!D879&gt;0,4-Data!D879,"")</f>
        <v/>
      </c>
      <c r="E879" s="21" t="str">
        <f>IF(Data!E879&gt;0,4-Data!E879,"")</f>
        <v/>
      </c>
      <c r="F879" s="21" t="str">
        <f>IF(Data!F879&gt;0,Data!F879-4,"")</f>
        <v/>
      </c>
      <c r="G879" s="21" t="str">
        <f>IF(Data!G879&gt;0,Data!G879-4,"")</f>
        <v/>
      </c>
      <c r="H879" s="21" t="str">
        <f>IF(Data!H879&gt;0,Data!H879-4,"")</f>
        <v/>
      </c>
      <c r="I879" s="21" t="str">
        <f>IF(Data!I879&gt;0,4-Data!I879,"")</f>
        <v/>
      </c>
      <c r="J879" s="21" t="str">
        <f>IF(Data!J879&gt;0,4-Data!J879,"")</f>
        <v/>
      </c>
      <c r="K879" s="21" t="str">
        <f>IF(Data!K879&gt;0,Data!K879-4,"")</f>
        <v/>
      </c>
      <c r="L879" s="21" t="str">
        <f>IF(Data!L879&gt;0,4-Data!L879,"")</f>
        <v/>
      </c>
      <c r="M879" s="21" t="str">
        <f>IF(Data!M879&gt;0,Data!M879-4,"")</f>
        <v/>
      </c>
      <c r="N879" s="21" t="str">
        <f>IF(Data!N879&gt;0,Data!N879-4,"")</f>
        <v/>
      </c>
      <c r="O879" s="21" t="str">
        <f>IF(Data!O879&gt;0,Data!O879-4,"")</f>
        <v/>
      </c>
      <c r="P879" s="21" t="str">
        <f>IF(Data!P879&gt;0,Data!P879-4,"")</f>
        <v/>
      </c>
      <c r="Q879" s="21" t="str">
        <f>IF(Data!Q879&gt;0,4-Data!Q879,"")</f>
        <v/>
      </c>
      <c r="R879" s="21" t="str">
        <f>IF(Data!R879&gt;0,4-Data!R879,"")</f>
        <v/>
      </c>
      <c r="S879" s="21" t="str">
        <f>IF(Data!S879&gt;0,4-Data!S879,"")</f>
        <v/>
      </c>
      <c r="T879" s="21" t="str">
        <f>IF(Data!T879&gt;0,Data!T879-4,"")</f>
        <v/>
      </c>
      <c r="U879" s="21" t="str">
        <f>IF(Data!U879&gt;0,4-Data!U879,"")</f>
        <v/>
      </c>
      <c r="V879" s="21" t="str">
        <f>IF(Data!V879&gt;0,Data!V879-4,"")</f>
        <v/>
      </c>
      <c r="W879" s="21" t="str">
        <f>IF(Data!W879&gt;0,4-Data!W879,"")</f>
        <v/>
      </c>
      <c r="X879" s="21" t="str">
        <f>IF(Data!X879&gt;0,4-Data!X879,"")</f>
        <v/>
      </c>
      <c r="Y879" s="21" t="str">
        <f>IF(Data!Y879&gt;0,4-Data!Y879,"")</f>
        <v/>
      </c>
      <c r="Z879" s="21" t="str">
        <f>IF(Data!Z879&gt;0,Data!Z879-4,"")</f>
        <v/>
      </c>
      <c r="AC879" s="60" t="str">
        <f t="shared" si="1"/>
        <v/>
      </c>
      <c r="AD879" s="60" t="str">
        <f t="shared" si="2"/>
        <v/>
      </c>
      <c r="AE879" s="60" t="str">
        <f t="shared" si="3"/>
        <v/>
      </c>
      <c r="AF879" s="60" t="str">
        <f t="shared" si="4"/>
        <v/>
      </c>
      <c r="AG879" s="60" t="str">
        <f t="shared" si="5"/>
        <v/>
      </c>
      <c r="AH879" s="60" t="str">
        <f t="shared" si="6"/>
        <v/>
      </c>
      <c r="AI879" s="58" t="str">
        <f t="shared" si="7"/>
        <v/>
      </c>
      <c r="AK879" s="58"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ht="14.25" customHeight="1">
      <c r="A880" s="21" t="str">
        <f>IF(Data!A880&gt;0,Data!A880-4,"")</f>
        <v/>
      </c>
      <c r="B880" s="21" t="str">
        <f>IF(Data!B880&gt;0,Data!B880-4,"")</f>
        <v/>
      </c>
      <c r="C880" s="21" t="str">
        <f>IF(Data!C880&gt;0,4-Data!C880,"")</f>
        <v/>
      </c>
      <c r="D880" s="21" t="str">
        <f>IF(Data!D880&gt;0,4-Data!D880,"")</f>
        <v/>
      </c>
      <c r="E880" s="21" t="str">
        <f>IF(Data!E880&gt;0,4-Data!E880,"")</f>
        <v/>
      </c>
      <c r="F880" s="21" t="str">
        <f>IF(Data!F880&gt;0,Data!F880-4,"")</f>
        <v/>
      </c>
      <c r="G880" s="21" t="str">
        <f>IF(Data!G880&gt;0,Data!G880-4,"")</f>
        <v/>
      </c>
      <c r="H880" s="21" t="str">
        <f>IF(Data!H880&gt;0,Data!H880-4,"")</f>
        <v/>
      </c>
      <c r="I880" s="21" t="str">
        <f>IF(Data!I880&gt;0,4-Data!I880,"")</f>
        <v/>
      </c>
      <c r="J880" s="21" t="str">
        <f>IF(Data!J880&gt;0,4-Data!J880,"")</f>
        <v/>
      </c>
      <c r="K880" s="21" t="str">
        <f>IF(Data!K880&gt;0,Data!K880-4,"")</f>
        <v/>
      </c>
      <c r="L880" s="21" t="str">
        <f>IF(Data!L880&gt;0,4-Data!L880,"")</f>
        <v/>
      </c>
      <c r="M880" s="21" t="str">
        <f>IF(Data!M880&gt;0,Data!M880-4,"")</f>
        <v/>
      </c>
      <c r="N880" s="21" t="str">
        <f>IF(Data!N880&gt;0,Data!N880-4,"")</f>
        <v/>
      </c>
      <c r="O880" s="21" t="str">
        <f>IF(Data!O880&gt;0,Data!O880-4,"")</f>
        <v/>
      </c>
      <c r="P880" s="21" t="str">
        <f>IF(Data!P880&gt;0,Data!P880-4,"")</f>
        <v/>
      </c>
      <c r="Q880" s="21" t="str">
        <f>IF(Data!Q880&gt;0,4-Data!Q880,"")</f>
        <v/>
      </c>
      <c r="R880" s="21" t="str">
        <f>IF(Data!R880&gt;0,4-Data!R880,"")</f>
        <v/>
      </c>
      <c r="S880" s="21" t="str">
        <f>IF(Data!S880&gt;0,4-Data!S880,"")</f>
        <v/>
      </c>
      <c r="T880" s="21" t="str">
        <f>IF(Data!T880&gt;0,Data!T880-4,"")</f>
        <v/>
      </c>
      <c r="U880" s="21" t="str">
        <f>IF(Data!U880&gt;0,4-Data!U880,"")</f>
        <v/>
      </c>
      <c r="V880" s="21" t="str">
        <f>IF(Data!V880&gt;0,Data!V880-4,"")</f>
        <v/>
      </c>
      <c r="W880" s="21" t="str">
        <f>IF(Data!W880&gt;0,4-Data!W880,"")</f>
        <v/>
      </c>
      <c r="X880" s="21" t="str">
        <f>IF(Data!X880&gt;0,4-Data!X880,"")</f>
        <v/>
      </c>
      <c r="Y880" s="21" t="str">
        <f>IF(Data!Y880&gt;0,4-Data!Y880,"")</f>
        <v/>
      </c>
      <c r="Z880" s="21" t="str">
        <f>IF(Data!Z880&gt;0,Data!Z880-4,"")</f>
        <v/>
      </c>
      <c r="AC880" s="60" t="str">
        <f t="shared" si="1"/>
        <v/>
      </c>
      <c r="AD880" s="60" t="str">
        <f t="shared" si="2"/>
        <v/>
      </c>
      <c r="AE880" s="60" t="str">
        <f t="shared" si="3"/>
        <v/>
      </c>
      <c r="AF880" s="60" t="str">
        <f t="shared" si="4"/>
        <v/>
      </c>
      <c r="AG880" s="60" t="str">
        <f t="shared" si="5"/>
        <v/>
      </c>
      <c r="AH880" s="60" t="str">
        <f t="shared" si="6"/>
        <v/>
      </c>
      <c r="AI880" s="58" t="str">
        <f t="shared" si="7"/>
        <v/>
      </c>
      <c r="AK880" s="58"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ht="14.25" customHeight="1">
      <c r="A881" s="21" t="str">
        <f>IF(Data!A881&gt;0,Data!A881-4,"")</f>
        <v/>
      </c>
      <c r="B881" s="21" t="str">
        <f>IF(Data!B881&gt;0,Data!B881-4,"")</f>
        <v/>
      </c>
      <c r="C881" s="21" t="str">
        <f>IF(Data!C881&gt;0,4-Data!C881,"")</f>
        <v/>
      </c>
      <c r="D881" s="21" t="str">
        <f>IF(Data!D881&gt;0,4-Data!D881,"")</f>
        <v/>
      </c>
      <c r="E881" s="21" t="str">
        <f>IF(Data!E881&gt;0,4-Data!E881,"")</f>
        <v/>
      </c>
      <c r="F881" s="21" t="str">
        <f>IF(Data!F881&gt;0,Data!F881-4,"")</f>
        <v/>
      </c>
      <c r="G881" s="21" t="str">
        <f>IF(Data!G881&gt;0,Data!G881-4,"")</f>
        <v/>
      </c>
      <c r="H881" s="21" t="str">
        <f>IF(Data!H881&gt;0,Data!H881-4,"")</f>
        <v/>
      </c>
      <c r="I881" s="21" t="str">
        <f>IF(Data!I881&gt;0,4-Data!I881,"")</f>
        <v/>
      </c>
      <c r="J881" s="21" t="str">
        <f>IF(Data!J881&gt;0,4-Data!J881,"")</f>
        <v/>
      </c>
      <c r="K881" s="21" t="str">
        <f>IF(Data!K881&gt;0,Data!K881-4,"")</f>
        <v/>
      </c>
      <c r="L881" s="21" t="str">
        <f>IF(Data!L881&gt;0,4-Data!L881,"")</f>
        <v/>
      </c>
      <c r="M881" s="21" t="str">
        <f>IF(Data!M881&gt;0,Data!M881-4,"")</f>
        <v/>
      </c>
      <c r="N881" s="21" t="str">
        <f>IF(Data!N881&gt;0,Data!N881-4,"")</f>
        <v/>
      </c>
      <c r="O881" s="21" t="str">
        <f>IF(Data!O881&gt;0,Data!O881-4,"")</f>
        <v/>
      </c>
      <c r="P881" s="21" t="str">
        <f>IF(Data!P881&gt;0,Data!P881-4,"")</f>
        <v/>
      </c>
      <c r="Q881" s="21" t="str">
        <f>IF(Data!Q881&gt;0,4-Data!Q881,"")</f>
        <v/>
      </c>
      <c r="R881" s="21" t="str">
        <f>IF(Data!R881&gt;0,4-Data!R881,"")</f>
        <v/>
      </c>
      <c r="S881" s="21" t="str">
        <f>IF(Data!S881&gt;0,4-Data!S881,"")</f>
        <v/>
      </c>
      <c r="T881" s="21" t="str">
        <f>IF(Data!T881&gt;0,Data!T881-4,"")</f>
        <v/>
      </c>
      <c r="U881" s="21" t="str">
        <f>IF(Data!U881&gt;0,4-Data!U881,"")</f>
        <v/>
      </c>
      <c r="V881" s="21" t="str">
        <f>IF(Data!V881&gt;0,Data!V881-4,"")</f>
        <v/>
      </c>
      <c r="W881" s="21" t="str">
        <f>IF(Data!W881&gt;0,4-Data!W881,"")</f>
        <v/>
      </c>
      <c r="X881" s="21" t="str">
        <f>IF(Data!X881&gt;0,4-Data!X881,"")</f>
        <v/>
      </c>
      <c r="Y881" s="21" t="str">
        <f>IF(Data!Y881&gt;0,4-Data!Y881,"")</f>
        <v/>
      </c>
      <c r="Z881" s="21" t="str">
        <f>IF(Data!Z881&gt;0,Data!Z881-4,"")</f>
        <v/>
      </c>
      <c r="AC881" s="60" t="str">
        <f t="shared" si="1"/>
        <v/>
      </c>
      <c r="AD881" s="60" t="str">
        <f t="shared" si="2"/>
        <v/>
      </c>
      <c r="AE881" s="60" t="str">
        <f t="shared" si="3"/>
        <v/>
      </c>
      <c r="AF881" s="60" t="str">
        <f t="shared" si="4"/>
        <v/>
      </c>
      <c r="AG881" s="60" t="str">
        <f t="shared" si="5"/>
        <v/>
      </c>
      <c r="AH881" s="60" t="str">
        <f t="shared" si="6"/>
        <v/>
      </c>
      <c r="AI881" s="58" t="str">
        <f t="shared" si="7"/>
        <v/>
      </c>
      <c r="AK881" s="58"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ht="14.25" customHeight="1">
      <c r="A882" s="21" t="str">
        <f>IF(Data!A882&gt;0,Data!A882-4,"")</f>
        <v/>
      </c>
      <c r="B882" s="21" t="str">
        <f>IF(Data!B882&gt;0,Data!B882-4,"")</f>
        <v/>
      </c>
      <c r="C882" s="21" t="str">
        <f>IF(Data!C882&gt;0,4-Data!C882,"")</f>
        <v/>
      </c>
      <c r="D882" s="21" t="str">
        <f>IF(Data!D882&gt;0,4-Data!D882,"")</f>
        <v/>
      </c>
      <c r="E882" s="21" t="str">
        <f>IF(Data!E882&gt;0,4-Data!E882,"")</f>
        <v/>
      </c>
      <c r="F882" s="21" t="str">
        <f>IF(Data!F882&gt;0,Data!F882-4,"")</f>
        <v/>
      </c>
      <c r="G882" s="21" t="str">
        <f>IF(Data!G882&gt;0,Data!G882-4,"")</f>
        <v/>
      </c>
      <c r="H882" s="21" t="str">
        <f>IF(Data!H882&gt;0,Data!H882-4,"")</f>
        <v/>
      </c>
      <c r="I882" s="21" t="str">
        <f>IF(Data!I882&gt;0,4-Data!I882,"")</f>
        <v/>
      </c>
      <c r="J882" s="21" t="str">
        <f>IF(Data!J882&gt;0,4-Data!J882,"")</f>
        <v/>
      </c>
      <c r="K882" s="21" t="str">
        <f>IF(Data!K882&gt;0,Data!K882-4,"")</f>
        <v/>
      </c>
      <c r="L882" s="21" t="str">
        <f>IF(Data!L882&gt;0,4-Data!L882,"")</f>
        <v/>
      </c>
      <c r="M882" s="21" t="str">
        <f>IF(Data!M882&gt;0,Data!M882-4,"")</f>
        <v/>
      </c>
      <c r="N882" s="21" t="str">
        <f>IF(Data!N882&gt;0,Data!N882-4,"")</f>
        <v/>
      </c>
      <c r="O882" s="21" t="str">
        <f>IF(Data!O882&gt;0,Data!O882-4,"")</f>
        <v/>
      </c>
      <c r="P882" s="21" t="str">
        <f>IF(Data!P882&gt;0,Data!P882-4,"")</f>
        <v/>
      </c>
      <c r="Q882" s="21" t="str">
        <f>IF(Data!Q882&gt;0,4-Data!Q882,"")</f>
        <v/>
      </c>
      <c r="R882" s="21" t="str">
        <f>IF(Data!R882&gt;0,4-Data!R882,"")</f>
        <v/>
      </c>
      <c r="S882" s="21" t="str">
        <f>IF(Data!S882&gt;0,4-Data!S882,"")</f>
        <v/>
      </c>
      <c r="T882" s="21" t="str">
        <f>IF(Data!T882&gt;0,Data!T882-4,"")</f>
        <v/>
      </c>
      <c r="U882" s="21" t="str">
        <f>IF(Data!U882&gt;0,4-Data!U882,"")</f>
        <v/>
      </c>
      <c r="V882" s="21" t="str">
        <f>IF(Data!V882&gt;0,Data!V882-4,"")</f>
        <v/>
      </c>
      <c r="W882" s="21" t="str">
        <f>IF(Data!W882&gt;0,4-Data!W882,"")</f>
        <v/>
      </c>
      <c r="X882" s="21" t="str">
        <f>IF(Data!X882&gt;0,4-Data!X882,"")</f>
        <v/>
      </c>
      <c r="Y882" s="21" t="str">
        <f>IF(Data!Y882&gt;0,4-Data!Y882,"")</f>
        <v/>
      </c>
      <c r="Z882" s="21" t="str">
        <f>IF(Data!Z882&gt;0,Data!Z882-4,"")</f>
        <v/>
      </c>
      <c r="AC882" s="60" t="str">
        <f t="shared" si="1"/>
        <v/>
      </c>
      <c r="AD882" s="60" t="str">
        <f t="shared" si="2"/>
        <v/>
      </c>
      <c r="AE882" s="60" t="str">
        <f t="shared" si="3"/>
        <v/>
      </c>
      <c r="AF882" s="60" t="str">
        <f t="shared" si="4"/>
        <v/>
      </c>
      <c r="AG882" s="60" t="str">
        <f t="shared" si="5"/>
        <v/>
      </c>
      <c r="AH882" s="60" t="str">
        <f t="shared" si="6"/>
        <v/>
      </c>
      <c r="AI882" s="58" t="str">
        <f t="shared" si="7"/>
        <v/>
      </c>
      <c r="AK882" s="58"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ht="14.25" customHeight="1">
      <c r="A883" s="21" t="str">
        <f>IF(Data!A883&gt;0,Data!A883-4,"")</f>
        <v/>
      </c>
      <c r="B883" s="21" t="str">
        <f>IF(Data!B883&gt;0,Data!B883-4,"")</f>
        <v/>
      </c>
      <c r="C883" s="21" t="str">
        <f>IF(Data!C883&gt;0,4-Data!C883,"")</f>
        <v/>
      </c>
      <c r="D883" s="21" t="str">
        <f>IF(Data!D883&gt;0,4-Data!D883,"")</f>
        <v/>
      </c>
      <c r="E883" s="21" t="str">
        <f>IF(Data!E883&gt;0,4-Data!E883,"")</f>
        <v/>
      </c>
      <c r="F883" s="21" t="str">
        <f>IF(Data!F883&gt;0,Data!F883-4,"")</f>
        <v/>
      </c>
      <c r="G883" s="21" t="str">
        <f>IF(Data!G883&gt;0,Data!G883-4,"")</f>
        <v/>
      </c>
      <c r="H883" s="21" t="str">
        <f>IF(Data!H883&gt;0,Data!H883-4,"")</f>
        <v/>
      </c>
      <c r="I883" s="21" t="str">
        <f>IF(Data!I883&gt;0,4-Data!I883,"")</f>
        <v/>
      </c>
      <c r="J883" s="21" t="str">
        <f>IF(Data!J883&gt;0,4-Data!J883,"")</f>
        <v/>
      </c>
      <c r="K883" s="21" t="str">
        <f>IF(Data!K883&gt;0,Data!K883-4,"")</f>
        <v/>
      </c>
      <c r="L883" s="21" t="str">
        <f>IF(Data!L883&gt;0,4-Data!L883,"")</f>
        <v/>
      </c>
      <c r="M883" s="21" t="str">
        <f>IF(Data!M883&gt;0,Data!M883-4,"")</f>
        <v/>
      </c>
      <c r="N883" s="21" t="str">
        <f>IF(Data!N883&gt;0,Data!N883-4,"")</f>
        <v/>
      </c>
      <c r="O883" s="21" t="str">
        <f>IF(Data!O883&gt;0,Data!O883-4,"")</f>
        <v/>
      </c>
      <c r="P883" s="21" t="str">
        <f>IF(Data!P883&gt;0,Data!P883-4,"")</f>
        <v/>
      </c>
      <c r="Q883" s="21" t="str">
        <f>IF(Data!Q883&gt;0,4-Data!Q883,"")</f>
        <v/>
      </c>
      <c r="R883" s="21" t="str">
        <f>IF(Data!R883&gt;0,4-Data!R883,"")</f>
        <v/>
      </c>
      <c r="S883" s="21" t="str">
        <f>IF(Data!S883&gt;0,4-Data!S883,"")</f>
        <v/>
      </c>
      <c r="T883" s="21" t="str">
        <f>IF(Data!T883&gt;0,Data!T883-4,"")</f>
        <v/>
      </c>
      <c r="U883" s="21" t="str">
        <f>IF(Data!U883&gt;0,4-Data!U883,"")</f>
        <v/>
      </c>
      <c r="V883" s="21" t="str">
        <f>IF(Data!V883&gt;0,Data!V883-4,"")</f>
        <v/>
      </c>
      <c r="W883" s="21" t="str">
        <f>IF(Data!W883&gt;0,4-Data!W883,"")</f>
        <v/>
      </c>
      <c r="X883" s="21" t="str">
        <f>IF(Data!X883&gt;0,4-Data!X883,"")</f>
        <v/>
      </c>
      <c r="Y883" s="21" t="str">
        <f>IF(Data!Y883&gt;0,4-Data!Y883,"")</f>
        <v/>
      </c>
      <c r="Z883" s="21" t="str">
        <f>IF(Data!Z883&gt;0,Data!Z883-4,"")</f>
        <v/>
      </c>
      <c r="AC883" s="60" t="str">
        <f t="shared" si="1"/>
        <v/>
      </c>
      <c r="AD883" s="60" t="str">
        <f t="shared" si="2"/>
        <v/>
      </c>
      <c r="AE883" s="60" t="str">
        <f t="shared" si="3"/>
        <v/>
      </c>
      <c r="AF883" s="60" t="str">
        <f t="shared" si="4"/>
        <v/>
      </c>
      <c r="AG883" s="60" t="str">
        <f t="shared" si="5"/>
        <v/>
      </c>
      <c r="AH883" s="60" t="str">
        <f t="shared" si="6"/>
        <v/>
      </c>
      <c r="AI883" s="58" t="str">
        <f t="shared" si="7"/>
        <v/>
      </c>
      <c r="AK883" s="58"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ht="14.25" customHeight="1">
      <c r="A884" s="21" t="str">
        <f>IF(Data!A884&gt;0,Data!A884-4,"")</f>
        <v/>
      </c>
      <c r="B884" s="21" t="str">
        <f>IF(Data!B884&gt;0,Data!B884-4,"")</f>
        <v/>
      </c>
      <c r="C884" s="21" t="str">
        <f>IF(Data!C884&gt;0,4-Data!C884,"")</f>
        <v/>
      </c>
      <c r="D884" s="21" t="str">
        <f>IF(Data!D884&gt;0,4-Data!D884,"")</f>
        <v/>
      </c>
      <c r="E884" s="21" t="str">
        <f>IF(Data!E884&gt;0,4-Data!E884,"")</f>
        <v/>
      </c>
      <c r="F884" s="21" t="str">
        <f>IF(Data!F884&gt;0,Data!F884-4,"")</f>
        <v/>
      </c>
      <c r="G884" s="21" t="str">
        <f>IF(Data!G884&gt;0,Data!G884-4,"")</f>
        <v/>
      </c>
      <c r="H884" s="21" t="str">
        <f>IF(Data!H884&gt;0,Data!H884-4,"")</f>
        <v/>
      </c>
      <c r="I884" s="21" t="str">
        <f>IF(Data!I884&gt;0,4-Data!I884,"")</f>
        <v/>
      </c>
      <c r="J884" s="21" t="str">
        <f>IF(Data!J884&gt;0,4-Data!J884,"")</f>
        <v/>
      </c>
      <c r="K884" s="21" t="str">
        <f>IF(Data!K884&gt;0,Data!K884-4,"")</f>
        <v/>
      </c>
      <c r="L884" s="21" t="str">
        <f>IF(Data!L884&gt;0,4-Data!L884,"")</f>
        <v/>
      </c>
      <c r="M884" s="21" t="str">
        <f>IF(Data!M884&gt;0,Data!M884-4,"")</f>
        <v/>
      </c>
      <c r="N884" s="21" t="str">
        <f>IF(Data!N884&gt;0,Data!N884-4,"")</f>
        <v/>
      </c>
      <c r="O884" s="21" t="str">
        <f>IF(Data!O884&gt;0,Data!O884-4,"")</f>
        <v/>
      </c>
      <c r="P884" s="21" t="str">
        <f>IF(Data!P884&gt;0,Data!P884-4,"")</f>
        <v/>
      </c>
      <c r="Q884" s="21" t="str">
        <f>IF(Data!Q884&gt;0,4-Data!Q884,"")</f>
        <v/>
      </c>
      <c r="R884" s="21" t="str">
        <f>IF(Data!R884&gt;0,4-Data!R884,"")</f>
        <v/>
      </c>
      <c r="S884" s="21" t="str">
        <f>IF(Data!S884&gt;0,4-Data!S884,"")</f>
        <v/>
      </c>
      <c r="T884" s="21" t="str">
        <f>IF(Data!T884&gt;0,Data!T884-4,"")</f>
        <v/>
      </c>
      <c r="U884" s="21" t="str">
        <f>IF(Data!U884&gt;0,4-Data!U884,"")</f>
        <v/>
      </c>
      <c r="V884" s="21" t="str">
        <f>IF(Data!V884&gt;0,Data!V884-4,"")</f>
        <v/>
      </c>
      <c r="W884" s="21" t="str">
        <f>IF(Data!W884&gt;0,4-Data!W884,"")</f>
        <v/>
      </c>
      <c r="X884" s="21" t="str">
        <f>IF(Data!X884&gt;0,4-Data!X884,"")</f>
        <v/>
      </c>
      <c r="Y884" s="21" t="str">
        <f>IF(Data!Y884&gt;0,4-Data!Y884,"")</f>
        <v/>
      </c>
      <c r="Z884" s="21" t="str">
        <f>IF(Data!Z884&gt;0,Data!Z884-4,"")</f>
        <v/>
      </c>
      <c r="AC884" s="60" t="str">
        <f t="shared" si="1"/>
        <v/>
      </c>
      <c r="AD884" s="60" t="str">
        <f t="shared" si="2"/>
        <v/>
      </c>
      <c r="AE884" s="60" t="str">
        <f t="shared" si="3"/>
        <v/>
      </c>
      <c r="AF884" s="60" t="str">
        <f t="shared" si="4"/>
        <v/>
      </c>
      <c r="AG884" s="60" t="str">
        <f t="shared" si="5"/>
        <v/>
      </c>
      <c r="AH884" s="60" t="str">
        <f t="shared" si="6"/>
        <v/>
      </c>
      <c r="AI884" s="58" t="str">
        <f t="shared" si="7"/>
        <v/>
      </c>
      <c r="AK884" s="58"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ht="14.25" customHeight="1">
      <c r="A885" s="21" t="str">
        <f>IF(Data!A885&gt;0,Data!A885-4,"")</f>
        <v/>
      </c>
      <c r="B885" s="21" t="str">
        <f>IF(Data!B885&gt;0,Data!B885-4,"")</f>
        <v/>
      </c>
      <c r="C885" s="21" t="str">
        <f>IF(Data!C885&gt;0,4-Data!C885,"")</f>
        <v/>
      </c>
      <c r="D885" s="21" t="str">
        <f>IF(Data!D885&gt;0,4-Data!D885,"")</f>
        <v/>
      </c>
      <c r="E885" s="21" t="str">
        <f>IF(Data!E885&gt;0,4-Data!E885,"")</f>
        <v/>
      </c>
      <c r="F885" s="21" t="str">
        <f>IF(Data!F885&gt;0,Data!F885-4,"")</f>
        <v/>
      </c>
      <c r="G885" s="21" t="str">
        <f>IF(Data!G885&gt;0,Data!G885-4,"")</f>
        <v/>
      </c>
      <c r="H885" s="21" t="str">
        <f>IF(Data!H885&gt;0,Data!H885-4,"")</f>
        <v/>
      </c>
      <c r="I885" s="21" t="str">
        <f>IF(Data!I885&gt;0,4-Data!I885,"")</f>
        <v/>
      </c>
      <c r="J885" s="21" t="str">
        <f>IF(Data!J885&gt;0,4-Data!J885,"")</f>
        <v/>
      </c>
      <c r="K885" s="21" t="str">
        <f>IF(Data!K885&gt;0,Data!K885-4,"")</f>
        <v/>
      </c>
      <c r="L885" s="21" t="str">
        <f>IF(Data!L885&gt;0,4-Data!L885,"")</f>
        <v/>
      </c>
      <c r="M885" s="21" t="str">
        <f>IF(Data!M885&gt;0,Data!M885-4,"")</f>
        <v/>
      </c>
      <c r="N885" s="21" t="str">
        <f>IF(Data!N885&gt;0,Data!N885-4,"")</f>
        <v/>
      </c>
      <c r="O885" s="21" t="str">
        <f>IF(Data!O885&gt;0,Data!O885-4,"")</f>
        <v/>
      </c>
      <c r="P885" s="21" t="str">
        <f>IF(Data!P885&gt;0,Data!P885-4,"")</f>
        <v/>
      </c>
      <c r="Q885" s="21" t="str">
        <f>IF(Data!Q885&gt;0,4-Data!Q885,"")</f>
        <v/>
      </c>
      <c r="R885" s="21" t="str">
        <f>IF(Data!R885&gt;0,4-Data!R885,"")</f>
        <v/>
      </c>
      <c r="S885" s="21" t="str">
        <f>IF(Data!S885&gt;0,4-Data!S885,"")</f>
        <v/>
      </c>
      <c r="T885" s="21" t="str">
        <f>IF(Data!T885&gt;0,Data!T885-4,"")</f>
        <v/>
      </c>
      <c r="U885" s="21" t="str">
        <f>IF(Data!U885&gt;0,4-Data!U885,"")</f>
        <v/>
      </c>
      <c r="V885" s="21" t="str">
        <f>IF(Data!V885&gt;0,Data!V885-4,"")</f>
        <v/>
      </c>
      <c r="W885" s="21" t="str">
        <f>IF(Data!W885&gt;0,4-Data!W885,"")</f>
        <v/>
      </c>
      <c r="X885" s="21" t="str">
        <f>IF(Data!X885&gt;0,4-Data!X885,"")</f>
        <v/>
      </c>
      <c r="Y885" s="21" t="str">
        <f>IF(Data!Y885&gt;0,4-Data!Y885,"")</f>
        <v/>
      </c>
      <c r="Z885" s="21" t="str">
        <f>IF(Data!Z885&gt;0,Data!Z885-4,"")</f>
        <v/>
      </c>
      <c r="AC885" s="60" t="str">
        <f t="shared" si="1"/>
        <v/>
      </c>
      <c r="AD885" s="60" t="str">
        <f t="shared" si="2"/>
        <v/>
      </c>
      <c r="AE885" s="60" t="str">
        <f t="shared" si="3"/>
        <v/>
      </c>
      <c r="AF885" s="60" t="str">
        <f t="shared" si="4"/>
        <v/>
      </c>
      <c r="AG885" s="60" t="str">
        <f t="shared" si="5"/>
        <v/>
      </c>
      <c r="AH885" s="60" t="str">
        <f t="shared" si="6"/>
        <v/>
      </c>
      <c r="AI885" s="58" t="str">
        <f t="shared" si="7"/>
        <v/>
      </c>
      <c r="AK885" s="58"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ht="14.25" customHeight="1">
      <c r="A886" s="21" t="str">
        <f>IF(Data!A886&gt;0,Data!A886-4,"")</f>
        <v/>
      </c>
      <c r="B886" s="21" t="str">
        <f>IF(Data!B886&gt;0,Data!B886-4,"")</f>
        <v/>
      </c>
      <c r="C886" s="21" t="str">
        <f>IF(Data!C886&gt;0,4-Data!C886,"")</f>
        <v/>
      </c>
      <c r="D886" s="21" t="str">
        <f>IF(Data!D886&gt;0,4-Data!D886,"")</f>
        <v/>
      </c>
      <c r="E886" s="21" t="str">
        <f>IF(Data!E886&gt;0,4-Data!E886,"")</f>
        <v/>
      </c>
      <c r="F886" s="21" t="str">
        <f>IF(Data!F886&gt;0,Data!F886-4,"")</f>
        <v/>
      </c>
      <c r="G886" s="21" t="str">
        <f>IF(Data!G886&gt;0,Data!G886-4,"")</f>
        <v/>
      </c>
      <c r="H886" s="21" t="str">
        <f>IF(Data!H886&gt;0,Data!H886-4,"")</f>
        <v/>
      </c>
      <c r="I886" s="21" t="str">
        <f>IF(Data!I886&gt;0,4-Data!I886,"")</f>
        <v/>
      </c>
      <c r="J886" s="21" t="str">
        <f>IF(Data!J886&gt;0,4-Data!J886,"")</f>
        <v/>
      </c>
      <c r="K886" s="21" t="str">
        <f>IF(Data!K886&gt;0,Data!K886-4,"")</f>
        <v/>
      </c>
      <c r="L886" s="21" t="str">
        <f>IF(Data!L886&gt;0,4-Data!L886,"")</f>
        <v/>
      </c>
      <c r="M886" s="21" t="str">
        <f>IF(Data!M886&gt;0,Data!M886-4,"")</f>
        <v/>
      </c>
      <c r="N886" s="21" t="str">
        <f>IF(Data!N886&gt;0,Data!N886-4,"")</f>
        <v/>
      </c>
      <c r="O886" s="21" t="str">
        <f>IF(Data!O886&gt;0,Data!O886-4,"")</f>
        <v/>
      </c>
      <c r="P886" s="21" t="str">
        <f>IF(Data!P886&gt;0,Data!P886-4,"")</f>
        <v/>
      </c>
      <c r="Q886" s="21" t="str">
        <f>IF(Data!Q886&gt;0,4-Data!Q886,"")</f>
        <v/>
      </c>
      <c r="R886" s="21" t="str">
        <f>IF(Data!R886&gt;0,4-Data!R886,"")</f>
        <v/>
      </c>
      <c r="S886" s="21" t="str">
        <f>IF(Data!S886&gt;0,4-Data!S886,"")</f>
        <v/>
      </c>
      <c r="T886" s="21" t="str">
        <f>IF(Data!T886&gt;0,Data!T886-4,"")</f>
        <v/>
      </c>
      <c r="U886" s="21" t="str">
        <f>IF(Data!U886&gt;0,4-Data!U886,"")</f>
        <v/>
      </c>
      <c r="V886" s="21" t="str">
        <f>IF(Data!V886&gt;0,Data!V886-4,"")</f>
        <v/>
      </c>
      <c r="W886" s="21" t="str">
        <f>IF(Data!W886&gt;0,4-Data!W886,"")</f>
        <v/>
      </c>
      <c r="X886" s="21" t="str">
        <f>IF(Data!X886&gt;0,4-Data!X886,"")</f>
        <v/>
      </c>
      <c r="Y886" s="21" t="str">
        <f>IF(Data!Y886&gt;0,4-Data!Y886,"")</f>
        <v/>
      </c>
      <c r="Z886" s="21" t="str">
        <f>IF(Data!Z886&gt;0,Data!Z886-4,"")</f>
        <v/>
      </c>
      <c r="AC886" s="60" t="str">
        <f t="shared" si="1"/>
        <v/>
      </c>
      <c r="AD886" s="60" t="str">
        <f t="shared" si="2"/>
        <v/>
      </c>
      <c r="AE886" s="60" t="str">
        <f t="shared" si="3"/>
        <v/>
      </c>
      <c r="AF886" s="60" t="str">
        <f t="shared" si="4"/>
        <v/>
      </c>
      <c r="AG886" s="60" t="str">
        <f t="shared" si="5"/>
        <v/>
      </c>
      <c r="AH886" s="60" t="str">
        <f t="shared" si="6"/>
        <v/>
      </c>
      <c r="AI886" s="58" t="str">
        <f t="shared" si="7"/>
        <v/>
      </c>
      <c r="AK886" s="58"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ht="14.25" customHeight="1">
      <c r="A887" s="21" t="str">
        <f>IF(Data!A887&gt;0,Data!A887-4,"")</f>
        <v/>
      </c>
      <c r="B887" s="21" t="str">
        <f>IF(Data!B887&gt;0,Data!B887-4,"")</f>
        <v/>
      </c>
      <c r="C887" s="21" t="str">
        <f>IF(Data!C887&gt;0,4-Data!C887,"")</f>
        <v/>
      </c>
      <c r="D887" s="21" t="str">
        <f>IF(Data!D887&gt;0,4-Data!D887,"")</f>
        <v/>
      </c>
      <c r="E887" s="21" t="str">
        <f>IF(Data!E887&gt;0,4-Data!E887,"")</f>
        <v/>
      </c>
      <c r="F887" s="21" t="str">
        <f>IF(Data!F887&gt;0,Data!F887-4,"")</f>
        <v/>
      </c>
      <c r="G887" s="21" t="str">
        <f>IF(Data!G887&gt;0,Data!G887-4,"")</f>
        <v/>
      </c>
      <c r="H887" s="21" t="str">
        <f>IF(Data!H887&gt;0,Data!H887-4,"")</f>
        <v/>
      </c>
      <c r="I887" s="21" t="str">
        <f>IF(Data!I887&gt;0,4-Data!I887,"")</f>
        <v/>
      </c>
      <c r="J887" s="21" t="str">
        <f>IF(Data!J887&gt;0,4-Data!J887,"")</f>
        <v/>
      </c>
      <c r="K887" s="21" t="str">
        <f>IF(Data!K887&gt;0,Data!K887-4,"")</f>
        <v/>
      </c>
      <c r="L887" s="21" t="str">
        <f>IF(Data!L887&gt;0,4-Data!L887,"")</f>
        <v/>
      </c>
      <c r="M887" s="21" t="str">
        <f>IF(Data!M887&gt;0,Data!M887-4,"")</f>
        <v/>
      </c>
      <c r="N887" s="21" t="str">
        <f>IF(Data!N887&gt;0,Data!N887-4,"")</f>
        <v/>
      </c>
      <c r="O887" s="21" t="str">
        <f>IF(Data!O887&gt;0,Data!O887-4,"")</f>
        <v/>
      </c>
      <c r="P887" s="21" t="str">
        <f>IF(Data!P887&gt;0,Data!P887-4,"")</f>
        <v/>
      </c>
      <c r="Q887" s="21" t="str">
        <f>IF(Data!Q887&gt;0,4-Data!Q887,"")</f>
        <v/>
      </c>
      <c r="R887" s="21" t="str">
        <f>IF(Data!R887&gt;0,4-Data!R887,"")</f>
        <v/>
      </c>
      <c r="S887" s="21" t="str">
        <f>IF(Data!S887&gt;0,4-Data!S887,"")</f>
        <v/>
      </c>
      <c r="T887" s="21" t="str">
        <f>IF(Data!T887&gt;0,Data!T887-4,"")</f>
        <v/>
      </c>
      <c r="U887" s="21" t="str">
        <f>IF(Data!U887&gt;0,4-Data!U887,"")</f>
        <v/>
      </c>
      <c r="V887" s="21" t="str">
        <f>IF(Data!V887&gt;0,Data!V887-4,"")</f>
        <v/>
      </c>
      <c r="W887" s="21" t="str">
        <f>IF(Data!W887&gt;0,4-Data!W887,"")</f>
        <v/>
      </c>
      <c r="X887" s="21" t="str">
        <f>IF(Data!X887&gt;0,4-Data!X887,"")</f>
        <v/>
      </c>
      <c r="Y887" s="21" t="str">
        <f>IF(Data!Y887&gt;0,4-Data!Y887,"")</f>
        <v/>
      </c>
      <c r="Z887" s="21" t="str">
        <f>IF(Data!Z887&gt;0,Data!Z887-4,"")</f>
        <v/>
      </c>
      <c r="AC887" s="60" t="str">
        <f t="shared" si="1"/>
        <v/>
      </c>
      <c r="AD887" s="60" t="str">
        <f t="shared" si="2"/>
        <v/>
      </c>
      <c r="AE887" s="60" t="str">
        <f t="shared" si="3"/>
        <v/>
      </c>
      <c r="AF887" s="60" t="str">
        <f t="shared" si="4"/>
        <v/>
      </c>
      <c r="AG887" s="60" t="str">
        <f t="shared" si="5"/>
        <v/>
      </c>
      <c r="AH887" s="60" t="str">
        <f t="shared" si="6"/>
        <v/>
      </c>
      <c r="AI887" s="58" t="str">
        <f t="shared" si="7"/>
        <v/>
      </c>
      <c r="AK887" s="58"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ht="14.25" customHeight="1">
      <c r="A888" s="21" t="str">
        <f>IF(Data!A888&gt;0,Data!A888-4,"")</f>
        <v/>
      </c>
      <c r="B888" s="21" t="str">
        <f>IF(Data!B888&gt;0,Data!B888-4,"")</f>
        <v/>
      </c>
      <c r="C888" s="21" t="str">
        <f>IF(Data!C888&gt;0,4-Data!C888,"")</f>
        <v/>
      </c>
      <c r="D888" s="21" t="str">
        <f>IF(Data!D888&gt;0,4-Data!D888,"")</f>
        <v/>
      </c>
      <c r="E888" s="21" t="str">
        <f>IF(Data!E888&gt;0,4-Data!E888,"")</f>
        <v/>
      </c>
      <c r="F888" s="21" t="str">
        <f>IF(Data!F888&gt;0,Data!F888-4,"")</f>
        <v/>
      </c>
      <c r="G888" s="21" t="str">
        <f>IF(Data!G888&gt;0,Data!G888-4,"")</f>
        <v/>
      </c>
      <c r="H888" s="21" t="str">
        <f>IF(Data!H888&gt;0,Data!H888-4,"")</f>
        <v/>
      </c>
      <c r="I888" s="21" t="str">
        <f>IF(Data!I888&gt;0,4-Data!I888,"")</f>
        <v/>
      </c>
      <c r="J888" s="21" t="str">
        <f>IF(Data!J888&gt;0,4-Data!J888,"")</f>
        <v/>
      </c>
      <c r="K888" s="21" t="str">
        <f>IF(Data!K888&gt;0,Data!K888-4,"")</f>
        <v/>
      </c>
      <c r="L888" s="21" t="str">
        <f>IF(Data!L888&gt;0,4-Data!L888,"")</f>
        <v/>
      </c>
      <c r="M888" s="21" t="str">
        <f>IF(Data!M888&gt;0,Data!M888-4,"")</f>
        <v/>
      </c>
      <c r="N888" s="21" t="str">
        <f>IF(Data!N888&gt;0,Data!N888-4,"")</f>
        <v/>
      </c>
      <c r="O888" s="21" t="str">
        <f>IF(Data!O888&gt;0,Data!O888-4,"")</f>
        <v/>
      </c>
      <c r="P888" s="21" t="str">
        <f>IF(Data!P888&gt;0,Data!P888-4,"")</f>
        <v/>
      </c>
      <c r="Q888" s="21" t="str">
        <f>IF(Data!Q888&gt;0,4-Data!Q888,"")</f>
        <v/>
      </c>
      <c r="R888" s="21" t="str">
        <f>IF(Data!R888&gt;0,4-Data!R888,"")</f>
        <v/>
      </c>
      <c r="S888" s="21" t="str">
        <f>IF(Data!S888&gt;0,4-Data!S888,"")</f>
        <v/>
      </c>
      <c r="T888" s="21" t="str">
        <f>IF(Data!T888&gt;0,Data!T888-4,"")</f>
        <v/>
      </c>
      <c r="U888" s="21" t="str">
        <f>IF(Data!U888&gt;0,4-Data!U888,"")</f>
        <v/>
      </c>
      <c r="V888" s="21" t="str">
        <f>IF(Data!V888&gt;0,Data!V888-4,"")</f>
        <v/>
      </c>
      <c r="W888" s="21" t="str">
        <f>IF(Data!W888&gt;0,4-Data!W888,"")</f>
        <v/>
      </c>
      <c r="X888" s="21" t="str">
        <f>IF(Data!X888&gt;0,4-Data!X888,"")</f>
        <v/>
      </c>
      <c r="Y888" s="21" t="str">
        <f>IF(Data!Y888&gt;0,4-Data!Y888,"")</f>
        <v/>
      </c>
      <c r="Z888" s="21" t="str">
        <f>IF(Data!Z888&gt;0,Data!Z888-4,"")</f>
        <v/>
      </c>
      <c r="AC888" s="60" t="str">
        <f t="shared" si="1"/>
        <v/>
      </c>
      <c r="AD888" s="60" t="str">
        <f t="shared" si="2"/>
        <v/>
      </c>
      <c r="AE888" s="60" t="str">
        <f t="shared" si="3"/>
        <v/>
      </c>
      <c r="AF888" s="60" t="str">
        <f t="shared" si="4"/>
        <v/>
      </c>
      <c r="AG888" s="60" t="str">
        <f t="shared" si="5"/>
        <v/>
      </c>
      <c r="AH888" s="60" t="str">
        <f t="shared" si="6"/>
        <v/>
      </c>
      <c r="AI888" s="58" t="str">
        <f t="shared" si="7"/>
        <v/>
      </c>
      <c r="AK888" s="58"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ht="14.25" customHeight="1">
      <c r="A889" s="21" t="str">
        <f>IF(Data!A889&gt;0,Data!A889-4,"")</f>
        <v/>
      </c>
      <c r="B889" s="21" t="str">
        <f>IF(Data!B889&gt;0,Data!B889-4,"")</f>
        <v/>
      </c>
      <c r="C889" s="21" t="str">
        <f>IF(Data!C889&gt;0,4-Data!C889,"")</f>
        <v/>
      </c>
      <c r="D889" s="21" t="str">
        <f>IF(Data!D889&gt;0,4-Data!D889,"")</f>
        <v/>
      </c>
      <c r="E889" s="21" t="str">
        <f>IF(Data!E889&gt;0,4-Data!E889,"")</f>
        <v/>
      </c>
      <c r="F889" s="21" t="str">
        <f>IF(Data!F889&gt;0,Data!F889-4,"")</f>
        <v/>
      </c>
      <c r="G889" s="21" t="str">
        <f>IF(Data!G889&gt;0,Data!G889-4,"")</f>
        <v/>
      </c>
      <c r="H889" s="21" t="str">
        <f>IF(Data!H889&gt;0,Data!H889-4,"")</f>
        <v/>
      </c>
      <c r="I889" s="21" t="str">
        <f>IF(Data!I889&gt;0,4-Data!I889,"")</f>
        <v/>
      </c>
      <c r="J889" s="21" t="str">
        <f>IF(Data!J889&gt;0,4-Data!J889,"")</f>
        <v/>
      </c>
      <c r="K889" s="21" t="str">
        <f>IF(Data!K889&gt;0,Data!K889-4,"")</f>
        <v/>
      </c>
      <c r="L889" s="21" t="str">
        <f>IF(Data!L889&gt;0,4-Data!L889,"")</f>
        <v/>
      </c>
      <c r="M889" s="21" t="str">
        <f>IF(Data!M889&gt;0,Data!M889-4,"")</f>
        <v/>
      </c>
      <c r="N889" s="21" t="str">
        <f>IF(Data!N889&gt;0,Data!N889-4,"")</f>
        <v/>
      </c>
      <c r="O889" s="21" t="str">
        <f>IF(Data!O889&gt;0,Data!O889-4,"")</f>
        <v/>
      </c>
      <c r="P889" s="21" t="str">
        <f>IF(Data!P889&gt;0,Data!P889-4,"")</f>
        <v/>
      </c>
      <c r="Q889" s="21" t="str">
        <f>IF(Data!Q889&gt;0,4-Data!Q889,"")</f>
        <v/>
      </c>
      <c r="R889" s="21" t="str">
        <f>IF(Data!R889&gt;0,4-Data!R889,"")</f>
        <v/>
      </c>
      <c r="S889" s="21" t="str">
        <f>IF(Data!S889&gt;0,4-Data!S889,"")</f>
        <v/>
      </c>
      <c r="T889" s="21" t="str">
        <f>IF(Data!T889&gt;0,Data!T889-4,"")</f>
        <v/>
      </c>
      <c r="U889" s="21" t="str">
        <f>IF(Data!U889&gt;0,4-Data!U889,"")</f>
        <v/>
      </c>
      <c r="V889" s="21" t="str">
        <f>IF(Data!V889&gt;0,Data!V889-4,"")</f>
        <v/>
      </c>
      <c r="W889" s="21" t="str">
        <f>IF(Data!W889&gt;0,4-Data!W889,"")</f>
        <v/>
      </c>
      <c r="X889" s="21" t="str">
        <f>IF(Data!X889&gt;0,4-Data!X889,"")</f>
        <v/>
      </c>
      <c r="Y889" s="21" t="str">
        <f>IF(Data!Y889&gt;0,4-Data!Y889,"")</f>
        <v/>
      </c>
      <c r="Z889" s="21" t="str">
        <f>IF(Data!Z889&gt;0,Data!Z889-4,"")</f>
        <v/>
      </c>
      <c r="AC889" s="60" t="str">
        <f t="shared" si="1"/>
        <v/>
      </c>
      <c r="AD889" s="60" t="str">
        <f t="shared" si="2"/>
        <v/>
      </c>
      <c r="AE889" s="60" t="str">
        <f t="shared" si="3"/>
        <v/>
      </c>
      <c r="AF889" s="60" t="str">
        <f t="shared" si="4"/>
        <v/>
      </c>
      <c r="AG889" s="60" t="str">
        <f t="shared" si="5"/>
        <v/>
      </c>
      <c r="AH889" s="60" t="str">
        <f t="shared" si="6"/>
        <v/>
      </c>
      <c r="AI889" s="58" t="str">
        <f t="shared" si="7"/>
        <v/>
      </c>
      <c r="AK889" s="58"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ht="14.25" customHeight="1">
      <c r="A890" s="21" t="str">
        <f>IF(Data!A890&gt;0,Data!A890-4,"")</f>
        <v/>
      </c>
      <c r="B890" s="21" t="str">
        <f>IF(Data!B890&gt;0,Data!B890-4,"")</f>
        <v/>
      </c>
      <c r="C890" s="21" t="str">
        <f>IF(Data!C890&gt;0,4-Data!C890,"")</f>
        <v/>
      </c>
      <c r="D890" s="21" t="str">
        <f>IF(Data!D890&gt;0,4-Data!D890,"")</f>
        <v/>
      </c>
      <c r="E890" s="21" t="str">
        <f>IF(Data!E890&gt;0,4-Data!E890,"")</f>
        <v/>
      </c>
      <c r="F890" s="21" t="str">
        <f>IF(Data!F890&gt;0,Data!F890-4,"")</f>
        <v/>
      </c>
      <c r="G890" s="21" t="str">
        <f>IF(Data!G890&gt;0,Data!G890-4,"")</f>
        <v/>
      </c>
      <c r="H890" s="21" t="str">
        <f>IF(Data!H890&gt;0,Data!H890-4,"")</f>
        <v/>
      </c>
      <c r="I890" s="21" t="str">
        <f>IF(Data!I890&gt;0,4-Data!I890,"")</f>
        <v/>
      </c>
      <c r="J890" s="21" t="str">
        <f>IF(Data!J890&gt;0,4-Data!J890,"")</f>
        <v/>
      </c>
      <c r="K890" s="21" t="str">
        <f>IF(Data!K890&gt;0,Data!K890-4,"")</f>
        <v/>
      </c>
      <c r="L890" s="21" t="str">
        <f>IF(Data!L890&gt;0,4-Data!L890,"")</f>
        <v/>
      </c>
      <c r="M890" s="21" t="str">
        <f>IF(Data!M890&gt;0,Data!M890-4,"")</f>
        <v/>
      </c>
      <c r="N890" s="21" t="str">
        <f>IF(Data!N890&gt;0,Data!N890-4,"")</f>
        <v/>
      </c>
      <c r="O890" s="21" t="str">
        <f>IF(Data!O890&gt;0,Data!O890-4,"")</f>
        <v/>
      </c>
      <c r="P890" s="21" t="str">
        <f>IF(Data!P890&gt;0,Data!P890-4,"")</f>
        <v/>
      </c>
      <c r="Q890" s="21" t="str">
        <f>IF(Data!Q890&gt;0,4-Data!Q890,"")</f>
        <v/>
      </c>
      <c r="R890" s="21" t="str">
        <f>IF(Data!R890&gt;0,4-Data!R890,"")</f>
        <v/>
      </c>
      <c r="S890" s="21" t="str">
        <f>IF(Data!S890&gt;0,4-Data!S890,"")</f>
        <v/>
      </c>
      <c r="T890" s="21" t="str">
        <f>IF(Data!T890&gt;0,Data!T890-4,"")</f>
        <v/>
      </c>
      <c r="U890" s="21" t="str">
        <f>IF(Data!U890&gt;0,4-Data!U890,"")</f>
        <v/>
      </c>
      <c r="V890" s="21" t="str">
        <f>IF(Data!V890&gt;0,Data!V890-4,"")</f>
        <v/>
      </c>
      <c r="W890" s="21" t="str">
        <f>IF(Data!W890&gt;0,4-Data!W890,"")</f>
        <v/>
      </c>
      <c r="X890" s="21" t="str">
        <f>IF(Data!X890&gt;0,4-Data!X890,"")</f>
        <v/>
      </c>
      <c r="Y890" s="21" t="str">
        <f>IF(Data!Y890&gt;0,4-Data!Y890,"")</f>
        <v/>
      </c>
      <c r="Z890" s="21" t="str">
        <f>IF(Data!Z890&gt;0,Data!Z890-4,"")</f>
        <v/>
      </c>
      <c r="AC890" s="60" t="str">
        <f t="shared" si="1"/>
        <v/>
      </c>
      <c r="AD890" s="60" t="str">
        <f t="shared" si="2"/>
        <v/>
      </c>
      <c r="AE890" s="60" t="str">
        <f t="shared" si="3"/>
        <v/>
      </c>
      <c r="AF890" s="60" t="str">
        <f t="shared" si="4"/>
        <v/>
      </c>
      <c r="AG890" s="60" t="str">
        <f t="shared" si="5"/>
        <v/>
      </c>
      <c r="AH890" s="60" t="str">
        <f t="shared" si="6"/>
        <v/>
      </c>
      <c r="AI890" s="58" t="str">
        <f t="shared" si="7"/>
        <v/>
      </c>
      <c r="AK890" s="58"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ht="14.25" customHeight="1">
      <c r="A891" s="21" t="str">
        <f>IF(Data!A891&gt;0,Data!A891-4,"")</f>
        <v/>
      </c>
      <c r="B891" s="21" t="str">
        <f>IF(Data!B891&gt;0,Data!B891-4,"")</f>
        <v/>
      </c>
      <c r="C891" s="21" t="str">
        <f>IF(Data!C891&gt;0,4-Data!C891,"")</f>
        <v/>
      </c>
      <c r="D891" s="21" t="str">
        <f>IF(Data!D891&gt;0,4-Data!D891,"")</f>
        <v/>
      </c>
      <c r="E891" s="21" t="str">
        <f>IF(Data!E891&gt;0,4-Data!E891,"")</f>
        <v/>
      </c>
      <c r="F891" s="21" t="str">
        <f>IF(Data!F891&gt;0,Data!F891-4,"")</f>
        <v/>
      </c>
      <c r="G891" s="21" t="str">
        <f>IF(Data!G891&gt;0,Data!G891-4,"")</f>
        <v/>
      </c>
      <c r="H891" s="21" t="str">
        <f>IF(Data!H891&gt;0,Data!H891-4,"")</f>
        <v/>
      </c>
      <c r="I891" s="21" t="str">
        <f>IF(Data!I891&gt;0,4-Data!I891,"")</f>
        <v/>
      </c>
      <c r="J891" s="21" t="str">
        <f>IF(Data!J891&gt;0,4-Data!J891,"")</f>
        <v/>
      </c>
      <c r="K891" s="21" t="str">
        <f>IF(Data!K891&gt;0,Data!K891-4,"")</f>
        <v/>
      </c>
      <c r="L891" s="21" t="str">
        <f>IF(Data!L891&gt;0,4-Data!L891,"")</f>
        <v/>
      </c>
      <c r="M891" s="21" t="str">
        <f>IF(Data!M891&gt;0,Data!M891-4,"")</f>
        <v/>
      </c>
      <c r="N891" s="21" t="str">
        <f>IF(Data!N891&gt;0,Data!N891-4,"")</f>
        <v/>
      </c>
      <c r="O891" s="21" t="str">
        <f>IF(Data!O891&gt;0,Data!O891-4,"")</f>
        <v/>
      </c>
      <c r="P891" s="21" t="str">
        <f>IF(Data!P891&gt;0,Data!P891-4,"")</f>
        <v/>
      </c>
      <c r="Q891" s="21" t="str">
        <f>IF(Data!Q891&gt;0,4-Data!Q891,"")</f>
        <v/>
      </c>
      <c r="R891" s="21" t="str">
        <f>IF(Data!R891&gt;0,4-Data!R891,"")</f>
        <v/>
      </c>
      <c r="S891" s="21" t="str">
        <f>IF(Data!S891&gt;0,4-Data!S891,"")</f>
        <v/>
      </c>
      <c r="T891" s="21" t="str">
        <f>IF(Data!T891&gt;0,Data!T891-4,"")</f>
        <v/>
      </c>
      <c r="U891" s="21" t="str">
        <f>IF(Data!U891&gt;0,4-Data!U891,"")</f>
        <v/>
      </c>
      <c r="V891" s="21" t="str">
        <f>IF(Data!V891&gt;0,Data!V891-4,"")</f>
        <v/>
      </c>
      <c r="W891" s="21" t="str">
        <f>IF(Data!W891&gt;0,4-Data!W891,"")</f>
        <v/>
      </c>
      <c r="X891" s="21" t="str">
        <f>IF(Data!X891&gt;0,4-Data!X891,"")</f>
        <v/>
      </c>
      <c r="Y891" s="21" t="str">
        <f>IF(Data!Y891&gt;0,4-Data!Y891,"")</f>
        <v/>
      </c>
      <c r="Z891" s="21" t="str">
        <f>IF(Data!Z891&gt;0,Data!Z891-4,"")</f>
        <v/>
      </c>
      <c r="AC891" s="60" t="str">
        <f t="shared" si="1"/>
        <v/>
      </c>
      <c r="AD891" s="60" t="str">
        <f t="shared" si="2"/>
        <v/>
      </c>
      <c r="AE891" s="60" t="str">
        <f t="shared" si="3"/>
        <v/>
      </c>
      <c r="AF891" s="60" t="str">
        <f t="shared" si="4"/>
        <v/>
      </c>
      <c r="AG891" s="60" t="str">
        <f t="shared" si="5"/>
        <v/>
      </c>
      <c r="AH891" s="60" t="str">
        <f t="shared" si="6"/>
        <v/>
      </c>
      <c r="AI891" s="58" t="str">
        <f t="shared" si="7"/>
        <v/>
      </c>
      <c r="AK891" s="58"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ht="14.25" customHeight="1">
      <c r="A892" s="21" t="str">
        <f>IF(Data!A892&gt;0,Data!A892-4,"")</f>
        <v/>
      </c>
      <c r="B892" s="21" t="str">
        <f>IF(Data!B892&gt;0,Data!B892-4,"")</f>
        <v/>
      </c>
      <c r="C892" s="21" t="str">
        <f>IF(Data!C892&gt;0,4-Data!C892,"")</f>
        <v/>
      </c>
      <c r="D892" s="21" t="str">
        <f>IF(Data!D892&gt;0,4-Data!D892,"")</f>
        <v/>
      </c>
      <c r="E892" s="21" t="str">
        <f>IF(Data!E892&gt;0,4-Data!E892,"")</f>
        <v/>
      </c>
      <c r="F892" s="21" t="str">
        <f>IF(Data!F892&gt;0,Data!F892-4,"")</f>
        <v/>
      </c>
      <c r="G892" s="21" t="str">
        <f>IF(Data!G892&gt;0,Data!G892-4,"")</f>
        <v/>
      </c>
      <c r="H892" s="21" t="str">
        <f>IF(Data!H892&gt;0,Data!H892-4,"")</f>
        <v/>
      </c>
      <c r="I892" s="21" t="str">
        <f>IF(Data!I892&gt;0,4-Data!I892,"")</f>
        <v/>
      </c>
      <c r="J892" s="21" t="str">
        <f>IF(Data!J892&gt;0,4-Data!J892,"")</f>
        <v/>
      </c>
      <c r="K892" s="21" t="str">
        <f>IF(Data!K892&gt;0,Data!K892-4,"")</f>
        <v/>
      </c>
      <c r="L892" s="21" t="str">
        <f>IF(Data!L892&gt;0,4-Data!L892,"")</f>
        <v/>
      </c>
      <c r="M892" s="21" t="str">
        <f>IF(Data!M892&gt;0,Data!M892-4,"")</f>
        <v/>
      </c>
      <c r="N892" s="21" t="str">
        <f>IF(Data!N892&gt;0,Data!N892-4,"")</f>
        <v/>
      </c>
      <c r="O892" s="21" t="str">
        <f>IF(Data!O892&gt;0,Data!O892-4,"")</f>
        <v/>
      </c>
      <c r="P892" s="21" t="str">
        <f>IF(Data!P892&gt;0,Data!P892-4,"")</f>
        <v/>
      </c>
      <c r="Q892" s="21" t="str">
        <f>IF(Data!Q892&gt;0,4-Data!Q892,"")</f>
        <v/>
      </c>
      <c r="R892" s="21" t="str">
        <f>IF(Data!R892&gt;0,4-Data!R892,"")</f>
        <v/>
      </c>
      <c r="S892" s="21" t="str">
        <f>IF(Data!S892&gt;0,4-Data!S892,"")</f>
        <v/>
      </c>
      <c r="T892" s="21" t="str">
        <f>IF(Data!T892&gt;0,Data!T892-4,"")</f>
        <v/>
      </c>
      <c r="U892" s="21" t="str">
        <f>IF(Data!U892&gt;0,4-Data!U892,"")</f>
        <v/>
      </c>
      <c r="V892" s="21" t="str">
        <f>IF(Data!V892&gt;0,Data!V892-4,"")</f>
        <v/>
      </c>
      <c r="W892" s="21" t="str">
        <f>IF(Data!W892&gt;0,4-Data!W892,"")</f>
        <v/>
      </c>
      <c r="X892" s="21" t="str">
        <f>IF(Data!X892&gt;0,4-Data!X892,"")</f>
        <v/>
      </c>
      <c r="Y892" s="21" t="str">
        <f>IF(Data!Y892&gt;0,4-Data!Y892,"")</f>
        <v/>
      </c>
      <c r="Z892" s="21" t="str">
        <f>IF(Data!Z892&gt;0,Data!Z892-4,"")</f>
        <v/>
      </c>
      <c r="AC892" s="60" t="str">
        <f t="shared" si="1"/>
        <v/>
      </c>
      <c r="AD892" s="60" t="str">
        <f t="shared" si="2"/>
        <v/>
      </c>
      <c r="AE892" s="60" t="str">
        <f t="shared" si="3"/>
        <v/>
      </c>
      <c r="AF892" s="60" t="str">
        <f t="shared" si="4"/>
        <v/>
      </c>
      <c r="AG892" s="60" t="str">
        <f t="shared" si="5"/>
        <v/>
      </c>
      <c r="AH892" s="60" t="str">
        <f t="shared" si="6"/>
        <v/>
      </c>
      <c r="AI892" s="58" t="str">
        <f t="shared" si="7"/>
        <v/>
      </c>
      <c r="AK892" s="58"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ht="14.25" customHeight="1">
      <c r="A893" s="21" t="str">
        <f>IF(Data!A893&gt;0,Data!A893-4,"")</f>
        <v/>
      </c>
      <c r="B893" s="21" t="str">
        <f>IF(Data!B893&gt;0,Data!B893-4,"")</f>
        <v/>
      </c>
      <c r="C893" s="21" t="str">
        <f>IF(Data!C893&gt;0,4-Data!C893,"")</f>
        <v/>
      </c>
      <c r="D893" s="21" t="str">
        <f>IF(Data!D893&gt;0,4-Data!D893,"")</f>
        <v/>
      </c>
      <c r="E893" s="21" t="str">
        <f>IF(Data!E893&gt;0,4-Data!E893,"")</f>
        <v/>
      </c>
      <c r="F893" s="21" t="str">
        <f>IF(Data!F893&gt;0,Data!F893-4,"")</f>
        <v/>
      </c>
      <c r="G893" s="21" t="str">
        <f>IF(Data!G893&gt;0,Data!G893-4,"")</f>
        <v/>
      </c>
      <c r="H893" s="21" t="str">
        <f>IF(Data!H893&gt;0,Data!H893-4,"")</f>
        <v/>
      </c>
      <c r="I893" s="21" t="str">
        <f>IF(Data!I893&gt;0,4-Data!I893,"")</f>
        <v/>
      </c>
      <c r="J893" s="21" t="str">
        <f>IF(Data!J893&gt;0,4-Data!J893,"")</f>
        <v/>
      </c>
      <c r="K893" s="21" t="str">
        <f>IF(Data!K893&gt;0,Data!K893-4,"")</f>
        <v/>
      </c>
      <c r="L893" s="21" t="str">
        <f>IF(Data!L893&gt;0,4-Data!L893,"")</f>
        <v/>
      </c>
      <c r="M893" s="21" t="str">
        <f>IF(Data!M893&gt;0,Data!M893-4,"")</f>
        <v/>
      </c>
      <c r="N893" s="21" t="str">
        <f>IF(Data!N893&gt;0,Data!N893-4,"")</f>
        <v/>
      </c>
      <c r="O893" s="21" t="str">
        <f>IF(Data!O893&gt;0,Data!O893-4,"")</f>
        <v/>
      </c>
      <c r="P893" s="21" t="str">
        <f>IF(Data!P893&gt;0,Data!P893-4,"")</f>
        <v/>
      </c>
      <c r="Q893" s="21" t="str">
        <f>IF(Data!Q893&gt;0,4-Data!Q893,"")</f>
        <v/>
      </c>
      <c r="R893" s="21" t="str">
        <f>IF(Data!R893&gt;0,4-Data!R893,"")</f>
        <v/>
      </c>
      <c r="S893" s="21" t="str">
        <f>IF(Data!S893&gt;0,4-Data!S893,"")</f>
        <v/>
      </c>
      <c r="T893" s="21" t="str">
        <f>IF(Data!T893&gt;0,Data!T893-4,"")</f>
        <v/>
      </c>
      <c r="U893" s="21" t="str">
        <f>IF(Data!U893&gt;0,4-Data!U893,"")</f>
        <v/>
      </c>
      <c r="V893" s="21" t="str">
        <f>IF(Data!V893&gt;0,Data!V893-4,"")</f>
        <v/>
      </c>
      <c r="W893" s="21" t="str">
        <f>IF(Data!W893&gt;0,4-Data!W893,"")</f>
        <v/>
      </c>
      <c r="X893" s="21" t="str">
        <f>IF(Data!X893&gt;0,4-Data!X893,"")</f>
        <v/>
      </c>
      <c r="Y893" s="21" t="str">
        <f>IF(Data!Y893&gt;0,4-Data!Y893,"")</f>
        <v/>
      </c>
      <c r="Z893" s="21" t="str">
        <f>IF(Data!Z893&gt;0,Data!Z893-4,"")</f>
        <v/>
      </c>
      <c r="AC893" s="60" t="str">
        <f t="shared" si="1"/>
        <v/>
      </c>
      <c r="AD893" s="60" t="str">
        <f t="shared" si="2"/>
        <v/>
      </c>
      <c r="AE893" s="60" t="str">
        <f t="shared" si="3"/>
        <v/>
      </c>
      <c r="AF893" s="60" t="str">
        <f t="shared" si="4"/>
        <v/>
      </c>
      <c r="AG893" s="60" t="str">
        <f t="shared" si="5"/>
        <v/>
      </c>
      <c r="AH893" s="60" t="str">
        <f t="shared" si="6"/>
        <v/>
      </c>
      <c r="AI893" s="58" t="str">
        <f t="shared" si="7"/>
        <v/>
      </c>
      <c r="AK893" s="58"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ht="14.25" customHeight="1">
      <c r="A894" s="21" t="str">
        <f>IF(Data!A894&gt;0,Data!A894-4,"")</f>
        <v/>
      </c>
      <c r="B894" s="21" t="str">
        <f>IF(Data!B894&gt;0,Data!B894-4,"")</f>
        <v/>
      </c>
      <c r="C894" s="21" t="str">
        <f>IF(Data!C894&gt;0,4-Data!C894,"")</f>
        <v/>
      </c>
      <c r="D894" s="21" t="str">
        <f>IF(Data!D894&gt;0,4-Data!D894,"")</f>
        <v/>
      </c>
      <c r="E894" s="21" t="str">
        <f>IF(Data!E894&gt;0,4-Data!E894,"")</f>
        <v/>
      </c>
      <c r="F894" s="21" t="str">
        <f>IF(Data!F894&gt;0,Data!F894-4,"")</f>
        <v/>
      </c>
      <c r="G894" s="21" t="str">
        <f>IF(Data!G894&gt;0,Data!G894-4,"")</f>
        <v/>
      </c>
      <c r="H894" s="21" t="str">
        <f>IF(Data!H894&gt;0,Data!H894-4,"")</f>
        <v/>
      </c>
      <c r="I894" s="21" t="str">
        <f>IF(Data!I894&gt;0,4-Data!I894,"")</f>
        <v/>
      </c>
      <c r="J894" s="21" t="str">
        <f>IF(Data!J894&gt;0,4-Data!J894,"")</f>
        <v/>
      </c>
      <c r="K894" s="21" t="str">
        <f>IF(Data!K894&gt;0,Data!K894-4,"")</f>
        <v/>
      </c>
      <c r="L894" s="21" t="str">
        <f>IF(Data!L894&gt;0,4-Data!L894,"")</f>
        <v/>
      </c>
      <c r="M894" s="21" t="str">
        <f>IF(Data!M894&gt;0,Data!M894-4,"")</f>
        <v/>
      </c>
      <c r="N894" s="21" t="str">
        <f>IF(Data!N894&gt;0,Data!N894-4,"")</f>
        <v/>
      </c>
      <c r="O894" s="21" t="str">
        <f>IF(Data!O894&gt;0,Data!O894-4,"")</f>
        <v/>
      </c>
      <c r="P894" s="21" t="str">
        <f>IF(Data!P894&gt;0,Data!P894-4,"")</f>
        <v/>
      </c>
      <c r="Q894" s="21" t="str">
        <f>IF(Data!Q894&gt;0,4-Data!Q894,"")</f>
        <v/>
      </c>
      <c r="R894" s="21" t="str">
        <f>IF(Data!R894&gt;0,4-Data!R894,"")</f>
        <v/>
      </c>
      <c r="S894" s="21" t="str">
        <f>IF(Data!S894&gt;0,4-Data!S894,"")</f>
        <v/>
      </c>
      <c r="T894" s="21" t="str">
        <f>IF(Data!T894&gt;0,Data!T894-4,"")</f>
        <v/>
      </c>
      <c r="U894" s="21" t="str">
        <f>IF(Data!U894&gt;0,4-Data!U894,"")</f>
        <v/>
      </c>
      <c r="V894" s="21" t="str">
        <f>IF(Data!V894&gt;0,Data!V894-4,"")</f>
        <v/>
      </c>
      <c r="W894" s="21" t="str">
        <f>IF(Data!W894&gt;0,4-Data!W894,"")</f>
        <v/>
      </c>
      <c r="X894" s="21" t="str">
        <f>IF(Data!X894&gt;0,4-Data!X894,"")</f>
        <v/>
      </c>
      <c r="Y894" s="21" t="str">
        <f>IF(Data!Y894&gt;0,4-Data!Y894,"")</f>
        <v/>
      </c>
      <c r="Z894" s="21" t="str">
        <f>IF(Data!Z894&gt;0,Data!Z894-4,"")</f>
        <v/>
      </c>
      <c r="AC894" s="60" t="str">
        <f t="shared" si="1"/>
        <v/>
      </c>
      <c r="AD894" s="60" t="str">
        <f t="shared" si="2"/>
        <v/>
      </c>
      <c r="AE894" s="60" t="str">
        <f t="shared" si="3"/>
        <v/>
      </c>
      <c r="AF894" s="60" t="str">
        <f t="shared" si="4"/>
        <v/>
      </c>
      <c r="AG894" s="60" t="str">
        <f t="shared" si="5"/>
        <v/>
      </c>
      <c r="AH894" s="60" t="str">
        <f t="shared" si="6"/>
        <v/>
      </c>
      <c r="AI894" s="58" t="str">
        <f t="shared" si="7"/>
        <v/>
      </c>
      <c r="AK894" s="58"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ht="14.25" customHeight="1">
      <c r="A895" s="21" t="str">
        <f>IF(Data!A895&gt;0,Data!A895-4,"")</f>
        <v/>
      </c>
      <c r="B895" s="21" t="str">
        <f>IF(Data!B895&gt;0,Data!B895-4,"")</f>
        <v/>
      </c>
      <c r="C895" s="21" t="str">
        <f>IF(Data!C895&gt;0,4-Data!C895,"")</f>
        <v/>
      </c>
      <c r="D895" s="21" t="str">
        <f>IF(Data!D895&gt;0,4-Data!D895,"")</f>
        <v/>
      </c>
      <c r="E895" s="21" t="str">
        <f>IF(Data!E895&gt;0,4-Data!E895,"")</f>
        <v/>
      </c>
      <c r="F895" s="21" t="str">
        <f>IF(Data!F895&gt;0,Data!F895-4,"")</f>
        <v/>
      </c>
      <c r="G895" s="21" t="str">
        <f>IF(Data!G895&gt;0,Data!G895-4,"")</f>
        <v/>
      </c>
      <c r="H895" s="21" t="str">
        <f>IF(Data!H895&gt;0,Data!H895-4,"")</f>
        <v/>
      </c>
      <c r="I895" s="21" t="str">
        <f>IF(Data!I895&gt;0,4-Data!I895,"")</f>
        <v/>
      </c>
      <c r="J895" s="21" t="str">
        <f>IF(Data!J895&gt;0,4-Data!J895,"")</f>
        <v/>
      </c>
      <c r="K895" s="21" t="str">
        <f>IF(Data!K895&gt;0,Data!K895-4,"")</f>
        <v/>
      </c>
      <c r="L895" s="21" t="str">
        <f>IF(Data!L895&gt;0,4-Data!L895,"")</f>
        <v/>
      </c>
      <c r="M895" s="21" t="str">
        <f>IF(Data!M895&gt;0,Data!M895-4,"")</f>
        <v/>
      </c>
      <c r="N895" s="21" t="str">
        <f>IF(Data!N895&gt;0,Data!N895-4,"")</f>
        <v/>
      </c>
      <c r="O895" s="21" t="str">
        <f>IF(Data!O895&gt;0,Data!O895-4,"")</f>
        <v/>
      </c>
      <c r="P895" s="21" t="str">
        <f>IF(Data!P895&gt;0,Data!P895-4,"")</f>
        <v/>
      </c>
      <c r="Q895" s="21" t="str">
        <f>IF(Data!Q895&gt;0,4-Data!Q895,"")</f>
        <v/>
      </c>
      <c r="R895" s="21" t="str">
        <f>IF(Data!R895&gt;0,4-Data!R895,"")</f>
        <v/>
      </c>
      <c r="S895" s="21" t="str">
        <f>IF(Data!S895&gt;0,4-Data!S895,"")</f>
        <v/>
      </c>
      <c r="T895" s="21" t="str">
        <f>IF(Data!T895&gt;0,Data!T895-4,"")</f>
        <v/>
      </c>
      <c r="U895" s="21" t="str">
        <f>IF(Data!U895&gt;0,4-Data!U895,"")</f>
        <v/>
      </c>
      <c r="V895" s="21" t="str">
        <f>IF(Data!V895&gt;0,Data!V895-4,"")</f>
        <v/>
      </c>
      <c r="W895" s="21" t="str">
        <f>IF(Data!W895&gt;0,4-Data!W895,"")</f>
        <v/>
      </c>
      <c r="X895" s="21" t="str">
        <f>IF(Data!X895&gt;0,4-Data!X895,"")</f>
        <v/>
      </c>
      <c r="Y895" s="21" t="str">
        <f>IF(Data!Y895&gt;0,4-Data!Y895,"")</f>
        <v/>
      </c>
      <c r="Z895" s="21" t="str">
        <f>IF(Data!Z895&gt;0,Data!Z895-4,"")</f>
        <v/>
      </c>
      <c r="AC895" s="60" t="str">
        <f t="shared" si="1"/>
        <v/>
      </c>
      <c r="AD895" s="60" t="str">
        <f t="shared" si="2"/>
        <v/>
      </c>
      <c r="AE895" s="60" t="str">
        <f t="shared" si="3"/>
        <v/>
      </c>
      <c r="AF895" s="60" t="str">
        <f t="shared" si="4"/>
        <v/>
      </c>
      <c r="AG895" s="60" t="str">
        <f t="shared" si="5"/>
        <v/>
      </c>
      <c r="AH895" s="60" t="str">
        <f t="shared" si="6"/>
        <v/>
      </c>
      <c r="AI895" s="58" t="str">
        <f t="shared" si="7"/>
        <v/>
      </c>
      <c r="AK895" s="58"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ht="14.25" customHeight="1">
      <c r="A896" s="21" t="str">
        <f>IF(Data!A896&gt;0,Data!A896-4,"")</f>
        <v/>
      </c>
      <c r="B896" s="21" t="str">
        <f>IF(Data!B896&gt;0,Data!B896-4,"")</f>
        <v/>
      </c>
      <c r="C896" s="21" t="str">
        <f>IF(Data!C896&gt;0,4-Data!C896,"")</f>
        <v/>
      </c>
      <c r="D896" s="21" t="str">
        <f>IF(Data!D896&gt;0,4-Data!D896,"")</f>
        <v/>
      </c>
      <c r="E896" s="21" t="str">
        <f>IF(Data!E896&gt;0,4-Data!E896,"")</f>
        <v/>
      </c>
      <c r="F896" s="21" t="str">
        <f>IF(Data!F896&gt;0,Data!F896-4,"")</f>
        <v/>
      </c>
      <c r="G896" s="21" t="str">
        <f>IF(Data!G896&gt;0,Data!G896-4,"")</f>
        <v/>
      </c>
      <c r="H896" s="21" t="str">
        <f>IF(Data!H896&gt;0,Data!H896-4,"")</f>
        <v/>
      </c>
      <c r="I896" s="21" t="str">
        <f>IF(Data!I896&gt;0,4-Data!I896,"")</f>
        <v/>
      </c>
      <c r="J896" s="21" t="str">
        <f>IF(Data!J896&gt;0,4-Data!J896,"")</f>
        <v/>
      </c>
      <c r="K896" s="21" t="str">
        <f>IF(Data!K896&gt;0,Data!K896-4,"")</f>
        <v/>
      </c>
      <c r="L896" s="21" t="str">
        <f>IF(Data!L896&gt;0,4-Data!L896,"")</f>
        <v/>
      </c>
      <c r="M896" s="21" t="str">
        <f>IF(Data!M896&gt;0,Data!M896-4,"")</f>
        <v/>
      </c>
      <c r="N896" s="21" t="str">
        <f>IF(Data!N896&gt;0,Data!N896-4,"")</f>
        <v/>
      </c>
      <c r="O896" s="21" t="str">
        <f>IF(Data!O896&gt;0,Data!O896-4,"")</f>
        <v/>
      </c>
      <c r="P896" s="21" t="str">
        <f>IF(Data!P896&gt;0,Data!P896-4,"")</f>
        <v/>
      </c>
      <c r="Q896" s="21" t="str">
        <f>IF(Data!Q896&gt;0,4-Data!Q896,"")</f>
        <v/>
      </c>
      <c r="R896" s="21" t="str">
        <f>IF(Data!R896&gt;0,4-Data!R896,"")</f>
        <v/>
      </c>
      <c r="S896" s="21" t="str">
        <f>IF(Data!S896&gt;0,4-Data!S896,"")</f>
        <v/>
      </c>
      <c r="T896" s="21" t="str">
        <f>IF(Data!T896&gt;0,Data!T896-4,"")</f>
        <v/>
      </c>
      <c r="U896" s="21" t="str">
        <f>IF(Data!U896&gt;0,4-Data!U896,"")</f>
        <v/>
      </c>
      <c r="V896" s="21" t="str">
        <f>IF(Data!V896&gt;0,Data!V896-4,"")</f>
        <v/>
      </c>
      <c r="W896" s="21" t="str">
        <f>IF(Data!W896&gt;0,4-Data!W896,"")</f>
        <v/>
      </c>
      <c r="X896" s="21" t="str">
        <f>IF(Data!X896&gt;0,4-Data!X896,"")</f>
        <v/>
      </c>
      <c r="Y896" s="21" t="str">
        <f>IF(Data!Y896&gt;0,4-Data!Y896,"")</f>
        <v/>
      </c>
      <c r="Z896" s="21" t="str">
        <f>IF(Data!Z896&gt;0,Data!Z896-4,"")</f>
        <v/>
      </c>
      <c r="AC896" s="60" t="str">
        <f t="shared" si="1"/>
        <v/>
      </c>
      <c r="AD896" s="60" t="str">
        <f t="shared" si="2"/>
        <v/>
      </c>
      <c r="AE896" s="60" t="str">
        <f t="shared" si="3"/>
        <v/>
      </c>
      <c r="AF896" s="60" t="str">
        <f t="shared" si="4"/>
        <v/>
      </c>
      <c r="AG896" s="60" t="str">
        <f t="shared" si="5"/>
        <v/>
      </c>
      <c r="AH896" s="60" t="str">
        <f t="shared" si="6"/>
        <v/>
      </c>
      <c r="AI896" s="58" t="str">
        <f t="shared" si="7"/>
        <v/>
      </c>
      <c r="AK896" s="58"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ht="14.25" customHeight="1">
      <c r="A897" s="21" t="str">
        <f>IF(Data!A897&gt;0,Data!A897-4,"")</f>
        <v/>
      </c>
      <c r="B897" s="21" t="str">
        <f>IF(Data!B897&gt;0,Data!B897-4,"")</f>
        <v/>
      </c>
      <c r="C897" s="21" t="str">
        <f>IF(Data!C897&gt;0,4-Data!C897,"")</f>
        <v/>
      </c>
      <c r="D897" s="21" t="str">
        <f>IF(Data!D897&gt;0,4-Data!D897,"")</f>
        <v/>
      </c>
      <c r="E897" s="21" t="str">
        <f>IF(Data!E897&gt;0,4-Data!E897,"")</f>
        <v/>
      </c>
      <c r="F897" s="21" t="str">
        <f>IF(Data!F897&gt;0,Data!F897-4,"")</f>
        <v/>
      </c>
      <c r="G897" s="21" t="str">
        <f>IF(Data!G897&gt;0,Data!G897-4,"")</f>
        <v/>
      </c>
      <c r="H897" s="21" t="str">
        <f>IF(Data!H897&gt;0,Data!H897-4,"")</f>
        <v/>
      </c>
      <c r="I897" s="21" t="str">
        <f>IF(Data!I897&gt;0,4-Data!I897,"")</f>
        <v/>
      </c>
      <c r="J897" s="21" t="str">
        <f>IF(Data!J897&gt;0,4-Data!J897,"")</f>
        <v/>
      </c>
      <c r="K897" s="21" t="str">
        <f>IF(Data!K897&gt;0,Data!K897-4,"")</f>
        <v/>
      </c>
      <c r="L897" s="21" t="str">
        <f>IF(Data!L897&gt;0,4-Data!L897,"")</f>
        <v/>
      </c>
      <c r="M897" s="21" t="str">
        <f>IF(Data!M897&gt;0,Data!M897-4,"")</f>
        <v/>
      </c>
      <c r="N897" s="21" t="str">
        <f>IF(Data!N897&gt;0,Data!N897-4,"")</f>
        <v/>
      </c>
      <c r="O897" s="21" t="str">
        <f>IF(Data!O897&gt;0,Data!O897-4,"")</f>
        <v/>
      </c>
      <c r="P897" s="21" t="str">
        <f>IF(Data!P897&gt;0,Data!P897-4,"")</f>
        <v/>
      </c>
      <c r="Q897" s="21" t="str">
        <f>IF(Data!Q897&gt;0,4-Data!Q897,"")</f>
        <v/>
      </c>
      <c r="R897" s="21" t="str">
        <f>IF(Data!R897&gt;0,4-Data!R897,"")</f>
        <v/>
      </c>
      <c r="S897" s="21" t="str">
        <f>IF(Data!S897&gt;0,4-Data!S897,"")</f>
        <v/>
      </c>
      <c r="T897" s="21" t="str">
        <f>IF(Data!T897&gt;0,Data!T897-4,"")</f>
        <v/>
      </c>
      <c r="U897" s="21" t="str">
        <f>IF(Data!U897&gt;0,4-Data!U897,"")</f>
        <v/>
      </c>
      <c r="V897" s="21" t="str">
        <f>IF(Data!V897&gt;0,Data!V897-4,"")</f>
        <v/>
      </c>
      <c r="W897" s="21" t="str">
        <f>IF(Data!W897&gt;0,4-Data!W897,"")</f>
        <v/>
      </c>
      <c r="X897" s="21" t="str">
        <f>IF(Data!X897&gt;0,4-Data!X897,"")</f>
        <v/>
      </c>
      <c r="Y897" s="21" t="str">
        <f>IF(Data!Y897&gt;0,4-Data!Y897,"")</f>
        <v/>
      </c>
      <c r="Z897" s="21" t="str">
        <f>IF(Data!Z897&gt;0,Data!Z897-4,"")</f>
        <v/>
      </c>
      <c r="AC897" s="60" t="str">
        <f t="shared" si="1"/>
        <v/>
      </c>
      <c r="AD897" s="60" t="str">
        <f t="shared" si="2"/>
        <v/>
      </c>
      <c r="AE897" s="60" t="str">
        <f t="shared" si="3"/>
        <v/>
      </c>
      <c r="AF897" s="60" t="str">
        <f t="shared" si="4"/>
        <v/>
      </c>
      <c r="AG897" s="60" t="str">
        <f t="shared" si="5"/>
        <v/>
      </c>
      <c r="AH897" s="60" t="str">
        <f t="shared" si="6"/>
        <v/>
      </c>
      <c r="AI897" s="58" t="str">
        <f t="shared" si="7"/>
        <v/>
      </c>
      <c r="AK897" s="58"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ht="14.25" customHeight="1">
      <c r="A898" s="21" t="str">
        <f>IF(Data!A898&gt;0,Data!A898-4,"")</f>
        <v/>
      </c>
      <c r="B898" s="21" t="str">
        <f>IF(Data!B898&gt;0,Data!B898-4,"")</f>
        <v/>
      </c>
      <c r="C898" s="21" t="str">
        <f>IF(Data!C898&gt;0,4-Data!C898,"")</f>
        <v/>
      </c>
      <c r="D898" s="21" t="str">
        <f>IF(Data!D898&gt;0,4-Data!D898,"")</f>
        <v/>
      </c>
      <c r="E898" s="21" t="str">
        <f>IF(Data!E898&gt;0,4-Data!E898,"")</f>
        <v/>
      </c>
      <c r="F898" s="21" t="str">
        <f>IF(Data!F898&gt;0,Data!F898-4,"")</f>
        <v/>
      </c>
      <c r="G898" s="21" t="str">
        <f>IF(Data!G898&gt;0,Data!G898-4,"")</f>
        <v/>
      </c>
      <c r="H898" s="21" t="str">
        <f>IF(Data!H898&gt;0,Data!H898-4,"")</f>
        <v/>
      </c>
      <c r="I898" s="21" t="str">
        <f>IF(Data!I898&gt;0,4-Data!I898,"")</f>
        <v/>
      </c>
      <c r="J898" s="21" t="str">
        <f>IF(Data!J898&gt;0,4-Data!J898,"")</f>
        <v/>
      </c>
      <c r="K898" s="21" t="str">
        <f>IF(Data!K898&gt;0,Data!K898-4,"")</f>
        <v/>
      </c>
      <c r="L898" s="21" t="str">
        <f>IF(Data!L898&gt;0,4-Data!L898,"")</f>
        <v/>
      </c>
      <c r="M898" s="21" t="str">
        <f>IF(Data!M898&gt;0,Data!M898-4,"")</f>
        <v/>
      </c>
      <c r="N898" s="21" t="str">
        <f>IF(Data!N898&gt;0,Data!N898-4,"")</f>
        <v/>
      </c>
      <c r="O898" s="21" t="str">
        <f>IF(Data!O898&gt;0,Data!O898-4,"")</f>
        <v/>
      </c>
      <c r="P898" s="21" t="str">
        <f>IF(Data!P898&gt;0,Data!P898-4,"")</f>
        <v/>
      </c>
      <c r="Q898" s="21" t="str">
        <f>IF(Data!Q898&gt;0,4-Data!Q898,"")</f>
        <v/>
      </c>
      <c r="R898" s="21" t="str">
        <f>IF(Data!R898&gt;0,4-Data!R898,"")</f>
        <v/>
      </c>
      <c r="S898" s="21" t="str">
        <f>IF(Data!S898&gt;0,4-Data!S898,"")</f>
        <v/>
      </c>
      <c r="T898" s="21" t="str">
        <f>IF(Data!T898&gt;0,Data!T898-4,"")</f>
        <v/>
      </c>
      <c r="U898" s="21" t="str">
        <f>IF(Data!U898&gt;0,4-Data!U898,"")</f>
        <v/>
      </c>
      <c r="V898" s="21" t="str">
        <f>IF(Data!V898&gt;0,Data!V898-4,"")</f>
        <v/>
      </c>
      <c r="W898" s="21" t="str">
        <f>IF(Data!W898&gt;0,4-Data!W898,"")</f>
        <v/>
      </c>
      <c r="X898" s="21" t="str">
        <f>IF(Data!X898&gt;0,4-Data!X898,"")</f>
        <v/>
      </c>
      <c r="Y898" s="21" t="str">
        <f>IF(Data!Y898&gt;0,4-Data!Y898,"")</f>
        <v/>
      </c>
      <c r="Z898" s="21" t="str">
        <f>IF(Data!Z898&gt;0,Data!Z898-4,"")</f>
        <v/>
      </c>
      <c r="AC898" s="60" t="str">
        <f t="shared" si="1"/>
        <v/>
      </c>
      <c r="AD898" s="60" t="str">
        <f t="shared" si="2"/>
        <v/>
      </c>
      <c r="AE898" s="60" t="str">
        <f t="shared" si="3"/>
        <v/>
      </c>
      <c r="AF898" s="60" t="str">
        <f t="shared" si="4"/>
        <v/>
      </c>
      <c r="AG898" s="60" t="str">
        <f t="shared" si="5"/>
        <v/>
      </c>
      <c r="AH898" s="60" t="str">
        <f t="shared" si="6"/>
        <v/>
      </c>
      <c r="AI898" s="58" t="str">
        <f t="shared" si="7"/>
        <v/>
      </c>
      <c r="AK898" s="58"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ht="14.25" customHeight="1">
      <c r="A899" s="21" t="str">
        <f>IF(Data!A899&gt;0,Data!A899-4,"")</f>
        <v/>
      </c>
      <c r="B899" s="21" t="str">
        <f>IF(Data!B899&gt;0,Data!B899-4,"")</f>
        <v/>
      </c>
      <c r="C899" s="21" t="str">
        <f>IF(Data!C899&gt;0,4-Data!C899,"")</f>
        <v/>
      </c>
      <c r="D899" s="21" t="str">
        <f>IF(Data!D899&gt;0,4-Data!D899,"")</f>
        <v/>
      </c>
      <c r="E899" s="21" t="str">
        <f>IF(Data!E899&gt;0,4-Data!E899,"")</f>
        <v/>
      </c>
      <c r="F899" s="21" t="str">
        <f>IF(Data!F899&gt;0,Data!F899-4,"")</f>
        <v/>
      </c>
      <c r="G899" s="21" t="str">
        <f>IF(Data!G899&gt;0,Data!G899-4,"")</f>
        <v/>
      </c>
      <c r="H899" s="21" t="str">
        <f>IF(Data!H899&gt;0,Data!H899-4,"")</f>
        <v/>
      </c>
      <c r="I899" s="21" t="str">
        <f>IF(Data!I899&gt;0,4-Data!I899,"")</f>
        <v/>
      </c>
      <c r="J899" s="21" t="str">
        <f>IF(Data!J899&gt;0,4-Data!J899,"")</f>
        <v/>
      </c>
      <c r="K899" s="21" t="str">
        <f>IF(Data!K899&gt;0,Data!K899-4,"")</f>
        <v/>
      </c>
      <c r="L899" s="21" t="str">
        <f>IF(Data!L899&gt;0,4-Data!L899,"")</f>
        <v/>
      </c>
      <c r="M899" s="21" t="str">
        <f>IF(Data!M899&gt;0,Data!M899-4,"")</f>
        <v/>
      </c>
      <c r="N899" s="21" t="str">
        <f>IF(Data!N899&gt;0,Data!N899-4,"")</f>
        <v/>
      </c>
      <c r="O899" s="21" t="str">
        <f>IF(Data!O899&gt;0,Data!O899-4,"")</f>
        <v/>
      </c>
      <c r="P899" s="21" t="str">
        <f>IF(Data!P899&gt;0,Data!P899-4,"")</f>
        <v/>
      </c>
      <c r="Q899" s="21" t="str">
        <f>IF(Data!Q899&gt;0,4-Data!Q899,"")</f>
        <v/>
      </c>
      <c r="R899" s="21" t="str">
        <f>IF(Data!R899&gt;0,4-Data!R899,"")</f>
        <v/>
      </c>
      <c r="S899" s="21" t="str">
        <f>IF(Data!S899&gt;0,4-Data!S899,"")</f>
        <v/>
      </c>
      <c r="T899" s="21" t="str">
        <f>IF(Data!T899&gt;0,Data!T899-4,"")</f>
        <v/>
      </c>
      <c r="U899" s="21" t="str">
        <f>IF(Data!U899&gt;0,4-Data!U899,"")</f>
        <v/>
      </c>
      <c r="V899" s="21" t="str">
        <f>IF(Data!V899&gt;0,Data!V899-4,"")</f>
        <v/>
      </c>
      <c r="W899" s="21" t="str">
        <f>IF(Data!W899&gt;0,4-Data!W899,"")</f>
        <v/>
      </c>
      <c r="X899" s="21" t="str">
        <f>IF(Data!X899&gt;0,4-Data!X899,"")</f>
        <v/>
      </c>
      <c r="Y899" s="21" t="str">
        <f>IF(Data!Y899&gt;0,4-Data!Y899,"")</f>
        <v/>
      </c>
      <c r="Z899" s="21" t="str">
        <f>IF(Data!Z899&gt;0,Data!Z899-4,"")</f>
        <v/>
      </c>
      <c r="AC899" s="60" t="str">
        <f t="shared" si="1"/>
        <v/>
      </c>
      <c r="AD899" s="60" t="str">
        <f t="shared" si="2"/>
        <v/>
      </c>
      <c r="AE899" s="60" t="str">
        <f t="shared" si="3"/>
        <v/>
      </c>
      <c r="AF899" s="60" t="str">
        <f t="shared" si="4"/>
        <v/>
      </c>
      <c r="AG899" s="60" t="str">
        <f t="shared" si="5"/>
        <v/>
      </c>
      <c r="AH899" s="60" t="str">
        <f t="shared" si="6"/>
        <v/>
      </c>
      <c r="AI899" s="58" t="str">
        <f t="shared" si="7"/>
        <v/>
      </c>
      <c r="AK899" s="58"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ht="14.25" customHeight="1">
      <c r="A900" s="21" t="str">
        <f>IF(Data!A900&gt;0,Data!A900-4,"")</f>
        <v/>
      </c>
      <c r="B900" s="21" t="str">
        <f>IF(Data!B900&gt;0,Data!B900-4,"")</f>
        <v/>
      </c>
      <c r="C900" s="21" t="str">
        <f>IF(Data!C900&gt;0,4-Data!C900,"")</f>
        <v/>
      </c>
      <c r="D900" s="21" t="str">
        <f>IF(Data!D900&gt;0,4-Data!D900,"")</f>
        <v/>
      </c>
      <c r="E900" s="21" t="str">
        <f>IF(Data!E900&gt;0,4-Data!E900,"")</f>
        <v/>
      </c>
      <c r="F900" s="21" t="str">
        <f>IF(Data!F900&gt;0,Data!F900-4,"")</f>
        <v/>
      </c>
      <c r="G900" s="21" t="str">
        <f>IF(Data!G900&gt;0,Data!G900-4,"")</f>
        <v/>
      </c>
      <c r="H900" s="21" t="str">
        <f>IF(Data!H900&gt;0,Data!H900-4,"")</f>
        <v/>
      </c>
      <c r="I900" s="21" t="str">
        <f>IF(Data!I900&gt;0,4-Data!I900,"")</f>
        <v/>
      </c>
      <c r="J900" s="21" t="str">
        <f>IF(Data!J900&gt;0,4-Data!J900,"")</f>
        <v/>
      </c>
      <c r="K900" s="21" t="str">
        <f>IF(Data!K900&gt;0,Data!K900-4,"")</f>
        <v/>
      </c>
      <c r="L900" s="21" t="str">
        <f>IF(Data!L900&gt;0,4-Data!L900,"")</f>
        <v/>
      </c>
      <c r="M900" s="21" t="str">
        <f>IF(Data!M900&gt;0,Data!M900-4,"")</f>
        <v/>
      </c>
      <c r="N900" s="21" t="str">
        <f>IF(Data!N900&gt;0,Data!N900-4,"")</f>
        <v/>
      </c>
      <c r="O900" s="21" t="str">
        <f>IF(Data!O900&gt;0,Data!O900-4,"")</f>
        <v/>
      </c>
      <c r="P900" s="21" t="str">
        <f>IF(Data!P900&gt;0,Data!P900-4,"")</f>
        <v/>
      </c>
      <c r="Q900" s="21" t="str">
        <f>IF(Data!Q900&gt;0,4-Data!Q900,"")</f>
        <v/>
      </c>
      <c r="R900" s="21" t="str">
        <f>IF(Data!R900&gt;0,4-Data!R900,"")</f>
        <v/>
      </c>
      <c r="S900" s="21" t="str">
        <f>IF(Data!S900&gt;0,4-Data!S900,"")</f>
        <v/>
      </c>
      <c r="T900" s="21" t="str">
        <f>IF(Data!T900&gt;0,Data!T900-4,"")</f>
        <v/>
      </c>
      <c r="U900" s="21" t="str">
        <f>IF(Data!U900&gt;0,4-Data!U900,"")</f>
        <v/>
      </c>
      <c r="V900" s="21" t="str">
        <f>IF(Data!V900&gt;0,Data!V900-4,"")</f>
        <v/>
      </c>
      <c r="W900" s="21" t="str">
        <f>IF(Data!W900&gt;0,4-Data!W900,"")</f>
        <v/>
      </c>
      <c r="X900" s="21" t="str">
        <f>IF(Data!X900&gt;0,4-Data!X900,"")</f>
        <v/>
      </c>
      <c r="Y900" s="21" t="str">
        <f>IF(Data!Y900&gt;0,4-Data!Y900,"")</f>
        <v/>
      </c>
      <c r="Z900" s="21" t="str">
        <f>IF(Data!Z900&gt;0,Data!Z900-4,"")</f>
        <v/>
      </c>
      <c r="AC900" s="60" t="str">
        <f t="shared" si="1"/>
        <v/>
      </c>
      <c r="AD900" s="60" t="str">
        <f t="shared" si="2"/>
        <v/>
      </c>
      <c r="AE900" s="60" t="str">
        <f t="shared" si="3"/>
        <v/>
      </c>
      <c r="AF900" s="60" t="str">
        <f t="shared" si="4"/>
        <v/>
      </c>
      <c r="AG900" s="60" t="str">
        <f t="shared" si="5"/>
        <v/>
      </c>
      <c r="AH900" s="60" t="str">
        <f t="shared" si="6"/>
        <v/>
      </c>
      <c r="AI900" s="58" t="str">
        <f t="shared" si="7"/>
        <v/>
      </c>
      <c r="AK900" s="58"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ht="14.25" customHeight="1">
      <c r="A901" s="21" t="str">
        <f>IF(Data!A901&gt;0,Data!A901-4,"")</f>
        <v/>
      </c>
      <c r="B901" s="21" t="str">
        <f>IF(Data!B901&gt;0,Data!B901-4,"")</f>
        <v/>
      </c>
      <c r="C901" s="21" t="str">
        <f>IF(Data!C901&gt;0,4-Data!C901,"")</f>
        <v/>
      </c>
      <c r="D901" s="21" t="str">
        <f>IF(Data!D901&gt;0,4-Data!D901,"")</f>
        <v/>
      </c>
      <c r="E901" s="21" t="str">
        <f>IF(Data!E901&gt;0,4-Data!E901,"")</f>
        <v/>
      </c>
      <c r="F901" s="21" t="str">
        <f>IF(Data!F901&gt;0,Data!F901-4,"")</f>
        <v/>
      </c>
      <c r="G901" s="21" t="str">
        <f>IF(Data!G901&gt;0,Data!G901-4,"")</f>
        <v/>
      </c>
      <c r="H901" s="21" t="str">
        <f>IF(Data!H901&gt;0,Data!H901-4,"")</f>
        <v/>
      </c>
      <c r="I901" s="21" t="str">
        <f>IF(Data!I901&gt;0,4-Data!I901,"")</f>
        <v/>
      </c>
      <c r="J901" s="21" t="str">
        <f>IF(Data!J901&gt;0,4-Data!J901,"")</f>
        <v/>
      </c>
      <c r="K901" s="21" t="str">
        <f>IF(Data!K901&gt;0,Data!K901-4,"")</f>
        <v/>
      </c>
      <c r="L901" s="21" t="str">
        <f>IF(Data!L901&gt;0,4-Data!L901,"")</f>
        <v/>
      </c>
      <c r="M901" s="21" t="str">
        <f>IF(Data!M901&gt;0,Data!M901-4,"")</f>
        <v/>
      </c>
      <c r="N901" s="21" t="str">
        <f>IF(Data!N901&gt;0,Data!N901-4,"")</f>
        <v/>
      </c>
      <c r="O901" s="21" t="str">
        <f>IF(Data!O901&gt;0,Data!O901-4,"")</f>
        <v/>
      </c>
      <c r="P901" s="21" t="str">
        <f>IF(Data!P901&gt;0,Data!P901-4,"")</f>
        <v/>
      </c>
      <c r="Q901" s="21" t="str">
        <f>IF(Data!Q901&gt;0,4-Data!Q901,"")</f>
        <v/>
      </c>
      <c r="R901" s="21" t="str">
        <f>IF(Data!R901&gt;0,4-Data!R901,"")</f>
        <v/>
      </c>
      <c r="S901" s="21" t="str">
        <f>IF(Data!S901&gt;0,4-Data!S901,"")</f>
        <v/>
      </c>
      <c r="T901" s="21" t="str">
        <f>IF(Data!T901&gt;0,Data!T901-4,"")</f>
        <v/>
      </c>
      <c r="U901" s="21" t="str">
        <f>IF(Data!U901&gt;0,4-Data!U901,"")</f>
        <v/>
      </c>
      <c r="V901" s="21" t="str">
        <f>IF(Data!V901&gt;0,Data!V901-4,"")</f>
        <v/>
      </c>
      <c r="W901" s="21" t="str">
        <f>IF(Data!W901&gt;0,4-Data!W901,"")</f>
        <v/>
      </c>
      <c r="X901" s="21" t="str">
        <f>IF(Data!X901&gt;0,4-Data!X901,"")</f>
        <v/>
      </c>
      <c r="Y901" s="21" t="str">
        <f>IF(Data!Y901&gt;0,4-Data!Y901,"")</f>
        <v/>
      </c>
      <c r="Z901" s="21" t="str">
        <f>IF(Data!Z901&gt;0,Data!Z901-4,"")</f>
        <v/>
      </c>
      <c r="AC901" s="60" t="str">
        <f t="shared" si="1"/>
        <v/>
      </c>
      <c r="AD901" s="60" t="str">
        <f t="shared" si="2"/>
        <v/>
      </c>
      <c r="AE901" s="60" t="str">
        <f t="shared" si="3"/>
        <v/>
      </c>
      <c r="AF901" s="60" t="str">
        <f t="shared" si="4"/>
        <v/>
      </c>
      <c r="AG901" s="60" t="str">
        <f t="shared" si="5"/>
        <v/>
      </c>
      <c r="AH901" s="60" t="str">
        <f t="shared" si="6"/>
        <v/>
      </c>
      <c r="AI901" s="58" t="str">
        <f t="shared" si="7"/>
        <v/>
      </c>
      <c r="AK901" s="58"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ht="14.25" customHeight="1">
      <c r="A902" s="21" t="str">
        <f>IF(Data!A902&gt;0,Data!A902-4,"")</f>
        <v/>
      </c>
      <c r="B902" s="21" t="str">
        <f>IF(Data!B902&gt;0,Data!B902-4,"")</f>
        <v/>
      </c>
      <c r="C902" s="21" t="str">
        <f>IF(Data!C902&gt;0,4-Data!C902,"")</f>
        <v/>
      </c>
      <c r="D902" s="21" t="str">
        <f>IF(Data!D902&gt;0,4-Data!D902,"")</f>
        <v/>
      </c>
      <c r="E902" s="21" t="str">
        <f>IF(Data!E902&gt;0,4-Data!E902,"")</f>
        <v/>
      </c>
      <c r="F902" s="21" t="str">
        <f>IF(Data!F902&gt;0,Data!F902-4,"")</f>
        <v/>
      </c>
      <c r="G902" s="21" t="str">
        <f>IF(Data!G902&gt;0,Data!G902-4,"")</f>
        <v/>
      </c>
      <c r="H902" s="21" t="str">
        <f>IF(Data!H902&gt;0,Data!H902-4,"")</f>
        <v/>
      </c>
      <c r="I902" s="21" t="str">
        <f>IF(Data!I902&gt;0,4-Data!I902,"")</f>
        <v/>
      </c>
      <c r="J902" s="21" t="str">
        <f>IF(Data!J902&gt;0,4-Data!J902,"")</f>
        <v/>
      </c>
      <c r="K902" s="21" t="str">
        <f>IF(Data!K902&gt;0,Data!K902-4,"")</f>
        <v/>
      </c>
      <c r="L902" s="21" t="str">
        <f>IF(Data!L902&gt;0,4-Data!L902,"")</f>
        <v/>
      </c>
      <c r="M902" s="21" t="str">
        <f>IF(Data!M902&gt;0,Data!M902-4,"")</f>
        <v/>
      </c>
      <c r="N902" s="21" t="str">
        <f>IF(Data!N902&gt;0,Data!N902-4,"")</f>
        <v/>
      </c>
      <c r="O902" s="21" t="str">
        <f>IF(Data!O902&gt;0,Data!O902-4,"")</f>
        <v/>
      </c>
      <c r="P902" s="21" t="str">
        <f>IF(Data!P902&gt;0,Data!P902-4,"")</f>
        <v/>
      </c>
      <c r="Q902" s="21" t="str">
        <f>IF(Data!Q902&gt;0,4-Data!Q902,"")</f>
        <v/>
      </c>
      <c r="R902" s="21" t="str">
        <f>IF(Data!R902&gt;0,4-Data!R902,"")</f>
        <v/>
      </c>
      <c r="S902" s="21" t="str">
        <f>IF(Data!S902&gt;0,4-Data!S902,"")</f>
        <v/>
      </c>
      <c r="T902" s="21" t="str">
        <f>IF(Data!T902&gt;0,Data!T902-4,"")</f>
        <v/>
      </c>
      <c r="U902" s="21" t="str">
        <f>IF(Data!U902&gt;0,4-Data!U902,"")</f>
        <v/>
      </c>
      <c r="V902" s="21" t="str">
        <f>IF(Data!V902&gt;0,Data!V902-4,"")</f>
        <v/>
      </c>
      <c r="W902" s="21" t="str">
        <f>IF(Data!W902&gt;0,4-Data!W902,"")</f>
        <v/>
      </c>
      <c r="X902" s="21" t="str">
        <f>IF(Data!X902&gt;0,4-Data!X902,"")</f>
        <v/>
      </c>
      <c r="Y902" s="21" t="str">
        <f>IF(Data!Y902&gt;0,4-Data!Y902,"")</f>
        <v/>
      </c>
      <c r="Z902" s="21" t="str">
        <f>IF(Data!Z902&gt;0,Data!Z902-4,"")</f>
        <v/>
      </c>
      <c r="AC902" s="60" t="str">
        <f t="shared" si="1"/>
        <v/>
      </c>
      <c r="AD902" s="60" t="str">
        <f t="shared" si="2"/>
        <v/>
      </c>
      <c r="AE902" s="60" t="str">
        <f t="shared" si="3"/>
        <v/>
      </c>
      <c r="AF902" s="60" t="str">
        <f t="shared" si="4"/>
        <v/>
      </c>
      <c r="AG902" s="60" t="str">
        <f t="shared" si="5"/>
        <v/>
      </c>
      <c r="AH902" s="60" t="str">
        <f t="shared" si="6"/>
        <v/>
      </c>
      <c r="AI902" s="58" t="str">
        <f t="shared" si="7"/>
        <v/>
      </c>
      <c r="AK902" s="58"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ht="14.25" customHeight="1">
      <c r="A903" s="21" t="str">
        <f>IF(Data!A903&gt;0,Data!A903-4,"")</f>
        <v/>
      </c>
      <c r="B903" s="21" t="str">
        <f>IF(Data!B903&gt;0,Data!B903-4,"")</f>
        <v/>
      </c>
      <c r="C903" s="21" t="str">
        <f>IF(Data!C903&gt;0,4-Data!C903,"")</f>
        <v/>
      </c>
      <c r="D903" s="21" t="str">
        <f>IF(Data!D903&gt;0,4-Data!D903,"")</f>
        <v/>
      </c>
      <c r="E903" s="21" t="str">
        <f>IF(Data!E903&gt;0,4-Data!E903,"")</f>
        <v/>
      </c>
      <c r="F903" s="21" t="str">
        <f>IF(Data!F903&gt;0,Data!F903-4,"")</f>
        <v/>
      </c>
      <c r="G903" s="21" t="str">
        <f>IF(Data!G903&gt;0,Data!G903-4,"")</f>
        <v/>
      </c>
      <c r="H903" s="21" t="str">
        <f>IF(Data!H903&gt;0,Data!H903-4,"")</f>
        <v/>
      </c>
      <c r="I903" s="21" t="str">
        <f>IF(Data!I903&gt;0,4-Data!I903,"")</f>
        <v/>
      </c>
      <c r="J903" s="21" t="str">
        <f>IF(Data!J903&gt;0,4-Data!J903,"")</f>
        <v/>
      </c>
      <c r="K903" s="21" t="str">
        <f>IF(Data!K903&gt;0,Data!K903-4,"")</f>
        <v/>
      </c>
      <c r="L903" s="21" t="str">
        <f>IF(Data!L903&gt;0,4-Data!L903,"")</f>
        <v/>
      </c>
      <c r="M903" s="21" t="str">
        <f>IF(Data!M903&gt;0,Data!M903-4,"")</f>
        <v/>
      </c>
      <c r="N903" s="21" t="str">
        <f>IF(Data!N903&gt;0,Data!N903-4,"")</f>
        <v/>
      </c>
      <c r="O903" s="21" t="str">
        <f>IF(Data!O903&gt;0,Data!O903-4,"")</f>
        <v/>
      </c>
      <c r="P903" s="21" t="str">
        <f>IF(Data!P903&gt;0,Data!P903-4,"")</f>
        <v/>
      </c>
      <c r="Q903" s="21" t="str">
        <f>IF(Data!Q903&gt;0,4-Data!Q903,"")</f>
        <v/>
      </c>
      <c r="R903" s="21" t="str">
        <f>IF(Data!R903&gt;0,4-Data!R903,"")</f>
        <v/>
      </c>
      <c r="S903" s="21" t="str">
        <f>IF(Data!S903&gt;0,4-Data!S903,"")</f>
        <v/>
      </c>
      <c r="T903" s="21" t="str">
        <f>IF(Data!T903&gt;0,Data!T903-4,"")</f>
        <v/>
      </c>
      <c r="U903" s="21" t="str">
        <f>IF(Data!U903&gt;0,4-Data!U903,"")</f>
        <v/>
      </c>
      <c r="V903" s="21" t="str">
        <f>IF(Data!V903&gt;0,Data!V903-4,"")</f>
        <v/>
      </c>
      <c r="W903" s="21" t="str">
        <f>IF(Data!W903&gt;0,4-Data!W903,"")</f>
        <v/>
      </c>
      <c r="X903" s="21" t="str">
        <f>IF(Data!X903&gt;0,4-Data!X903,"")</f>
        <v/>
      </c>
      <c r="Y903" s="21" t="str">
        <f>IF(Data!Y903&gt;0,4-Data!Y903,"")</f>
        <v/>
      </c>
      <c r="Z903" s="21" t="str">
        <f>IF(Data!Z903&gt;0,Data!Z903-4,"")</f>
        <v/>
      </c>
      <c r="AC903" s="60" t="str">
        <f t="shared" si="1"/>
        <v/>
      </c>
      <c r="AD903" s="60" t="str">
        <f t="shared" si="2"/>
        <v/>
      </c>
      <c r="AE903" s="60" t="str">
        <f t="shared" si="3"/>
        <v/>
      </c>
      <c r="AF903" s="60" t="str">
        <f t="shared" si="4"/>
        <v/>
      </c>
      <c r="AG903" s="60" t="str">
        <f t="shared" si="5"/>
        <v/>
      </c>
      <c r="AH903" s="60" t="str">
        <f t="shared" si="6"/>
        <v/>
      </c>
      <c r="AI903" s="58" t="str">
        <f t="shared" si="7"/>
        <v/>
      </c>
      <c r="AK903" s="58"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ht="14.25" customHeight="1">
      <c r="A904" s="21" t="str">
        <f>IF(Data!A904&gt;0,Data!A904-4,"")</f>
        <v/>
      </c>
      <c r="B904" s="21" t="str">
        <f>IF(Data!B904&gt;0,Data!B904-4,"")</f>
        <v/>
      </c>
      <c r="C904" s="21" t="str">
        <f>IF(Data!C904&gt;0,4-Data!C904,"")</f>
        <v/>
      </c>
      <c r="D904" s="21" t="str">
        <f>IF(Data!D904&gt;0,4-Data!D904,"")</f>
        <v/>
      </c>
      <c r="E904" s="21" t="str">
        <f>IF(Data!E904&gt;0,4-Data!E904,"")</f>
        <v/>
      </c>
      <c r="F904" s="21" t="str">
        <f>IF(Data!F904&gt;0,Data!F904-4,"")</f>
        <v/>
      </c>
      <c r="G904" s="21" t="str">
        <f>IF(Data!G904&gt;0,Data!G904-4,"")</f>
        <v/>
      </c>
      <c r="H904" s="21" t="str">
        <f>IF(Data!H904&gt;0,Data!H904-4,"")</f>
        <v/>
      </c>
      <c r="I904" s="21" t="str">
        <f>IF(Data!I904&gt;0,4-Data!I904,"")</f>
        <v/>
      </c>
      <c r="J904" s="21" t="str">
        <f>IF(Data!J904&gt;0,4-Data!J904,"")</f>
        <v/>
      </c>
      <c r="K904" s="21" t="str">
        <f>IF(Data!K904&gt;0,Data!K904-4,"")</f>
        <v/>
      </c>
      <c r="L904" s="21" t="str">
        <f>IF(Data!L904&gt;0,4-Data!L904,"")</f>
        <v/>
      </c>
      <c r="M904" s="21" t="str">
        <f>IF(Data!M904&gt;0,Data!M904-4,"")</f>
        <v/>
      </c>
      <c r="N904" s="21" t="str">
        <f>IF(Data!N904&gt;0,Data!N904-4,"")</f>
        <v/>
      </c>
      <c r="O904" s="21" t="str">
        <f>IF(Data!O904&gt;0,Data!O904-4,"")</f>
        <v/>
      </c>
      <c r="P904" s="21" t="str">
        <f>IF(Data!P904&gt;0,Data!P904-4,"")</f>
        <v/>
      </c>
      <c r="Q904" s="21" t="str">
        <f>IF(Data!Q904&gt;0,4-Data!Q904,"")</f>
        <v/>
      </c>
      <c r="R904" s="21" t="str">
        <f>IF(Data!R904&gt;0,4-Data!R904,"")</f>
        <v/>
      </c>
      <c r="S904" s="21" t="str">
        <f>IF(Data!S904&gt;0,4-Data!S904,"")</f>
        <v/>
      </c>
      <c r="T904" s="21" t="str">
        <f>IF(Data!T904&gt;0,Data!T904-4,"")</f>
        <v/>
      </c>
      <c r="U904" s="21" t="str">
        <f>IF(Data!U904&gt;0,4-Data!U904,"")</f>
        <v/>
      </c>
      <c r="V904" s="21" t="str">
        <f>IF(Data!V904&gt;0,Data!V904-4,"")</f>
        <v/>
      </c>
      <c r="W904" s="21" t="str">
        <f>IF(Data!W904&gt;0,4-Data!W904,"")</f>
        <v/>
      </c>
      <c r="X904" s="21" t="str">
        <f>IF(Data!X904&gt;0,4-Data!X904,"")</f>
        <v/>
      </c>
      <c r="Y904" s="21" t="str">
        <f>IF(Data!Y904&gt;0,4-Data!Y904,"")</f>
        <v/>
      </c>
      <c r="Z904" s="21" t="str">
        <f>IF(Data!Z904&gt;0,Data!Z904-4,"")</f>
        <v/>
      </c>
      <c r="AC904" s="60" t="str">
        <f t="shared" si="1"/>
        <v/>
      </c>
      <c r="AD904" s="60" t="str">
        <f t="shared" si="2"/>
        <v/>
      </c>
      <c r="AE904" s="60" t="str">
        <f t="shared" si="3"/>
        <v/>
      </c>
      <c r="AF904" s="60" t="str">
        <f t="shared" si="4"/>
        <v/>
      </c>
      <c r="AG904" s="60" t="str">
        <f t="shared" si="5"/>
        <v/>
      </c>
      <c r="AH904" s="60" t="str">
        <f t="shared" si="6"/>
        <v/>
      </c>
      <c r="AI904" s="58" t="str">
        <f t="shared" si="7"/>
        <v/>
      </c>
      <c r="AK904" s="58"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ht="14.25" customHeight="1">
      <c r="A905" s="21" t="str">
        <f>IF(Data!A905&gt;0,Data!A905-4,"")</f>
        <v/>
      </c>
      <c r="B905" s="21" t="str">
        <f>IF(Data!B905&gt;0,Data!B905-4,"")</f>
        <v/>
      </c>
      <c r="C905" s="21" t="str">
        <f>IF(Data!C905&gt;0,4-Data!C905,"")</f>
        <v/>
      </c>
      <c r="D905" s="21" t="str">
        <f>IF(Data!D905&gt;0,4-Data!D905,"")</f>
        <v/>
      </c>
      <c r="E905" s="21" t="str">
        <f>IF(Data!E905&gt;0,4-Data!E905,"")</f>
        <v/>
      </c>
      <c r="F905" s="21" t="str">
        <f>IF(Data!F905&gt;0,Data!F905-4,"")</f>
        <v/>
      </c>
      <c r="G905" s="21" t="str">
        <f>IF(Data!G905&gt;0,Data!G905-4,"")</f>
        <v/>
      </c>
      <c r="H905" s="21" t="str">
        <f>IF(Data!H905&gt;0,Data!H905-4,"")</f>
        <v/>
      </c>
      <c r="I905" s="21" t="str">
        <f>IF(Data!I905&gt;0,4-Data!I905,"")</f>
        <v/>
      </c>
      <c r="J905" s="21" t="str">
        <f>IF(Data!J905&gt;0,4-Data!J905,"")</f>
        <v/>
      </c>
      <c r="K905" s="21" t="str">
        <f>IF(Data!K905&gt;0,Data!K905-4,"")</f>
        <v/>
      </c>
      <c r="L905" s="21" t="str">
        <f>IF(Data!L905&gt;0,4-Data!L905,"")</f>
        <v/>
      </c>
      <c r="M905" s="21" t="str">
        <f>IF(Data!M905&gt;0,Data!M905-4,"")</f>
        <v/>
      </c>
      <c r="N905" s="21" t="str">
        <f>IF(Data!N905&gt;0,Data!N905-4,"")</f>
        <v/>
      </c>
      <c r="O905" s="21" t="str">
        <f>IF(Data!O905&gt;0,Data!O905-4,"")</f>
        <v/>
      </c>
      <c r="P905" s="21" t="str">
        <f>IF(Data!P905&gt;0,Data!P905-4,"")</f>
        <v/>
      </c>
      <c r="Q905" s="21" t="str">
        <f>IF(Data!Q905&gt;0,4-Data!Q905,"")</f>
        <v/>
      </c>
      <c r="R905" s="21" t="str">
        <f>IF(Data!R905&gt;0,4-Data!R905,"")</f>
        <v/>
      </c>
      <c r="S905" s="21" t="str">
        <f>IF(Data!S905&gt;0,4-Data!S905,"")</f>
        <v/>
      </c>
      <c r="T905" s="21" t="str">
        <f>IF(Data!T905&gt;0,Data!T905-4,"")</f>
        <v/>
      </c>
      <c r="U905" s="21" t="str">
        <f>IF(Data!U905&gt;0,4-Data!U905,"")</f>
        <v/>
      </c>
      <c r="V905" s="21" t="str">
        <f>IF(Data!V905&gt;0,Data!V905-4,"")</f>
        <v/>
      </c>
      <c r="W905" s="21" t="str">
        <f>IF(Data!W905&gt;0,4-Data!W905,"")</f>
        <v/>
      </c>
      <c r="X905" s="21" t="str">
        <f>IF(Data!X905&gt;0,4-Data!X905,"")</f>
        <v/>
      </c>
      <c r="Y905" s="21" t="str">
        <f>IF(Data!Y905&gt;0,4-Data!Y905,"")</f>
        <v/>
      </c>
      <c r="Z905" s="21" t="str">
        <f>IF(Data!Z905&gt;0,Data!Z905-4,"")</f>
        <v/>
      </c>
      <c r="AC905" s="60" t="str">
        <f t="shared" si="1"/>
        <v/>
      </c>
      <c r="AD905" s="60" t="str">
        <f t="shared" si="2"/>
        <v/>
      </c>
      <c r="AE905" s="60" t="str">
        <f t="shared" si="3"/>
        <v/>
      </c>
      <c r="AF905" s="60" t="str">
        <f t="shared" si="4"/>
        <v/>
      </c>
      <c r="AG905" s="60" t="str">
        <f t="shared" si="5"/>
        <v/>
      </c>
      <c r="AH905" s="60" t="str">
        <f t="shared" si="6"/>
        <v/>
      </c>
      <c r="AI905" s="58" t="str">
        <f t="shared" si="7"/>
        <v/>
      </c>
      <c r="AK905" s="58"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ht="14.25" customHeight="1">
      <c r="A906" s="21" t="str">
        <f>IF(Data!A906&gt;0,Data!A906-4,"")</f>
        <v/>
      </c>
      <c r="B906" s="21" t="str">
        <f>IF(Data!B906&gt;0,Data!B906-4,"")</f>
        <v/>
      </c>
      <c r="C906" s="21" t="str">
        <f>IF(Data!C906&gt;0,4-Data!C906,"")</f>
        <v/>
      </c>
      <c r="D906" s="21" t="str">
        <f>IF(Data!D906&gt;0,4-Data!D906,"")</f>
        <v/>
      </c>
      <c r="E906" s="21" t="str">
        <f>IF(Data!E906&gt;0,4-Data!E906,"")</f>
        <v/>
      </c>
      <c r="F906" s="21" t="str">
        <f>IF(Data!F906&gt;0,Data!F906-4,"")</f>
        <v/>
      </c>
      <c r="G906" s="21" t="str">
        <f>IF(Data!G906&gt;0,Data!G906-4,"")</f>
        <v/>
      </c>
      <c r="H906" s="21" t="str">
        <f>IF(Data!H906&gt;0,Data!H906-4,"")</f>
        <v/>
      </c>
      <c r="I906" s="21" t="str">
        <f>IF(Data!I906&gt;0,4-Data!I906,"")</f>
        <v/>
      </c>
      <c r="J906" s="21" t="str">
        <f>IF(Data!J906&gt;0,4-Data!J906,"")</f>
        <v/>
      </c>
      <c r="K906" s="21" t="str">
        <f>IF(Data!K906&gt;0,Data!K906-4,"")</f>
        <v/>
      </c>
      <c r="L906" s="21" t="str">
        <f>IF(Data!L906&gt;0,4-Data!L906,"")</f>
        <v/>
      </c>
      <c r="M906" s="21" t="str">
        <f>IF(Data!M906&gt;0,Data!M906-4,"")</f>
        <v/>
      </c>
      <c r="N906" s="21" t="str">
        <f>IF(Data!N906&gt;0,Data!N906-4,"")</f>
        <v/>
      </c>
      <c r="O906" s="21" t="str">
        <f>IF(Data!O906&gt;0,Data!O906-4,"")</f>
        <v/>
      </c>
      <c r="P906" s="21" t="str">
        <f>IF(Data!P906&gt;0,Data!P906-4,"")</f>
        <v/>
      </c>
      <c r="Q906" s="21" t="str">
        <f>IF(Data!Q906&gt;0,4-Data!Q906,"")</f>
        <v/>
      </c>
      <c r="R906" s="21" t="str">
        <f>IF(Data!R906&gt;0,4-Data!R906,"")</f>
        <v/>
      </c>
      <c r="S906" s="21" t="str">
        <f>IF(Data!S906&gt;0,4-Data!S906,"")</f>
        <v/>
      </c>
      <c r="T906" s="21" t="str">
        <f>IF(Data!T906&gt;0,Data!T906-4,"")</f>
        <v/>
      </c>
      <c r="U906" s="21" t="str">
        <f>IF(Data!U906&gt;0,4-Data!U906,"")</f>
        <v/>
      </c>
      <c r="V906" s="21" t="str">
        <f>IF(Data!V906&gt;0,Data!V906-4,"")</f>
        <v/>
      </c>
      <c r="W906" s="21" t="str">
        <f>IF(Data!W906&gt;0,4-Data!W906,"")</f>
        <v/>
      </c>
      <c r="X906" s="21" t="str">
        <f>IF(Data!X906&gt;0,4-Data!X906,"")</f>
        <v/>
      </c>
      <c r="Y906" s="21" t="str">
        <f>IF(Data!Y906&gt;0,4-Data!Y906,"")</f>
        <v/>
      </c>
      <c r="Z906" s="21" t="str">
        <f>IF(Data!Z906&gt;0,Data!Z906-4,"")</f>
        <v/>
      </c>
      <c r="AC906" s="60" t="str">
        <f t="shared" si="1"/>
        <v/>
      </c>
      <c r="AD906" s="60" t="str">
        <f t="shared" si="2"/>
        <v/>
      </c>
      <c r="AE906" s="60" t="str">
        <f t="shared" si="3"/>
        <v/>
      </c>
      <c r="AF906" s="60" t="str">
        <f t="shared" si="4"/>
        <v/>
      </c>
      <c r="AG906" s="60" t="str">
        <f t="shared" si="5"/>
        <v/>
      </c>
      <c r="AH906" s="60" t="str">
        <f t="shared" si="6"/>
        <v/>
      </c>
      <c r="AI906" s="58" t="str">
        <f t="shared" si="7"/>
        <v/>
      </c>
      <c r="AK906" s="58"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ht="14.25" customHeight="1">
      <c r="A907" s="21" t="str">
        <f>IF(Data!A907&gt;0,Data!A907-4,"")</f>
        <v/>
      </c>
      <c r="B907" s="21" t="str">
        <f>IF(Data!B907&gt;0,Data!B907-4,"")</f>
        <v/>
      </c>
      <c r="C907" s="21" t="str">
        <f>IF(Data!C907&gt;0,4-Data!C907,"")</f>
        <v/>
      </c>
      <c r="D907" s="21" t="str">
        <f>IF(Data!D907&gt;0,4-Data!D907,"")</f>
        <v/>
      </c>
      <c r="E907" s="21" t="str">
        <f>IF(Data!E907&gt;0,4-Data!E907,"")</f>
        <v/>
      </c>
      <c r="F907" s="21" t="str">
        <f>IF(Data!F907&gt;0,Data!F907-4,"")</f>
        <v/>
      </c>
      <c r="G907" s="21" t="str">
        <f>IF(Data!G907&gt;0,Data!G907-4,"")</f>
        <v/>
      </c>
      <c r="H907" s="21" t="str">
        <f>IF(Data!H907&gt;0,Data!H907-4,"")</f>
        <v/>
      </c>
      <c r="I907" s="21" t="str">
        <f>IF(Data!I907&gt;0,4-Data!I907,"")</f>
        <v/>
      </c>
      <c r="J907" s="21" t="str">
        <f>IF(Data!J907&gt;0,4-Data!J907,"")</f>
        <v/>
      </c>
      <c r="K907" s="21" t="str">
        <f>IF(Data!K907&gt;0,Data!K907-4,"")</f>
        <v/>
      </c>
      <c r="L907" s="21" t="str">
        <f>IF(Data!L907&gt;0,4-Data!L907,"")</f>
        <v/>
      </c>
      <c r="M907" s="21" t="str">
        <f>IF(Data!M907&gt;0,Data!M907-4,"")</f>
        <v/>
      </c>
      <c r="N907" s="21" t="str">
        <f>IF(Data!N907&gt;0,Data!N907-4,"")</f>
        <v/>
      </c>
      <c r="O907" s="21" t="str">
        <f>IF(Data!O907&gt;0,Data!O907-4,"")</f>
        <v/>
      </c>
      <c r="P907" s="21" t="str">
        <f>IF(Data!P907&gt;0,Data!P907-4,"")</f>
        <v/>
      </c>
      <c r="Q907" s="21" t="str">
        <f>IF(Data!Q907&gt;0,4-Data!Q907,"")</f>
        <v/>
      </c>
      <c r="R907" s="21" t="str">
        <f>IF(Data!R907&gt;0,4-Data!R907,"")</f>
        <v/>
      </c>
      <c r="S907" s="21" t="str">
        <f>IF(Data!S907&gt;0,4-Data!S907,"")</f>
        <v/>
      </c>
      <c r="T907" s="21" t="str">
        <f>IF(Data!T907&gt;0,Data!T907-4,"")</f>
        <v/>
      </c>
      <c r="U907" s="21" t="str">
        <f>IF(Data!U907&gt;0,4-Data!U907,"")</f>
        <v/>
      </c>
      <c r="V907" s="21" t="str">
        <f>IF(Data!V907&gt;0,Data!V907-4,"")</f>
        <v/>
      </c>
      <c r="W907" s="21" t="str">
        <f>IF(Data!W907&gt;0,4-Data!W907,"")</f>
        <v/>
      </c>
      <c r="X907" s="21" t="str">
        <f>IF(Data!X907&gt;0,4-Data!X907,"")</f>
        <v/>
      </c>
      <c r="Y907" s="21" t="str">
        <f>IF(Data!Y907&gt;0,4-Data!Y907,"")</f>
        <v/>
      </c>
      <c r="Z907" s="21" t="str">
        <f>IF(Data!Z907&gt;0,Data!Z907-4,"")</f>
        <v/>
      </c>
      <c r="AC907" s="60" t="str">
        <f t="shared" si="1"/>
        <v/>
      </c>
      <c r="AD907" s="60" t="str">
        <f t="shared" si="2"/>
        <v/>
      </c>
      <c r="AE907" s="60" t="str">
        <f t="shared" si="3"/>
        <v/>
      </c>
      <c r="AF907" s="60" t="str">
        <f t="shared" si="4"/>
        <v/>
      </c>
      <c r="AG907" s="60" t="str">
        <f t="shared" si="5"/>
        <v/>
      </c>
      <c r="AH907" s="60" t="str">
        <f t="shared" si="6"/>
        <v/>
      </c>
      <c r="AI907" s="58" t="str">
        <f t="shared" si="7"/>
        <v/>
      </c>
      <c r="AK907" s="58"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ht="14.25" customHeight="1">
      <c r="A908" s="21" t="str">
        <f>IF(Data!A908&gt;0,Data!A908-4,"")</f>
        <v/>
      </c>
      <c r="B908" s="21" t="str">
        <f>IF(Data!B908&gt;0,Data!B908-4,"")</f>
        <v/>
      </c>
      <c r="C908" s="21" t="str">
        <f>IF(Data!C908&gt;0,4-Data!C908,"")</f>
        <v/>
      </c>
      <c r="D908" s="21" t="str">
        <f>IF(Data!D908&gt;0,4-Data!D908,"")</f>
        <v/>
      </c>
      <c r="E908" s="21" t="str">
        <f>IF(Data!E908&gt;0,4-Data!E908,"")</f>
        <v/>
      </c>
      <c r="F908" s="21" t="str">
        <f>IF(Data!F908&gt;0,Data!F908-4,"")</f>
        <v/>
      </c>
      <c r="G908" s="21" t="str">
        <f>IF(Data!G908&gt;0,Data!G908-4,"")</f>
        <v/>
      </c>
      <c r="H908" s="21" t="str">
        <f>IF(Data!H908&gt;0,Data!H908-4,"")</f>
        <v/>
      </c>
      <c r="I908" s="21" t="str">
        <f>IF(Data!I908&gt;0,4-Data!I908,"")</f>
        <v/>
      </c>
      <c r="J908" s="21" t="str">
        <f>IF(Data!J908&gt;0,4-Data!J908,"")</f>
        <v/>
      </c>
      <c r="K908" s="21" t="str">
        <f>IF(Data!K908&gt;0,Data!K908-4,"")</f>
        <v/>
      </c>
      <c r="L908" s="21" t="str">
        <f>IF(Data!L908&gt;0,4-Data!L908,"")</f>
        <v/>
      </c>
      <c r="M908" s="21" t="str">
        <f>IF(Data!M908&gt;0,Data!M908-4,"")</f>
        <v/>
      </c>
      <c r="N908" s="21" t="str">
        <f>IF(Data!N908&gt;0,Data!N908-4,"")</f>
        <v/>
      </c>
      <c r="O908" s="21" t="str">
        <f>IF(Data!O908&gt;0,Data!O908-4,"")</f>
        <v/>
      </c>
      <c r="P908" s="21" t="str">
        <f>IF(Data!P908&gt;0,Data!P908-4,"")</f>
        <v/>
      </c>
      <c r="Q908" s="21" t="str">
        <f>IF(Data!Q908&gt;0,4-Data!Q908,"")</f>
        <v/>
      </c>
      <c r="R908" s="21" t="str">
        <f>IF(Data!R908&gt;0,4-Data!R908,"")</f>
        <v/>
      </c>
      <c r="S908" s="21" t="str">
        <f>IF(Data!S908&gt;0,4-Data!S908,"")</f>
        <v/>
      </c>
      <c r="T908" s="21" t="str">
        <f>IF(Data!T908&gt;0,Data!T908-4,"")</f>
        <v/>
      </c>
      <c r="U908" s="21" t="str">
        <f>IF(Data!U908&gt;0,4-Data!U908,"")</f>
        <v/>
      </c>
      <c r="V908" s="21" t="str">
        <f>IF(Data!V908&gt;0,Data!V908-4,"")</f>
        <v/>
      </c>
      <c r="W908" s="21" t="str">
        <f>IF(Data!W908&gt;0,4-Data!W908,"")</f>
        <v/>
      </c>
      <c r="X908" s="21" t="str">
        <f>IF(Data!X908&gt;0,4-Data!X908,"")</f>
        <v/>
      </c>
      <c r="Y908" s="21" t="str">
        <f>IF(Data!Y908&gt;0,4-Data!Y908,"")</f>
        <v/>
      </c>
      <c r="Z908" s="21" t="str">
        <f>IF(Data!Z908&gt;0,Data!Z908-4,"")</f>
        <v/>
      </c>
      <c r="AC908" s="60" t="str">
        <f t="shared" si="1"/>
        <v/>
      </c>
      <c r="AD908" s="60" t="str">
        <f t="shared" si="2"/>
        <v/>
      </c>
      <c r="AE908" s="60" t="str">
        <f t="shared" si="3"/>
        <v/>
      </c>
      <c r="AF908" s="60" t="str">
        <f t="shared" si="4"/>
        <v/>
      </c>
      <c r="AG908" s="60" t="str">
        <f t="shared" si="5"/>
        <v/>
      </c>
      <c r="AH908" s="60" t="str">
        <f t="shared" si="6"/>
        <v/>
      </c>
      <c r="AI908" s="58" t="str">
        <f t="shared" si="7"/>
        <v/>
      </c>
      <c r="AK908" s="58"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ht="14.25" customHeight="1">
      <c r="A909" s="21" t="str">
        <f>IF(Data!A909&gt;0,Data!A909-4,"")</f>
        <v/>
      </c>
      <c r="B909" s="21" t="str">
        <f>IF(Data!B909&gt;0,Data!B909-4,"")</f>
        <v/>
      </c>
      <c r="C909" s="21" t="str">
        <f>IF(Data!C909&gt;0,4-Data!C909,"")</f>
        <v/>
      </c>
      <c r="D909" s="21" t="str">
        <f>IF(Data!D909&gt;0,4-Data!D909,"")</f>
        <v/>
      </c>
      <c r="E909" s="21" t="str">
        <f>IF(Data!E909&gt;0,4-Data!E909,"")</f>
        <v/>
      </c>
      <c r="F909" s="21" t="str">
        <f>IF(Data!F909&gt;0,Data!F909-4,"")</f>
        <v/>
      </c>
      <c r="G909" s="21" t="str">
        <f>IF(Data!G909&gt;0,Data!G909-4,"")</f>
        <v/>
      </c>
      <c r="H909" s="21" t="str">
        <f>IF(Data!H909&gt;0,Data!H909-4,"")</f>
        <v/>
      </c>
      <c r="I909" s="21" t="str">
        <f>IF(Data!I909&gt;0,4-Data!I909,"")</f>
        <v/>
      </c>
      <c r="J909" s="21" t="str">
        <f>IF(Data!J909&gt;0,4-Data!J909,"")</f>
        <v/>
      </c>
      <c r="K909" s="21" t="str">
        <f>IF(Data!K909&gt;0,Data!K909-4,"")</f>
        <v/>
      </c>
      <c r="L909" s="21" t="str">
        <f>IF(Data!L909&gt;0,4-Data!L909,"")</f>
        <v/>
      </c>
      <c r="M909" s="21" t="str">
        <f>IF(Data!M909&gt;0,Data!M909-4,"")</f>
        <v/>
      </c>
      <c r="N909" s="21" t="str">
        <f>IF(Data!N909&gt;0,Data!N909-4,"")</f>
        <v/>
      </c>
      <c r="O909" s="21" t="str">
        <f>IF(Data!O909&gt;0,Data!O909-4,"")</f>
        <v/>
      </c>
      <c r="P909" s="21" t="str">
        <f>IF(Data!P909&gt;0,Data!P909-4,"")</f>
        <v/>
      </c>
      <c r="Q909" s="21" t="str">
        <f>IF(Data!Q909&gt;0,4-Data!Q909,"")</f>
        <v/>
      </c>
      <c r="R909" s="21" t="str">
        <f>IF(Data!R909&gt;0,4-Data!R909,"")</f>
        <v/>
      </c>
      <c r="S909" s="21" t="str">
        <f>IF(Data!S909&gt;0,4-Data!S909,"")</f>
        <v/>
      </c>
      <c r="T909" s="21" t="str">
        <f>IF(Data!T909&gt;0,Data!T909-4,"")</f>
        <v/>
      </c>
      <c r="U909" s="21" t="str">
        <f>IF(Data!U909&gt;0,4-Data!U909,"")</f>
        <v/>
      </c>
      <c r="V909" s="21" t="str">
        <f>IF(Data!V909&gt;0,Data!V909-4,"")</f>
        <v/>
      </c>
      <c r="W909" s="21" t="str">
        <f>IF(Data!W909&gt;0,4-Data!W909,"")</f>
        <v/>
      </c>
      <c r="X909" s="21" t="str">
        <f>IF(Data!X909&gt;0,4-Data!X909,"")</f>
        <v/>
      </c>
      <c r="Y909" s="21" t="str">
        <f>IF(Data!Y909&gt;0,4-Data!Y909,"")</f>
        <v/>
      </c>
      <c r="Z909" s="21" t="str">
        <f>IF(Data!Z909&gt;0,Data!Z909-4,"")</f>
        <v/>
      </c>
      <c r="AC909" s="60" t="str">
        <f t="shared" si="1"/>
        <v/>
      </c>
      <c r="AD909" s="60" t="str">
        <f t="shared" si="2"/>
        <v/>
      </c>
      <c r="AE909" s="60" t="str">
        <f t="shared" si="3"/>
        <v/>
      </c>
      <c r="AF909" s="60" t="str">
        <f t="shared" si="4"/>
        <v/>
      </c>
      <c r="AG909" s="60" t="str">
        <f t="shared" si="5"/>
        <v/>
      </c>
      <c r="AH909" s="60" t="str">
        <f t="shared" si="6"/>
        <v/>
      </c>
      <c r="AI909" s="58" t="str">
        <f t="shared" si="7"/>
        <v/>
      </c>
      <c r="AK909" s="58"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ht="14.25" customHeight="1">
      <c r="A910" s="21" t="str">
        <f>IF(Data!A910&gt;0,Data!A910-4,"")</f>
        <v/>
      </c>
      <c r="B910" s="21" t="str">
        <f>IF(Data!B910&gt;0,Data!B910-4,"")</f>
        <v/>
      </c>
      <c r="C910" s="21" t="str">
        <f>IF(Data!C910&gt;0,4-Data!C910,"")</f>
        <v/>
      </c>
      <c r="D910" s="21" t="str">
        <f>IF(Data!D910&gt;0,4-Data!D910,"")</f>
        <v/>
      </c>
      <c r="E910" s="21" t="str">
        <f>IF(Data!E910&gt;0,4-Data!E910,"")</f>
        <v/>
      </c>
      <c r="F910" s="21" t="str">
        <f>IF(Data!F910&gt;0,Data!F910-4,"")</f>
        <v/>
      </c>
      <c r="G910" s="21" t="str">
        <f>IF(Data!G910&gt;0,Data!G910-4,"")</f>
        <v/>
      </c>
      <c r="H910" s="21" t="str">
        <f>IF(Data!H910&gt;0,Data!H910-4,"")</f>
        <v/>
      </c>
      <c r="I910" s="21" t="str">
        <f>IF(Data!I910&gt;0,4-Data!I910,"")</f>
        <v/>
      </c>
      <c r="J910" s="21" t="str">
        <f>IF(Data!J910&gt;0,4-Data!J910,"")</f>
        <v/>
      </c>
      <c r="K910" s="21" t="str">
        <f>IF(Data!K910&gt;0,Data!K910-4,"")</f>
        <v/>
      </c>
      <c r="L910" s="21" t="str">
        <f>IF(Data!L910&gt;0,4-Data!L910,"")</f>
        <v/>
      </c>
      <c r="M910" s="21" t="str">
        <f>IF(Data!M910&gt;0,Data!M910-4,"")</f>
        <v/>
      </c>
      <c r="N910" s="21" t="str">
        <f>IF(Data!N910&gt;0,Data!N910-4,"")</f>
        <v/>
      </c>
      <c r="O910" s="21" t="str">
        <f>IF(Data!O910&gt;0,Data!O910-4,"")</f>
        <v/>
      </c>
      <c r="P910" s="21" t="str">
        <f>IF(Data!P910&gt;0,Data!P910-4,"")</f>
        <v/>
      </c>
      <c r="Q910" s="21" t="str">
        <f>IF(Data!Q910&gt;0,4-Data!Q910,"")</f>
        <v/>
      </c>
      <c r="R910" s="21" t="str">
        <f>IF(Data!R910&gt;0,4-Data!R910,"")</f>
        <v/>
      </c>
      <c r="S910" s="21" t="str">
        <f>IF(Data!S910&gt;0,4-Data!S910,"")</f>
        <v/>
      </c>
      <c r="T910" s="21" t="str">
        <f>IF(Data!T910&gt;0,Data!T910-4,"")</f>
        <v/>
      </c>
      <c r="U910" s="21" t="str">
        <f>IF(Data!U910&gt;0,4-Data!U910,"")</f>
        <v/>
      </c>
      <c r="V910" s="21" t="str">
        <f>IF(Data!V910&gt;0,Data!V910-4,"")</f>
        <v/>
      </c>
      <c r="W910" s="21" t="str">
        <f>IF(Data!W910&gt;0,4-Data!W910,"")</f>
        <v/>
      </c>
      <c r="X910" s="21" t="str">
        <f>IF(Data!X910&gt;0,4-Data!X910,"")</f>
        <v/>
      </c>
      <c r="Y910" s="21" t="str">
        <f>IF(Data!Y910&gt;0,4-Data!Y910,"")</f>
        <v/>
      </c>
      <c r="Z910" s="21" t="str">
        <f>IF(Data!Z910&gt;0,Data!Z910-4,"")</f>
        <v/>
      </c>
      <c r="AC910" s="60" t="str">
        <f t="shared" si="1"/>
        <v/>
      </c>
      <c r="AD910" s="60" t="str">
        <f t="shared" si="2"/>
        <v/>
      </c>
      <c r="AE910" s="60" t="str">
        <f t="shared" si="3"/>
        <v/>
      </c>
      <c r="AF910" s="60" t="str">
        <f t="shared" si="4"/>
        <v/>
      </c>
      <c r="AG910" s="60" t="str">
        <f t="shared" si="5"/>
        <v/>
      </c>
      <c r="AH910" s="60" t="str">
        <f t="shared" si="6"/>
        <v/>
      </c>
      <c r="AI910" s="58" t="str">
        <f t="shared" si="7"/>
        <v/>
      </c>
      <c r="AK910" s="58"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ht="14.25" customHeight="1">
      <c r="A911" s="21" t="str">
        <f>IF(Data!A911&gt;0,Data!A911-4,"")</f>
        <v/>
      </c>
      <c r="B911" s="21" t="str">
        <f>IF(Data!B911&gt;0,Data!B911-4,"")</f>
        <v/>
      </c>
      <c r="C911" s="21" t="str">
        <f>IF(Data!C911&gt;0,4-Data!C911,"")</f>
        <v/>
      </c>
      <c r="D911" s="21" t="str">
        <f>IF(Data!D911&gt;0,4-Data!D911,"")</f>
        <v/>
      </c>
      <c r="E911" s="21" t="str">
        <f>IF(Data!E911&gt;0,4-Data!E911,"")</f>
        <v/>
      </c>
      <c r="F911" s="21" t="str">
        <f>IF(Data!F911&gt;0,Data!F911-4,"")</f>
        <v/>
      </c>
      <c r="G911" s="21" t="str">
        <f>IF(Data!G911&gt;0,Data!G911-4,"")</f>
        <v/>
      </c>
      <c r="H911" s="21" t="str">
        <f>IF(Data!H911&gt;0,Data!H911-4,"")</f>
        <v/>
      </c>
      <c r="I911" s="21" t="str">
        <f>IF(Data!I911&gt;0,4-Data!I911,"")</f>
        <v/>
      </c>
      <c r="J911" s="21" t="str">
        <f>IF(Data!J911&gt;0,4-Data!J911,"")</f>
        <v/>
      </c>
      <c r="K911" s="21" t="str">
        <f>IF(Data!K911&gt;0,Data!K911-4,"")</f>
        <v/>
      </c>
      <c r="L911" s="21" t="str">
        <f>IF(Data!L911&gt;0,4-Data!L911,"")</f>
        <v/>
      </c>
      <c r="M911" s="21" t="str">
        <f>IF(Data!M911&gt;0,Data!M911-4,"")</f>
        <v/>
      </c>
      <c r="N911" s="21" t="str">
        <f>IF(Data!N911&gt;0,Data!N911-4,"")</f>
        <v/>
      </c>
      <c r="O911" s="21" t="str">
        <f>IF(Data!O911&gt;0,Data!O911-4,"")</f>
        <v/>
      </c>
      <c r="P911" s="21" t="str">
        <f>IF(Data!P911&gt;0,Data!P911-4,"")</f>
        <v/>
      </c>
      <c r="Q911" s="21" t="str">
        <f>IF(Data!Q911&gt;0,4-Data!Q911,"")</f>
        <v/>
      </c>
      <c r="R911" s="21" t="str">
        <f>IF(Data!R911&gt;0,4-Data!R911,"")</f>
        <v/>
      </c>
      <c r="S911" s="21" t="str">
        <f>IF(Data!S911&gt;0,4-Data!S911,"")</f>
        <v/>
      </c>
      <c r="T911" s="21" t="str">
        <f>IF(Data!T911&gt;0,Data!T911-4,"")</f>
        <v/>
      </c>
      <c r="U911" s="21" t="str">
        <f>IF(Data!U911&gt;0,4-Data!U911,"")</f>
        <v/>
      </c>
      <c r="V911" s="21" t="str">
        <f>IF(Data!V911&gt;0,Data!V911-4,"")</f>
        <v/>
      </c>
      <c r="W911" s="21" t="str">
        <f>IF(Data!W911&gt;0,4-Data!W911,"")</f>
        <v/>
      </c>
      <c r="X911" s="21" t="str">
        <f>IF(Data!X911&gt;0,4-Data!X911,"")</f>
        <v/>
      </c>
      <c r="Y911" s="21" t="str">
        <f>IF(Data!Y911&gt;0,4-Data!Y911,"")</f>
        <v/>
      </c>
      <c r="Z911" s="21" t="str">
        <f>IF(Data!Z911&gt;0,Data!Z911-4,"")</f>
        <v/>
      </c>
      <c r="AC911" s="60" t="str">
        <f t="shared" si="1"/>
        <v/>
      </c>
      <c r="AD911" s="60" t="str">
        <f t="shared" si="2"/>
        <v/>
      </c>
      <c r="AE911" s="60" t="str">
        <f t="shared" si="3"/>
        <v/>
      </c>
      <c r="AF911" s="60" t="str">
        <f t="shared" si="4"/>
        <v/>
      </c>
      <c r="AG911" s="60" t="str">
        <f t="shared" si="5"/>
        <v/>
      </c>
      <c r="AH911" s="60" t="str">
        <f t="shared" si="6"/>
        <v/>
      </c>
      <c r="AI911" s="58" t="str">
        <f t="shared" si="7"/>
        <v/>
      </c>
      <c r="AK911" s="58"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ht="14.25" customHeight="1">
      <c r="A912" s="21" t="str">
        <f>IF(Data!A912&gt;0,Data!A912-4,"")</f>
        <v/>
      </c>
      <c r="B912" s="21" t="str">
        <f>IF(Data!B912&gt;0,Data!B912-4,"")</f>
        <v/>
      </c>
      <c r="C912" s="21" t="str">
        <f>IF(Data!C912&gt;0,4-Data!C912,"")</f>
        <v/>
      </c>
      <c r="D912" s="21" t="str">
        <f>IF(Data!D912&gt;0,4-Data!D912,"")</f>
        <v/>
      </c>
      <c r="E912" s="21" t="str">
        <f>IF(Data!E912&gt;0,4-Data!E912,"")</f>
        <v/>
      </c>
      <c r="F912" s="21" t="str">
        <f>IF(Data!F912&gt;0,Data!F912-4,"")</f>
        <v/>
      </c>
      <c r="G912" s="21" t="str">
        <f>IF(Data!G912&gt;0,Data!G912-4,"")</f>
        <v/>
      </c>
      <c r="H912" s="21" t="str">
        <f>IF(Data!H912&gt;0,Data!H912-4,"")</f>
        <v/>
      </c>
      <c r="I912" s="21" t="str">
        <f>IF(Data!I912&gt;0,4-Data!I912,"")</f>
        <v/>
      </c>
      <c r="J912" s="21" t="str">
        <f>IF(Data!J912&gt;0,4-Data!J912,"")</f>
        <v/>
      </c>
      <c r="K912" s="21" t="str">
        <f>IF(Data!K912&gt;0,Data!K912-4,"")</f>
        <v/>
      </c>
      <c r="L912" s="21" t="str">
        <f>IF(Data!L912&gt;0,4-Data!L912,"")</f>
        <v/>
      </c>
      <c r="M912" s="21" t="str">
        <f>IF(Data!M912&gt;0,Data!M912-4,"")</f>
        <v/>
      </c>
      <c r="N912" s="21" t="str">
        <f>IF(Data!N912&gt;0,Data!N912-4,"")</f>
        <v/>
      </c>
      <c r="O912" s="21" t="str">
        <f>IF(Data!O912&gt;0,Data!O912-4,"")</f>
        <v/>
      </c>
      <c r="P912" s="21" t="str">
        <f>IF(Data!P912&gt;0,Data!P912-4,"")</f>
        <v/>
      </c>
      <c r="Q912" s="21" t="str">
        <f>IF(Data!Q912&gt;0,4-Data!Q912,"")</f>
        <v/>
      </c>
      <c r="R912" s="21" t="str">
        <f>IF(Data!R912&gt;0,4-Data!R912,"")</f>
        <v/>
      </c>
      <c r="S912" s="21" t="str">
        <f>IF(Data!S912&gt;0,4-Data!S912,"")</f>
        <v/>
      </c>
      <c r="T912" s="21" t="str">
        <f>IF(Data!T912&gt;0,Data!T912-4,"")</f>
        <v/>
      </c>
      <c r="U912" s="21" t="str">
        <f>IF(Data!U912&gt;0,4-Data!U912,"")</f>
        <v/>
      </c>
      <c r="V912" s="21" t="str">
        <f>IF(Data!V912&gt;0,Data!V912-4,"")</f>
        <v/>
      </c>
      <c r="W912" s="21" t="str">
        <f>IF(Data!W912&gt;0,4-Data!W912,"")</f>
        <v/>
      </c>
      <c r="X912" s="21" t="str">
        <f>IF(Data!X912&gt;0,4-Data!X912,"")</f>
        <v/>
      </c>
      <c r="Y912" s="21" t="str">
        <f>IF(Data!Y912&gt;0,4-Data!Y912,"")</f>
        <v/>
      </c>
      <c r="Z912" s="21" t="str">
        <f>IF(Data!Z912&gt;0,Data!Z912-4,"")</f>
        <v/>
      </c>
      <c r="AC912" s="60" t="str">
        <f t="shared" si="1"/>
        <v/>
      </c>
      <c r="AD912" s="60" t="str">
        <f t="shared" si="2"/>
        <v/>
      </c>
      <c r="AE912" s="60" t="str">
        <f t="shared" si="3"/>
        <v/>
      </c>
      <c r="AF912" s="60" t="str">
        <f t="shared" si="4"/>
        <v/>
      </c>
      <c r="AG912" s="60" t="str">
        <f t="shared" si="5"/>
        <v/>
      </c>
      <c r="AH912" s="60" t="str">
        <f t="shared" si="6"/>
        <v/>
      </c>
      <c r="AI912" s="58" t="str">
        <f t="shared" si="7"/>
        <v/>
      </c>
      <c r="AK912" s="58"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ht="14.25" customHeight="1">
      <c r="A913" s="21" t="str">
        <f>IF(Data!A913&gt;0,Data!A913-4,"")</f>
        <v/>
      </c>
      <c r="B913" s="21" t="str">
        <f>IF(Data!B913&gt;0,Data!B913-4,"")</f>
        <v/>
      </c>
      <c r="C913" s="21" t="str">
        <f>IF(Data!C913&gt;0,4-Data!C913,"")</f>
        <v/>
      </c>
      <c r="D913" s="21" t="str">
        <f>IF(Data!D913&gt;0,4-Data!D913,"")</f>
        <v/>
      </c>
      <c r="E913" s="21" t="str">
        <f>IF(Data!E913&gt;0,4-Data!E913,"")</f>
        <v/>
      </c>
      <c r="F913" s="21" t="str">
        <f>IF(Data!F913&gt;0,Data!F913-4,"")</f>
        <v/>
      </c>
      <c r="G913" s="21" t="str">
        <f>IF(Data!G913&gt;0,Data!G913-4,"")</f>
        <v/>
      </c>
      <c r="H913" s="21" t="str">
        <f>IF(Data!H913&gt;0,Data!H913-4,"")</f>
        <v/>
      </c>
      <c r="I913" s="21" t="str">
        <f>IF(Data!I913&gt;0,4-Data!I913,"")</f>
        <v/>
      </c>
      <c r="J913" s="21" t="str">
        <f>IF(Data!J913&gt;0,4-Data!J913,"")</f>
        <v/>
      </c>
      <c r="K913" s="21" t="str">
        <f>IF(Data!K913&gt;0,Data!K913-4,"")</f>
        <v/>
      </c>
      <c r="L913" s="21" t="str">
        <f>IF(Data!L913&gt;0,4-Data!L913,"")</f>
        <v/>
      </c>
      <c r="M913" s="21" t="str">
        <f>IF(Data!M913&gt;0,Data!M913-4,"")</f>
        <v/>
      </c>
      <c r="N913" s="21" t="str">
        <f>IF(Data!N913&gt;0,Data!N913-4,"")</f>
        <v/>
      </c>
      <c r="O913" s="21" t="str">
        <f>IF(Data!O913&gt;0,Data!O913-4,"")</f>
        <v/>
      </c>
      <c r="P913" s="21" t="str">
        <f>IF(Data!P913&gt;0,Data!P913-4,"")</f>
        <v/>
      </c>
      <c r="Q913" s="21" t="str">
        <f>IF(Data!Q913&gt;0,4-Data!Q913,"")</f>
        <v/>
      </c>
      <c r="R913" s="21" t="str">
        <f>IF(Data!R913&gt;0,4-Data!R913,"")</f>
        <v/>
      </c>
      <c r="S913" s="21" t="str">
        <f>IF(Data!S913&gt;0,4-Data!S913,"")</f>
        <v/>
      </c>
      <c r="T913" s="21" t="str">
        <f>IF(Data!T913&gt;0,Data!T913-4,"")</f>
        <v/>
      </c>
      <c r="U913" s="21" t="str">
        <f>IF(Data!U913&gt;0,4-Data!U913,"")</f>
        <v/>
      </c>
      <c r="V913" s="21" t="str">
        <f>IF(Data!V913&gt;0,Data!V913-4,"")</f>
        <v/>
      </c>
      <c r="W913" s="21" t="str">
        <f>IF(Data!W913&gt;0,4-Data!W913,"")</f>
        <v/>
      </c>
      <c r="X913" s="21" t="str">
        <f>IF(Data!X913&gt;0,4-Data!X913,"")</f>
        <v/>
      </c>
      <c r="Y913" s="21" t="str">
        <f>IF(Data!Y913&gt;0,4-Data!Y913,"")</f>
        <v/>
      </c>
      <c r="Z913" s="21" t="str">
        <f>IF(Data!Z913&gt;0,Data!Z913-4,"")</f>
        <v/>
      </c>
      <c r="AC913" s="60" t="str">
        <f t="shared" si="1"/>
        <v/>
      </c>
      <c r="AD913" s="60" t="str">
        <f t="shared" si="2"/>
        <v/>
      </c>
      <c r="AE913" s="60" t="str">
        <f t="shared" si="3"/>
        <v/>
      </c>
      <c r="AF913" s="60" t="str">
        <f t="shared" si="4"/>
        <v/>
      </c>
      <c r="AG913" s="60" t="str">
        <f t="shared" si="5"/>
        <v/>
      </c>
      <c r="AH913" s="60" t="str">
        <f t="shared" si="6"/>
        <v/>
      </c>
      <c r="AI913" s="58" t="str">
        <f t="shared" si="7"/>
        <v/>
      </c>
      <c r="AK913" s="58"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ht="14.25" customHeight="1">
      <c r="A914" s="21" t="str">
        <f>IF(Data!A914&gt;0,Data!A914-4,"")</f>
        <v/>
      </c>
      <c r="B914" s="21" t="str">
        <f>IF(Data!B914&gt;0,Data!B914-4,"")</f>
        <v/>
      </c>
      <c r="C914" s="21" t="str">
        <f>IF(Data!C914&gt;0,4-Data!C914,"")</f>
        <v/>
      </c>
      <c r="D914" s="21" t="str">
        <f>IF(Data!D914&gt;0,4-Data!D914,"")</f>
        <v/>
      </c>
      <c r="E914" s="21" t="str">
        <f>IF(Data!E914&gt;0,4-Data!E914,"")</f>
        <v/>
      </c>
      <c r="F914" s="21" t="str">
        <f>IF(Data!F914&gt;0,Data!F914-4,"")</f>
        <v/>
      </c>
      <c r="G914" s="21" t="str">
        <f>IF(Data!G914&gt;0,Data!G914-4,"")</f>
        <v/>
      </c>
      <c r="H914" s="21" t="str">
        <f>IF(Data!H914&gt;0,Data!H914-4,"")</f>
        <v/>
      </c>
      <c r="I914" s="21" t="str">
        <f>IF(Data!I914&gt;0,4-Data!I914,"")</f>
        <v/>
      </c>
      <c r="J914" s="21" t="str">
        <f>IF(Data!J914&gt;0,4-Data!J914,"")</f>
        <v/>
      </c>
      <c r="K914" s="21" t="str">
        <f>IF(Data!K914&gt;0,Data!K914-4,"")</f>
        <v/>
      </c>
      <c r="L914" s="21" t="str">
        <f>IF(Data!L914&gt;0,4-Data!L914,"")</f>
        <v/>
      </c>
      <c r="M914" s="21" t="str">
        <f>IF(Data!M914&gt;0,Data!M914-4,"")</f>
        <v/>
      </c>
      <c r="N914" s="21" t="str">
        <f>IF(Data!N914&gt;0,Data!N914-4,"")</f>
        <v/>
      </c>
      <c r="O914" s="21" t="str">
        <f>IF(Data!O914&gt;0,Data!O914-4,"")</f>
        <v/>
      </c>
      <c r="P914" s="21" t="str">
        <f>IF(Data!P914&gt;0,Data!P914-4,"")</f>
        <v/>
      </c>
      <c r="Q914" s="21" t="str">
        <f>IF(Data!Q914&gt;0,4-Data!Q914,"")</f>
        <v/>
      </c>
      <c r="R914" s="21" t="str">
        <f>IF(Data!R914&gt;0,4-Data!R914,"")</f>
        <v/>
      </c>
      <c r="S914" s="21" t="str">
        <f>IF(Data!S914&gt;0,4-Data!S914,"")</f>
        <v/>
      </c>
      <c r="T914" s="21" t="str">
        <f>IF(Data!T914&gt;0,Data!T914-4,"")</f>
        <v/>
      </c>
      <c r="U914" s="21" t="str">
        <f>IF(Data!U914&gt;0,4-Data!U914,"")</f>
        <v/>
      </c>
      <c r="V914" s="21" t="str">
        <f>IF(Data!V914&gt;0,Data!V914-4,"")</f>
        <v/>
      </c>
      <c r="W914" s="21" t="str">
        <f>IF(Data!W914&gt;0,4-Data!W914,"")</f>
        <v/>
      </c>
      <c r="X914" s="21" t="str">
        <f>IF(Data!X914&gt;0,4-Data!X914,"")</f>
        <v/>
      </c>
      <c r="Y914" s="21" t="str">
        <f>IF(Data!Y914&gt;0,4-Data!Y914,"")</f>
        <v/>
      </c>
      <c r="Z914" s="21" t="str">
        <f>IF(Data!Z914&gt;0,Data!Z914-4,"")</f>
        <v/>
      </c>
      <c r="AC914" s="60" t="str">
        <f t="shared" si="1"/>
        <v/>
      </c>
      <c r="AD914" s="60" t="str">
        <f t="shared" si="2"/>
        <v/>
      </c>
      <c r="AE914" s="60" t="str">
        <f t="shared" si="3"/>
        <v/>
      </c>
      <c r="AF914" s="60" t="str">
        <f t="shared" si="4"/>
        <v/>
      </c>
      <c r="AG914" s="60" t="str">
        <f t="shared" si="5"/>
        <v/>
      </c>
      <c r="AH914" s="60" t="str">
        <f t="shared" si="6"/>
        <v/>
      </c>
      <c r="AI914" s="58" t="str">
        <f t="shared" si="7"/>
        <v/>
      </c>
      <c r="AK914" s="58"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ht="14.25" customHeight="1">
      <c r="A915" s="21" t="str">
        <f>IF(Data!A915&gt;0,Data!A915-4,"")</f>
        <v/>
      </c>
      <c r="B915" s="21" t="str">
        <f>IF(Data!B915&gt;0,Data!B915-4,"")</f>
        <v/>
      </c>
      <c r="C915" s="21" t="str">
        <f>IF(Data!C915&gt;0,4-Data!C915,"")</f>
        <v/>
      </c>
      <c r="D915" s="21" t="str">
        <f>IF(Data!D915&gt;0,4-Data!D915,"")</f>
        <v/>
      </c>
      <c r="E915" s="21" t="str">
        <f>IF(Data!E915&gt;0,4-Data!E915,"")</f>
        <v/>
      </c>
      <c r="F915" s="21" t="str">
        <f>IF(Data!F915&gt;0,Data!F915-4,"")</f>
        <v/>
      </c>
      <c r="G915" s="21" t="str">
        <f>IF(Data!G915&gt;0,Data!G915-4,"")</f>
        <v/>
      </c>
      <c r="H915" s="21" t="str">
        <f>IF(Data!H915&gt;0,Data!H915-4,"")</f>
        <v/>
      </c>
      <c r="I915" s="21" t="str">
        <f>IF(Data!I915&gt;0,4-Data!I915,"")</f>
        <v/>
      </c>
      <c r="J915" s="21" t="str">
        <f>IF(Data!J915&gt;0,4-Data!J915,"")</f>
        <v/>
      </c>
      <c r="K915" s="21" t="str">
        <f>IF(Data!K915&gt;0,Data!K915-4,"")</f>
        <v/>
      </c>
      <c r="L915" s="21" t="str">
        <f>IF(Data!L915&gt;0,4-Data!L915,"")</f>
        <v/>
      </c>
      <c r="M915" s="21" t="str">
        <f>IF(Data!M915&gt;0,Data!M915-4,"")</f>
        <v/>
      </c>
      <c r="N915" s="21" t="str">
        <f>IF(Data!N915&gt;0,Data!N915-4,"")</f>
        <v/>
      </c>
      <c r="O915" s="21" t="str">
        <f>IF(Data!O915&gt;0,Data!O915-4,"")</f>
        <v/>
      </c>
      <c r="P915" s="21" t="str">
        <f>IF(Data!P915&gt;0,Data!P915-4,"")</f>
        <v/>
      </c>
      <c r="Q915" s="21" t="str">
        <f>IF(Data!Q915&gt;0,4-Data!Q915,"")</f>
        <v/>
      </c>
      <c r="R915" s="21" t="str">
        <f>IF(Data!R915&gt;0,4-Data!R915,"")</f>
        <v/>
      </c>
      <c r="S915" s="21" t="str">
        <f>IF(Data!S915&gt;0,4-Data!S915,"")</f>
        <v/>
      </c>
      <c r="T915" s="21" t="str">
        <f>IF(Data!T915&gt;0,Data!T915-4,"")</f>
        <v/>
      </c>
      <c r="U915" s="21" t="str">
        <f>IF(Data!U915&gt;0,4-Data!U915,"")</f>
        <v/>
      </c>
      <c r="V915" s="21" t="str">
        <f>IF(Data!V915&gt;0,Data!V915-4,"")</f>
        <v/>
      </c>
      <c r="W915" s="21" t="str">
        <f>IF(Data!W915&gt;0,4-Data!W915,"")</f>
        <v/>
      </c>
      <c r="X915" s="21" t="str">
        <f>IF(Data!X915&gt;0,4-Data!X915,"")</f>
        <v/>
      </c>
      <c r="Y915" s="21" t="str">
        <f>IF(Data!Y915&gt;0,4-Data!Y915,"")</f>
        <v/>
      </c>
      <c r="Z915" s="21" t="str">
        <f>IF(Data!Z915&gt;0,Data!Z915-4,"")</f>
        <v/>
      </c>
      <c r="AC915" s="60" t="str">
        <f t="shared" si="1"/>
        <v/>
      </c>
      <c r="AD915" s="60" t="str">
        <f t="shared" si="2"/>
        <v/>
      </c>
      <c r="AE915" s="60" t="str">
        <f t="shared" si="3"/>
        <v/>
      </c>
      <c r="AF915" s="60" t="str">
        <f t="shared" si="4"/>
        <v/>
      </c>
      <c r="AG915" s="60" t="str">
        <f t="shared" si="5"/>
        <v/>
      </c>
      <c r="AH915" s="60" t="str">
        <f t="shared" si="6"/>
        <v/>
      </c>
      <c r="AI915" s="58" t="str">
        <f t="shared" si="7"/>
        <v/>
      </c>
      <c r="AK915" s="58"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ht="14.25" customHeight="1">
      <c r="A916" s="21" t="str">
        <f>IF(Data!A916&gt;0,Data!A916-4,"")</f>
        <v/>
      </c>
      <c r="B916" s="21" t="str">
        <f>IF(Data!B916&gt;0,Data!B916-4,"")</f>
        <v/>
      </c>
      <c r="C916" s="21" t="str">
        <f>IF(Data!C916&gt;0,4-Data!C916,"")</f>
        <v/>
      </c>
      <c r="D916" s="21" t="str">
        <f>IF(Data!D916&gt;0,4-Data!D916,"")</f>
        <v/>
      </c>
      <c r="E916" s="21" t="str">
        <f>IF(Data!E916&gt;0,4-Data!E916,"")</f>
        <v/>
      </c>
      <c r="F916" s="21" t="str">
        <f>IF(Data!F916&gt;0,Data!F916-4,"")</f>
        <v/>
      </c>
      <c r="G916" s="21" t="str">
        <f>IF(Data!G916&gt;0,Data!G916-4,"")</f>
        <v/>
      </c>
      <c r="H916" s="21" t="str">
        <f>IF(Data!H916&gt;0,Data!H916-4,"")</f>
        <v/>
      </c>
      <c r="I916" s="21" t="str">
        <f>IF(Data!I916&gt;0,4-Data!I916,"")</f>
        <v/>
      </c>
      <c r="J916" s="21" t="str">
        <f>IF(Data!J916&gt;0,4-Data!J916,"")</f>
        <v/>
      </c>
      <c r="K916" s="21" t="str">
        <f>IF(Data!K916&gt;0,Data!K916-4,"")</f>
        <v/>
      </c>
      <c r="L916" s="21" t="str">
        <f>IF(Data!L916&gt;0,4-Data!L916,"")</f>
        <v/>
      </c>
      <c r="M916" s="21" t="str">
        <f>IF(Data!M916&gt;0,Data!M916-4,"")</f>
        <v/>
      </c>
      <c r="N916" s="21" t="str">
        <f>IF(Data!N916&gt;0,Data!N916-4,"")</f>
        <v/>
      </c>
      <c r="O916" s="21" t="str">
        <f>IF(Data!O916&gt;0,Data!O916-4,"")</f>
        <v/>
      </c>
      <c r="P916" s="21" t="str">
        <f>IF(Data!P916&gt;0,Data!P916-4,"")</f>
        <v/>
      </c>
      <c r="Q916" s="21" t="str">
        <f>IF(Data!Q916&gt;0,4-Data!Q916,"")</f>
        <v/>
      </c>
      <c r="R916" s="21" t="str">
        <f>IF(Data!R916&gt;0,4-Data!R916,"")</f>
        <v/>
      </c>
      <c r="S916" s="21" t="str">
        <f>IF(Data!S916&gt;0,4-Data!S916,"")</f>
        <v/>
      </c>
      <c r="T916" s="21" t="str">
        <f>IF(Data!T916&gt;0,Data!T916-4,"")</f>
        <v/>
      </c>
      <c r="U916" s="21" t="str">
        <f>IF(Data!U916&gt;0,4-Data!U916,"")</f>
        <v/>
      </c>
      <c r="V916" s="21" t="str">
        <f>IF(Data!V916&gt;0,Data!V916-4,"")</f>
        <v/>
      </c>
      <c r="W916" s="21" t="str">
        <f>IF(Data!W916&gt;0,4-Data!W916,"")</f>
        <v/>
      </c>
      <c r="X916" s="21" t="str">
        <f>IF(Data!X916&gt;0,4-Data!X916,"")</f>
        <v/>
      </c>
      <c r="Y916" s="21" t="str">
        <f>IF(Data!Y916&gt;0,4-Data!Y916,"")</f>
        <v/>
      </c>
      <c r="Z916" s="21" t="str">
        <f>IF(Data!Z916&gt;0,Data!Z916-4,"")</f>
        <v/>
      </c>
      <c r="AC916" s="60" t="str">
        <f t="shared" si="1"/>
        <v/>
      </c>
      <c r="AD916" s="60" t="str">
        <f t="shared" si="2"/>
        <v/>
      </c>
      <c r="AE916" s="60" t="str">
        <f t="shared" si="3"/>
        <v/>
      </c>
      <c r="AF916" s="60" t="str">
        <f t="shared" si="4"/>
        <v/>
      </c>
      <c r="AG916" s="60" t="str">
        <f t="shared" si="5"/>
        <v/>
      </c>
      <c r="AH916" s="60" t="str">
        <f t="shared" si="6"/>
        <v/>
      </c>
      <c r="AI916" s="58" t="str">
        <f t="shared" si="7"/>
        <v/>
      </c>
      <c r="AK916" s="58"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ht="14.25" customHeight="1">
      <c r="A917" s="21" t="str">
        <f>IF(Data!A917&gt;0,Data!A917-4,"")</f>
        <v/>
      </c>
      <c r="B917" s="21" t="str">
        <f>IF(Data!B917&gt;0,Data!B917-4,"")</f>
        <v/>
      </c>
      <c r="C917" s="21" t="str">
        <f>IF(Data!C917&gt;0,4-Data!C917,"")</f>
        <v/>
      </c>
      <c r="D917" s="21" t="str">
        <f>IF(Data!D917&gt;0,4-Data!D917,"")</f>
        <v/>
      </c>
      <c r="E917" s="21" t="str">
        <f>IF(Data!E917&gt;0,4-Data!E917,"")</f>
        <v/>
      </c>
      <c r="F917" s="21" t="str">
        <f>IF(Data!F917&gt;0,Data!F917-4,"")</f>
        <v/>
      </c>
      <c r="G917" s="21" t="str">
        <f>IF(Data!G917&gt;0,Data!G917-4,"")</f>
        <v/>
      </c>
      <c r="H917" s="21" t="str">
        <f>IF(Data!H917&gt;0,Data!H917-4,"")</f>
        <v/>
      </c>
      <c r="I917" s="21" t="str">
        <f>IF(Data!I917&gt;0,4-Data!I917,"")</f>
        <v/>
      </c>
      <c r="J917" s="21" t="str">
        <f>IF(Data!J917&gt;0,4-Data!J917,"")</f>
        <v/>
      </c>
      <c r="K917" s="21" t="str">
        <f>IF(Data!K917&gt;0,Data!K917-4,"")</f>
        <v/>
      </c>
      <c r="L917" s="21" t="str">
        <f>IF(Data!L917&gt;0,4-Data!L917,"")</f>
        <v/>
      </c>
      <c r="M917" s="21" t="str">
        <f>IF(Data!M917&gt;0,Data!M917-4,"")</f>
        <v/>
      </c>
      <c r="N917" s="21" t="str">
        <f>IF(Data!N917&gt;0,Data!N917-4,"")</f>
        <v/>
      </c>
      <c r="O917" s="21" t="str">
        <f>IF(Data!O917&gt;0,Data!O917-4,"")</f>
        <v/>
      </c>
      <c r="P917" s="21" t="str">
        <f>IF(Data!P917&gt;0,Data!P917-4,"")</f>
        <v/>
      </c>
      <c r="Q917" s="21" t="str">
        <f>IF(Data!Q917&gt;0,4-Data!Q917,"")</f>
        <v/>
      </c>
      <c r="R917" s="21" t="str">
        <f>IF(Data!R917&gt;0,4-Data!R917,"")</f>
        <v/>
      </c>
      <c r="S917" s="21" t="str">
        <f>IF(Data!S917&gt;0,4-Data!S917,"")</f>
        <v/>
      </c>
      <c r="T917" s="21" t="str">
        <f>IF(Data!T917&gt;0,Data!T917-4,"")</f>
        <v/>
      </c>
      <c r="U917" s="21" t="str">
        <f>IF(Data!U917&gt;0,4-Data!U917,"")</f>
        <v/>
      </c>
      <c r="V917" s="21" t="str">
        <f>IF(Data!V917&gt;0,Data!V917-4,"")</f>
        <v/>
      </c>
      <c r="W917" s="21" t="str">
        <f>IF(Data!W917&gt;0,4-Data!W917,"")</f>
        <v/>
      </c>
      <c r="X917" s="21" t="str">
        <f>IF(Data!X917&gt;0,4-Data!X917,"")</f>
        <v/>
      </c>
      <c r="Y917" s="21" t="str">
        <f>IF(Data!Y917&gt;0,4-Data!Y917,"")</f>
        <v/>
      </c>
      <c r="Z917" s="21" t="str">
        <f>IF(Data!Z917&gt;0,Data!Z917-4,"")</f>
        <v/>
      </c>
      <c r="AC917" s="60" t="str">
        <f t="shared" si="1"/>
        <v/>
      </c>
      <c r="AD917" s="60" t="str">
        <f t="shared" si="2"/>
        <v/>
      </c>
      <c r="AE917" s="60" t="str">
        <f t="shared" si="3"/>
        <v/>
      </c>
      <c r="AF917" s="60" t="str">
        <f t="shared" si="4"/>
        <v/>
      </c>
      <c r="AG917" s="60" t="str">
        <f t="shared" si="5"/>
        <v/>
      </c>
      <c r="AH917" s="60" t="str">
        <f t="shared" si="6"/>
        <v/>
      </c>
      <c r="AI917" s="58" t="str">
        <f t="shared" si="7"/>
        <v/>
      </c>
      <c r="AK917" s="58"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ht="14.25" customHeight="1">
      <c r="A918" s="21" t="str">
        <f>IF(Data!A918&gt;0,Data!A918-4,"")</f>
        <v/>
      </c>
      <c r="B918" s="21" t="str">
        <f>IF(Data!B918&gt;0,Data!B918-4,"")</f>
        <v/>
      </c>
      <c r="C918" s="21" t="str">
        <f>IF(Data!C918&gt;0,4-Data!C918,"")</f>
        <v/>
      </c>
      <c r="D918" s="21" t="str">
        <f>IF(Data!D918&gt;0,4-Data!D918,"")</f>
        <v/>
      </c>
      <c r="E918" s="21" t="str">
        <f>IF(Data!E918&gt;0,4-Data!E918,"")</f>
        <v/>
      </c>
      <c r="F918" s="21" t="str">
        <f>IF(Data!F918&gt;0,Data!F918-4,"")</f>
        <v/>
      </c>
      <c r="G918" s="21" t="str">
        <f>IF(Data!G918&gt;0,Data!G918-4,"")</f>
        <v/>
      </c>
      <c r="H918" s="21" t="str">
        <f>IF(Data!H918&gt;0,Data!H918-4,"")</f>
        <v/>
      </c>
      <c r="I918" s="21" t="str">
        <f>IF(Data!I918&gt;0,4-Data!I918,"")</f>
        <v/>
      </c>
      <c r="J918" s="21" t="str">
        <f>IF(Data!J918&gt;0,4-Data!J918,"")</f>
        <v/>
      </c>
      <c r="K918" s="21" t="str">
        <f>IF(Data!K918&gt;0,Data!K918-4,"")</f>
        <v/>
      </c>
      <c r="L918" s="21" t="str">
        <f>IF(Data!L918&gt;0,4-Data!L918,"")</f>
        <v/>
      </c>
      <c r="M918" s="21" t="str">
        <f>IF(Data!M918&gt;0,Data!M918-4,"")</f>
        <v/>
      </c>
      <c r="N918" s="21" t="str">
        <f>IF(Data!N918&gt;0,Data!N918-4,"")</f>
        <v/>
      </c>
      <c r="O918" s="21" t="str">
        <f>IF(Data!O918&gt;0,Data!O918-4,"")</f>
        <v/>
      </c>
      <c r="P918" s="21" t="str">
        <f>IF(Data!P918&gt;0,Data!P918-4,"")</f>
        <v/>
      </c>
      <c r="Q918" s="21" t="str">
        <f>IF(Data!Q918&gt;0,4-Data!Q918,"")</f>
        <v/>
      </c>
      <c r="R918" s="21" t="str">
        <f>IF(Data!R918&gt;0,4-Data!R918,"")</f>
        <v/>
      </c>
      <c r="S918" s="21" t="str">
        <f>IF(Data!S918&gt;0,4-Data!S918,"")</f>
        <v/>
      </c>
      <c r="T918" s="21" t="str">
        <f>IF(Data!T918&gt;0,Data!T918-4,"")</f>
        <v/>
      </c>
      <c r="U918" s="21" t="str">
        <f>IF(Data!U918&gt;0,4-Data!U918,"")</f>
        <v/>
      </c>
      <c r="V918" s="21" t="str">
        <f>IF(Data!V918&gt;0,Data!V918-4,"")</f>
        <v/>
      </c>
      <c r="W918" s="21" t="str">
        <f>IF(Data!W918&gt;0,4-Data!W918,"")</f>
        <v/>
      </c>
      <c r="X918" s="21" t="str">
        <f>IF(Data!X918&gt;0,4-Data!X918,"")</f>
        <v/>
      </c>
      <c r="Y918" s="21" t="str">
        <f>IF(Data!Y918&gt;0,4-Data!Y918,"")</f>
        <v/>
      </c>
      <c r="Z918" s="21" t="str">
        <f>IF(Data!Z918&gt;0,Data!Z918-4,"")</f>
        <v/>
      </c>
      <c r="AC918" s="60" t="str">
        <f t="shared" si="1"/>
        <v/>
      </c>
      <c r="AD918" s="60" t="str">
        <f t="shared" si="2"/>
        <v/>
      </c>
      <c r="AE918" s="60" t="str">
        <f t="shared" si="3"/>
        <v/>
      </c>
      <c r="AF918" s="60" t="str">
        <f t="shared" si="4"/>
        <v/>
      </c>
      <c r="AG918" s="60" t="str">
        <f t="shared" si="5"/>
        <v/>
      </c>
      <c r="AH918" s="60" t="str">
        <f t="shared" si="6"/>
        <v/>
      </c>
      <c r="AI918" s="58" t="str">
        <f t="shared" si="7"/>
        <v/>
      </c>
      <c r="AK918" s="58"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ht="14.25" customHeight="1">
      <c r="A919" s="21" t="str">
        <f>IF(Data!A919&gt;0,Data!A919-4,"")</f>
        <v/>
      </c>
      <c r="B919" s="21" t="str">
        <f>IF(Data!B919&gt;0,Data!B919-4,"")</f>
        <v/>
      </c>
      <c r="C919" s="21" t="str">
        <f>IF(Data!C919&gt;0,4-Data!C919,"")</f>
        <v/>
      </c>
      <c r="D919" s="21" t="str">
        <f>IF(Data!D919&gt;0,4-Data!D919,"")</f>
        <v/>
      </c>
      <c r="E919" s="21" t="str">
        <f>IF(Data!E919&gt;0,4-Data!E919,"")</f>
        <v/>
      </c>
      <c r="F919" s="21" t="str">
        <f>IF(Data!F919&gt;0,Data!F919-4,"")</f>
        <v/>
      </c>
      <c r="G919" s="21" t="str">
        <f>IF(Data!G919&gt;0,Data!G919-4,"")</f>
        <v/>
      </c>
      <c r="H919" s="21" t="str">
        <f>IF(Data!H919&gt;0,Data!H919-4,"")</f>
        <v/>
      </c>
      <c r="I919" s="21" t="str">
        <f>IF(Data!I919&gt;0,4-Data!I919,"")</f>
        <v/>
      </c>
      <c r="J919" s="21" t="str">
        <f>IF(Data!J919&gt;0,4-Data!J919,"")</f>
        <v/>
      </c>
      <c r="K919" s="21" t="str">
        <f>IF(Data!K919&gt;0,Data!K919-4,"")</f>
        <v/>
      </c>
      <c r="L919" s="21" t="str">
        <f>IF(Data!L919&gt;0,4-Data!L919,"")</f>
        <v/>
      </c>
      <c r="M919" s="21" t="str">
        <f>IF(Data!M919&gt;0,Data!M919-4,"")</f>
        <v/>
      </c>
      <c r="N919" s="21" t="str">
        <f>IF(Data!N919&gt;0,Data!N919-4,"")</f>
        <v/>
      </c>
      <c r="O919" s="21" t="str">
        <f>IF(Data!O919&gt;0,Data!O919-4,"")</f>
        <v/>
      </c>
      <c r="P919" s="21" t="str">
        <f>IF(Data!P919&gt;0,Data!P919-4,"")</f>
        <v/>
      </c>
      <c r="Q919" s="21" t="str">
        <f>IF(Data!Q919&gt;0,4-Data!Q919,"")</f>
        <v/>
      </c>
      <c r="R919" s="21" t="str">
        <f>IF(Data!R919&gt;0,4-Data!R919,"")</f>
        <v/>
      </c>
      <c r="S919" s="21" t="str">
        <f>IF(Data!S919&gt;0,4-Data!S919,"")</f>
        <v/>
      </c>
      <c r="T919" s="21" t="str">
        <f>IF(Data!T919&gt;0,Data!T919-4,"")</f>
        <v/>
      </c>
      <c r="U919" s="21" t="str">
        <f>IF(Data!U919&gt;0,4-Data!U919,"")</f>
        <v/>
      </c>
      <c r="V919" s="21" t="str">
        <f>IF(Data!V919&gt;0,Data!V919-4,"")</f>
        <v/>
      </c>
      <c r="W919" s="21" t="str">
        <f>IF(Data!W919&gt;0,4-Data!W919,"")</f>
        <v/>
      </c>
      <c r="X919" s="21" t="str">
        <f>IF(Data!X919&gt;0,4-Data!X919,"")</f>
        <v/>
      </c>
      <c r="Y919" s="21" t="str">
        <f>IF(Data!Y919&gt;0,4-Data!Y919,"")</f>
        <v/>
      </c>
      <c r="Z919" s="21" t="str">
        <f>IF(Data!Z919&gt;0,Data!Z919-4,"")</f>
        <v/>
      </c>
      <c r="AC919" s="60" t="str">
        <f t="shared" si="1"/>
        <v/>
      </c>
      <c r="AD919" s="60" t="str">
        <f t="shared" si="2"/>
        <v/>
      </c>
      <c r="AE919" s="60" t="str">
        <f t="shared" si="3"/>
        <v/>
      </c>
      <c r="AF919" s="60" t="str">
        <f t="shared" si="4"/>
        <v/>
      </c>
      <c r="AG919" s="60" t="str">
        <f t="shared" si="5"/>
        <v/>
      </c>
      <c r="AH919" s="60" t="str">
        <f t="shared" si="6"/>
        <v/>
      </c>
      <c r="AI919" s="58" t="str">
        <f t="shared" si="7"/>
        <v/>
      </c>
      <c r="AK919" s="58"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ht="14.25" customHeight="1">
      <c r="A920" s="21" t="str">
        <f>IF(Data!A920&gt;0,Data!A920-4,"")</f>
        <v/>
      </c>
      <c r="B920" s="21" t="str">
        <f>IF(Data!B920&gt;0,Data!B920-4,"")</f>
        <v/>
      </c>
      <c r="C920" s="21" t="str">
        <f>IF(Data!C920&gt;0,4-Data!C920,"")</f>
        <v/>
      </c>
      <c r="D920" s="21" t="str">
        <f>IF(Data!D920&gt;0,4-Data!D920,"")</f>
        <v/>
      </c>
      <c r="E920" s="21" t="str">
        <f>IF(Data!E920&gt;0,4-Data!E920,"")</f>
        <v/>
      </c>
      <c r="F920" s="21" t="str">
        <f>IF(Data!F920&gt;0,Data!F920-4,"")</f>
        <v/>
      </c>
      <c r="G920" s="21" t="str">
        <f>IF(Data!G920&gt;0,Data!G920-4,"")</f>
        <v/>
      </c>
      <c r="H920" s="21" t="str">
        <f>IF(Data!H920&gt;0,Data!H920-4,"")</f>
        <v/>
      </c>
      <c r="I920" s="21" t="str">
        <f>IF(Data!I920&gt;0,4-Data!I920,"")</f>
        <v/>
      </c>
      <c r="J920" s="21" t="str">
        <f>IF(Data!J920&gt;0,4-Data!J920,"")</f>
        <v/>
      </c>
      <c r="K920" s="21" t="str">
        <f>IF(Data!K920&gt;0,Data!K920-4,"")</f>
        <v/>
      </c>
      <c r="L920" s="21" t="str">
        <f>IF(Data!L920&gt;0,4-Data!L920,"")</f>
        <v/>
      </c>
      <c r="M920" s="21" t="str">
        <f>IF(Data!M920&gt;0,Data!M920-4,"")</f>
        <v/>
      </c>
      <c r="N920" s="21" t="str">
        <f>IF(Data!N920&gt;0,Data!N920-4,"")</f>
        <v/>
      </c>
      <c r="O920" s="21" t="str">
        <f>IF(Data!O920&gt;0,Data!O920-4,"")</f>
        <v/>
      </c>
      <c r="P920" s="21" t="str">
        <f>IF(Data!P920&gt;0,Data!P920-4,"")</f>
        <v/>
      </c>
      <c r="Q920" s="21" t="str">
        <f>IF(Data!Q920&gt;0,4-Data!Q920,"")</f>
        <v/>
      </c>
      <c r="R920" s="21" t="str">
        <f>IF(Data!R920&gt;0,4-Data!R920,"")</f>
        <v/>
      </c>
      <c r="S920" s="21" t="str">
        <f>IF(Data!S920&gt;0,4-Data!S920,"")</f>
        <v/>
      </c>
      <c r="T920" s="21" t="str">
        <f>IF(Data!T920&gt;0,Data!T920-4,"")</f>
        <v/>
      </c>
      <c r="U920" s="21" t="str">
        <f>IF(Data!U920&gt;0,4-Data!U920,"")</f>
        <v/>
      </c>
      <c r="V920" s="21" t="str">
        <f>IF(Data!V920&gt;0,Data!V920-4,"")</f>
        <v/>
      </c>
      <c r="W920" s="21" t="str">
        <f>IF(Data!W920&gt;0,4-Data!W920,"")</f>
        <v/>
      </c>
      <c r="X920" s="21" t="str">
        <f>IF(Data!X920&gt;0,4-Data!X920,"")</f>
        <v/>
      </c>
      <c r="Y920" s="21" t="str">
        <f>IF(Data!Y920&gt;0,4-Data!Y920,"")</f>
        <v/>
      </c>
      <c r="Z920" s="21" t="str">
        <f>IF(Data!Z920&gt;0,Data!Z920-4,"")</f>
        <v/>
      </c>
      <c r="AC920" s="60" t="str">
        <f t="shared" si="1"/>
        <v/>
      </c>
      <c r="AD920" s="60" t="str">
        <f t="shared" si="2"/>
        <v/>
      </c>
      <c r="AE920" s="60" t="str">
        <f t="shared" si="3"/>
        <v/>
      </c>
      <c r="AF920" s="60" t="str">
        <f t="shared" si="4"/>
        <v/>
      </c>
      <c r="AG920" s="60" t="str">
        <f t="shared" si="5"/>
        <v/>
      </c>
      <c r="AH920" s="60" t="str">
        <f t="shared" si="6"/>
        <v/>
      </c>
      <c r="AI920" s="58" t="str">
        <f t="shared" si="7"/>
        <v/>
      </c>
      <c r="AK920" s="58"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ht="14.25" customHeight="1">
      <c r="A921" s="21" t="str">
        <f>IF(Data!A921&gt;0,Data!A921-4,"")</f>
        <v/>
      </c>
      <c r="B921" s="21" t="str">
        <f>IF(Data!B921&gt;0,Data!B921-4,"")</f>
        <v/>
      </c>
      <c r="C921" s="21" t="str">
        <f>IF(Data!C921&gt;0,4-Data!C921,"")</f>
        <v/>
      </c>
      <c r="D921" s="21" t="str">
        <f>IF(Data!D921&gt;0,4-Data!D921,"")</f>
        <v/>
      </c>
      <c r="E921" s="21" t="str">
        <f>IF(Data!E921&gt;0,4-Data!E921,"")</f>
        <v/>
      </c>
      <c r="F921" s="21" t="str">
        <f>IF(Data!F921&gt;0,Data!F921-4,"")</f>
        <v/>
      </c>
      <c r="G921" s="21" t="str">
        <f>IF(Data!G921&gt;0,Data!G921-4,"")</f>
        <v/>
      </c>
      <c r="H921" s="21" t="str">
        <f>IF(Data!H921&gt;0,Data!H921-4,"")</f>
        <v/>
      </c>
      <c r="I921" s="21" t="str">
        <f>IF(Data!I921&gt;0,4-Data!I921,"")</f>
        <v/>
      </c>
      <c r="J921" s="21" t="str">
        <f>IF(Data!J921&gt;0,4-Data!J921,"")</f>
        <v/>
      </c>
      <c r="K921" s="21" t="str">
        <f>IF(Data!K921&gt;0,Data!K921-4,"")</f>
        <v/>
      </c>
      <c r="L921" s="21" t="str">
        <f>IF(Data!L921&gt;0,4-Data!L921,"")</f>
        <v/>
      </c>
      <c r="M921" s="21" t="str">
        <f>IF(Data!M921&gt;0,Data!M921-4,"")</f>
        <v/>
      </c>
      <c r="N921" s="21" t="str">
        <f>IF(Data!N921&gt;0,Data!N921-4,"")</f>
        <v/>
      </c>
      <c r="O921" s="21" t="str">
        <f>IF(Data!O921&gt;0,Data!O921-4,"")</f>
        <v/>
      </c>
      <c r="P921" s="21" t="str">
        <f>IF(Data!P921&gt;0,Data!P921-4,"")</f>
        <v/>
      </c>
      <c r="Q921" s="21" t="str">
        <f>IF(Data!Q921&gt;0,4-Data!Q921,"")</f>
        <v/>
      </c>
      <c r="R921" s="21" t="str">
        <f>IF(Data!R921&gt;0,4-Data!R921,"")</f>
        <v/>
      </c>
      <c r="S921" s="21" t="str">
        <f>IF(Data!S921&gt;0,4-Data!S921,"")</f>
        <v/>
      </c>
      <c r="T921" s="21" t="str">
        <f>IF(Data!T921&gt;0,Data!T921-4,"")</f>
        <v/>
      </c>
      <c r="U921" s="21" t="str">
        <f>IF(Data!U921&gt;0,4-Data!U921,"")</f>
        <v/>
      </c>
      <c r="V921" s="21" t="str">
        <f>IF(Data!V921&gt;0,Data!V921-4,"")</f>
        <v/>
      </c>
      <c r="W921" s="21" t="str">
        <f>IF(Data!W921&gt;0,4-Data!W921,"")</f>
        <v/>
      </c>
      <c r="X921" s="21" t="str">
        <f>IF(Data!X921&gt;0,4-Data!X921,"")</f>
        <v/>
      </c>
      <c r="Y921" s="21" t="str">
        <f>IF(Data!Y921&gt;0,4-Data!Y921,"")</f>
        <v/>
      </c>
      <c r="Z921" s="21" t="str">
        <f>IF(Data!Z921&gt;0,Data!Z921-4,"")</f>
        <v/>
      </c>
      <c r="AC921" s="60" t="str">
        <f t="shared" si="1"/>
        <v/>
      </c>
      <c r="AD921" s="60" t="str">
        <f t="shared" si="2"/>
        <v/>
      </c>
      <c r="AE921" s="60" t="str">
        <f t="shared" si="3"/>
        <v/>
      </c>
      <c r="AF921" s="60" t="str">
        <f t="shared" si="4"/>
        <v/>
      </c>
      <c r="AG921" s="60" t="str">
        <f t="shared" si="5"/>
        <v/>
      </c>
      <c r="AH921" s="60" t="str">
        <f t="shared" si="6"/>
        <v/>
      </c>
      <c r="AI921" s="58" t="str">
        <f t="shared" si="7"/>
        <v/>
      </c>
      <c r="AK921" s="58"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ht="14.25" customHeight="1">
      <c r="A922" s="21" t="str">
        <f>IF(Data!A922&gt;0,Data!A922-4,"")</f>
        <v/>
      </c>
      <c r="B922" s="21" t="str">
        <f>IF(Data!B922&gt;0,Data!B922-4,"")</f>
        <v/>
      </c>
      <c r="C922" s="21" t="str">
        <f>IF(Data!C922&gt;0,4-Data!C922,"")</f>
        <v/>
      </c>
      <c r="D922" s="21" t="str">
        <f>IF(Data!D922&gt;0,4-Data!D922,"")</f>
        <v/>
      </c>
      <c r="E922" s="21" t="str">
        <f>IF(Data!E922&gt;0,4-Data!E922,"")</f>
        <v/>
      </c>
      <c r="F922" s="21" t="str">
        <f>IF(Data!F922&gt;0,Data!F922-4,"")</f>
        <v/>
      </c>
      <c r="G922" s="21" t="str">
        <f>IF(Data!G922&gt;0,Data!G922-4,"")</f>
        <v/>
      </c>
      <c r="H922" s="21" t="str">
        <f>IF(Data!H922&gt;0,Data!H922-4,"")</f>
        <v/>
      </c>
      <c r="I922" s="21" t="str">
        <f>IF(Data!I922&gt;0,4-Data!I922,"")</f>
        <v/>
      </c>
      <c r="J922" s="21" t="str">
        <f>IF(Data!J922&gt;0,4-Data!J922,"")</f>
        <v/>
      </c>
      <c r="K922" s="21" t="str">
        <f>IF(Data!K922&gt;0,Data!K922-4,"")</f>
        <v/>
      </c>
      <c r="L922" s="21" t="str">
        <f>IF(Data!L922&gt;0,4-Data!L922,"")</f>
        <v/>
      </c>
      <c r="M922" s="21" t="str">
        <f>IF(Data!M922&gt;0,Data!M922-4,"")</f>
        <v/>
      </c>
      <c r="N922" s="21" t="str">
        <f>IF(Data!N922&gt;0,Data!N922-4,"")</f>
        <v/>
      </c>
      <c r="O922" s="21" t="str">
        <f>IF(Data!O922&gt;0,Data!O922-4,"")</f>
        <v/>
      </c>
      <c r="P922" s="21" t="str">
        <f>IF(Data!P922&gt;0,Data!P922-4,"")</f>
        <v/>
      </c>
      <c r="Q922" s="21" t="str">
        <f>IF(Data!Q922&gt;0,4-Data!Q922,"")</f>
        <v/>
      </c>
      <c r="R922" s="21" t="str">
        <f>IF(Data!R922&gt;0,4-Data!R922,"")</f>
        <v/>
      </c>
      <c r="S922" s="21" t="str">
        <f>IF(Data!S922&gt;0,4-Data!S922,"")</f>
        <v/>
      </c>
      <c r="T922" s="21" t="str">
        <f>IF(Data!T922&gt;0,Data!T922-4,"")</f>
        <v/>
      </c>
      <c r="U922" s="21" t="str">
        <f>IF(Data!U922&gt;0,4-Data!U922,"")</f>
        <v/>
      </c>
      <c r="V922" s="21" t="str">
        <f>IF(Data!V922&gt;0,Data!V922-4,"")</f>
        <v/>
      </c>
      <c r="W922" s="21" t="str">
        <f>IF(Data!W922&gt;0,4-Data!W922,"")</f>
        <v/>
      </c>
      <c r="X922" s="21" t="str">
        <f>IF(Data!X922&gt;0,4-Data!X922,"")</f>
        <v/>
      </c>
      <c r="Y922" s="21" t="str">
        <f>IF(Data!Y922&gt;0,4-Data!Y922,"")</f>
        <v/>
      </c>
      <c r="Z922" s="21" t="str">
        <f>IF(Data!Z922&gt;0,Data!Z922-4,"")</f>
        <v/>
      </c>
      <c r="AC922" s="60" t="str">
        <f t="shared" si="1"/>
        <v/>
      </c>
      <c r="AD922" s="60" t="str">
        <f t="shared" si="2"/>
        <v/>
      </c>
      <c r="AE922" s="60" t="str">
        <f t="shared" si="3"/>
        <v/>
      </c>
      <c r="AF922" s="60" t="str">
        <f t="shared" si="4"/>
        <v/>
      </c>
      <c r="AG922" s="60" t="str">
        <f t="shared" si="5"/>
        <v/>
      </c>
      <c r="AH922" s="60" t="str">
        <f t="shared" si="6"/>
        <v/>
      </c>
      <c r="AI922" s="58" t="str">
        <f t="shared" si="7"/>
        <v/>
      </c>
      <c r="AK922" s="58"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ht="14.25" customHeight="1">
      <c r="A923" s="21" t="str">
        <f>IF(Data!A923&gt;0,Data!A923-4,"")</f>
        <v/>
      </c>
      <c r="B923" s="21" t="str">
        <f>IF(Data!B923&gt;0,Data!B923-4,"")</f>
        <v/>
      </c>
      <c r="C923" s="21" t="str">
        <f>IF(Data!C923&gt;0,4-Data!C923,"")</f>
        <v/>
      </c>
      <c r="D923" s="21" t="str">
        <f>IF(Data!D923&gt;0,4-Data!D923,"")</f>
        <v/>
      </c>
      <c r="E923" s="21" t="str">
        <f>IF(Data!E923&gt;0,4-Data!E923,"")</f>
        <v/>
      </c>
      <c r="F923" s="21" t="str">
        <f>IF(Data!F923&gt;0,Data!F923-4,"")</f>
        <v/>
      </c>
      <c r="G923" s="21" t="str">
        <f>IF(Data!G923&gt;0,Data!G923-4,"")</f>
        <v/>
      </c>
      <c r="H923" s="21" t="str">
        <f>IF(Data!H923&gt;0,Data!H923-4,"")</f>
        <v/>
      </c>
      <c r="I923" s="21" t="str">
        <f>IF(Data!I923&gt;0,4-Data!I923,"")</f>
        <v/>
      </c>
      <c r="J923" s="21" t="str">
        <f>IF(Data!J923&gt;0,4-Data!J923,"")</f>
        <v/>
      </c>
      <c r="K923" s="21" t="str">
        <f>IF(Data!K923&gt;0,Data!K923-4,"")</f>
        <v/>
      </c>
      <c r="L923" s="21" t="str">
        <f>IF(Data!L923&gt;0,4-Data!L923,"")</f>
        <v/>
      </c>
      <c r="M923" s="21" t="str">
        <f>IF(Data!M923&gt;0,Data!M923-4,"")</f>
        <v/>
      </c>
      <c r="N923" s="21" t="str">
        <f>IF(Data!N923&gt;0,Data!N923-4,"")</f>
        <v/>
      </c>
      <c r="O923" s="21" t="str">
        <f>IF(Data!O923&gt;0,Data!O923-4,"")</f>
        <v/>
      </c>
      <c r="P923" s="21" t="str">
        <f>IF(Data!P923&gt;0,Data!P923-4,"")</f>
        <v/>
      </c>
      <c r="Q923" s="21" t="str">
        <f>IF(Data!Q923&gt;0,4-Data!Q923,"")</f>
        <v/>
      </c>
      <c r="R923" s="21" t="str">
        <f>IF(Data!R923&gt;0,4-Data!R923,"")</f>
        <v/>
      </c>
      <c r="S923" s="21" t="str">
        <f>IF(Data!S923&gt;0,4-Data!S923,"")</f>
        <v/>
      </c>
      <c r="T923" s="21" t="str">
        <f>IF(Data!T923&gt;0,Data!T923-4,"")</f>
        <v/>
      </c>
      <c r="U923" s="21" t="str">
        <f>IF(Data!U923&gt;0,4-Data!U923,"")</f>
        <v/>
      </c>
      <c r="V923" s="21" t="str">
        <f>IF(Data!V923&gt;0,Data!V923-4,"")</f>
        <v/>
      </c>
      <c r="W923" s="21" t="str">
        <f>IF(Data!W923&gt;0,4-Data!W923,"")</f>
        <v/>
      </c>
      <c r="X923" s="21" t="str">
        <f>IF(Data!X923&gt;0,4-Data!X923,"")</f>
        <v/>
      </c>
      <c r="Y923" s="21" t="str">
        <f>IF(Data!Y923&gt;0,4-Data!Y923,"")</f>
        <v/>
      </c>
      <c r="Z923" s="21" t="str">
        <f>IF(Data!Z923&gt;0,Data!Z923-4,"")</f>
        <v/>
      </c>
      <c r="AC923" s="60" t="str">
        <f t="shared" si="1"/>
        <v/>
      </c>
      <c r="AD923" s="60" t="str">
        <f t="shared" si="2"/>
        <v/>
      </c>
      <c r="AE923" s="60" t="str">
        <f t="shared" si="3"/>
        <v/>
      </c>
      <c r="AF923" s="60" t="str">
        <f t="shared" si="4"/>
        <v/>
      </c>
      <c r="AG923" s="60" t="str">
        <f t="shared" si="5"/>
        <v/>
      </c>
      <c r="AH923" s="60" t="str">
        <f t="shared" si="6"/>
        <v/>
      </c>
      <c r="AI923" s="58" t="str">
        <f t="shared" si="7"/>
        <v/>
      </c>
      <c r="AK923" s="58"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ht="14.25" customHeight="1">
      <c r="A924" s="21" t="str">
        <f>IF(Data!A924&gt;0,Data!A924-4,"")</f>
        <v/>
      </c>
      <c r="B924" s="21" t="str">
        <f>IF(Data!B924&gt;0,Data!B924-4,"")</f>
        <v/>
      </c>
      <c r="C924" s="21" t="str">
        <f>IF(Data!C924&gt;0,4-Data!C924,"")</f>
        <v/>
      </c>
      <c r="D924" s="21" t="str">
        <f>IF(Data!D924&gt;0,4-Data!D924,"")</f>
        <v/>
      </c>
      <c r="E924" s="21" t="str">
        <f>IF(Data!E924&gt;0,4-Data!E924,"")</f>
        <v/>
      </c>
      <c r="F924" s="21" t="str">
        <f>IF(Data!F924&gt;0,Data!F924-4,"")</f>
        <v/>
      </c>
      <c r="G924" s="21" t="str">
        <f>IF(Data!G924&gt;0,Data!G924-4,"")</f>
        <v/>
      </c>
      <c r="H924" s="21" t="str">
        <f>IF(Data!H924&gt;0,Data!H924-4,"")</f>
        <v/>
      </c>
      <c r="I924" s="21" t="str">
        <f>IF(Data!I924&gt;0,4-Data!I924,"")</f>
        <v/>
      </c>
      <c r="J924" s="21" t="str">
        <f>IF(Data!J924&gt;0,4-Data!J924,"")</f>
        <v/>
      </c>
      <c r="K924" s="21" t="str">
        <f>IF(Data!K924&gt;0,Data!K924-4,"")</f>
        <v/>
      </c>
      <c r="L924" s="21" t="str">
        <f>IF(Data!L924&gt;0,4-Data!L924,"")</f>
        <v/>
      </c>
      <c r="M924" s="21" t="str">
        <f>IF(Data!M924&gt;0,Data!M924-4,"")</f>
        <v/>
      </c>
      <c r="N924" s="21" t="str">
        <f>IF(Data!N924&gt;0,Data!N924-4,"")</f>
        <v/>
      </c>
      <c r="O924" s="21" t="str">
        <f>IF(Data!O924&gt;0,Data!O924-4,"")</f>
        <v/>
      </c>
      <c r="P924" s="21" t="str">
        <f>IF(Data!P924&gt;0,Data!P924-4,"")</f>
        <v/>
      </c>
      <c r="Q924" s="21" t="str">
        <f>IF(Data!Q924&gt;0,4-Data!Q924,"")</f>
        <v/>
      </c>
      <c r="R924" s="21" t="str">
        <f>IF(Data!R924&gt;0,4-Data!R924,"")</f>
        <v/>
      </c>
      <c r="S924" s="21" t="str">
        <f>IF(Data!S924&gt;0,4-Data!S924,"")</f>
        <v/>
      </c>
      <c r="T924" s="21" t="str">
        <f>IF(Data!T924&gt;0,Data!T924-4,"")</f>
        <v/>
      </c>
      <c r="U924" s="21" t="str">
        <f>IF(Data!U924&gt;0,4-Data!U924,"")</f>
        <v/>
      </c>
      <c r="V924" s="21" t="str">
        <f>IF(Data!V924&gt;0,Data!V924-4,"")</f>
        <v/>
      </c>
      <c r="W924" s="21" t="str">
        <f>IF(Data!W924&gt;0,4-Data!W924,"")</f>
        <v/>
      </c>
      <c r="X924" s="21" t="str">
        <f>IF(Data!X924&gt;0,4-Data!X924,"")</f>
        <v/>
      </c>
      <c r="Y924" s="21" t="str">
        <f>IF(Data!Y924&gt;0,4-Data!Y924,"")</f>
        <v/>
      </c>
      <c r="Z924" s="21" t="str">
        <f>IF(Data!Z924&gt;0,Data!Z924-4,"")</f>
        <v/>
      </c>
      <c r="AC924" s="60" t="str">
        <f t="shared" si="1"/>
        <v/>
      </c>
      <c r="AD924" s="60" t="str">
        <f t="shared" si="2"/>
        <v/>
      </c>
      <c r="AE924" s="60" t="str">
        <f t="shared" si="3"/>
        <v/>
      </c>
      <c r="AF924" s="60" t="str">
        <f t="shared" si="4"/>
        <v/>
      </c>
      <c r="AG924" s="60" t="str">
        <f t="shared" si="5"/>
        <v/>
      </c>
      <c r="AH924" s="60" t="str">
        <f t="shared" si="6"/>
        <v/>
      </c>
      <c r="AI924" s="58" t="str">
        <f t="shared" si="7"/>
        <v/>
      </c>
      <c r="AK924" s="58"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ht="14.25" customHeight="1">
      <c r="A925" s="21" t="str">
        <f>IF(Data!A925&gt;0,Data!A925-4,"")</f>
        <v/>
      </c>
      <c r="B925" s="21" t="str">
        <f>IF(Data!B925&gt;0,Data!B925-4,"")</f>
        <v/>
      </c>
      <c r="C925" s="21" t="str">
        <f>IF(Data!C925&gt;0,4-Data!C925,"")</f>
        <v/>
      </c>
      <c r="D925" s="21" t="str">
        <f>IF(Data!D925&gt;0,4-Data!D925,"")</f>
        <v/>
      </c>
      <c r="E925" s="21" t="str">
        <f>IF(Data!E925&gt;0,4-Data!E925,"")</f>
        <v/>
      </c>
      <c r="F925" s="21" t="str">
        <f>IF(Data!F925&gt;0,Data!F925-4,"")</f>
        <v/>
      </c>
      <c r="G925" s="21" t="str">
        <f>IF(Data!G925&gt;0,Data!G925-4,"")</f>
        <v/>
      </c>
      <c r="H925" s="21" t="str">
        <f>IF(Data!H925&gt;0,Data!H925-4,"")</f>
        <v/>
      </c>
      <c r="I925" s="21" t="str">
        <f>IF(Data!I925&gt;0,4-Data!I925,"")</f>
        <v/>
      </c>
      <c r="J925" s="21" t="str">
        <f>IF(Data!J925&gt;0,4-Data!J925,"")</f>
        <v/>
      </c>
      <c r="K925" s="21" t="str">
        <f>IF(Data!K925&gt;0,Data!K925-4,"")</f>
        <v/>
      </c>
      <c r="L925" s="21" t="str">
        <f>IF(Data!L925&gt;0,4-Data!L925,"")</f>
        <v/>
      </c>
      <c r="M925" s="21" t="str">
        <f>IF(Data!M925&gt;0,Data!M925-4,"")</f>
        <v/>
      </c>
      <c r="N925" s="21" t="str">
        <f>IF(Data!N925&gt;0,Data!N925-4,"")</f>
        <v/>
      </c>
      <c r="O925" s="21" t="str">
        <f>IF(Data!O925&gt;0,Data!O925-4,"")</f>
        <v/>
      </c>
      <c r="P925" s="21" t="str">
        <f>IF(Data!P925&gt;0,Data!P925-4,"")</f>
        <v/>
      </c>
      <c r="Q925" s="21" t="str">
        <f>IF(Data!Q925&gt;0,4-Data!Q925,"")</f>
        <v/>
      </c>
      <c r="R925" s="21" t="str">
        <f>IF(Data!R925&gt;0,4-Data!R925,"")</f>
        <v/>
      </c>
      <c r="S925" s="21" t="str">
        <f>IF(Data!S925&gt;0,4-Data!S925,"")</f>
        <v/>
      </c>
      <c r="T925" s="21" t="str">
        <f>IF(Data!T925&gt;0,Data!T925-4,"")</f>
        <v/>
      </c>
      <c r="U925" s="21" t="str">
        <f>IF(Data!U925&gt;0,4-Data!U925,"")</f>
        <v/>
      </c>
      <c r="V925" s="21" t="str">
        <f>IF(Data!V925&gt;0,Data!V925-4,"")</f>
        <v/>
      </c>
      <c r="W925" s="21" t="str">
        <f>IF(Data!W925&gt;0,4-Data!W925,"")</f>
        <v/>
      </c>
      <c r="X925" s="21" t="str">
        <f>IF(Data!X925&gt;0,4-Data!X925,"")</f>
        <v/>
      </c>
      <c r="Y925" s="21" t="str">
        <f>IF(Data!Y925&gt;0,4-Data!Y925,"")</f>
        <v/>
      </c>
      <c r="Z925" s="21" t="str">
        <f>IF(Data!Z925&gt;0,Data!Z925-4,"")</f>
        <v/>
      </c>
      <c r="AC925" s="60" t="str">
        <f t="shared" si="1"/>
        <v/>
      </c>
      <c r="AD925" s="60" t="str">
        <f t="shared" si="2"/>
        <v/>
      </c>
      <c r="AE925" s="60" t="str">
        <f t="shared" si="3"/>
        <v/>
      </c>
      <c r="AF925" s="60" t="str">
        <f t="shared" si="4"/>
        <v/>
      </c>
      <c r="AG925" s="60" t="str">
        <f t="shared" si="5"/>
        <v/>
      </c>
      <c r="AH925" s="60" t="str">
        <f t="shared" si="6"/>
        <v/>
      </c>
      <c r="AI925" s="58" t="str">
        <f t="shared" si="7"/>
        <v/>
      </c>
      <c r="AK925" s="58"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ht="14.25" customHeight="1">
      <c r="A926" s="21" t="str">
        <f>IF(Data!A926&gt;0,Data!A926-4,"")</f>
        <v/>
      </c>
      <c r="B926" s="21" t="str">
        <f>IF(Data!B926&gt;0,Data!B926-4,"")</f>
        <v/>
      </c>
      <c r="C926" s="21" t="str">
        <f>IF(Data!C926&gt;0,4-Data!C926,"")</f>
        <v/>
      </c>
      <c r="D926" s="21" t="str">
        <f>IF(Data!D926&gt;0,4-Data!D926,"")</f>
        <v/>
      </c>
      <c r="E926" s="21" t="str">
        <f>IF(Data!E926&gt;0,4-Data!E926,"")</f>
        <v/>
      </c>
      <c r="F926" s="21" t="str">
        <f>IF(Data!F926&gt;0,Data!F926-4,"")</f>
        <v/>
      </c>
      <c r="G926" s="21" t="str">
        <f>IF(Data!G926&gt;0,Data!G926-4,"")</f>
        <v/>
      </c>
      <c r="H926" s="21" t="str">
        <f>IF(Data!H926&gt;0,Data!H926-4,"")</f>
        <v/>
      </c>
      <c r="I926" s="21" t="str">
        <f>IF(Data!I926&gt;0,4-Data!I926,"")</f>
        <v/>
      </c>
      <c r="J926" s="21" t="str">
        <f>IF(Data!J926&gt;0,4-Data!J926,"")</f>
        <v/>
      </c>
      <c r="K926" s="21" t="str">
        <f>IF(Data!K926&gt;0,Data!K926-4,"")</f>
        <v/>
      </c>
      <c r="L926" s="21" t="str">
        <f>IF(Data!L926&gt;0,4-Data!L926,"")</f>
        <v/>
      </c>
      <c r="M926" s="21" t="str">
        <f>IF(Data!M926&gt;0,Data!M926-4,"")</f>
        <v/>
      </c>
      <c r="N926" s="21" t="str">
        <f>IF(Data!N926&gt;0,Data!N926-4,"")</f>
        <v/>
      </c>
      <c r="O926" s="21" t="str">
        <f>IF(Data!O926&gt;0,Data!O926-4,"")</f>
        <v/>
      </c>
      <c r="P926" s="21" t="str">
        <f>IF(Data!P926&gt;0,Data!P926-4,"")</f>
        <v/>
      </c>
      <c r="Q926" s="21" t="str">
        <f>IF(Data!Q926&gt;0,4-Data!Q926,"")</f>
        <v/>
      </c>
      <c r="R926" s="21" t="str">
        <f>IF(Data!R926&gt;0,4-Data!R926,"")</f>
        <v/>
      </c>
      <c r="S926" s="21" t="str">
        <f>IF(Data!S926&gt;0,4-Data!S926,"")</f>
        <v/>
      </c>
      <c r="T926" s="21" t="str">
        <f>IF(Data!T926&gt;0,Data!T926-4,"")</f>
        <v/>
      </c>
      <c r="U926" s="21" t="str">
        <f>IF(Data!U926&gt;0,4-Data!U926,"")</f>
        <v/>
      </c>
      <c r="V926" s="21" t="str">
        <f>IF(Data!V926&gt;0,Data!V926-4,"")</f>
        <v/>
      </c>
      <c r="W926" s="21" t="str">
        <f>IF(Data!W926&gt;0,4-Data!W926,"")</f>
        <v/>
      </c>
      <c r="X926" s="21" t="str">
        <f>IF(Data!X926&gt;0,4-Data!X926,"")</f>
        <v/>
      </c>
      <c r="Y926" s="21" t="str">
        <f>IF(Data!Y926&gt;0,4-Data!Y926,"")</f>
        <v/>
      </c>
      <c r="Z926" s="21" t="str">
        <f>IF(Data!Z926&gt;0,Data!Z926-4,"")</f>
        <v/>
      </c>
      <c r="AC926" s="60" t="str">
        <f t="shared" si="1"/>
        <v/>
      </c>
      <c r="AD926" s="60" t="str">
        <f t="shared" si="2"/>
        <v/>
      </c>
      <c r="AE926" s="60" t="str">
        <f t="shared" si="3"/>
        <v/>
      </c>
      <c r="AF926" s="60" t="str">
        <f t="shared" si="4"/>
        <v/>
      </c>
      <c r="AG926" s="60" t="str">
        <f t="shared" si="5"/>
        <v/>
      </c>
      <c r="AH926" s="60" t="str">
        <f t="shared" si="6"/>
        <v/>
      </c>
      <c r="AI926" s="58" t="str">
        <f t="shared" si="7"/>
        <v/>
      </c>
      <c r="AK926" s="58"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ht="14.25" customHeight="1">
      <c r="A927" s="21" t="str">
        <f>IF(Data!A927&gt;0,Data!A927-4,"")</f>
        <v/>
      </c>
      <c r="B927" s="21" t="str">
        <f>IF(Data!B927&gt;0,Data!B927-4,"")</f>
        <v/>
      </c>
      <c r="C927" s="21" t="str">
        <f>IF(Data!C927&gt;0,4-Data!C927,"")</f>
        <v/>
      </c>
      <c r="D927" s="21" t="str">
        <f>IF(Data!D927&gt;0,4-Data!D927,"")</f>
        <v/>
      </c>
      <c r="E927" s="21" t="str">
        <f>IF(Data!E927&gt;0,4-Data!E927,"")</f>
        <v/>
      </c>
      <c r="F927" s="21" t="str">
        <f>IF(Data!F927&gt;0,Data!F927-4,"")</f>
        <v/>
      </c>
      <c r="G927" s="21" t="str">
        <f>IF(Data!G927&gt;0,Data!G927-4,"")</f>
        <v/>
      </c>
      <c r="H927" s="21" t="str">
        <f>IF(Data!H927&gt;0,Data!H927-4,"")</f>
        <v/>
      </c>
      <c r="I927" s="21" t="str">
        <f>IF(Data!I927&gt;0,4-Data!I927,"")</f>
        <v/>
      </c>
      <c r="J927" s="21" t="str">
        <f>IF(Data!J927&gt;0,4-Data!J927,"")</f>
        <v/>
      </c>
      <c r="K927" s="21" t="str">
        <f>IF(Data!K927&gt;0,Data!K927-4,"")</f>
        <v/>
      </c>
      <c r="L927" s="21" t="str">
        <f>IF(Data!L927&gt;0,4-Data!L927,"")</f>
        <v/>
      </c>
      <c r="M927" s="21" t="str">
        <f>IF(Data!M927&gt;0,Data!M927-4,"")</f>
        <v/>
      </c>
      <c r="N927" s="21" t="str">
        <f>IF(Data!N927&gt;0,Data!N927-4,"")</f>
        <v/>
      </c>
      <c r="O927" s="21" t="str">
        <f>IF(Data!O927&gt;0,Data!O927-4,"")</f>
        <v/>
      </c>
      <c r="P927" s="21" t="str">
        <f>IF(Data!P927&gt;0,Data!P927-4,"")</f>
        <v/>
      </c>
      <c r="Q927" s="21" t="str">
        <f>IF(Data!Q927&gt;0,4-Data!Q927,"")</f>
        <v/>
      </c>
      <c r="R927" s="21" t="str">
        <f>IF(Data!R927&gt;0,4-Data!R927,"")</f>
        <v/>
      </c>
      <c r="S927" s="21" t="str">
        <f>IF(Data!S927&gt;0,4-Data!S927,"")</f>
        <v/>
      </c>
      <c r="T927" s="21" t="str">
        <f>IF(Data!T927&gt;0,Data!T927-4,"")</f>
        <v/>
      </c>
      <c r="U927" s="21" t="str">
        <f>IF(Data!U927&gt;0,4-Data!U927,"")</f>
        <v/>
      </c>
      <c r="V927" s="21" t="str">
        <f>IF(Data!V927&gt;0,Data!V927-4,"")</f>
        <v/>
      </c>
      <c r="W927" s="21" t="str">
        <f>IF(Data!W927&gt;0,4-Data!W927,"")</f>
        <v/>
      </c>
      <c r="X927" s="21" t="str">
        <f>IF(Data!X927&gt;0,4-Data!X927,"")</f>
        <v/>
      </c>
      <c r="Y927" s="21" t="str">
        <f>IF(Data!Y927&gt;0,4-Data!Y927,"")</f>
        <v/>
      </c>
      <c r="Z927" s="21" t="str">
        <f>IF(Data!Z927&gt;0,Data!Z927-4,"")</f>
        <v/>
      </c>
      <c r="AC927" s="60" t="str">
        <f t="shared" si="1"/>
        <v/>
      </c>
      <c r="AD927" s="60" t="str">
        <f t="shared" si="2"/>
        <v/>
      </c>
      <c r="AE927" s="60" t="str">
        <f t="shared" si="3"/>
        <v/>
      </c>
      <c r="AF927" s="60" t="str">
        <f t="shared" si="4"/>
        <v/>
      </c>
      <c r="AG927" s="60" t="str">
        <f t="shared" si="5"/>
        <v/>
      </c>
      <c r="AH927" s="60" t="str">
        <f t="shared" si="6"/>
        <v/>
      </c>
      <c r="AI927" s="58" t="str">
        <f t="shared" si="7"/>
        <v/>
      </c>
      <c r="AK927" s="58"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ht="14.25" customHeight="1">
      <c r="A928" s="21" t="str">
        <f>IF(Data!A928&gt;0,Data!A928-4,"")</f>
        <v/>
      </c>
      <c r="B928" s="21" t="str">
        <f>IF(Data!B928&gt;0,Data!B928-4,"")</f>
        <v/>
      </c>
      <c r="C928" s="21" t="str">
        <f>IF(Data!C928&gt;0,4-Data!C928,"")</f>
        <v/>
      </c>
      <c r="D928" s="21" t="str">
        <f>IF(Data!D928&gt;0,4-Data!D928,"")</f>
        <v/>
      </c>
      <c r="E928" s="21" t="str">
        <f>IF(Data!E928&gt;0,4-Data!E928,"")</f>
        <v/>
      </c>
      <c r="F928" s="21" t="str">
        <f>IF(Data!F928&gt;0,Data!F928-4,"")</f>
        <v/>
      </c>
      <c r="G928" s="21" t="str">
        <f>IF(Data!G928&gt;0,Data!G928-4,"")</f>
        <v/>
      </c>
      <c r="H928" s="21" t="str">
        <f>IF(Data!H928&gt;0,Data!H928-4,"")</f>
        <v/>
      </c>
      <c r="I928" s="21" t="str">
        <f>IF(Data!I928&gt;0,4-Data!I928,"")</f>
        <v/>
      </c>
      <c r="J928" s="21" t="str">
        <f>IF(Data!J928&gt;0,4-Data!J928,"")</f>
        <v/>
      </c>
      <c r="K928" s="21" t="str">
        <f>IF(Data!K928&gt;0,Data!K928-4,"")</f>
        <v/>
      </c>
      <c r="L928" s="21" t="str">
        <f>IF(Data!L928&gt;0,4-Data!L928,"")</f>
        <v/>
      </c>
      <c r="M928" s="21" t="str">
        <f>IF(Data!M928&gt;0,Data!M928-4,"")</f>
        <v/>
      </c>
      <c r="N928" s="21" t="str">
        <f>IF(Data!N928&gt;0,Data!N928-4,"")</f>
        <v/>
      </c>
      <c r="O928" s="21" t="str">
        <f>IF(Data!O928&gt;0,Data!O928-4,"")</f>
        <v/>
      </c>
      <c r="P928" s="21" t="str">
        <f>IF(Data!P928&gt;0,Data!P928-4,"")</f>
        <v/>
      </c>
      <c r="Q928" s="21" t="str">
        <f>IF(Data!Q928&gt;0,4-Data!Q928,"")</f>
        <v/>
      </c>
      <c r="R928" s="21" t="str">
        <f>IF(Data!R928&gt;0,4-Data!R928,"")</f>
        <v/>
      </c>
      <c r="S928" s="21" t="str">
        <f>IF(Data!S928&gt;0,4-Data!S928,"")</f>
        <v/>
      </c>
      <c r="T928" s="21" t="str">
        <f>IF(Data!T928&gt;0,Data!T928-4,"")</f>
        <v/>
      </c>
      <c r="U928" s="21" t="str">
        <f>IF(Data!U928&gt;0,4-Data!U928,"")</f>
        <v/>
      </c>
      <c r="V928" s="21" t="str">
        <f>IF(Data!V928&gt;0,Data!V928-4,"")</f>
        <v/>
      </c>
      <c r="W928" s="21" t="str">
        <f>IF(Data!W928&gt;0,4-Data!W928,"")</f>
        <v/>
      </c>
      <c r="X928" s="21" t="str">
        <f>IF(Data!X928&gt;0,4-Data!X928,"")</f>
        <v/>
      </c>
      <c r="Y928" s="21" t="str">
        <f>IF(Data!Y928&gt;0,4-Data!Y928,"")</f>
        <v/>
      </c>
      <c r="Z928" s="21" t="str">
        <f>IF(Data!Z928&gt;0,Data!Z928-4,"")</f>
        <v/>
      </c>
      <c r="AC928" s="60" t="str">
        <f t="shared" si="1"/>
        <v/>
      </c>
      <c r="AD928" s="60" t="str">
        <f t="shared" si="2"/>
        <v/>
      </c>
      <c r="AE928" s="60" t="str">
        <f t="shared" si="3"/>
        <v/>
      </c>
      <c r="AF928" s="60" t="str">
        <f t="shared" si="4"/>
        <v/>
      </c>
      <c r="AG928" s="60" t="str">
        <f t="shared" si="5"/>
        <v/>
      </c>
      <c r="AH928" s="60" t="str">
        <f t="shared" si="6"/>
        <v/>
      </c>
      <c r="AI928" s="58" t="str">
        <f t="shared" si="7"/>
        <v/>
      </c>
      <c r="AK928" s="58"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ht="14.25" customHeight="1">
      <c r="A929" s="21" t="str">
        <f>IF(Data!A929&gt;0,Data!A929-4,"")</f>
        <v/>
      </c>
      <c r="B929" s="21" t="str">
        <f>IF(Data!B929&gt;0,Data!B929-4,"")</f>
        <v/>
      </c>
      <c r="C929" s="21" t="str">
        <f>IF(Data!C929&gt;0,4-Data!C929,"")</f>
        <v/>
      </c>
      <c r="D929" s="21" t="str">
        <f>IF(Data!D929&gt;0,4-Data!D929,"")</f>
        <v/>
      </c>
      <c r="E929" s="21" t="str">
        <f>IF(Data!E929&gt;0,4-Data!E929,"")</f>
        <v/>
      </c>
      <c r="F929" s="21" t="str">
        <f>IF(Data!F929&gt;0,Data!F929-4,"")</f>
        <v/>
      </c>
      <c r="G929" s="21" t="str">
        <f>IF(Data!G929&gt;0,Data!G929-4,"")</f>
        <v/>
      </c>
      <c r="H929" s="21" t="str">
        <f>IF(Data!H929&gt;0,Data!H929-4,"")</f>
        <v/>
      </c>
      <c r="I929" s="21" t="str">
        <f>IF(Data!I929&gt;0,4-Data!I929,"")</f>
        <v/>
      </c>
      <c r="J929" s="21" t="str">
        <f>IF(Data!J929&gt;0,4-Data!J929,"")</f>
        <v/>
      </c>
      <c r="K929" s="21" t="str">
        <f>IF(Data!K929&gt;0,Data!K929-4,"")</f>
        <v/>
      </c>
      <c r="L929" s="21" t="str">
        <f>IF(Data!L929&gt;0,4-Data!L929,"")</f>
        <v/>
      </c>
      <c r="M929" s="21" t="str">
        <f>IF(Data!M929&gt;0,Data!M929-4,"")</f>
        <v/>
      </c>
      <c r="N929" s="21" t="str">
        <f>IF(Data!N929&gt;0,Data!N929-4,"")</f>
        <v/>
      </c>
      <c r="O929" s="21" t="str">
        <f>IF(Data!O929&gt;0,Data!O929-4,"")</f>
        <v/>
      </c>
      <c r="P929" s="21" t="str">
        <f>IF(Data!P929&gt;0,Data!P929-4,"")</f>
        <v/>
      </c>
      <c r="Q929" s="21" t="str">
        <f>IF(Data!Q929&gt;0,4-Data!Q929,"")</f>
        <v/>
      </c>
      <c r="R929" s="21" t="str">
        <f>IF(Data!R929&gt;0,4-Data!R929,"")</f>
        <v/>
      </c>
      <c r="S929" s="21" t="str">
        <f>IF(Data!S929&gt;0,4-Data!S929,"")</f>
        <v/>
      </c>
      <c r="T929" s="21" t="str">
        <f>IF(Data!T929&gt;0,Data!T929-4,"")</f>
        <v/>
      </c>
      <c r="U929" s="21" t="str">
        <f>IF(Data!U929&gt;0,4-Data!U929,"")</f>
        <v/>
      </c>
      <c r="V929" s="21" t="str">
        <f>IF(Data!V929&gt;0,Data!V929-4,"")</f>
        <v/>
      </c>
      <c r="W929" s="21" t="str">
        <f>IF(Data!W929&gt;0,4-Data!W929,"")</f>
        <v/>
      </c>
      <c r="X929" s="21" t="str">
        <f>IF(Data!X929&gt;0,4-Data!X929,"")</f>
        <v/>
      </c>
      <c r="Y929" s="21" t="str">
        <f>IF(Data!Y929&gt;0,4-Data!Y929,"")</f>
        <v/>
      </c>
      <c r="Z929" s="21" t="str">
        <f>IF(Data!Z929&gt;0,Data!Z929-4,"")</f>
        <v/>
      </c>
      <c r="AC929" s="60" t="str">
        <f t="shared" si="1"/>
        <v/>
      </c>
      <c r="AD929" s="60" t="str">
        <f t="shared" si="2"/>
        <v/>
      </c>
      <c r="AE929" s="60" t="str">
        <f t="shared" si="3"/>
        <v/>
      </c>
      <c r="AF929" s="60" t="str">
        <f t="shared" si="4"/>
        <v/>
      </c>
      <c r="AG929" s="60" t="str">
        <f t="shared" si="5"/>
        <v/>
      </c>
      <c r="AH929" s="60" t="str">
        <f t="shared" si="6"/>
        <v/>
      </c>
      <c r="AI929" s="58" t="str">
        <f t="shared" si="7"/>
        <v/>
      </c>
      <c r="AK929" s="58"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ht="14.25" customHeight="1">
      <c r="A930" s="21" t="str">
        <f>IF(Data!A930&gt;0,Data!A930-4,"")</f>
        <v/>
      </c>
      <c r="B930" s="21" t="str">
        <f>IF(Data!B930&gt;0,Data!B930-4,"")</f>
        <v/>
      </c>
      <c r="C930" s="21" t="str">
        <f>IF(Data!C930&gt;0,4-Data!C930,"")</f>
        <v/>
      </c>
      <c r="D930" s="21" t="str">
        <f>IF(Data!D930&gt;0,4-Data!D930,"")</f>
        <v/>
      </c>
      <c r="E930" s="21" t="str">
        <f>IF(Data!E930&gt;0,4-Data!E930,"")</f>
        <v/>
      </c>
      <c r="F930" s="21" t="str">
        <f>IF(Data!F930&gt;0,Data!F930-4,"")</f>
        <v/>
      </c>
      <c r="G930" s="21" t="str">
        <f>IF(Data!G930&gt;0,Data!G930-4,"")</f>
        <v/>
      </c>
      <c r="H930" s="21" t="str">
        <f>IF(Data!H930&gt;0,Data!H930-4,"")</f>
        <v/>
      </c>
      <c r="I930" s="21" t="str">
        <f>IF(Data!I930&gt;0,4-Data!I930,"")</f>
        <v/>
      </c>
      <c r="J930" s="21" t="str">
        <f>IF(Data!J930&gt;0,4-Data!J930,"")</f>
        <v/>
      </c>
      <c r="K930" s="21" t="str">
        <f>IF(Data!K930&gt;0,Data!K930-4,"")</f>
        <v/>
      </c>
      <c r="L930" s="21" t="str">
        <f>IF(Data!L930&gt;0,4-Data!L930,"")</f>
        <v/>
      </c>
      <c r="M930" s="21" t="str">
        <f>IF(Data!M930&gt;0,Data!M930-4,"")</f>
        <v/>
      </c>
      <c r="N930" s="21" t="str">
        <f>IF(Data!N930&gt;0,Data!N930-4,"")</f>
        <v/>
      </c>
      <c r="O930" s="21" t="str">
        <f>IF(Data!O930&gt;0,Data!O930-4,"")</f>
        <v/>
      </c>
      <c r="P930" s="21" t="str">
        <f>IF(Data!P930&gt;0,Data!P930-4,"")</f>
        <v/>
      </c>
      <c r="Q930" s="21" t="str">
        <f>IF(Data!Q930&gt;0,4-Data!Q930,"")</f>
        <v/>
      </c>
      <c r="R930" s="21" t="str">
        <f>IF(Data!R930&gt;0,4-Data!R930,"")</f>
        <v/>
      </c>
      <c r="S930" s="21" t="str">
        <f>IF(Data!S930&gt;0,4-Data!S930,"")</f>
        <v/>
      </c>
      <c r="T930" s="21" t="str">
        <f>IF(Data!T930&gt;0,Data!T930-4,"")</f>
        <v/>
      </c>
      <c r="U930" s="21" t="str">
        <f>IF(Data!U930&gt;0,4-Data!U930,"")</f>
        <v/>
      </c>
      <c r="V930" s="21" t="str">
        <f>IF(Data!V930&gt;0,Data!V930-4,"")</f>
        <v/>
      </c>
      <c r="W930" s="21" t="str">
        <f>IF(Data!W930&gt;0,4-Data!W930,"")</f>
        <v/>
      </c>
      <c r="X930" s="21" t="str">
        <f>IF(Data!X930&gt;0,4-Data!X930,"")</f>
        <v/>
      </c>
      <c r="Y930" s="21" t="str">
        <f>IF(Data!Y930&gt;0,4-Data!Y930,"")</f>
        <v/>
      </c>
      <c r="Z930" s="21" t="str">
        <f>IF(Data!Z930&gt;0,Data!Z930-4,"")</f>
        <v/>
      </c>
      <c r="AC930" s="60" t="str">
        <f t="shared" si="1"/>
        <v/>
      </c>
      <c r="AD930" s="60" t="str">
        <f t="shared" si="2"/>
        <v/>
      </c>
      <c r="AE930" s="60" t="str">
        <f t="shared" si="3"/>
        <v/>
      </c>
      <c r="AF930" s="60" t="str">
        <f t="shared" si="4"/>
        <v/>
      </c>
      <c r="AG930" s="60" t="str">
        <f t="shared" si="5"/>
        <v/>
      </c>
      <c r="AH930" s="60" t="str">
        <f t="shared" si="6"/>
        <v/>
      </c>
      <c r="AI930" s="58" t="str">
        <f t="shared" si="7"/>
        <v/>
      </c>
      <c r="AK930" s="58"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ht="14.25" customHeight="1">
      <c r="A931" s="21" t="str">
        <f>IF(Data!A931&gt;0,Data!A931-4,"")</f>
        <v/>
      </c>
      <c r="B931" s="21" t="str">
        <f>IF(Data!B931&gt;0,Data!B931-4,"")</f>
        <v/>
      </c>
      <c r="C931" s="21" t="str">
        <f>IF(Data!C931&gt;0,4-Data!C931,"")</f>
        <v/>
      </c>
      <c r="D931" s="21" t="str">
        <f>IF(Data!D931&gt;0,4-Data!D931,"")</f>
        <v/>
      </c>
      <c r="E931" s="21" t="str">
        <f>IF(Data!E931&gt;0,4-Data!E931,"")</f>
        <v/>
      </c>
      <c r="F931" s="21" t="str">
        <f>IF(Data!F931&gt;0,Data!F931-4,"")</f>
        <v/>
      </c>
      <c r="G931" s="21" t="str">
        <f>IF(Data!G931&gt;0,Data!G931-4,"")</f>
        <v/>
      </c>
      <c r="H931" s="21" t="str">
        <f>IF(Data!H931&gt;0,Data!H931-4,"")</f>
        <v/>
      </c>
      <c r="I931" s="21" t="str">
        <f>IF(Data!I931&gt;0,4-Data!I931,"")</f>
        <v/>
      </c>
      <c r="J931" s="21" t="str">
        <f>IF(Data!J931&gt;0,4-Data!J931,"")</f>
        <v/>
      </c>
      <c r="K931" s="21" t="str">
        <f>IF(Data!K931&gt;0,Data!K931-4,"")</f>
        <v/>
      </c>
      <c r="L931" s="21" t="str">
        <f>IF(Data!L931&gt;0,4-Data!L931,"")</f>
        <v/>
      </c>
      <c r="M931" s="21" t="str">
        <f>IF(Data!M931&gt;0,Data!M931-4,"")</f>
        <v/>
      </c>
      <c r="N931" s="21" t="str">
        <f>IF(Data!N931&gt;0,Data!N931-4,"")</f>
        <v/>
      </c>
      <c r="O931" s="21" t="str">
        <f>IF(Data!O931&gt;0,Data!O931-4,"")</f>
        <v/>
      </c>
      <c r="P931" s="21" t="str">
        <f>IF(Data!P931&gt;0,Data!P931-4,"")</f>
        <v/>
      </c>
      <c r="Q931" s="21" t="str">
        <f>IF(Data!Q931&gt;0,4-Data!Q931,"")</f>
        <v/>
      </c>
      <c r="R931" s="21" t="str">
        <f>IF(Data!R931&gt;0,4-Data!R931,"")</f>
        <v/>
      </c>
      <c r="S931" s="21" t="str">
        <f>IF(Data!S931&gt;0,4-Data!S931,"")</f>
        <v/>
      </c>
      <c r="T931" s="21" t="str">
        <f>IF(Data!T931&gt;0,Data!T931-4,"")</f>
        <v/>
      </c>
      <c r="U931" s="21" t="str">
        <f>IF(Data!U931&gt;0,4-Data!U931,"")</f>
        <v/>
      </c>
      <c r="V931" s="21" t="str">
        <f>IF(Data!V931&gt;0,Data!V931-4,"")</f>
        <v/>
      </c>
      <c r="W931" s="21" t="str">
        <f>IF(Data!W931&gt;0,4-Data!W931,"")</f>
        <v/>
      </c>
      <c r="X931" s="21" t="str">
        <f>IF(Data!X931&gt;0,4-Data!X931,"")</f>
        <v/>
      </c>
      <c r="Y931" s="21" t="str">
        <f>IF(Data!Y931&gt;0,4-Data!Y931,"")</f>
        <v/>
      </c>
      <c r="Z931" s="21" t="str">
        <f>IF(Data!Z931&gt;0,Data!Z931-4,"")</f>
        <v/>
      </c>
      <c r="AC931" s="60" t="str">
        <f t="shared" si="1"/>
        <v/>
      </c>
      <c r="AD931" s="60" t="str">
        <f t="shared" si="2"/>
        <v/>
      </c>
      <c r="AE931" s="60" t="str">
        <f t="shared" si="3"/>
        <v/>
      </c>
      <c r="AF931" s="60" t="str">
        <f t="shared" si="4"/>
        <v/>
      </c>
      <c r="AG931" s="60" t="str">
        <f t="shared" si="5"/>
        <v/>
      </c>
      <c r="AH931" s="60" t="str">
        <f t="shared" si="6"/>
        <v/>
      </c>
      <c r="AI931" s="58" t="str">
        <f t="shared" si="7"/>
        <v/>
      </c>
      <c r="AK931" s="58"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ht="14.25" customHeight="1">
      <c r="A932" s="21" t="str">
        <f>IF(Data!A932&gt;0,Data!A932-4,"")</f>
        <v/>
      </c>
      <c r="B932" s="21" t="str">
        <f>IF(Data!B932&gt;0,Data!B932-4,"")</f>
        <v/>
      </c>
      <c r="C932" s="21" t="str">
        <f>IF(Data!C932&gt;0,4-Data!C932,"")</f>
        <v/>
      </c>
      <c r="D932" s="21" t="str">
        <f>IF(Data!D932&gt;0,4-Data!D932,"")</f>
        <v/>
      </c>
      <c r="E932" s="21" t="str">
        <f>IF(Data!E932&gt;0,4-Data!E932,"")</f>
        <v/>
      </c>
      <c r="F932" s="21" t="str">
        <f>IF(Data!F932&gt;0,Data!F932-4,"")</f>
        <v/>
      </c>
      <c r="G932" s="21" t="str">
        <f>IF(Data!G932&gt;0,Data!G932-4,"")</f>
        <v/>
      </c>
      <c r="H932" s="21" t="str">
        <f>IF(Data!H932&gt;0,Data!H932-4,"")</f>
        <v/>
      </c>
      <c r="I932" s="21" t="str">
        <f>IF(Data!I932&gt;0,4-Data!I932,"")</f>
        <v/>
      </c>
      <c r="J932" s="21" t="str">
        <f>IF(Data!J932&gt;0,4-Data!J932,"")</f>
        <v/>
      </c>
      <c r="K932" s="21" t="str">
        <f>IF(Data!K932&gt;0,Data!K932-4,"")</f>
        <v/>
      </c>
      <c r="L932" s="21" t="str">
        <f>IF(Data!L932&gt;0,4-Data!L932,"")</f>
        <v/>
      </c>
      <c r="M932" s="21" t="str">
        <f>IF(Data!M932&gt;0,Data!M932-4,"")</f>
        <v/>
      </c>
      <c r="N932" s="21" t="str">
        <f>IF(Data!N932&gt;0,Data!N932-4,"")</f>
        <v/>
      </c>
      <c r="O932" s="21" t="str">
        <f>IF(Data!O932&gt;0,Data!O932-4,"")</f>
        <v/>
      </c>
      <c r="P932" s="21" t="str">
        <f>IF(Data!P932&gt;0,Data!P932-4,"")</f>
        <v/>
      </c>
      <c r="Q932" s="21" t="str">
        <f>IF(Data!Q932&gt;0,4-Data!Q932,"")</f>
        <v/>
      </c>
      <c r="R932" s="21" t="str">
        <f>IF(Data!R932&gt;0,4-Data!R932,"")</f>
        <v/>
      </c>
      <c r="S932" s="21" t="str">
        <f>IF(Data!S932&gt;0,4-Data!S932,"")</f>
        <v/>
      </c>
      <c r="T932" s="21" t="str">
        <f>IF(Data!T932&gt;0,Data!T932-4,"")</f>
        <v/>
      </c>
      <c r="U932" s="21" t="str">
        <f>IF(Data!U932&gt;0,4-Data!U932,"")</f>
        <v/>
      </c>
      <c r="V932" s="21" t="str">
        <f>IF(Data!V932&gt;0,Data!V932-4,"")</f>
        <v/>
      </c>
      <c r="W932" s="21" t="str">
        <f>IF(Data!W932&gt;0,4-Data!W932,"")</f>
        <v/>
      </c>
      <c r="X932" s="21" t="str">
        <f>IF(Data!X932&gt;0,4-Data!X932,"")</f>
        <v/>
      </c>
      <c r="Y932" s="21" t="str">
        <f>IF(Data!Y932&gt;0,4-Data!Y932,"")</f>
        <v/>
      </c>
      <c r="Z932" s="21" t="str">
        <f>IF(Data!Z932&gt;0,Data!Z932-4,"")</f>
        <v/>
      </c>
      <c r="AC932" s="60" t="str">
        <f t="shared" si="1"/>
        <v/>
      </c>
      <c r="AD932" s="60" t="str">
        <f t="shared" si="2"/>
        <v/>
      </c>
      <c r="AE932" s="60" t="str">
        <f t="shared" si="3"/>
        <v/>
      </c>
      <c r="AF932" s="60" t="str">
        <f t="shared" si="4"/>
        <v/>
      </c>
      <c r="AG932" s="60" t="str">
        <f t="shared" si="5"/>
        <v/>
      </c>
      <c r="AH932" s="60" t="str">
        <f t="shared" si="6"/>
        <v/>
      </c>
      <c r="AI932" s="58" t="str">
        <f t="shared" si="7"/>
        <v/>
      </c>
      <c r="AK932" s="58"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ht="14.25" customHeight="1">
      <c r="A933" s="21" t="str">
        <f>IF(Data!A933&gt;0,Data!A933-4,"")</f>
        <v/>
      </c>
      <c r="B933" s="21" t="str">
        <f>IF(Data!B933&gt;0,Data!B933-4,"")</f>
        <v/>
      </c>
      <c r="C933" s="21" t="str">
        <f>IF(Data!C933&gt;0,4-Data!C933,"")</f>
        <v/>
      </c>
      <c r="D933" s="21" t="str">
        <f>IF(Data!D933&gt;0,4-Data!D933,"")</f>
        <v/>
      </c>
      <c r="E933" s="21" t="str">
        <f>IF(Data!E933&gt;0,4-Data!E933,"")</f>
        <v/>
      </c>
      <c r="F933" s="21" t="str">
        <f>IF(Data!F933&gt;0,Data!F933-4,"")</f>
        <v/>
      </c>
      <c r="G933" s="21" t="str">
        <f>IF(Data!G933&gt;0,Data!G933-4,"")</f>
        <v/>
      </c>
      <c r="H933" s="21" t="str">
        <f>IF(Data!H933&gt;0,Data!H933-4,"")</f>
        <v/>
      </c>
      <c r="I933" s="21" t="str">
        <f>IF(Data!I933&gt;0,4-Data!I933,"")</f>
        <v/>
      </c>
      <c r="J933" s="21" t="str">
        <f>IF(Data!J933&gt;0,4-Data!J933,"")</f>
        <v/>
      </c>
      <c r="K933" s="21" t="str">
        <f>IF(Data!K933&gt;0,Data!K933-4,"")</f>
        <v/>
      </c>
      <c r="L933" s="21" t="str">
        <f>IF(Data!L933&gt;0,4-Data!L933,"")</f>
        <v/>
      </c>
      <c r="M933" s="21" t="str">
        <f>IF(Data!M933&gt;0,Data!M933-4,"")</f>
        <v/>
      </c>
      <c r="N933" s="21" t="str">
        <f>IF(Data!N933&gt;0,Data!N933-4,"")</f>
        <v/>
      </c>
      <c r="O933" s="21" t="str">
        <f>IF(Data!O933&gt;0,Data!O933-4,"")</f>
        <v/>
      </c>
      <c r="P933" s="21" t="str">
        <f>IF(Data!P933&gt;0,Data!P933-4,"")</f>
        <v/>
      </c>
      <c r="Q933" s="21" t="str">
        <f>IF(Data!Q933&gt;0,4-Data!Q933,"")</f>
        <v/>
      </c>
      <c r="R933" s="21" t="str">
        <f>IF(Data!R933&gt;0,4-Data!R933,"")</f>
        <v/>
      </c>
      <c r="S933" s="21" t="str">
        <f>IF(Data!S933&gt;0,4-Data!S933,"")</f>
        <v/>
      </c>
      <c r="T933" s="21" t="str">
        <f>IF(Data!T933&gt;0,Data!T933-4,"")</f>
        <v/>
      </c>
      <c r="U933" s="21" t="str">
        <f>IF(Data!U933&gt;0,4-Data!U933,"")</f>
        <v/>
      </c>
      <c r="V933" s="21" t="str">
        <f>IF(Data!V933&gt;0,Data!V933-4,"")</f>
        <v/>
      </c>
      <c r="W933" s="21" t="str">
        <f>IF(Data!W933&gt;0,4-Data!W933,"")</f>
        <v/>
      </c>
      <c r="X933" s="21" t="str">
        <f>IF(Data!X933&gt;0,4-Data!X933,"")</f>
        <v/>
      </c>
      <c r="Y933" s="21" t="str">
        <f>IF(Data!Y933&gt;0,4-Data!Y933,"")</f>
        <v/>
      </c>
      <c r="Z933" s="21" t="str">
        <f>IF(Data!Z933&gt;0,Data!Z933-4,"")</f>
        <v/>
      </c>
      <c r="AC933" s="60" t="str">
        <f t="shared" si="1"/>
        <v/>
      </c>
      <c r="AD933" s="60" t="str">
        <f t="shared" si="2"/>
        <v/>
      </c>
      <c r="AE933" s="60" t="str">
        <f t="shared" si="3"/>
        <v/>
      </c>
      <c r="AF933" s="60" t="str">
        <f t="shared" si="4"/>
        <v/>
      </c>
      <c r="AG933" s="60" t="str">
        <f t="shared" si="5"/>
        <v/>
      </c>
      <c r="AH933" s="60" t="str">
        <f t="shared" si="6"/>
        <v/>
      </c>
      <c r="AI933" s="58" t="str">
        <f t="shared" si="7"/>
        <v/>
      </c>
      <c r="AK933" s="58"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ht="14.25" customHeight="1">
      <c r="A934" s="21" t="str">
        <f>IF(Data!A934&gt;0,Data!A934-4,"")</f>
        <v/>
      </c>
      <c r="B934" s="21" t="str">
        <f>IF(Data!B934&gt;0,Data!B934-4,"")</f>
        <v/>
      </c>
      <c r="C934" s="21" t="str">
        <f>IF(Data!C934&gt;0,4-Data!C934,"")</f>
        <v/>
      </c>
      <c r="D934" s="21" t="str">
        <f>IF(Data!D934&gt;0,4-Data!D934,"")</f>
        <v/>
      </c>
      <c r="E934" s="21" t="str">
        <f>IF(Data!E934&gt;0,4-Data!E934,"")</f>
        <v/>
      </c>
      <c r="F934" s="21" t="str">
        <f>IF(Data!F934&gt;0,Data!F934-4,"")</f>
        <v/>
      </c>
      <c r="G934" s="21" t="str">
        <f>IF(Data!G934&gt;0,Data!G934-4,"")</f>
        <v/>
      </c>
      <c r="H934" s="21" t="str">
        <f>IF(Data!H934&gt;0,Data!H934-4,"")</f>
        <v/>
      </c>
      <c r="I934" s="21" t="str">
        <f>IF(Data!I934&gt;0,4-Data!I934,"")</f>
        <v/>
      </c>
      <c r="J934" s="21" t="str">
        <f>IF(Data!J934&gt;0,4-Data!J934,"")</f>
        <v/>
      </c>
      <c r="K934" s="21" t="str">
        <f>IF(Data!K934&gt;0,Data!K934-4,"")</f>
        <v/>
      </c>
      <c r="L934" s="21" t="str">
        <f>IF(Data!L934&gt;0,4-Data!L934,"")</f>
        <v/>
      </c>
      <c r="M934" s="21" t="str">
        <f>IF(Data!M934&gt;0,Data!M934-4,"")</f>
        <v/>
      </c>
      <c r="N934" s="21" t="str">
        <f>IF(Data!N934&gt;0,Data!N934-4,"")</f>
        <v/>
      </c>
      <c r="O934" s="21" t="str">
        <f>IF(Data!O934&gt;0,Data!O934-4,"")</f>
        <v/>
      </c>
      <c r="P934" s="21" t="str">
        <f>IF(Data!P934&gt;0,Data!P934-4,"")</f>
        <v/>
      </c>
      <c r="Q934" s="21" t="str">
        <f>IF(Data!Q934&gt;0,4-Data!Q934,"")</f>
        <v/>
      </c>
      <c r="R934" s="21" t="str">
        <f>IF(Data!R934&gt;0,4-Data!R934,"")</f>
        <v/>
      </c>
      <c r="S934" s="21" t="str">
        <f>IF(Data!S934&gt;0,4-Data!S934,"")</f>
        <v/>
      </c>
      <c r="T934" s="21" t="str">
        <f>IF(Data!T934&gt;0,Data!T934-4,"")</f>
        <v/>
      </c>
      <c r="U934" s="21" t="str">
        <f>IF(Data!U934&gt;0,4-Data!U934,"")</f>
        <v/>
      </c>
      <c r="V934" s="21" t="str">
        <f>IF(Data!V934&gt;0,Data!V934-4,"")</f>
        <v/>
      </c>
      <c r="W934" s="21" t="str">
        <f>IF(Data!W934&gt;0,4-Data!W934,"")</f>
        <v/>
      </c>
      <c r="X934" s="21" t="str">
        <f>IF(Data!X934&gt;0,4-Data!X934,"")</f>
        <v/>
      </c>
      <c r="Y934" s="21" t="str">
        <f>IF(Data!Y934&gt;0,4-Data!Y934,"")</f>
        <v/>
      </c>
      <c r="Z934" s="21" t="str">
        <f>IF(Data!Z934&gt;0,Data!Z934-4,"")</f>
        <v/>
      </c>
      <c r="AC934" s="60" t="str">
        <f t="shared" si="1"/>
        <v/>
      </c>
      <c r="AD934" s="60" t="str">
        <f t="shared" si="2"/>
        <v/>
      </c>
      <c r="AE934" s="60" t="str">
        <f t="shared" si="3"/>
        <v/>
      </c>
      <c r="AF934" s="60" t="str">
        <f t="shared" si="4"/>
        <v/>
      </c>
      <c r="AG934" s="60" t="str">
        <f t="shared" si="5"/>
        <v/>
      </c>
      <c r="AH934" s="60" t="str">
        <f t="shared" si="6"/>
        <v/>
      </c>
      <c r="AI934" s="58" t="str">
        <f t="shared" si="7"/>
        <v/>
      </c>
      <c r="AK934" s="58"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ht="14.25" customHeight="1">
      <c r="A935" s="21" t="str">
        <f>IF(Data!A935&gt;0,Data!A935-4,"")</f>
        <v/>
      </c>
      <c r="B935" s="21" t="str">
        <f>IF(Data!B935&gt;0,Data!B935-4,"")</f>
        <v/>
      </c>
      <c r="C935" s="21" t="str">
        <f>IF(Data!C935&gt;0,4-Data!C935,"")</f>
        <v/>
      </c>
      <c r="D935" s="21" t="str">
        <f>IF(Data!D935&gt;0,4-Data!D935,"")</f>
        <v/>
      </c>
      <c r="E935" s="21" t="str">
        <f>IF(Data!E935&gt;0,4-Data!E935,"")</f>
        <v/>
      </c>
      <c r="F935" s="21" t="str">
        <f>IF(Data!F935&gt;0,Data!F935-4,"")</f>
        <v/>
      </c>
      <c r="G935" s="21" t="str">
        <f>IF(Data!G935&gt;0,Data!G935-4,"")</f>
        <v/>
      </c>
      <c r="H935" s="21" t="str">
        <f>IF(Data!H935&gt;0,Data!H935-4,"")</f>
        <v/>
      </c>
      <c r="I935" s="21" t="str">
        <f>IF(Data!I935&gt;0,4-Data!I935,"")</f>
        <v/>
      </c>
      <c r="J935" s="21" t="str">
        <f>IF(Data!J935&gt;0,4-Data!J935,"")</f>
        <v/>
      </c>
      <c r="K935" s="21" t="str">
        <f>IF(Data!K935&gt;0,Data!K935-4,"")</f>
        <v/>
      </c>
      <c r="L935" s="21" t="str">
        <f>IF(Data!L935&gt;0,4-Data!L935,"")</f>
        <v/>
      </c>
      <c r="M935" s="21" t="str">
        <f>IF(Data!M935&gt;0,Data!M935-4,"")</f>
        <v/>
      </c>
      <c r="N935" s="21" t="str">
        <f>IF(Data!N935&gt;0,Data!N935-4,"")</f>
        <v/>
      </c>
      <c r="O935" s="21" t="str">
        <f>IF(Data!O935&gt;0,Data!O935-4,"")</f>
        <v/>
      </c>
      <c r="P935" s="21" t="str">
        <f>IF(Data!P935&gt;0,Data!P935-4,"")</f>
        <v/>
      </c>
      <c r="Q935" s="21" t="str">
        <f>IF(Data!Q935&gt;0,4-Data!Q935,"")</f>
        <v/>
      </c>
      <c r="R935" s="21" t="str">
        <f>IF(Data!R935&gt;0,4-Data!R935,"")</f>
        <v/>
      </c>
      <c r="S935" s="21" t="str">
        <f>IF(Data!S935&gt;0,4-Data!S935,"")</f>
        <v/>
      </c>
      <c r="T935" s="21" t="str">
        <f>IF(Data!T935&gt;0,Data!T935-4,"")</f>
        <v/>
      </c>
      <c r="U935" s="21" t="str">
        <f>IF(Data!U935&gt;0,4-Data!U935,"")</f>
        <v/>
      </c>
      <c r="V935" s="21" t="str">
        <f>IF(Data!V935&gt;0,Data!V935-4,"")</f>
        <v/>
      </c>
      <c r="W935" s="21" t="str">
        <f>IF(Data!W935&gt;0,4-Data!W935,"")</f>
        <v/>
      </c>
      <c r="X935" s="21" t="str">
        <f>IF(Data!X935&gt;0,4-Data!X935,"")</f>
        <v/>
      </c>
      <c r="Y935" s="21" t="str">
        <f>IF(Data!Y935&gt;0,4-Data!Y935,"")</f>
        <v/>
      </c>
      <c r="Z935" s="21" t="str">
        <f>IF(Data!Z935&gt;0,Data!Z935-4,"")</f>
        <v/>
      </c>
      <c r="AC935" s="60" t="str">
        <f t="shared" si="1"/>
        <v/>
      </c>
      <c r="AD935" s="60" t="str">
        <f t="shared" si="2"/>
        <v/>
      </c>
      <c r="AE935" s="60" t="str">
        <f t="shared" si="3"/>
        <v/>
      </c>
      <c r="AF935" s="60" t="str">
        <f t="shared" si="4"/>
        <v/>
      </c>
      <c r="AG935" s="60" t="str">
        <f t="shared" si="5"/>
        <v/>
      </c>
      <c r="AH935" s="60" t="str">
        <f t="shared" si="6"/>
        <v/>
      </c>
      <c r="AI935" s="58" t="str">
        <f t="shared" si="7"/>
        <v/>
      </c>
      <c r="AK935" s="58"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ht="14.25" customHeight="1">
      <c r="A936" s="21" t="str">
        <f>IF(Data!A936&gt;0,Data!A936-4,"")</f>
        <v/>
      </c>
      <c r="B936" s="21" t="str">
        <f>IF(Data!B936&gt;0,Data!B936-4,"")</f>
        <v/>
      </c>
      <c r="C936" s="21" t="str">
        <f>IF(Data!C936&gt;0,4-Data!C936,"")</f>
        <v/>
      </c>
      <c r="D936" s="21" t="str">
        <f>IF(Data!D936&gt;0,4-Data!D936,"")</f>
        <v/>
      </c>
      <c r="E936" s="21" t="str">
        <f>IF(Data!E936&gt;0,4-Data!E936,"")</f>
        <v/>
      </c>
      <c r="F936" s="21" t="str">
        <f>IF(Data!F936&gt;0,Data!F936-4,"")</f>
        <v/>
      </c>
      <c r="G936" s="21" t="str">
        <f>IF(Data!G936&gt;0,Data!G936-4,"")</f>
        <v/>
      </c>
      <c r="H936" s="21" t="str">
        <f>IF(Data!H936&gt;0,Data!H936-4,"")</f>
        <v/>
      </c>
      <c r="I936" s="21" t="str">
        <f>IF(Data!I936&gt;0,4-Data!I936,"")</f>
        <v/>
      </c>
      <c r="J936" s="21" t="str">
        <f>IF(Data!J936&gt;0,4-Data!J936,"")</f>
        <v/>
      </c>
      <c r="K936" s="21" t="str">
        <f>IF(Data!K936&gt;0,Data!K936-4,"")</f>
        <v/>
      </c>
      <c r="L936" s="21" t="str">
        <f>IF(Data!L936&gt;0,4-Data!L936,"")</f>
        <v/>
      </c>
      <c r="M936" s="21" t="str">
        <f>IF(Data!M936&gt;0,Data!M936-4,"")</f>
        <v/>
      </c>
      <c r="N936" s="21" t="str">
        <f>IF(Data!N936&gt;0,Data!N936-4,"")</f>
        <v/>
      </c>
      <c r="O936" s="21" t="str">
        <f>IF(Data!O936&gt;0,Data!O936-4,"")</f>
        <v/>
      </c>
      <c r="P936" s="21" t="str">
        <f>IF(Data!P936&gt;0,Data!P936-4,"")</f>
        <v/>
      </c>
      <c r="Q936" s="21" t="str">
        <f>IF(Data!Q936&gt;0,4-Data!Q936,"")</f>
        <v/>
      </c>
      <c r="R936" s="21" t="str">
        <f>IF(Data!R936&gt;0,4-Data!R936,"")</f>
        <v/>
      </c>
      <c r="S936" s="21" t="str">
        <f>IF(Data!S936&gt;0,4-Data!S936,"")</f>
        <v/>
      </c>
      <c r="T936" s="21" t="str">
        <f>IF(Data!T936&gt;0,Data!T936-4,"")</f>
        <v/>
      </c>
      <c r="U936" s="21" t="str">
        <f>IF(Data!U936&gt;0,4-Data!U936,"")</f>
        <v/>
      </c>
      <c r="V936" s="21" t="str">
        <f>IF(Data!V936&gt;0,Data!V936-4,"")</f>
        <v/>
      </c>
      <c r="W936" s="21" t="str">
        <f>IF(Data!W936&gt;0,4-Data!W936,"")</f>
        <v/>
      </c>
      <c r="X936" s="21" t="str">
        <f>IF(Data!X936&gt;0,4-Data!X936,"")</f>
        <v/>
      </c>
      <c r="Y936" s="21" t="str">
        <f>IF(Data!Y936&gt;0,4-Data!Y936,"")</f>
        <v/>
      </c>
      <c r="Z936" s="21" t="str">
        <f>IF(Data!Z936&gt;0,Data!Z936-4,"")</f>
        <v/>
      </c>
      <c r="AC936" s="60" t="str">
        <f t="shared" si="1"/>
        <v/>
      </c>
      <c r="AD936" s="60" t="str">
        <f t="shared" si="2"/>
        <v/>
      </c>
      <c r="AE936" s="60" t="str">
        <f t="shared" si="3"/>
        <v/>
      </c>
      <c r="AF936" s="60" t="str">
        <f t="shared" si="4"/>
        <v/>
      </c>
      <c r="AG936" s="60" t="str">
        <f t="shared" si="5"/>
        <v/>
      </c>
      <c r="AH936" s="60" t="str">
        <f t="shared" si="6"/>
        <v/>
      </c>
      <c r="AI936" s="58" t="str">
        <f t="shared" si="7"/>
        <v/>
      </c>
      <c r="AK936" s="58"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ht="14.25" customHeight="1">
      <c r="A937" s="21" t="str">
        <f>IF(Data!A937&gt;0,Data!A937-4,"")</f>
        <v/>
      </c>
      <c r="B937" s="21" t="str">
        <f>IF(Data!B937&gt;0,Data!B937-4,"")</f>
        <v/>
      </c>
      <c r="C937" s="21" t="str">
        <f>IF(Data!C937&gt;0,4-Data!C937,"")</f>
        <v/>
      </c>
      <c r="D937" s="21" t="str">
        <f>IF(Data!D937&gt;0,4-Data!D937,"")</f>
        <v/>
      </c>
      <c r="E937" s="21" t="str">
        <f>IF(Data!E937&gt;0,4-Data!E937,"")</f>
        <v/>
      </c>
      <c r="F937" s="21" t="str">
        <f>IF(Data!F937&gt;0,Data!F937-4,"")</f>
        <v/>
      </c>
      <c r="G937" s="21" t="str">
        <f>IF(Data!G937&gt;0,Data!G937-4,"")</f>
        <v/>
      </c>
      <c r="H937" s="21" t="str">
        <f>IF(Data!H937&gt;0,Data!H937-4,"")</f>
        <v/>
      </c>
      <c r="I937" s="21" t="str">
        <f>IF(Data!I937&gt;0,4-Data!I937,"")</f>
        <v/>
      </c>
      <c r="J937" s="21" t="str">
        <f>IF(Data!J937&gt;0,4-Data!J937,"")</f>
        <v/>
      </c>
      <c r="K937" s="21" t="str">
        <f>IF(Data!K937&gt;0,Data!K937-4,"")</f>
        <v/>
      </c>
      <c r="L937" s="21" t="str">
        <f>IF(Data!L937&gt;0,4-Data!L937,"")</f>
        <v/>
      </c>
      <c r="M937" s="21" t="str">
        <f>IF(Data!M937&gt;0,Data!M937-4,"")</f>
        <v/>
      </c>
      <c r="N937" s="21" t="str">
        <f>IF(Data!N937&gt;0,Data!N937-4,"")</f>
        <v/>
      </c>
      <c r="O937" s="21" t="str">
        <f>IF(Data!O937&gt;0,Data!O937-4,"")</f>
        <v/>
      </c>
      <c r="P937" s="21" t="str">
        <f>IF(Data!P937&gt;0,Data!P937-4,"")</f>
        <v/>
      </c>
      <c r="Q937" s="21" t="str">
        <f>IF(Data!Q937&gt;0,4-Data!Q937,"")</f>
        <v/>
      </c>
      <c r="R937" s="21" t="str">
        <f>IF(Data!R937&gt;0,4-Data!R937,"")</f>
        <v/>
      </c>
      <c r="S937" s="21" t="str">
        <f>IF(Data!S937&gt;0,4-Data!S937,"")</f>
        <v/>
      </c>
      <c r="T937" s="21" t="str">
        <f>IF(Data!T937&gt;0,Data!T937-4,"")</f>
        <v/>
      </c>
      <c r="U937" s="21" t="str">
        <f>IF(Data!U937&gt;0,4-Data!U937,"")</f>
        <v/>
      </c>
      <c r="V937" s="21" t="str">
        <f>IF(Data!V937&gt;0,Data!V937-4,"")</f>
        <v/>
      </c>
      <c r="W937" s="21" t="str">
        <f>IF(Data!W937&gt;0,4-Data!W937,"")</f>
        <v/>
      </c>
      <c r="X937" s="21" t="str">
        <f>IF(Data!X937&gt;0,4-Data!X937,"")</f>
        <v/>
      </c>
      <c r="Y937" s="21" t="str">
        <f>IF(Data!Y937&gt;0,4-Data!Y937,"")</f>
        <v/>
      </c>
      <c r="Z937" s="21" t="str">
        <f>IF(Data!Z937&gt;0,Data!Z937-4,"")</f>
        <v/>
      </c>
      <c r="AC937" s="60" t="str">
        <f t="shared" si="1"/>
        <v/>
      </c>
      <c r="AD937" s="60" t="str">
        <f t="shared" si="2"/>
        <v/>
      </c>
      <c r="AE937" s="60" t="str">
        <f t="shared" si="3"/>
        <v/>
      </c>
      <c r="AF937" s="60" t="str">
        <f t="shared" si="4"/>
        <v/>
      </c>
      <c r="AG937" s="60" t="str">
        <f t="shared" si="5"/>
        <v/>
      </c>
      <c r="AH937" s="60" t="str">
        <f t="shared" si="6"/>
        <v/>
      </c>
      <c r="AI937" s="58" t="str">
        <f t="shared" si="7"/>
        <v/>
      </c>
      <c r="AK937" s="58"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ht="14.25" customHeight="1">
      <c r="A938" s="21" t="str">
        <f>IF(Data!A938&gt;0,Data!A938-4,"")</f>
        <v/>
      </c>
      <c r="B938" s="21" t="str">
        <f>IF(Data!B938&gt;0,Data!B938-4,"")</f>
        <v/>
      </c>
      <c r="C938" s="21" t="str">
        <f>IF(Data!C938&gt;0,4-Data!C938,"")</f>
        <v/>
      </c>
      <c r="D938" s="21" t="str">
        <f>IF(Data!D938&gt;0,4-Data!D938,"")</f>
        <v/>
      </c>
      <c r="E938" s="21" t="str">
        <f>IF(Data!E938&gt;0,4-Data!E938,"")</f>
        <v/>
      </c>
      <c r="F938" s="21" t="str">
        <f>IF(Data!F938&gt;0,Data!F938-4,"")</f>
        <v/>
      </c>
      <c r="G938" s="21" t="str">
        <f>IF(Data!G938&gt;0,Data!G938-4,"")</f>
        <v/>
      </c>
      <c r="H938" s="21" t="str">
        <f>IF(Data!H938&gt;0,Data!H938-4,"")</f>
        <v/>
      </c>
      <c r="I938" s="21" t="str">
        <f>IF(Data!I938&gt;0,4-Data!I938,"")</f>
        <v/>
      </c>
      <c r="J938" s="21" t="str">
        <f>IF(Data!J938&gt;0,4-Data!J938,"")</f>
        <v/>
      </c>
      <c r="K938" s="21" t="str">
        <f>IF(Data!K938&gt;0,Data!K938-4,"")</f>
        <v/>
      </c>
      <c r="L938" s="21" t="str">
        <f>IF(Data!L938&gt;0,4-Data!L938,"")</f>
        <v/>
      </c>
      <c r="M938" s="21" t="str">
        <f>IF(Data!M938&gt;0,Data!M938-4,"")</f>
        <v/>
      </c>
      <c r="N938" s="21" t="str">
        <f>IF(Data!N938&gt;0,Data!N938-4,"")</f>
        <v/>
      </c>
      <c r="O938" s="21" t="str">
        <f>IF(Data!O938&gt;0,Data!O938-4,"")</f>
        <v/>
      </c>
      <c r="P938" s="21" t="str">
        <f>IF(Data!P938&gt;0,Data!P938-4,"")</f>
        <v/>
      </c>
      <c r="Q938" s="21" t="str">
        <f>IF(Data!Q938&gt;0,4-Data!Q938,"")</f>
        <v/>
      </c>
      <c r="R938" s="21" t="str">
        <f>IF(Data!R938&gt;0,4-Data!R938,"")</f>
        <v/>
      </c>
      <c r="S938" s="21" t="str">
        <f>IF(Data!S938&gt;0,4-Data!S938,"")</f>
        <v/>
      </c>
      <c r="T938" s="21" t="str">
        <f>IF(Data!T938&gt;0,Data!T938-4,"")</f>
        <v/>
      </c>
      <c r="U938" s="21" t="str">
        <f>IF(Data!U938&gt;0,4-Data!U938,"")</f>
        <v/>
      </c>
      <c r="V938" s="21" t="str">
        <f>IF(Data!V938&gt;0,Data!V938-4,"")</f>
        <v/>
      </c>
      <c r="W938" s="21" t="str">
        <f>IF(Data!W938&gt;0,4-Data!W938,"")</f>
        <v/>
      </c>
      <c r="X938" s="21" t="str">
        <f>IF(Data!X938&gt;0,4-Data!X938,"")</f>
        <v/>
      </c>
      <c r="Y938" s="21" t="str">
        <f>IF(Data!Y938&gt;0,4-Data!Y938,"")</f>
        <v/>
      </c>
      <c r="Z938" s="21" t="str">
        <f>IF(Data!Z938&gt;0,Data!Z938-4,"")</f>
        <v/>
      </c>
      <c r="AC938" s="60" t="str">
        <f t="shared" si="1"/>
        <v/>
      </c>
      <c r="AD938" s="60" t="str">
        <f t="shared" si="2"/>
        <v/>
      </c>
      <c r="AE938" s="60" t="str">
        <f t="shared" si="3"/>
        <v/>
      </c>
      <c r="AF938" s="60" t="str">
        <f t="shared" si="4"/>
        <v/>
      </c>
      <c r="AG938" s="60" t="str">
        <f t="shared" si="5"/>
        <v/>
      </c>
      <c r="AH938" s="60" t="str">
        <f t="shared" si="6"/>
        <v/>
      </c>
      <c r="AI938" s="58" t="str">
        <f t="shared" si="7"/>
        <v/>
      </c>
      <c r="AK938" s="58"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ht="14.25" customHeight="1">
      <c r="A939" s="21" t="str">
        <f>IF(Data!A939&gt;0,Data!A939-4,"")</f>
        <v/>
      </c>
      <c r="B939" s="21" t="str">
        <f>IF(Data!B939&gt;0,Data!B939-4,"")</f>
        <v/>
      </c>
      <c r="C939" s="21" t="str">
        <f>IF(Data!C939&gt;0,4-Data!C939,"")</f>
        <v/>
      </c>
      <c r="D939" s="21" t="str">
        <f>IF(Data!D939&gt;0,4-Data!D939,"")</f>
        <v/>
      </c>
      <c r="E939" s="21" t="str">
        <f>IF(Data!E939&gt;0,4-Data!E939,"")</f>
        <v/>
      </c>
      <c r="F939" s="21" t="str">
        <f>IF(Data!F939&gt;0,Data!F939-4,"")</f>
        <v/>
      </c>
      <c r="G939" s="21" t="str">
        <f>IF(Data!G939&gt;0,Data!G939-4,"")</f>
        <v/>
      </c>
      <c r="H939" s="21" t="str">
        <f>IF(Data!H939&gt;0,Data!H939-4,"")</f>
        <v/>
      </c>
      <c r="I939" s="21" t="str">
        <f>IF(Data!I939&gt;0,4-Data!I939,"")</f>
        <v/>
      </c>
      <c r="J939" s="21" t="str">
        <f>IF(Data!J939&gt;0,4-Data!J939,"")</f>
        <v/>
      </c>
      <c r="K939" s="21" t="str">
        <f>IF(Data!K939&gt;0,Data!K939-4,"")</f>
        <v/>
      </c>
      <c r="L939" s="21" t="str">
        <f>IF(Data!L939&gt;0,4-Data!L939,"")</f>
        <v/>
      </c>
      <c r="M939" s="21" t="str">
        <f>IF(Data!M939&gt;0,Data!M939-4,"")</f>
        <v/>
      </c>
      <c r="N939" s="21" t="str">
        <f>IF(Data!N939&gt;0,Data!N939-4,"")</f>
        <v/>
      </c>
      <c r="O939" s="21" t="str">
        <f>IF(Data!O939&gt;0,Data!O939-4,"")</f>
        <v/>
      </c>
      <c r="P939" s="21" t="str">
        <f>IF(Data!P939&gt;0,Data!P939-4,"")</f>
        <v/>
      </c>
      <c r="Q939" s="21" t="str">
        <f>IF(Data!Q939&gt;0,4-Data!Q939,"")</f>
        <v/>
      </c>
      <c r="R939" s="21" t="str">
        <f>IF(Data!R939&gt;0,4-Data!R939,"")</f>
        <v/>
      </c>
      <c r="S939" s="21" t="str">
        <f>IF(Data!S939&gt;0,4-Data!S939,"")</f>
        <v/>
      </c>
      <c r="T939" s="21" t="str">
        <f>IF(Data!T939&gt;0,Data!T939-4,"")</f>
        <v/>
      </c>
      <c r="U939" s="21" t="str">
        <f>IF(Data!U939&gt;0,4-Data!U939,"")</f>
        <v/>
      </c>
      <c r="V939" s="21" t="str">
        <f>IF(Data!V939&gt;0,Data!V939-4,"")</f>
        <v/>
      </c>
      <c r="W939" s="21" t="str">
        <f>IF(Data!W939&gt;0,4-Data!W939,"")</f>
        <v/>
      </c>
      <c r="X939" s="21" t="str">
        <f>IF(Data!X939&gt;0,4-Data!X939,"")</f>
        <v/>
      </c>
      <c r="Y939" s="21" t="str">
        <f>IF(Data!Y939&gt;0,4-Data!Y939,"")</f>
        <v/>
      </c>
      <c r="Z939" s="21" t="str">
        <f>IF(Data!Z939&gt;0,Data!Z939-4,"")</f>
        <v/>
      </c>
      <c r="AC939" s="60" t="str">
        <f t="shared" si="1"/>
        <v/>
      </c>
      <c r="AD939" s="60" t="str">
        <f t="shared" si="2"/>
        <v/>
      </c>
      <c r="AE939" s="60" t="str">
        <f t="shared" si="3"/>
        <v/>
      </c>
      <c r="AF939" s="60" t="str">
        <f t="shared" si="4"/>
        <v/>
      </c>
      <c r="AG939" s="60" t="str">
        <f t="shared" si="5"/>
        <v/>
      </c>
      <c r="AH939" s="60" t="str">
        <f t="shared" si="6"/>
        <v/>
      </c>
      <c r="AI939" s="58" t="str">
        <f t="shared" si="7"/>
        <v/>
      </c>
      <c r="AK939" s="58"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ht="14.25" customHeight="1">
      <c r="A940" s="21" t="str">
        <f>IF(Data!A940&gt;0,Data!A940-4,"")</f>
        <v/>
      </c>
      <c r="B940" s="21" t="str">
        <f>IF(Data!B940&gt;0,Data!B940-4,"")</f>
        <v/>
      </c>
      <c r="C940" s="21" t="str">
        <f>IF(Data!C940&gt;0,4-Data!C940,"")</f>
        <v/>
      </c>
      <c r="D940" s="21" t="str">
        <f>IF(Data!D940&gt;0,4-Data!D940,"")</f>
        <v/>
      </c>
      <c r="E940" s="21" t="str">
        <f>IF(Data!E940&gt;0,4-Data!E940,"")</f>
        <v/>
      </c>
      <c r="F940" s="21" t="str">
        <f>IF(Data!F940&gt;0,Data!F940-4,"")</f>
        <v/>
      </c>
      <c r="G940" s="21" t="str">
        <f>IF(Data!G940&gt;0,Data!G940-4,"")</f>
        <v/>
      </c>
      <c r="H940" s="21" t="str">
        <f>IF(Data!H940&gt;0,Data!H940-4,"")</f>
        <v/>
      </c>
      <c r="I940" s="21" t="str">
        <f>IF(Data!I940&gt;0,4-Data!I940,"")</f>
        <v/>
      </c>
      <c r="J940" s="21" t="str">
        <f>IF(Data!J940&gt;0,4-Data!J940,"")</f>
        <v/>
      </c>
      <c r="K940" s="21" t="str">
        <f>IF(Data!K940&gt;0,Data!K940-4,"")</f>
        <v/>
      </c>
      <c r="L940" s="21" t="str">
        <f>IF(Data!L940&gt;0,4-Data!L940,"")</f>
        <v/>
      </c>
      <c r="M940" s="21" t="str">
        <f>IF(Data!M940&gt;0,Data!M940-4,"")</f>
        <v/>
      </c>
      <c r="N940" s="21" t="str">
        <f>IF(Data!N940&gt;0,Data!N940-4,"")</f>
        <v/>
      </c>
      <c r="O940" s="21" t="str">
        <f>IF(Data!O940&gt;0,Data!O940-4,"")</f>
        <v/>
      </c>
      <c r="P940" s="21" t="str">
        <f>IF(Data!P940&gt;0,Data!P940-4,"")</f>
        <v/>
      </c>
      <c r="Q940" s="21" t="str">
        <f>IF(Data!Q940&gt;0,4-Data!Q940,"")</f>
        <v/>
      </c>
      <c r="R940" s="21" t="str">
        <f>IF(Data!R940&gt;0,4-Data!R940,"")</f>
        <v/>
      </c>
      <c r="S940" s="21" t="str">
        <f>IF(Data!S940&gt;0,4-Data!S940,"")</f>
        <v/>
      </c>
      <c r="T940" s="21" t="str">
        <f>IF(Data!T940&gt;0,Data!T940-4,"")</f>
        <v/>
      </c>
      <c r="U940" s="21" t="str">
        <f>IF(Data!U940&gt;0,4-Data!U940,"")</f>
        <v/>
      </c>
      <c r="V940" s="21" t="str">
        <f>IF(Data!V940&gt;0,Data!V940-4,"")</f>
        <v/>
      </c>
      <c r="W940" s="21" t="str">
        <f>IF(Data!W940&gt;0,4-Data!W940,"")</f>
        <v/>
      </c>
      <c r="X940" s="21" t="str">
        <f>IF(Data!X940&gt;0,4-Data!X940,"")</f>
        <v/>
      </c>
      <c r="Y940" s="21" t="str">
        <f>IF(Data!Y940&gt;0,4-Data!Y940,"")</f>
        <v/>
      </c>
      <c r="Z940" s="21" t="str">
        <f>IF(Data!Z940&gt;0,Data!Z940-4,"")</f>
        <v/>
      </c>
      <c r="AC940" s="60" t="str">
        <f t="shared" si="1"/>
        <v/>
      </c>
      <c r="AD940" s="60" t="str">
        <f t="shared" si="2"/>
        <v/>
      </c>
      <c r="AE940" s="60" t="str">
        <f t="shared" si="3"/>
        <v/>
      </c>
      <c r="AF940" s="60" t="str">
        <f t="shared" si="4"/>
        <v/>
      </c>
      <c r="AG940" s="60" t="str">
        <f t="shared" si="5"/>
        <v/>
      </c>
      <c r="AH940" s="60" t="str">
        <f t="shared" si="6"/>
        <v/>
      </c>
      <c r="AI940" s="58" t="str">
        <f t="shared" si="7"/>
        <v/>
      </c>
      <c r="AK940" s="58"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ht="14.25" customHeight="1">
      <c r="A941" s="21" t="str">
        <f>IF(Data!A941&gt;0,Data!A941-4,"")</f>
        <v/>
      </c>
      <c r="B941" s="21" t="str">
        <f>IF(Data!B941&gt;0,Data!B941-4,"")</f>
        <v/>
      </c>
      <c r="C941" s="21" t="str">
        <f>IF(Data!C941&gt;0,4-Data!C941,"")</f>
        <v/>
      </c>
      <c r="D941" s="21" t="str">
        <f>IF(Data!D941&gt;0,4-Data!D941,"")</f>
        <v/>
      </c>
      <c r="E941" s="21" t="str">
        <f>IF(Data!E941&gt;0,4-Data!E941,"")</f>
        <v/>
      </c>
      <c r="F941" s="21" t="str">
        <f>IF(Data!F941&gt;0,Data!F941-4,"")</f>
        <v/>
      </c>
      <c r="G941" s="21" t="str">
        <f>IF(Data!G941&gt;0,Data!G941-4,"")</f>
        <v/>
      </c>
      <c r="H941" s="21" t="str">
        <f>IF(Data!H941&gt;0,Data!H941-4,"")</f>
        <v/>
      </c>
      <c r="I941" s="21" t="str">
        <f>IF(Data!I941&gt;0,4-Data!I941,"")</f>
        <v/>
      </c>
      <c r="J941" s="21" t="str">
        <f>IF(Data!J941&gt;0,4-Data!J941,"")</f>
        <v/>
      </c>
      <c r="K941" s="21" t="str">
        <f>IF(Data!K941&gt;0,Data!K941-4,"")</f>
        <v/>
      </c>
      <c r="L941" s="21" t="str">
        <f>IF(Data!L941&gt;0,4-Data!L941,"")</f>
        <v/>
      </c>
      <c r="M941" s="21" t="str">
        <f>IF(Data!M941&gt;0,Data!M941-4,"")</f>
        <v/>
      </c>
      <c r="N941" s="21" t="str">
        <f>IF(Data!N941&gt;0,Data!N941-4,"")</f>
        <v/>
      </c>
      <c r="O941" s="21" t="str">
        <f>IF(Data!O941&gt;0,Data!O941-4,"")</f>
        <v/>
      </c>
      <c r="P941" s="21" t="str">
        <f>IF(Data!P941&gt;0,Data!P941-4,"")</f>
        <v/>
      </c>
      <c r="Q941" s="21" t="str">
        <f>IF(Data!Q941&gt;0,4-Data!Q941,"")</f>
        <v/>
      </c>
      <c r="R941" s="21" t="str">
        <f>IF(Data!R941&gt;0,4-Data!R941,"")</f>
        <v/>
      </c>
      <c r="S941" s="21" t="str">
        <f>IF(Data!S941&gt;0,4-Data!S941,"")</f>
        <v/>
      </c>
      <c r="T941" s="21" t="str">
        <f>IF(Data!T941&gt;0,Data!T941-4,"")</f>
        <v/>
      </c>
      <c r="U941" s="21" t="str">
        <f>IF(Data!U941&gt;0,4-Data!U941,"")</f>
        <v/>
      </c>
      <c r="V941" s="21" t="str">
        <f>IF(Data!V941&gt;0,Data!V941-4,"")</f>
        <v/>
      </c>
      <c r="W941" s="21" t="str">
        <f>IF(Data!W941&gt;0,4-Data!W941,"")</f>
        <v/>
      </c>
      <c r="X941" s="21" t="str">
        <f>IF(Data!X941&gt;0,4-Data!X941,"")</f>
        <v/>
      </c>
      <c r="Y941" s="21" t="str">
        <f>IF(Data!Y941&gt;0,4-Data!Y941,"")</f>
        <v/>
      </c>
      <c r="Z941" s="21" t="str">
        <f>IF(Data!Z941&gt;0,Data!Z941-4,"")</f>
        <v/>
      </c>
      <c r="AC941" s="60" t="str">
        <f t="shared" si="1"/>
        <v/>
      </c>
      <c r="AD941" s="60" t="str">
        <f t="shared" si="2"/>
        <v/>
      </c>
      <c r="AE941" s="60" t="str">
        <f t="shared" si="3"/>
        <v/>
      </c>
      <c r="AF941" s="60" t="str">
        <f t="shared" si="4"/>
        <v/>
      </c>
      <c r="AG941" s="60" t="str">
        <f t="shared" si="5"/>
        <v/>
      </c>
      <c r="AH941" s="60" t="str">
        <f t="shared" si="6"/>
        <v/>
      </c>
      <c r="AI941" s="58" t="str">
        <f t="shared" si="7"/>
        <v/>
      </c>
      <c r="AK941" s="58"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ht="14.25" customHeight="1">
      <c r="A942" s="21" t="str">
        <f>IF(Data!A942&gt;0,Data!A942-4,"")</f>
        <v/>
      </c>
      <c r="B942" s="21" t="str">
        <f>IF(Data!B942&gt;0,Data!B942-4,"")</f>
        <v/>
      </c>
      <c r="C942" s="21" t="str">
        <f>IF(Data!C942&gt;0,4-Data!C942,"")</f>
        <v/>
      </c>
      <c r="D942" s="21" t="str">
        <f>IF(Data!D942&gt;0,4-Data!D942,"")</f>
        <v/>
      </c>
      <c r="E942" s="21" t="str">
        <f>IF(Data!E942&gt;0,4-Data!E942,"")</f>
        <v/>
      </c>
      <c r="F942" s="21" t="str">
        <f>IF(Data!F942&gt;0,Data!F942-4,"")</f>
        <v/>
      </c>
      <c r="G942" s="21" t="str">
        <f>IF(Data!G942&gt;0,Data!G942-4,"")</f>
        <v/>
      </c>
      <c r="H942" s="21" t="str">
        <f>IF(Data!H942&gt;0,Data!H942-4,"")</f>
        <v/>
      </c>
      <c r="I942" s="21" t="str">
        <f>IF(Data!I942&gt;0,4-Data!I942,"")</f>
        <v/>
      </c>
      <c r="J942" s="21" t="str">
        <f>IF(Data!J942&gt;0,4-Data!J942,"")</f>
        <v/>
      </c>
      <c r="K942" s="21" t="str">
        <f>IF(Data!K942&gt;0,Data!K942-4,"")</f>
        <v/>
      </c>
      <c r="L942" s="21" t="str">
        <f>IF(Data!L942&gt;0,4-Data!L942,"")</f>
        <v/>
      </c>
      <c r="M942" s="21" t="str">
        <f>IF(Data!M942&gt;0,Data!M942-4,"")</f>
        <v/>
      </c>
      <c r="N942" s="21" t="str">
        <f>IF(Data!N942&gt;0,Data!N942-4,"")</f>
        <v/>
      </c>
      <c r="O942" s="21" t="str">
        <f>IF(Data!O942&gt;0,Data!O942-4,"")</f>
        <v/>
      </c>
      <c r="P942" s="21" t="str">
        <f>IF(Data!P942&gt;0,Data!P942-4,"")</f>
        <v/>
      </c>
      <c r="Q942" s="21" t="str">
        <f>IF(Data!Q942&gt;0,4-Data!Q942,"")</f>
        <v/>
      </c>
      <c r="R942" s="21" t="str">
        <f>IF(Data!R942&gt;0,4-Data!R942,"")</f>
        <v/>
      </c>
      <c r="S942" s="21" t="str">
        <f>IF(Data!S942&gt;0,4-Data!S942,"")</f>
        <v/>
      </c>
      <c r="T942" s="21" t="str">
        <f>IF(Data!T942&gt;0,Data!T942-4,"")</f>
        <v/>
      </c>
      <c r="U942" s="21" t="str">
        <f>IF(Data!U942&gt;0,4-Data!U942,"")</f>
        <v/>
      </c>
      <c r="V942" s="21" t="str">
        <f>IF(Data!V942&gt;0,Data!V942-4,"")</f>
        <v/>
      </c>
      <c r="W942" s="21" t="str">
        <f>IF(Data!W942&gt;0,4-Data!W942,"")</f>
        <v/>
      </c>
      <c r="X942" s="21" t="str">
        <f>IF(Data!X942&gt;0,4-Data!X942,"")</f>
        <v/>
      </c>
      <c r="Y942" s="21" t="str">
        <f>IF(Data!Y942&gt;0,4-Data!Y942,"")</f>
        <v/>
      </c>
      <c r="Z942" s="21" t="str">
        <f>IF(Data!Z942&gt;0,Data!Z942-4,"")</f>
        <v/>
      </c>
      <c r="AC942" s="60" t="str">
        <f t="shared" si="1"/>
        <v/>
      </c>
      <c r="AD942" s="60" t="str">
        <f t="shared" si="2"/>
        <v/>
      </c>
      <c r="AE942" s="60" t="str">
        <f t="shared" si="3"/>
        <v/>
      </c>
      <c r="AF942" s="60" t="str">
        <f t="shared" si="4"/>
        <v/>
      </c>
      <c r="AG942" s="60" t="str">
        <f t="shared" si="5"/>
        <v/>
      </c>
      <c r="AH942" s="60" t="str">
        <f t="shared" si="6"/>
        <v/>
      </c>
      <c r="AI942" s="58" t="str">
        <f t="shared" si="7"/>
        <v/>
      </c>
      <c r="AK942" s="58"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ht="14.25" customHeight="1">
      <c r="A943" s="21" t="str">
        <f>IF(Data!A943&gt;0,Data!A943-4,"")</f>
        <v/>
      </c>
      <c r="B943" s="21" t="str">
        <f>IF(Data!B943&gt;0,Data!B943-4,"")</f>
        <v/>
      </c>
      <c r="C943" s="21" t="str">
        <f>IF(Data!C943&gt;0,4-Data!C943,"")</f>
        <v/>
      </c>
      <c r="D943" s="21" t="str">
        <f>IF(Data!D943&gt;0,4-Data!D943,"")</f>
        <v/>
      </c>
      <c r="E943" s="21" t="str">
        <f>IF(Data!E943&gt;0,4-Data!E943,"")</f>
        <v/>
      </c>
      <c r="F943" s="21" t="str">
        <f>IF(Data!F943&gt;0,Data!F943-4,"")</f>
        <v/>
      </c>
      <c r="G943" s="21" t="str">
        <f>IF(Data!G943&gt;0,Data!G943-4,"")</f>
        <v/>
      </c>
      <c r="H943" s="21" t="str">
        <f>IF(Data!H943&gt;0,Data!H943-4,"")</f>
        <v/>
      </c>
      <c r="I943" s="21" t="str">
        <f>IF(Data!I943&gt;0,4-Data!I943,"")</f>
        <v/>
      </c>
      <c r="J943" s="21" t="str">
        <f>IF(Data!J943&gt;0,4-Data!J943,"")</f>
        <v/>
      </c>
      <c r="K943" s="21" t="str">
        <f>IF(Data!K943&gt;0,Data!K943-4,"")</f>
        <v/>
      </c>
      <c r="L943" s="21" t="str">
        <f>IF(Data!L943&gt;0,4-Data!L943,"")</f>
        <v/>
      </c>
      <c r="M943" s="21" t="str">
        <f>IF(Data!M943&gt;0,Data!M943-4,"")</f>
        <v/>
      </c>
      <c r="N943" s="21" t="str">
        <f>IF(Data!N943&gt;0,Data!N943-4,"")</f>
        <v/>
      </c>
      <c r="O943" s="21" t="str">
        <f>IF(Data!O943&gt;0,Data!O943-4,"")</f>
        <v/>
      </c>
      <c r="P943" s="21" t="str">
        <f>IF(Data!P943&gt;0,Data!P943-4,"")</f>
        <v/>
      </c>
      <c r="Q943" s="21" t="str">
        <f>IF(Data!Q943&gt;0,4-Data!Q943,"")</f>
        <v/>
      </c>
      <c r="R943" s="21" t="str">
        <f>IF(Data!R943&gt;0,4-Data!R943,"")</f>
        <v/>
      </c>
      <c r="S943" s="21" t="str">
        <f>IF(Data!S943&gt;0,4-Data!S943,"")</f>
        <v/>
      </c>
      <c r="T943" s="21" t="str">
        <f>IF(Data!T943&gt;0,Data!T943-4,"")</f>
        <v/>
      </c>
      <c r="U943" s="21" t="str">
        <f>IF(Data!U943&gt;0,4-Data!U943,"")</f>
        <v/>
      </c>
      <c r="V943" s="21" t="str">
        <f>IF(Data!V943&gt;0,Data!V943-4,"")</f>
        <v/>
      </c>
      <c r="W943" s="21" t="str">
        <f>IF(Data!W943&gt;0,4-Data!W943,"")</f>
        <v/>
      </c>
      <c r="X943" s="21" t="str">
        <f>IF(Data!X943&gt;0,4-Data!X943,"")</f>
        <v/>
      </c>
      <c r="Y943" s="21" t="str">
        <f>IF(Data!Y943&gt;0,4-Data!Y943,"")</f>
        <v/>
      </c>
      <c r="Z943" s="21" t="str">
        <f>IF(Data!Z943&gt;0,Data!Z943-4,"")</f>
        <v/>
      </c>
      <c r="AC943" s="60" t="str">
        <f t="shared" si="1"/>
        <v/>
      </c>
      <c r="AD943" s="60" t="str">
        <f t="shared" si="2"/>
        <v/>
      </c>
      <c r="AE943" s="60" t="str">
        <f t="shared" si="3"/>
        <v/>
      </c>
      <c r="AF943" s="60" t="str">
        <f t="shared" si="4"/>
        <v/>
      </c>
      <c r="AG943" s="60" t="str">
        <f t="shared" si="5"/>
        <v/>
      </c>
      <c r="AH943" s="60" t="str">
        <f t="shared" si="6"/>
        <v/>
      </c>
      <c r="AI943" s="58" t="str">
        <f t="shared" si="7"/>
        <v/>
      </c>
      <c r="AK943" s="58"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ht="14.25" customHeight="1">
      <c r="A944" s="21" t="str">
        <f>IF(Data!A944&gt;0,Data!A944-4,"")</f>
        <v/>
      </c>
      <c r="B944" s="21" t="str">
        <f>IF(Data!B944&gt;0,Data!B944-4,"")</f>
        <v/>
      </c>
      <c r="C944" s="21" t="str">
        <f>IF(Data!C944&gt;0,4-Data!C944,"")</f>
        <v/>
      </c>
      <c r="D944" s="21" t="str">
        <f>IF(Data!D944&gt;0,4-Data!D944,"")</f>
        <v/>
      </c>
      <c r="E944" s="21" t="str">
        <f>IF(Data!E944&gt;0,4-Data!E944,"")</f>
        <v/>
      </c>
      <c r="F944" s="21" t="str">
        <f>IF(Data!F944&gt;0,Data!F944-4,"")</f>
        <v/>
      </c>
      <c r="G944" s="21" t="str">
        <f>IF(Data!G944&gt;0,Data!G944-4,"")</f>
        <v/>
      </c>
      <c r="H944" s="21" t="str">
        <f>IF(Data!H944&gt;0,Data!H944-4,"")</f>
        <v/>
      </c>
      <c r="I944" s="21" t="str">
        <f>IF(Data!I944&gt;0,4-Data!I944,"")</f>
        <v/>
      </c>
      <c r="J944" s="21" t="str">
        <f>IF(Data!J944&gt;0,4-Data!J944,"")</f>
        <v/>
      </c>
      <c r="K944" s="21" t="str">
        <f>IF(Data!K944&gt;0,Data!K944-4,"")</f>
        <v/>
      </c>
      <c r="L944" s="21" t="str">
        <f>IF(Data!L944&gt;0,4-Data!L944,"")</f>
        <v/>
      </c>
      <c r="M944" s="21" t="str">
        <f>IF(Data!M944&gt;0,Data!M944-4,"")</f>
        <v/>
      </c>
      <c r="N944" s="21" t="str">
        <f>IF(Data!N944&gt;0,Data!N944-4,"")</f>
        <v/>
      </c>
      <c r="O944" s="21" t="str">
        <f>IF(Data!O944&gt;0,Data!O944-4,"")</f>
        <v/>
      </c>
      <c r="P944" s="21" t="str">
        <f>IF(Data!P944&gt;0,Data!P944-4,"")</f>
        <v/>
      </c>
      <c r="Q944" s="21" t="str">
        <f>IF(Data!Q944&gt;0,4-Data!Q944,"")</f>
        <v/>
      </c>
      <c r="R944" s="21" t="str">
        <f>IF(Data!R944&gt;0,4-Data!R944,"")</f>
        <v/>
      </c>
      <c r="S944" s="21" t="str">
        <f>IF(Data!S944&gt;0,4-Data!S944,"")</f>
        <v/>
      </c>
      <c r="T944" s="21" t="str">
        <f>IF(Data!T944&gt;0,Data!T944-4,"")</f>
        <v/>
      </c>
      <c r="U944" s="21" t="str">
        <f>IF(Data!U944&gt;0,4-Data!U944,"")</f>
        <v/>
      </c>
      <c r="V944" s="21" t="str">
        <f>IF(Data!V944&gt;0,Data!V944-4,"")</f>
        <v/>
      </c>
      <c r="W944" s="21" t="str">
        <f>IF(Data!W944&gt;0,4-Data!W944,"")</f>
        <v/>
      </c>
      <c r="X944" s="21" t="str">
        <f>IF(Data!X944&gt;0,4-Data!X944,"")</f>
        <v/>
      </c>
      <c r="Y944" s="21" t="str">
        <f>IF(Data!Y944&gt;0,4-Data!Y944,"")</f>
        <v/>
      </c>
      <c r="Z944" s="21" t="str">
        <f>IF(Data!Z944&gt;0,Data!Z944-4,"")</f>
        <v/>
      </c>
      <c r="AC944" s="60" t="str">
        <f t="shared" si="1"/>
        <v/>
      </c>
      <c r="AD944" s="60" t="str">
        <f t="shared" si="2"/>
        <v/>
      </c>
      <c r="AE944" s="60" t="str">
        <f t="shared" si="3"/>
        <v/>
      </c>
      <c r="AF944" s="60" t="str">
        <f t="shared" si="4"/>
        <v/>
      </c>
      <c r="AG944" s="60" t="str">
        <f t="shared" si="5"/>
        <v/>
      </c>
      <c r="AH944" s="60" t="str">
        <f t="shared" si="6"/>
        <v/>
      </c>
      <c r="AI944" s="58" t="str">
        <f t="shared" si="7"/>
        <v/>
      </c>
      <c r="AK944" s="58"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ht="14.25" customHeight="1">
      <c r="A945" s="21" t="str">
        <f>IF(Data!A945&gt;0,Data!A945-4,"")</f>
        <v/>
      </c>
      <c r="B945" s="21" t="str">
        <f>IF(Data!B945&gt;0,Data!B945-4,"")</f>
        <v/>
      </c>
      <c r="C945" s="21" t="str">
        <f>IF(Data!C945&gt;0,4-Data!C945,"")</f>
        <v/>
      </c>
      <c r="D945" s="21" t="str">
        <f>IF(Data!D945&gt;0,4-Data!D945,"")</f>
        <v/>
      </c>
      <c r="E945" s="21" t="str">
        <f>IF(Data!E945&gt;0,4-Data!E945,"")</f>
        <v/>
      </c>
      <c r="F945" s="21" t="str">
        <f>IF(Data!F945&gt;0,Data!F945-4,"")</f>
        <v/>
      </c>
      <c r="G945" s="21" t="str">
        <f>IF(Data!G945&gt;0,Data!G945-4,"")</f>
        <v/>
      </c>
      <c r="H945" s="21" t="str">
        <f>IF(Data!H945&gt;0,Data!H945-4,"")</f>
        <v/>
      </c>
      <c r="I945" s="21" t="str">
        <f>IF(Data!I945&gt;0,4-Data!I945,"")</f>
        <v/>
      </c>
      <c r="J945" s="21" t="str">
        <f>IF(Data!J945&gt;0,4-Data!J945,"")</f>
        <v/>
      </c>
      <c r="K945" s="21" t="str">
        <f>IF(Data!K945&gt;0,Data!K945-4,"")</f>
        <v/>
      </c>
      <c r="L945" s="21" t="str">
        <f>IF(Data!L945&gt;0,4-Data!L945,"")</f>
        <v/>
      </c>
      <c r="M945" s="21" t="str">
        <f>IF(Data!M945&gt;0,Data!M945-4,"")</f>
        <v/>
      </c>
      <c r="N945" s="21" t="str">
        <f>IF(Data!N945&gt;0,Data!N945-4,"")</f>
        <v/>
      </c>
      <c r="O945" s="21" t="str">
        <f>IF(Data!O945&gt;0,Data!O945-4,"")</f>
        <v/>
      </c>
      <c r="P945" s="21" t="str">
        <f>IF(Data!P945&gt;0,Data!P945-4,"")</f>
        <v/>
      </c>
      <c r="Q945" s="21" t="str">
        <f>IF(Data!Q945&gt;0,4-Data!Q945,"")</f>
        <v/>
      </c>
      <c r="R945" s="21" t="str">
        <f>IF(Data!R945&gt;0,4-Data!R945,"")</f>
        <v/>
      </c>
      <c r="S945" s="21" t="str">
        <f>IF(Data!S945&gt;0,4-Data!S945,"")</f>
        <v/>
      </c>
      <c r="T945" s="21" t="str">
        <f>IF(Data!T945&gt;0,Data!T945-4,"")</f>
        <v/>
      </c>
      <c r="U945" s="21" t="str">
        <f>IF(Data!U945&gt;0,4-Data!U945,"")</f>
        <v/>
      </c>
      <c r="V945" s="21" t="str">
        <f>IF(Data!V945&gt;0,Data!V945-4,"")</f>
        <v/>
      </c>
      <c r="W945" s="21" t="str">
        <f>IF(Data!W945&gt;0,4-Data!W945,"")</f>
        <v/>
      </c>
      <c r="X945" s="21" t="str">
        <f>IF(Data!X945&gt;0,4-Data!X945,"")</f>
        <v/>
      </c>
      <c r="Y945" s="21" t="str">
        <f>IF(Data!Y945&gt;0,4-Data!Y945,"")</f>
        <v/>
      </c>
      <c r="Z945" s="21" t="str">
        <f>IF(Data!Z945&gt;0,Data!Z945-4,"")</f>
        <v/>
      </c>
      <c r="AC945" s="60" t="str">
        <f t="shared" si="1"/>
        <v/>
      </c>
      <c r="AD945" s="60" t="str">
        <f t="shared" si="2"/>
        <v/>
      </c>
      <c r="AE945" s="60" t="str">
        <f t="shared" si="3"/>
        <v/>
      </c>
      <c r="AF945" s="60" t="str">
        <f t="shared" si="4"/>
        <v/>
      </c>
      <c r="AG945" s="60" t="str">
        <f t="shared" si="5"/>
        <v/>
      </c>
      <c r="AH945" s="60" t="str">
        <f t="shared" si="6"/>
        <v/>
      </c>
      <c r="AI945" s="58" t="str">
        <f t="shared" si="7"/>
        <v/>
      </c>
      <c r="AK945" s="58"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ht="14.25" customHeight="1">
      <c r="A946" s="21" t="str">
        <f>IF(Data!A946&gt;0,Data!A946-4,"")</f>
        <v/>
      </c>
      <c r="B946" s="21" t="str">
        <f>IF(Data!B946&gt;0,Data!B946-4,"")</f>
        <v/>
      </c>
      <c r="C946" s="21" t="str">
        <f>IF(Data!C946&gt;0,4-Data!C946,"")</f>
        <v/>
      </c>
      <c r="D946" s="21" t="str">
        <f>IF(Data!D946&gt;0,4-Data!D946,"")</f>
        <v/>
      </c>
      <c r="E946" s="21" t="str">
        <f>IF(Data!E946&gt;0,4-Data!E946,"")</f>
        <v/>
      </c>
      <c r="F946" s="21" t="str">
        <f>IF(Data!F946&gt;0,Data!F946-4,"")</f>
        <v/>
      </c>
      <c r="G946" s="21" t="str">
        <f>IF(Data!G946&gt;0,Data!G946-4,"")</f>
        <v/>
      </c>
      <c r="H946" s="21" t="str">
        <f>IF(Data!H946&gt;0,Data!H946-4,"")</f>
        <v/>
      </c>
      <c r="I946" s="21" t="str">
        <f>IF(Data!I946&gt;0,4-Data!I946,"")</f>
        <v/>
      </c>
      <c r="J946" s="21" t="str">
        <f>IF(Data!J946&gt;0,4-Data!J946,"")</f>
        <v/>
      </c>
      <c r="K946" s="21" t="str">
        <f>IF(Data!K946&gt;0,Data!K946-4,"")</f>
        <v/>
      </c>
      <c r="L946" s="21" t="str">
        <f>IF(Data!L946&gt;0,4-Data!L946,"")</f>
        <v/>
      </c>
      <c r="M946" s="21" t="str">
        <f>IF(Data!M946&gt;0,Data!M946-4,"")</f>
        <v/>
      </c>
      <c r="N946" s="21" t="str">
        <f>IF(Data!N946&gt;0,Data!N946-4,"")</f>
        <v/>
      </c>
      <c r="O946" s="21" t="str">
        <f>IF(Data!O946&gt;0,Data!O946-4,"")</f>
        <v/>
      </c>
      <c r="P946" s="21" t="str">
        <f>IF(Data!P946&gt;0,Data!P946-4,"")</f>
        <v/>
      </c>
      <c r="Q946" s="21" t="str">
        <f>IF(Data!Q946&gt;0,4-Data!Q946,"")</f>
        <v/>
      </c>
      <c r="R946" s="21" t="str">
        <f>IF(Data!R946&gt;0,4-Data!R946,"")</f>
        <v/>
      </c>
      <c r="S946" s="21" t="str">
        <f>IF(Data!S946&gt;0,4-Data!S946,"")</f>
        <v/>
      </c>
      <c r="T946" s="21" t="str">
        <f>IF(Data!T946&gt;0,Data!T946-4,"")</f>
        <v/>
      </c>
      <c r="U946" s="21" t="str">
        <f>IF(Data!U946&gt;0,4-Data!U946,"")</f>
        <v/>
      </c>
      <c r="V946" s="21" t="str">
        <f>IF(Data!V946&gt;0,Data!V946-4,"")</f>
        <v/>
      </c>
      <c r="W946" s="21" t="str">
        <f>IF(Data!W946&gt;0,4-Data!W946,"")</f>
        <v/>
      </c>
      <c r="X946" s="21" t="str">
        <f>IF(Data!X946&gt;0,4-Data!X946,"")</f>
        <v/>
      </c>
      <c r="Y946" s="21" t="str">
        <f>IF(Data!Y946&gt;0,4-Data!Y946,"")</f>
        <v/>
      </c>
      <c r="Z946" s="21" t="str">
        <f>IF(Data!Z946&gt;0,Data!Z946-4,"")</f>
        <v/>
      </c>
      <c r="AC946" s="60" t="str">
        <f t="shared" si="1"/>
        <v/>
      </c>
      <c r="AD946" s="60" t="str">
        <f t="shared" si="2"/>
        <v/>
      </c>
      <c r="AE946" s="60" t="str">
        <f t="shared" si="3"/>
        <v/>
      </c>
      <c r="AF946" s="60" t="str">
        <f t="shared" si="4"/>
        <v/>
      </c>
      <c r="AG946" s="60" t="str">
        <f t="shared" si="5"/>
        <v/>
      </c>
      <c r="AH946" s="60" t="str">
        <f t="shared" si="6"/>
        <v/>
      </c>
      <c r="AI946" s="58" t="str">
        <f t="shared" si="7"/>
        <v/>
      </c>
      <c r="AK946" s="58"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ht="14.25" customHeight="1">
      <c r="A947" s="21" t="str">
        <f>IF(Data!A947&gt;0,Data!A947-4,"")</f>
        <v/>
      </c>
      <c r="B947" s="21" t="str">
        <f>IF(Data!B947&gt;0,Data!B947-4,"")</f>
        <v/>
      </c>
      <c r="C947" s="21" t="str">
        <f>IF(Data!C947&gt;0,4-Data!C947,"")</f>
        <v/>
      </c>
      <c r="D947" s="21" t="str">
        <f>IF(Data!D947&gt;0,4-Data!D947,"")</f>
        <v/>
      </c>
      <c r="E947" s="21" t="str">
        <f>IF(Data!E947&gt;0,4-Data!E947,"")</f>
        <v/>
      </c>
      <c r="F947" s="21" t="str">
        <f>IF(Data!F947&gt;0,Data!F947-4,"")</f>
        <v/>
      </c>
      <c r="G947" s="21" t="str">
        <f>IF(Data!G947&gt;0,Data!G947-4,"")</f>
        <v/>
      </c>
      <c r="H947" s="21" t="str">
        <f>IF(Data!H947&gt;0,Data!H947-4,"")</f>
        <v/>
      </c>
      <c r="I947" s="21" t="str">
        <f>IF(Data!I947&gt;0,4-Data!I947,"")</f>
        <v/>
      </c>
      <c r="J947" s="21" t="str">
        <f>IF(Data!J947&gt;0,4-Data!J947,"")</f>
        <v/>
      </c>
      <c r="K947" s="21" t="str">
        <f>IF(Data!K947&gt;0,Data!K947-4,"")</f>
        <v/>
      </c>
      <c r="L947" s="21" t="str">
        <f>IF(Data!L947&gt;0,4-Data!L947,"")</f>
        <v/>
      </c>
      <c r="M947" s="21" t="str">
        <f>IF(Data!M947&gt;0,Data!M947-4,"")</f>
        <v/>
      </c>
      <c r="N947" s="21" t="str">
        <f>IF(Data!N947&gt;0,Data!N947-4,"")</f>
        <v/>
      </c>
      <c r="O947" s="21" t="str">
        <f>IF(Data!O947&gt;0,Data!O947-4,"")</f>
        <v/>
      </c>
      <c r="P947" s="21" t="str">
        <f>IF(Data!P947&gt;0,Data!P947-4,"")</f>
        <v/>
      </c>
      <c r="Q947" s="21" t="str">
        <f>IF(Data!Q947&gt;0,4-Data!Q947,"")</f>
        <v/>
      </c>
      <c r="R947" s="21" t="str">
        <f>IF(Data!R947&gt;0,4-Data!R947,"")</f>
        <v/>
      </c>
      <c r="S947" s="21" t="str">
        <f>IF(Data!S947&gt;0,4-Data!S947,"")</f>
        <v/>
      </c>
      <c r="T947" s="21" t="str">
        <f>IF(Data!T947&gt;0,Data!T947-4,"")</f>
        <v/>
      </c>
      <c r="U947" s="21" t="str">
        <f>IF(Data!U947&gt;0,4-Data!U947,"")</f>
        <v/>
      </c>
      <c r="V947" s="21" t="str">
        <f>IF(Data!V947&gt;0,Data!V947-4,"")</f>
        <v/>
      </c>
      <c r="W947" s="21" t="str">
        <f>IF(Data!W947&gt;0,4-Data!W947,"")</f>
        <v/>
      </c>
      <c r="X947" s="21" t="str">
        <f>IF(Data!X947&gt;0,4-Data!X947,"")</f>
        <v/>
      </c>
      <c r="Y947" s="21" t="str">
        <f>IF(Data!Y947&gt;0,4-Data!Y947,"")</f>
        <v/>
      </c>
      <c r="Z947" s="21" t="str">
        <f>IF(Data!Z947&gt;0,Data!Z947-4,"")</f>
        <v/>
      </c>
      <c r="AC947" s="60" t="str">
        <f t="shared" si="1"/>
        <v/>
      </c>
      <c r="AD947" s="60" t="str">
        <f t="shared" si="2"/>
        <v/>
      </c>
      <c r="AE947" s="60" t="str">
        <f t="shared" si="3"/>
        <v/>
      </c>
      <c r="AF947" s="60" t="str">
        <f t="shared" si="4"/>
        <v/>
      </c>
      <c r="AG947" s="60" t="str">
        <f t="shared" si="5"/>
        <v/>
      </c>
      <c r="AH947" s="60" t="str">
        <f t="shared" si="6"/>
        <v/>
      </c>
      <c r="AI947" s="58" t="str">
        <f t="shared" si="7"/>
        <v/>
      </c>
      <c r="AK947" s="58"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ht="14.25" customHeight="1">
      <c r="A948" s="21" t="str">
        <f>IF(Data!A948&gt;0,Data!A948-4,"")</f>
        <v/>
      </c>
      <c r="B948" s="21" t="str">
        <f>IF(Data!B948&gt;0,Data!B948-4,"")</f>
        <v/>
      </c>
      <c r="C948" s="21" t="str">
        <f>IF(Data!C948&gt;0,4-Data!C948,"")</f>
        <v/>
      </c>
      <c r="D948" s="21" t="str">
        <f>IF(Data!D948&gt;0,4-Data!D948,"")</f>
        <v/>
      </c>
      <c r="E948" s="21" t="str">
        <f>IF(Data!E948&gt;0,4-Data!E948,"")</f>
        <v/>
      </c>
      <c r="F948" s="21" t="str">
        <f>IF(Data!F948&gt;0,Data!F948-4,"")</f>
        <v/>
      </c>
      <c r="G948" s="21" t="str">
        <f>IF(Data!G948&gt;0,Data!G948-4,"")</f>
        <v/>
      </c>
      <c r="H948" s="21" t="str">
        <f>IF(Data!H948&gt;0,Data!H948-4,"")</f>
        <v/>
      </c>
      <c r="I948" s="21" t="str">
        <f>IF(Data!I948&gt;0,4-Data!I948,"")</f>
        <v/>
      </c>
      <c r="J948" s="21" t="str">
        <f>IF(Data!J948&gt;0,4-Data!J948,"")</f>
        <v/>
      </c>
      <c r="K948" s="21" t="str">
        <f>IF(Data!K948&gt;0,Data!K948-4,"")</f>
        <v/>
      </c>
      <c r="L948" s="21" t="str">
        <f>IF(Data!L948&gt;0,4-Data!L948,"")</f>
        <v/>
      </c>
      <c r="M948" s="21" t="str">
        <f>IF(Data!M948&gt;0,Data!M948-4,"")</f>
        <v/>
      </c>
      <c r="N948" s="21" t="str">
        <f>IF(Data!N948&gt;0,Data!N948-4,"")</f>
        <v/>
      </c>
      <c r="O948" s="21" t="str">
        <f>IF(Data!O948&gt;0,Data!O948-4,"")</f>
        <v/>
      </c>
      <c r="P948" s="21" t="str">
        <f>IF(Data!P948&gt;0,Data!P948-4,"")</f>
        <v/>
      </c>
      <c r="Q948" s="21" t="str">
        <f>IF(Data!Q948&gt;0,4-Data!Q948,"")</f>
        <v/>
      </c>
      <c r="R948" s="21" t="str">
        <f>IF(Data!R948&gt;0,4-Data!R948,"")</f>
        <v/>
      </c>
      <c r="S948" s="21" t="str">
        <f>IF(Data!S948&gt;0,4-Data!S948,"")</f>
        <v/>
      </c>
      <c r="T948" s="21" t="str">
        <f>IF(Data!T948&gt;0,Data!T948-4,"")</f>
        <v/>
      </c>
      <c r="U948" s="21" t="str">
        <f>IF(Data!U948&gt;0,4-Data!U948,"")</f>
        <v/>
      </c>
      <c r="V948" s="21" t="str">
        <f>IF(Data!V948&gt;0,Data!V948-4,"")</f>
        <v/>
      </c>
      <c r="W948" s="21" t="str">
        <f>IF(Data!W948&gt;0,4-Data!W948,"")</f>
        <v/>
      </c>
      <c r="X948" s="21" t="str">
        <f>IF(Data!X948&gt;0,4-Data!X948,"")</f>
        <v/>
      </c>
      <c r="Y948" s="21" t="str">
        <f>IF(Data!Y948&gt;0,4-Data!Y948,"")</f>
        <v/>
      </c>
      <c r="Z948" s="21" t="str">
        <f>IF(Data!Z948&gt;0,Data!Z948-4,"")</f>
        <v/>
      </c>
      <c r="AC948" s="60" t="str">
        <f t="shared" si="1"/>
        <v/>
      </c>
      <c r="AD948" s="60" t="str">
        <f t="shared" si="2"/>
        <v/>
      </c>
      <c r="AE948" s="60" t="str">
        <f t="shared" si="3"/>
        <v/>
      </c>
      <c r="AF948" s="60" t="str">
        <f t="shared" si="4"/>
        <v/>
      </c>
      <c r="AG948" s="60" t="str">
        <f t="shared" si="5"/>
        <v/>
      </c>
      <c r="AH948" s="60" t="str">
        <f t="shared" si="6"/>
        <v/>
      </c>
      <c r="AI948" s="58" t="str">
        <f t="shared" si="7"/>
        <v/>
      </c>
      <c r="AK948" s="58"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ht="14.25" customHeight="1">
      <c r="A949" s="21" t="str">
        <f>IF(Data!A949&gt;0,Data!A949-4,"")</f>
        <v/>
      </c>
      <c r="B949" s="21" t="str">
        <f>IF(Data!B949&gt;0,Data!B949-4,"")</f>
        <v/>
      </c>
      <c r="C949" s="21" t="str">
        <f>IF(Data!C949&gt;0,4-Data!C949,"")</f>
        <v/>
      </c>
      <c r="D949" s="21" t="str">
        <f>IF(Data!D949&gt;0,4-Data!D949,"")</f>
        <v/>
      </c>
      <c r="E949" s="21" t="str">
        <f>IF(Data!E949&gt;0,4-Data!E949,"")</f>
        <v/>
      </c>
      <c r="F949" s="21" t="str">
        <f>IF(Data!F949&gt;0,Data!F949-4,"")</f>
        <v/>
      </c>
      <c r="G949" s="21" t="str">
        <f>IF(Data!G949&gt;0,Data!G949-4,"")</f>
        <v/>
      </c>
      <c r="H949" s="21" t="str">
        <f>IF(Data!H949&gt;0,Data!H949-4,"")</f>
        <v/>
      </c>
      <c r="I949" s="21" t="str">
        <f>IF(Data!I949&gt;0,4-Data!I949,"")</f>
        <v/>
      </c>
      <c r="J949" s="21" t="str">
        <f>IF(Data!J949&gt;0,4-Data!J949,"")</f>
        <v/>
      </c>
      <c r="K949" s="21" t="str">
        <f>IF(Data!K949&gt;0,Data!K949-4,"")</f>
        <v/>
      </c>
      <c r="L949" s="21" t="str">
        <f>IF(Data!L949&gt;0,4-Data!L949,"")</f>
        <v/>
      </c>
      <c r="M949" s="21" t="str">
        <f>IF(Data!M949&gt;0,Data!M949-4,"")</f>
        <v/>
      </c>
      <c r="N949" s="21" t="str">
        <f>IF(Data!N949&gt;0,Data!N949-4,"")</f>
        <v/>
      </c>
      <c r="O949" s="21" t="str">
        <f>IF(Data!O949&gt;0,Data!O949-4,"")</f>
        <v/>
      </c>
      <c r="P949" s="21" t="str">
        <f>IF(Data!P949&gt;0,Data!P949-4,"")</f>
        <v/>
      </c>
      <c r="Q949" s="21" t="str">
        <f>IF(Data!Q949&gt;0,4-Data!Q949,"")</f>
        <v/>
      </c>
      <c r="R949" s="21" t="str">
        <f>IF(Data!R949&gt;0,4-Data!R949,"")</f>
        <v/>
      </c>
      <c r="S949" s="21" t="str">
        <f>IF(Data!S949&gt;0,4-Data!S949,"")</f>
        <v/>
      </c>
      <c r="T949" s="21" t="str">
        <f>IF(Data!T949&gt;0,Data!T949-4,"")</f>
        <v/>
      </c>
      <c r="U949" s="21" t="str">
        <f>IF(Data!U949&gt;0,4-Data!U949,"")</f>
        <v/>
      </c>
      <c r="V949" s="21" t="str">
        <f>IF(Data!V949&gt;0,Data!V949-4,"")</f>
        <v/>
      </c>
      <c r="W949" s="21" t="str">
        <f>IF(Data!W949&gt;0,4-Data!W949,"")</f>
        <v/>
      </c>
      <c r="X949" s="21" t="str">
        <f>IF(Data!X949&gt;0,4-Data!X949,"")</f>
        <v/>
      </c>
      <c r="Y949" s="21" t="str">
        <f>IF(Data!Y949&gt;0,4-Data!Y949,"")</f>
        <v/>
      </c>
      <c r="Z949" s="21" t="str">
        <f>IF(Data!Z949&gt;0,Data!Z949-4,"")</f>
        <v/>
      </c>
      <c r="AC949" s="60" t="str">
        <f t="shared" si="1"/>
        <v/>
      </c>
      <c r="AD949" s="60" t="str">
        <f t="shared" si="2"/>
        <v/>
      </c>
      <c r="AE949" s="60" t="str">
        <f t="shared" si="3"/>
        <v/>
      </c>
      <c r="AF949" s="60" t="str">
        <f t="shared" si="4"/>
        <v/>
      </c>
      <c r="AG949" s="60" t="str">
        <f t="shared" si="5"/>
        <v/>
      </c>
      <c r="AH949" s="60" t="str">
        <f t="shared" si="6"/>
        <v/>
      </c>
      <c r="AI949" s="58" t="str">
        <f t="shared" si="7"/>
        <v/>
      </c>
      <c r="AK949" s="58"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ht="14.25" customHeight="1">
      <c r="A950" s="21" t="str">
        <f>IF(Data!A950&gt;0,Data!A950-4,"")</f>
        <v/>
      </c>
      <c r="B950" s="21" t="str">
        <f>IF(Data!B950&gt;0,Data!B950-4,"")</f>
        <v/>
      </c>
      <c r="C950" s="21" t="str">
        <f>IF(Data!C950&gt;0,4-Data!C950,"")</f>
        <v/>
      </c>
      <c r="D950" s="21" t="str">
        <f>IF(Data!D950&gt;0,4-Data!D950,"")</f>
        <v/>
      </c>
      <c r="E950" s="21" t="str">
        <f>IF(Data!E950&gt;0,4-Data!E950,"")</f>
        <v/>
      </c>
      <c r="F950" s="21" t="str">
        <f>IF(Data!F950&gt;0,Data!F950-4,"")</f>
        <v/>
      </c>
      <c r="G950" s="21" t="str">
        <f>IF(Data!G950&gt;0,Data!G950-4,"")</f>
        <v/>
      </c>
      <c r="H950" s="21" t="str">
        <f>IF(Data!H950&gt;0,Data!H950-4,"")</f>
        <v/>
      </c>
      <c r="I950" s="21" t="str">
        <f>IF(Data!I950&gt;0,4-Data!I950,"")</f>
        <v/>
      </c>
      <c r="J950" s="21" t="str">
        <f>IF(Data!J950&gt;0,4-Data!J950,"")</f>
        <v/>
      </c>
      <c r="K950" s="21" t="str">
        <f>IF(Data!K950&gt;0,Data!K950-4,"")</f>
        <v/>
      </c>
      <c r="L950" s="21" t="str">
        <f>IF(Data!L950&gt;0,4-Data!L950,"")</f>
        <v/>
      </c>
      <c r="M950" s="21" t="str">
        <f>IF(Data!M950&gt;0,Data!M950-4,"")</f>
        <v/>
      </c>
      <c r="N950" s="21" t="str">
        <f>IF(Data!N950&gt;0,Data!N950-4,"")</f>
        <v/>
      </c>
      <c r="O950" s="21" t="str">
        <f>IF(Data!O950&gt;0,Data!O950-4,"")</f>
        <v/>
      </c>
      <c r="P950" s="21" t="str">
        <f>IF(Data!P950&gt;0,Data!P950-4,"")</f>
        <v/>
      </c>
      <c r="Q950" s="21" t="str">
        <f>IF(Data!Q950&gt;0,4-Data!Q950,"")</f>
        <v/>
      </c>
      <c r="R950" s="21" t="str">
        <f>IF(Data!R950&gt;0,4-Data!R950,"")</f>
        <v/>
      </c>
      <c r="S950" s="21" t="str">
        <f>IF(Data!S950&gt;0,4-Data!S950,"")</f>
        <v/>
      </c>
      <c r="T950" s="21" t="str">
        <f>IF(Data!T950&gt;0,Data!T950-4,"")</f>
        <v/>
      </c>
      <c r="U950" s="21" t="str">
        <f>IF(Data!U950&gt;0,4-Data!U950,"")</f>
        <v/>
      </c>
      <c r="V950" s="21" t="str">
        <f>IF(Data!V950&gt;0,Data!V950-4,"")</f>
        <v/>
      </c>
      <c r="W950" s="21" t="str">
        <f>IF(Data!W950&gt;0,4-Data!W950,"")</f>
        <v/>
      </c>
      <c r="X950" s="21" t="str">
        <f>IF(Data!X950&gt;0,4-Data!X950,"")</f>
        <v/>
      </c>
      <c r="Y950" s="21" t="str">
        <f>IF(Data!Y950&gt;0,4-Data!Y950,"")</f>
        <v/>
      </c>
      <c r="Z950" s="21" t="str">
        <f>IF(Data!Z950&gt;0,Data!Z950-4,"")</f>
        <v/>
      </c>
      <c r="AC950" s="60" t="str">
        <f t="shared" si="1"/>
        <v/>
      </c>
      <c r="AD950" s="60" t="str">
        <f t="shared" si="2"/>
        <v/>
      </c>
      <c r="AE950" s="60" t="str">
        <f t="shared" si="3"/>
        <v/>
      </c>
      <c r="AF950" s="60" t="str">
        <f t="shared" si="4"/>
        <v/>
      </c>
      <c r="AG950" s="60" t="str">
        <f t="shared" si="5"/>
        <v/>
      </c>
      <c r="AH950" s="60" t="str">
        <f t="shared" si="6"/>
        <v/>
      </c>
      <c r="AI950" s="58" t="str">
        <f t="shared" si="7"/>
        <v/>
      </c>
      <c r="AK950" s="58"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ht="14.25" customHeight="1">
      <c r="A951" s="21" t="str">
        <f>IF(Data!A951&gt;0,Data!A951-4,"")</f>
        <v/>
      </c>
      <c r="B951" s="21" t="str">
        <f>IF(Data!B951&gt;0,Data!B951-4,"")</f>
        <v/>
      </c>
      <c r="C951" s="21" t="str">
        <f>IF(Data!C951&gt;0,4-Data!C951,"")</f>
        <v/>
      </c>
      <c r="D951" s="21" t="str">
        <f>IF(Data!D951&gt;0,4-Data!D951,"")</f>
        <v/>
      </c>
      <c r="E951" s="21" t="str">
        <f>IF(Data!E951&gt;0,4-Data!E951,"")</f>
        <v/>
      </c>
      <c r="F951" s="21" t="str">
        <f>IF(Data!F951&gt;0,Data!F951-4,"")</f>
        <v/>
      </c>
      <c r="G951" s="21" t="str">
        <f>IF(Data!G951&gt;0,Data!G951-4,"")</f>
        <v/>
      </c>
      <c r="H951" s="21" t="str">
        <f>IF(Data!H951&gt;0,Data!H951-4,"")</f>
        <v/>
      </c>
      <c r="I951" s="21" t="str">
        <f>IF(Data!I951&gt;0,4-Data!I951,"")</f>
        <v/>
      </c>
      <c r="J951" s="21" t="str">
        <f>IF(Data!J951&gt;0,4-Data!J951,"")</f>
        <v/>
      </c>
      <c r="K951" s="21" t="str">
        <f>IF(Data!K951&gt;0,Data!K951-4,"")</f>
        <v/>
      </c>
      <c r="L951" s="21" t="str">
        <f>IF(Data!L951&gt;0,4-Data!L951,"")</f>
        <v/>
      </c>
      <c r="M951" s="21" t="str">
        <f>IF(Data!M951&gt;0,Data!M951-4,"")</f>
        <v/>
      </c>
      <c r="N951" s="21" t="str">
        <f>IF(Data!N951&gt;0,Data!N951-4,"")</f>
        <v/>
      </c>
      <c r="O951" s="21" t="str">
        <f>IF(Data!O951&gt;0,Data!O951-4,"")</f>
        <v/>
      </c>
      <c r="P951" s="21" t="str">
        <f>IF(Data!P951&gt;0,Data!P951-4,"")</f>
        <v/>
      </c>
      <c r="Q951" s="21" t="str">
        <f>IF(Data!Q951&gt;0,4-Data!Q951,"")</f>
        <v/>
      </c>
      <c r="R951" s="21" t="str">
        <f>IF(Data!R951&gt;0,4-Data!R951,"")</f>
        <v/>
      </c>
      <c r="S951" s="21" t="str">
        <f>IF(Data!S951&gt;0,4-Data!S951,"")</f>
        <v/>
      </c>
      <c r="T951" s="21" t="str">
        <f>IF(Data!T951&gt;0,Data!T951-4,"")</f>
        <v/>
      </c>
      <c r="U951" s="21" t="str">
        <f>IF(Data!U951&gt;0,4-Data!U951,"")</f>
        <v/>
      </c>
      <c r="V951" s="21" t="str">
        <f>IF(Data!V951&gt;0,Data!V951-4,"")</f>
        <v/>
      </c>
      <c r="W951" s="21" t="str">
        <f>IF(Data!W951&gt;0,4-Data!W951,"")</f>
        <v/>
      </c>
      <c r="X951" s="21" t="str">
        <f>IF(Data!X951&gt;0,4-Data!X951,"")</f>
        <v/>
      </c>
      <c r="Y951" s="21" t="str">
        <f>IF(Data!Y951&gt;0,4-Data!Y951,"")</f>
        <v/>
      </c>
      <c r="Z951" s="21" t="str">
        <f>IF(Data!Z951&gt;0,Data!Z951-4,"")</f>
        <v/>
      </c>
      <c r="AC951" s="60" t="str">
        <f t="shared" si="1"/>
        <v/>
      </c>
      <c r="AD951" s="60" t="str">
        <f t="shared" si="2"/>
        <v/>
      </c>
      <c r="AE951" s="60" t="str">
        <f t="shared" si="3"/>
        <v/>
      </c>
      <c r="AF951" s="60" t="str">
        <f t="shared" si="4"/>
        <v/>
      </c>
      <c r="AG951" s="60" t="str">
        <f t="shared" si="5"/>
        <v/>
      </c>
      <c r="AH951" s="60" t="str">
        <f t="shared" si="6"/>
        <v/>
      </c>
      <c r="AI951" s="58" t="str">
        <f t="shared" si="7"/>
        <v/>
      </c>
      <c r="AK951" s="58"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ht="14.25" customHeight="1">
      <c r="A952" s="21" t="str">
        <f>IF(Data!A952&gt;0,Data!A952-4,"")</f>
        <v/>
      </c>
      <c r="B952" s="21" t="str">
        <f>IF(Data!B952&gt;0,Data!B952-4,"")</f>
        <v/>
      </c>
      <c r="C952" s="21" t="str">
        <f>IF(Data!C952&gt;0,4-Data!C952,"")</f>
        <v/>
      </c>
      <c r="D952" s="21" t="str">
        <f>IF(Data!D952&gt;0,4-Data!D952,"")</f>
        <v/>
      </c>
      <c r="E952" s="21" t="str">
        <f>IF(Data!E952&gt;0,4-Data!E952,"")</f>
        <v/>
      </c>
      <c r="F952" s="21" t="str">
        <f>IF(Data!F952&gt;0,Data!F952-4,"")</f>
        <v/>
      </c>
      <c r="G952" s="21" t="str">
        <f>IF(Data!G952&gt;0,Data!G952-4,"")</f>
        <v/>
      </c>
      <c r="H952" s="21" t="str">
        <f>IF(Data!H952&gt;0,Data!H952-4,"")</f>
        <v/>
      </c>
      <c r="I952" s="21" t="str">
        <f>IF(Data!I952&gt;0,4-Data!I952,"")</f>
        <v/>
      </c>
      <c r="J952" s="21" t="str">
        <f>IF(Data!J952&gt;0,4-Data!J952,"")</f>
        <v/>
      </c>
      <c r="K952" s="21" t="str">
        <f>IF(Data!K952&gt;0,Data!K952-4,"")</f>
        <v/>
      </c>
      <c r="L952" s="21" t="str">
        <f>IF(Data!L952&gt;0,4-Data!L952,"")</f>
        <v/>
      </c>
      <c r="M952" s="21" t="str">
        <f>IF(Data!M952&gt;0,Data!M952-4,"")</f>
        <v/>
      </c>
      <c r="N952" s="21" t="str">
        <f>IF(Data!N952&gt;0,Data!N952-4,"")</f>
        <v/>
      </c>
      <c r="O952" s="21" t="str">
        <f>IF(Data!O952&gt;0,Data!O952-4,"")</f>
        <v/>
      </c>
      <c r="P952" s="21" t="str">
        <f>IF(Data!P952&gt;0,Data!P952-4,"")</f>
        <v/>
      </c>
      <c r="Q952" s="21" t="str">
        <f>IF(Data!Q952&gt;0,4-Data!Q952,"")</f>
        <v/>
      </c>
      <c r="R952" s="21" t="str">
        <f>IF(Data!R952&gt;0,4-Data!R952,"")</f>
        <v/>
      </c>
      <c r="S952" s="21" t="str">
        <f>IF(Data!S952&gt;0,4-Data!S952,"")</f>
        <v/>
      </c>
      <c r="T952" s="21" t="str">
        <f>IF(Data!T952&gt;0,Data!T952-4,"")</f>
        <v/>
      </c>
      <c r="U952" s="21" t="str">
        <f>IF(Data!U952&gt;0,4-Data!U952,"")</f>
        <v/>
      </c>
      <c r="V952" s="21" t="str">
        <f>IF(Data!V952&gt;0,Data!V952-4,"")</f>
        <v/>
      </c>
      <c r="W952" s="21" t="str">
        <f>IF(Data!W952&gt;0,4-Data!W952,"")</f>
        <v/>
      </c>
      <c r="X952" s="21" t="str">
        <f>IF(Data!X952&gt;0,4-Data!X952,"")</f>
        <v/>
      </c>
      <c r="Y952" s="21" t="str">
        <f>IF(Data!Y952&gt;0,4-Data!Y952,"")</f>
        <v/>
      </c>
      <c r="Z952" s="21" t="str">
        <f>IF(Data!Z952&gt;0,Data!Z952-4,"")</f>
        <v/>
      </c>
      <c r="AC952" s="60" t="str">
        <f t="shared" si="1"/>
        <v/>
      </c>
      <c r="AD952" s="60" t="str">
        <f t="shared" si="2"/>
        <v/>
      </c>
      <c r="AE952" s="60" t="str">
        <f t="shared" si="3"/>
        <v/>
      </c>
      <c r="AF952" s="60" t="str">
        <f t="shared" si="4"/>
        <v/>
      </c>
      <c r="AG952" s="60" t="str">
        <f t="shared" si="5"/>
        <v/>
      </c>
      <c r="AH952" s="60" t="str">
        <f t="shared" si="6"/>
        <v/>
      </c>
      <c r="AI952" s="58" t="str">
        <f t="shared" si="7"/>
        <v/>
      </c>
      <c r="AK952" s="58"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ht="14.25" customHeight="1">
      <c r="A953" s="21" t="str">
        <f>IF(Data!A953&gt;0,Data!A953-4,"")</f>
        <v/>
      </c>
      <c r="B953" s="21" t="str">
        <f>IF(Data!B953&gt;0,Data!B953-4,"")</f>
        <v/>
      </c>
      <c r="C953" s="21" t="str">
        <f>IF(Data!C953&gt;0,4-Data!C953,"")</f>
        <v/>
      </c>
      <c r="D953" s="21" t="str">
        <f>IF(Data!D953&gt;0,4-Data!D953,"")</f>
        <v/>
      </c>
      <c r="E953" s="21" t="str">
        <f>IF(Data!E953&gt;0,4-Data!E953,"")</f>
        <v/>
      </c>
      <c r="F953" s="21" t="str">
        <f>IF(Data!F953&gt;0,Data!F953-4,"")</f>
        <v/>
      </c>
      <c r="G953" s="21" t="str">
        <f>IF(Data!G953&gt;0,Data!G953-4,"")</f>
        <v/>
      </c>
      <c r="H953" s="21" t="str">
        <f>IF(Data!H953&gt;0,Data!H953-4,"")</f>
        <v/>
      </c>
      <c r="I953" s="21" t="str">
        <f>IF(Data!I953&gt;0,4-Data!I953,"")</f>
        <v/>
      </c>
      <c r="J953" s="21" t="str">
        <f>IF(Data!J953&gt;0,4-Data!J953,"")</f>
        <v/>
      </c>
      <c r="K953" s="21" t="str">
        <f>IF(Data!K953&gt;0,Data!K953-4,"")</f>
        <v/>
      </c>
      <c r="L953" s="21" t="str">
        <f>IF(Data!L953&gt;0,4-Data!L953,"")</f>
        <v/>
      </c>
      <c r="M953" s="21" t="str">
        <f>IF(Data!M953&gt;0,Data!M953-4,"")</f>
        <v/>
      </c>
      <c r="N953" s="21" t="str">
        <f>IF(Data!N953&gt;0,Data!N953-4,"")</f>
        <v/>
      </c>
      <c r="O953" s="21" t="str">
        <f>IF(Data!O953&gt;0,Data!O953-4,"")</f>
        <v/>
      </c>
      <c r="P953" s="21" t="str">
        <f>IF(Data!P953&gt;0,Data!P953-4,"")</f>
        <v/>
      </c>
      <c r="Q953" s="21" t="str">
        <f>IF(Data!Q953&gt;0,4-Data!Q953,"")</f>
        <v/>
      </c>
      <c r="R953" s="21" t="str">
        <f>IF(Data!R953&gt;0,4-Data!R953,"")</f>
        <v/>
      </c>
      <c r="S953" s="21" t="str">
        <f>IF(Data!S953&gt;0,4-Data!S953,"")</f>
        <v/>
      </c>
      <c r="T953" s="21" t="str">
        <f>IF(Data!T953&gt;0,Data!T953-4,"")</f>
        <v/>
      </c>
      <c r="U953" s="21" t="str">
        <f>IF(Data!U953&gt;0,4-Data!U953,"")</f>
        <v/>
      </c>
      <c r="V953" s="21" t="str">
        <f>IF(Data!V953&gt;0,Data!V953-4,"")</f>
        <v/>
      </c>
      <c r="W953" s="21" t="str">
        <f>IF(Data!W953&gt;0,4-Data!W953,"")</f>
        <v/>
      </c>
      <c r="X953" s="21" t="str">
        <f>IF(Data!X953&gt;0,4-Data!X953,"")</f>
        <v/>
      </c>
      <c r="Y953" s="21" t="str">
        <f>IF(Data!Y953&gt;0,4-Data!Y953,"")</f>
        <v/>
      </c>
      <c r="Z953" s="21" t="str">
        <f>IF(Data!Z953&gt;0,Data!Z953-4,"")</f>
        <v/>
      </c>
      <c r="AC953" s="60" t="str">
        <f t="shared" si="1"/>
        <v/>
      </c>
      <c r="AD953" s="60" t="str">
        <f t="shared" si="2"/>
        <v/>
      </c>
      <c r="AE953" s="60" t="str">
        <f t="shared" si="3"/>
        <v/>
      </c>
      <c r="AF953" s="60" t="str">
        <f t="shared" si="4"/>
        <v/>
      </c>
      <c r="AG953" s="60" t="str">
        <f t="shared" si="5"/>
        <v/>
      </c>
      <c r="AH953" s="60" t="str">
        <f t="shared" si="6"/>
        <v/>
      </c>
      <c r="AI953" s="58" t="str">
        <f t="shared" si="7"/>
        <v/>
      </c>
      <c r="AK953" s="58"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ht="14.25" customHeight="1">
      <c r="A954" s="21" t="str">
        <f>IF(Data!A954&gt;0,Data!A954-4,"")</f>
        <v/>
      </c>
      <c r="B954" s="21" t="str">
        <f>IF(Data!B954&gt;0,Data!B954-4,"")</f>
        <v/>
      </c>
      <c r="C954" s="21" t="str">
        <f>IF(Data!C954&gt;0,4-Data!C954,"")</f>
        <v/>
      </c>
      <c r="D954" s="21" t="str">
        <f>IF(Data!D954&gt;0,4-Data!D954,"")</f>
        <v/>
      </c>
      <c r="E954" s="21" t="str">
        <f>IF(Data!E954&gt;0,4-Data!E954,"")</f>
        <v/>
      </c>
      <c r="F954" s="21" t="str">
        <f>IF(Data!F954&gt;0,Data!F954-4,"")</f>
        <v/>
      </c>
      <c r="G954" s="21" t="str">
        <f>IF(Data!G954&gt;0,Data!G954-4,"")</f>
        <v/>
      </c>
      <c r="H954" s="21" t="str">
        <f>IF(Data!H954&gt;0,Data!H954-4,"")</f>
        <v/>
      </c>
      <c r="I954" s="21" t="str">
        <f>IF(Data!I954&gt;0,4-Data!I954,"")</f>
        <v/>
      </c>
      <c r="J954" s="21" t="str">
        <f>IF(Data!J954&gt;0,4-Data!J954,"")</f>
        <v/>
      </c>
      <c r="K954" s="21" t="str">
        <f>IF(Data!K954&gt;0,Data!K954-4,"")</f>
        <v/>
      </c>
      <c r="L954" s="21" t="str">
        <f>IF(Data!L954&gt;0,4-Data!L954,"")</f>
        <v/>
      </c>
      <c r="M954" s="21" t="str">
        <f>IF(Data!M954&gt;0,Data!M954-4,"")</f>
        <v/>
      </c>
      <c r="N954" s="21" t="str">
        <f>IF(Data!N954&gt;0,Data!N954-4,"")</f>
        <v/>
      </c>
      <c r="O954" s="21" t="str">
        <f>IF(Data!O954&gt;0,Data!O954-4,"")</f>
        <v/>
      </c>
      <c r="P954" s="21" t="str">
        <f>IF(Data!P954&gt;0,Data!P954-4,"")</f>
        <v/>
      </c>
      <c r="Q954" s="21" t="str">
        <f>IF(Data!Q954&gt;0,4-Data!Q954,"")</f>
        <v/>
      </c>
      <c r="R954" s="21" t="str">
        <f>IF(Data!R954&gt;0,4-Data!R954,"")</f>
        <v/>
      </c>
      <c r="S954" s="21" t="str">
        <f>IF(Data!S954&gt;0,4-Data!S954,"")</f>
        <v/>
      </c>
      <c r="T954" s="21" t="str">
        <f>IF(Data!T954&gt;0,Data!T954-4,"")</f>
        <v/>
      </c>
      <c r="U954" s="21" t="str">
        <f>IF(Data!U954&gt;0,4-Data!U954,"")</f>
        <v/>
      </c>
      <c r="V954" s="21" t="str">
        <f>IF(Data!V954&gt;0,Data!V954-4,"")</f>
        <v/>
      </c>
      <c r="W954" s="21" t="str">
        <f>IF(Data!W954&gt;0,4-Data!W954,"")</f>
        <v/>
      </c>
      <c r="X954" s="21" t="str">
        <f>IF(Data!X954&gt;0,4-Data!X954,"")</f>
        <v/>
      </c>
      <c r="Y954" s="21" t="str">
        <f>IF(Data!Y954&gt;0,4-Data!Y954,"")</f>
        <v/>
      </c>
      <c r="Z954" s="21" t="str">
        <f>IF(Data!Z954&gt;0,Data!Z954-4,"")</f>
        <v/>
      </c>
      <c r="AC954" s="60" t="str">
        <f t="shared" si="1"/>
        <v/>
      </c>
      <c r="AD954" s="60" t="str">
        <f t="shared" si="2"/>
        <v/>
      </c>
      <c r="AE954" s="60" t="str">
        <f t="shared" si="3"/>
        <v/>
      </c>
      <c r="AF954" s="60" t="str">
        <f t="shared" si="4"/>
        <v/>
      </c>
      <c r="AG954" s="60" t="str">
        <f t="shared" si="5"/>
        <v/>
      </c>
      <c r="AH954" s="60" t="str">
        <f t="shared" si="6"/>
        <v/>
      </c>
      <c r="AI954" s="58" t="str">
        <f t="shared" si="7"/>
        <v/>
      </c>
      <c r="AK954" s="58"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ht="14.25" customHeight="1">
      <c r="A955" s="21" t="str">
        <f>IF(Data!A955&gt;0,Data!A955-4,"")</f>
        <v/>
      </c>
      <c r="B955" s="21" t="str">
        <f>IF(Data!B955&gt;0,Data!B955-4,"")</f>
        <v/>
      </c>
      <c r="C955" s="21" t="str">
        <f>IF(Data!C955&gt;0,4-Data!C955,"")</f>
        <v/>
      </c>
      <c r="D955" s="21" t="str">
        <f>IF(Data!D955&gt;0,4-Data!D955,"")</f>
        <v/>
      </c>
      <c r="E955" s="21" t="str">
        <f>IF(Data!E955&gt;0,4-Data!E955,"")</f>
        <v/>
      </c>
      <c r="F955" s="21" t="str">
        <f>IF(Data!F955&gt;0,Data!F955-4,"")</f>
        <v/>
      </c>
      <c r="G955" s="21" t="str">
        <f>IF(Data!G955&gt;0,Data!G955-4,"")</f>
        <v/>
      </c>
      <c r="H955" s="21" t="str">
        <f>IF(Data!H955&gt;0,Data!H955-4,"")</f>
        <v/>
      </c>
      <c r="I955" s="21" t="str">
        <f>IF(Data!I955&gt;0,4-Data!I955,"")</f>
        <v/>
      </c>
      <c r="J955" s="21" t="str">
        <f>IF(Data!J955&gt;0,4-Data!J955,"")</f>
        <v/>
      </c>
      <c r="K955" s="21" t="str">
        <f>IF(Data!K955&gt;0,Data!K955-4,"")</f>
        <v/>
      </c>
      <c r="L955" s="21" t="str">
        <f>IF(Data!L955&gt;0,4-Data!L955,"")</f>
        <v/>
      </c>
      <c r="M955" s="21" t="str">
        <f>IF(Data!M955&gt;0,Data!M955-4,"")</f>
        <v/>
      </c>
      <c r="N955" s="21" t="str">
        <f>IF(Data!N955&gt;0,Data!N955-4,"")</f>
        <v/>
      </c>
      <c r="O955" s="21" t="str">
        <f>IF(Data!O955&gt;0,Data!O955-4,"")</f>
        <v/>
      </c>
      <c r="P955" s="21" t="str">
        <f>IF(Data!P955&gt;0,Data!P955-4,"")</f>
        <v/>
      </c>
      <c r="Q955" s="21" t="str">
        <f>IF(Data!Q955&gt;0,4-Data!Q955,"")</f>
        <v/>
      </c>
      <c r="R955" s="21" t="str">
        <f>IF(Data!R955&gt;0,4-Data!R955,"")</f>
        <v/>
      </c>
      <c r="S955" s="21" t="str">
        <f>IF(Data!S955&gt;0,4-Data!S955,"")</f>
        <v/>
      </c>
      <c r="T955" s="21" t="str">
        <f>IF(Data!T955&gt;0,Data!T955-4,"")</f>
        <v/>
      </c>
      <c r="U955" s="21" t="str">
        <f>IF(Data!U955&gt;0,4-Data!U955,"")</f>
        <v/>
      </c>
      <c r="V955" s="21" t="str">
        <f>IF(Data!V955&gt;0,Data!V955-4,"")</f>
        <v/>
      </c>
      <c r="W955" s="21" t="str">
        <f>IF(Data!W955&gt;0,4-Data!W955,"")</f>
        <v/>
      </c>
      <c r="X955" s="21" t="str">
        <f>IF(Data!X955&gt;0,4-Data!X955,"")</f>
        <v/>
      </c>
      <c r="Y955" s="21" t="str">
        <f>IF(Data!Y955&gt;0,4-Data!Y955,"")</f>
        <v/>
      </c>
      <c r="Z955" s="21" t="str">
        <f>IF(Data!Z955&gt;0,Data!Z955-4,"")</f>
        <v/>
      </c>
      <c r="AC955" s="60" t="str">
        <f t="shared" si="1"/>
        <v/>
      </c>
      <c r="AD955" s="60" t="str">
        <f t="shared" si="2"/>
        <v/>
      </c>
      <c r="AE955" s="60" t="str">
        <f t="shared" si="3"/>
        <v/>
      </c>
      <c r="AF955" s="60" t="str">
        <f t="shared" si="4"/>
        <v/>
      </c>
      <c r="AG955" s="60" t="str">
        <f t="shared" si="5"/>
        <v/>
      </c>
      <c r="AH955" s="60" t="str">
        <f t="shared" si="6"/>
        <v/>
      </c>
      <c r="AI955" s="58" t="str">
        <f t="shared" si="7"/>
        <v/>
      </c>
      <c r="AK955" s="58"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ht="14.25" customHeight="1">
      <c r="A956" s="21" t="str">
        <f>IF(Data!A956&gt;0,Data!A956-4,"")</f>
        <v/>
      </c>
      <c r="B956" s="21" t="str">
        <f>IF(Data!B956&gt;0,Data!B956-4,"")</f>
        <v/>
      </c>
      <c r="C956" s="21" t="str">
        <f>IF(Data!C956&gt;0,4-Data!C956,"")</f>
        <v/>
      </c>
      <c r="D956" s="21" t="str">
        <f>IF(Data!D956&gt;0,4-Data!D956,"")</f>
        <v/>
      </c>
      <c r="E956" s="21" t="str">
        <f>IF(Data!E956&gt;0,4-Data!E956,"")</f>
        <v/>
      </c>
      <c r="F956" s="21" t="str">
        <f>IF(Data!F956&gt;0,Data!F956-4,"")</f>
        <v/>
      </c>
      <c r="G956" s="21" t="str">
        <f>IF(Data!G956&gt;0,Data!G956-4,"")</f>
        <v/>
      </c>
      <c r="H956" s="21" t="str">
        <f>IF(Data!H956&gt;0,Data!H956-4,"")</f>
        <v/>
      </c>
      <c r="I956" s="21" t="str">
        <f>IF(Data!I956&gt;0,4-Data!I956,"")</f>
        <v/>
      </c>
      <c r="J956" s="21" t="str">
        <f>IF(Data!J956&gt;0,4-Data!J956,"")</f>
        <v/>
      </c>
      <c r="K956" s="21" t="str">
        <f>IF(Data!K956&gt;0,Data!K956-4,"")</f>
        <v/>
      </c>
      <c r="L956" s="21" t="str">
        <f>IF(Data!L956&gt;0,4-Data!L956,"")</f>
        <v/>
      </c>
      <c r="M956" s="21" t="str">
        <f>IF(Data!M956&gt;0,Data!M956-4,"")</f>
        <v/>
      </c>
      <c r="N956" s="21" t="str">
        <f>IF(Data!N956&gt;0,Data!N956-4,"")</f>
        <v/>
      </c>
      <c r="O956" s="21" t="str">
        <f>IF(Data!O956&gt;0,Data!O956-4,"")</f>
        <v/>
      </c>
      <c r="P956" s="21" t="str">
        <f>IF(Data!P956&gt;0,Data!P956-4,"")</f>
        <v/>
      </c>
      <c r="Q956" s="21" t="str">
        <f>IF(Data!Q956&gt;0,4-Data!Q956,"")</f>
        <v/>
      </c>
      <c r="R956" s="21" t="str">
        <f>IF(Data!R956&gt;0,4-Data!R956,"")</f>
        <v/>
      </c>
      <c r="S956" s="21" t="str">
        <f>IF(Data!S956&gt;0,4-Data!S956,"")</f>
        <v/>
      </c>
      <c r="T956" s="21" t="str">
        <f>IF(Data!T956&gt;0,Data!T956-4,"")</f>
        <v/>
      </c>
      <c r="U956" s="21" t="str">
        <f>IF(Data!U956&gt;0,4-Data!U956,"")</f>
        <v/>
      </c>
      <c r="V956" s="21" t="str">
        <f>IF(Data!V956&gt;0,Data!V956-4,"")</f>
        <v/>
      </c>
      <c r="W956" s="21" t="str">
        <f>IF(Data!W956&gt;0,4-Data!W956,"")</f>
        <v/>
      </c>
      <c r="X956" s="21" t="str">
        <f>IF(Data!X956&gt;0,4-Data!X956,"")</f>
        <v/>
      </c>
      <c r="Y956" s="21" t="str">
        <f>IF(Data!Y956&gt;0,4-Data!Y956,"")</f>
        <v/>
      </c>
      <c r="Z956" s="21" t="str">
        <f>IF(Data!Z956&gt;0,Data!Z956-4,"")</f>
        <v/>
      </c>
      <c r="AC956" s="60" t="str">
        <f t="shared" si="1"/>
        <v/>
      </c>
      <c r="AD956" s="60" t="str">
        <f t="shared" si="2"/>
        <v/>
      </c>
      <c r="AE956" s="60" t="str">
        <f t="shared" si="3"/>
        <v/>
      </c>
      <c r="AF956" s="60" t="str">
        <f t="shared" si="4"/>
        <v/>
      </c>
      <c r="AG956" s="60" t="str">
        <f t="shared" si="5"/>
        <v/>
      </c>
      <c r="AH956" s="60" t="str">
        <f t="shared" si="6"/>
        <v/>
      </c>
      <c r="AI956" s="58" t="str">
        <f t="shared" si="7"/>
        <v/>
      </c>
      <c r="AK956" s="58"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ht="14.25" customHeight="1">
      <c r="A957" s="21" t="str">
        <f>IF(Data!A957&gt;0,Data!A957-4,"")</f>
        <v/>
      </c>
      <c r="B957" s="21" t="str">
        <f>IF(Data!B957&gt;0,Data!B957-4,"")</f>
        <v/>
      </c>
      <c r="C957" s="21" t="str">
        <f>IF(Data!C957&gt;0,4-Data!C957,"")</f>
        <v/>
      </c>
      <c r="D957" s="21" t="str">
        <f>IF(Data!D957&gt;0,4-Data!D957,"")</f>
        <v/>
      </c>
      <c r="E957" s="21" t="str">
        <f>IF(Data!E957&gt;0,4-Data!E957,"")</f>
        <v/>
      </c>
      <c r="F957" s="21" t="str">
        <f>IF(Data!F957&gt;0,Data!F957-4,"")</f>
        <v/>
      </c>
      <c r="G957" s="21" t="str">
        <f>IF(Data!G957&gt;0,Data!G957-4,"")</f>
        <v/>
      </c>
      <c r="H957" s="21" t="str">
        <f>IF(Data!H957&gt;0,Data!H957-4,"")</f>
        <v/>
      </c>
      <c r="I957" s="21" t="str">
        <f>IF(Data!I957&gt;0,4-Data!I957,"")</f>
        <v/>
      </c>
      <c r="J957" s="21" t="str">
        <f>IF(Data!J957&gt;0,4-Data!J957,"")</f>
        <v/>
      </c>
      <c r="K957" s="21" t="str">
        <f>IF(Data!K957&gt;0,Data!K957-4,"")</f>
        <v/>
      </c>
      <c r="L957" s="21" t="str">
        <f>IF(Data!L957&gt;0,4-Data!L957,"")</f>
        <v/>
      </c>
      <c r="M957" s="21" t="str">
        <f>IF(Data!M957&gt;0,Data!M957-4,"")</f>
        <v/>
      </c>
      <c r="N957" s="21" t="str">
        <f>IF(Data!N957&gt;0,Data!N957-4,"")</f>
        <v/>
      </c>
      <c r="O957" s="21" t="str">
        <f>IF(Data!O957&gt;0,Data!O957-4,"")</f>
        <v/>
      </c>
      <c r="P957" s="21" t="str">
        <f>IF(Data!P957&gt;0,Data!P957-4,"")</f>
        <v/>
      </c>
      <c r="Q957" s="21" t="str">
        <f>IF(Data!Q957&gt;0,4-Data!Q957,"")</f>
        <v/>
      </c>
      <c r="R957" s="21" t="str">
        <f>IF(Data!R957&gt;0,4-Data!R957,"")</f>
        <v/>
      </c>
      <c r="S957" s="21" t="str">
        <f>IF(Data!S957&gt;0,4-Data!S957,"")</f>
        <v/>
      </c>
      <c r="T957" s="21" t="str">
        <f>IF(Data!T957&gt;0,Data!T957-4,"")</f>
        <v/>
      </c>
      <c r="U957" s="21" t="str">
        <f>IF(Data!U957&gt;0,4-Data!U957,"")</f>
        <v/>
      </c>
      <c r="V957" s="21" t="str">
        <f>IF(Data!V957&gt;0,Data!V957-4,"")</f>
        <v/>
      </c>
      <c r="W957" s="21" t="str">
        <f>IF(Data!W957&gt;0,4-Data!W957,"")</f>
        <v/>
      </c>
      <c r="X957" s="21" t="str">
        <f>IF(Data!X957&gt;0,4-Data!X957,"")</f>
        <v/>
      </c>
      <c r="Y957" s="21" t="str">
        <f>IF(Data!Y957&gt;0,4-Data!Y957,"")</f>
        <v/>
      </c>
      <c r="Z957" s="21" t="str">
        <f>IF(Data!Z957&gt;0,Data!Z957-4,"")</f>
        <v/>
      </c>
      <c r="AC957" s="60" t="str">
        <f t="shared" si="1"/>
        <v/>
      </c>
      <c r="AD957" s="60" t="str">
        <f t="shared" si="2"/>
        <v/>
      </c>
      <c r="AE957" s="60" t="str">
        <f t="shared" si="3"/>
        <v/>
      </c>
      <c r="AF957" s="60" t="str">
        <f t="shared" si="4"/>
        <v/>
      </c>
      <c r="AG957" s="60" t="str">
        <f t="shared" si="5"/>
        <v/>
      </c>
      <c r="AH957" s="60" t="str">
        <f t="shared" si="6"/>
        <v/>
      </c>
      <c r="AI957" s="58" t="str">
        <f t="shared" si="7"/>
        <v/>
      </c>
      <c r="AK957" s="58"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ht="14.25" customHeight="1">
      <c r="A958" s="21" t="str">
        <f>IF(Data!A958&gt;0,Data!A958-4,"")</f>
        <v/>
      </c>
      <c r="B958" s="21" t="str">
        <f>IF(Data!B958&gt;0,Data!B958-4,"")</f>
        <v/>
      </c>
      <c r="C958" s="21" t="str">
        <f>IF(Data!C958&gt;0,4-Data!C958,"")</f>
        <v/>
      </c>
      <c r="D958" s="21" t="str">
        <f>IF(Data!D958&gt;0,4-Data!D958,"")</f>
        <v/>
      </c>
      <c r="E958" s="21" t="str">
        <f>IF(Data!E958&gt;0,4-Data!E958,"")</f>
        <v/>
      </c>
      <c r="F958" s="21" t="str">
        <f>IF(Data!F958&gt;0,Data!F958-4,"")</f>
        <v/>
      </c>
      <c r="G958" s="21" t="str">
        <f>IF(Data!G958&gt;0,Data!G958-4,"")</f>
        <v/>
      </c>
      <c r="H958" s="21" t="str">
        <f>IF(Data!H958&gt;0,Data!H958-4,"")</f>
        <v/>
      </c>
      <c r="I958" s="21" t="str">
        <f>IF(Data!I958&gt;0,4-Data!I958,"")</f>
        <v/>
      </c>
      <c r="J958" s="21" t="str">
        <f>IF(Data!J958&gt;0,4-Data!J958,"")</f>
        <v/>
      </c>
      <c r="K958" s="21" t="str">
        <f>IF(Data!K958&gt;0,Data!K958-4,"")</f>
        <v/>
      </c>
      <c r="L958" s="21" t="str">
        <f>IF(Data!L958&gt;0,4-Data!L958,"")</f>
        <v/>
      </c>
      <c r="M958" s="21" t="str">
        <f>IF(Data!M958&gt;0,Data!M958-4,"")</f>
        <v/>
      </c>
      <c r="N958" s="21" t="str">
        <f>IF(Data!N958&gt;0,Data!N958-4,"")</f>
        <v/>
      </c>
      <c r="O958" s="21" t="str">
        <f>IF(Data!O958&gt;0,Data!O958-4,"")</f>
        <v/>
      </c>
      <c r="P958" s="21" t="str">
        <f>IF(Data!P958&gt;0,Data!P958-4,"")</f>
        <v/>
      </c>
      <c r="Q958" s="21" t="str">
        <f>IF(Data!Q958&gt;0,4-Data!Q958,"")</f>
        <v/>
      </c>
      <c r="R958" s="21" t="str">
        <f>IF(Data!R958&gt;0,4-Data!R958,"")</f>
        <v/>
      </c>
      <c r="S958" s="21" t="str">
        <f>IF(Data!S958&gt;0,4-Data!S958,"")</f>
        <v/>
      </c>
      <c r="T958" s="21" t="str">
        <f>IF(Data!T958&gt;0,Data!T958-4,"")</f>
        <v/>
      </c>
      <c r="U958" s="21" t="str">
        <f>IF(Data!U958&gt;0,4-Data!U958,"")</f>
        <v/>
      </c>
      <c r="V958" s="21" t="str">
        <f>IF(Data!V958&gt;0,Data!V958-4,"")</f>
        <v/>
      </c>
      <c r="W958" s="21" t="str">
        <f>IF(Data!W958&gt;0,4-Data!W958,"")</f>
        <v/>
      </c>
      <c r="X958" s="21" t="str">
        <f>IF(Data!X958&gt;0,4-Data!X958,"")</f>
        <v/>
      </c>
      <c r="Y958" s="21" t="str">
        <f>IF(Data!Y958&gt;0,4-Data!Y958,"")</f>
        <v/>
      </c>
      <c r="Z958" s="21" t="str">
        <f>IF(Data!Z958&gt;0,Data!Z958-4,"")</f>
        <v/>
      </c>
      <c r="AC958" s="60" t="str">
        <f t="shared" si="1"/>
        <v/>
      </c>
      <c r="AD958" s="60" t="str">
        <f t="shared" si="2"/>
        <v/>
      </c>
      <c r="AE958" s="60" t="str">
        <f t="shared" si="3"/>
        <v/>
      </c>
      <c r="AF958" s="60" t="str">
        <f t="shared" si="4"/>
        <v/>
      </c>
      <c r="AG958" s="60" t="str">
        <f t="shared" si="5"/>
        <v/>
      </c>
      <c r="AH958" s="60" t="str">
        <f t="shared" si="6"/>
        <v/>
      </c>
      <c r="AI958" s="58" t="str">
        <f t="shared" si="7"/>
        <v/>
      </c>
      <c r="AK958" s="58"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ht="14.25" customHeight="1">
      <c r="A959" s="21" t="str">
        <f>IF(Data!A959&gt;0,Data!A959-4,"")</f>
        <v/>
      </c>
      <c r="B959" s="21" t="str">
        <f>IF(Data!B959&gt;0,Data!B959-4,"")</f>
        <v/>
      </c>
      <c r="C959" s="21" t="str">
        <f>IF(Data!C959&gt;0,4-Data!C959,"")</f>
        <v/>
      </c>
      <c r="D959" s="21" t="str">
        <f>IF(Data!D959&gt;0,4-Data!D959,"")</f>
        <v/>
      </c>
      <c r="E959" s="21" t="str">
        <f>IF(Data!E959&gt;0,4-Data!E959,"")</f>
        <v/>
      </c>
      <c r="F959" s="21" t="str">
        <f>IF(Data!F959&gt;0,Data!F959-4,"")</f>
        <v/>
      </c>
      <c r="G959" s="21" t="str">
        <f>IF(Data!G959&gt;0,Data!G959-4,"")</f>
        <v/>
      </c>
      <c r="H959" s="21" t="str">
        <f>IF(Data!H959&gt;0,Data!H959-4,"")</f>
        <v/>
      </c>
      <c r="I959" s="21" t="str">
        <f>IF(Data!I959&gt;0,4-Data!I959,"")</f>
        <v/>
      </c>
      <c r="J959" s="21" t="str">
        <f>IF(Data!J959&gt;0,4-Data!J959,"")</f>
        <v/>
      </c>
      <c r="K959" s="21" t="str">
        <f>IF(Data!K959&gt;0,Data!K959-4,"")</f>
        <v/>
      </c>
      <c r="L959" s="21" t="str">
        <f>IF(Data!L959&gt;0,4-Data!L959,"")</f>
        <v/>
      </c>
      <c r="M959" s="21" t="str">
        <f>IF(Data!M959&gt;0,Data!M959-4,"")</f>
        <v/>
      </c>
      <c r="N959" s="21" t="str">
        <f>IF(Data!N959&gt;0,Data!N959-4,"")</f>
        <v/>
      </c>
      <c r="O959" s="21" t="str">
        <f>IF(Data!O959&gt;0,Data!O959-4,"")</f>
        <v/>
      </c>
      <c r="P959" s="21" t="str">
        <f>IF(Data!P959&gt;0,Data!P959-4,"")</f>
        <v/>
      </c>
      <c r="Q959" s="21" t="str">
        <f>IF(Data!Q959&gt;0,4-Data!Q959,"")</f>
        <v/>
      </c>
      <c r="R959" s="21" t="str">
        <f>IF(Data!R959&gt;0,4-Data!R959,"")</f>
        <v/>
      </c>
      <c r="S959" s="21" t="str">
        <f>IF(Data!S959&gt;0,4-Data!S959,"")</f>
        <v/>
      </c>
      <c r="T959" s="21" t="str">
        <f>IF(Data!T959&gt;0,Data!T959-4,"")</f>
        <v/>
      </c>
      <c r="U959" s="21" t="str">
        <f>IF(Data!U959&gt;0,4-Data!U959,"")</f>
        <v/>
      </c>
      <c r="V959" s="21" t="str">
        <f>IF(Data!V959&gt;0,Data!V959-4,"")</f>
        <v/>
      </c>
      <c r="W959" s="21" t="str">
        <f>IF(Data!W959&gt;0,4-Data!W959,"")</f>
        <v/>
      </c>
      <c r="X959" s="21" t="str">
        <f>IF(Data!X959&gt;0,4-Data!X959,"")</f>
        <v/>
      </c>
      <c r="Y959" s="21" t="str">
        <f>IF(Data!Y959&gt;0,4-Data!Y959,"")</f>
        <v/>
      </c>
      <c r="Z959" s="21" t="str">
        <f>IF(Data!Z959&gt;0,Data!Z959-4,"")</f>
        <v/>
      </c>
      <c r="AC959" s="60" t="str">
        <f t="shared" si="1"/>
        <v/>
      </c>
      <c r="AD959" s="60" t="str">
        <f t="shared" si="2"/>
        <v/>
      </c>
      <c r="AE959" s="60" t="str">
        <f t="shared" si="3"/>
        <v/>
      </c>
      <c r="AF959" s="60" t="str">
        <f t="shared" si="4"/>
        <v/>
      </c>
      <c r="AG959" s="60" t="str">
        <f t="shared" si="5"/>
        <v/>
      </c>
      <c r="AH959" s="60" t="str">
        <f t="shared" si="6"/>
        <v/>
      </c>
      <c r="AI959" s="58" t="str">
        <f t="shared" si="7"/>
        <v/>
      </c>
      <c r="AK959" s="58"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ht="14.25" customHeight="1">
      <c r="A960" s="21" t="str">
        <f>IF(Data!A960&gt;0,Data!A960-4,"")</f>
        <v/>
      </c>
      <c r="B960" s="21" t="str">
        <f>IF(Data!B960&gt;0,Data!B960-4,"")</f>
        <v/>
      </c>
      <c r="C960" s="21" t="str">
        <f>IF(Data!C960&gt;0,4-Data!C960,"")</f>
        <v/>
      </c>
      <c r="D960" s="21" t="str">
        <f>IF(Data!D960&gt;0,4-Data!D960,"")</f>
        <v/>
      </c>
      <c r="E960" s="21" t="str">
        <f>IF(Data!E960&gt;0,4-Data!E960,"")</f>
        <v/>
      </c>
      <c r="F960" s="21" t="str">
        <f>IF(Data!F960&gt;0,Data!F960-4,"")</f>
        <v/>
      </c>
      <c r="G960" s="21" t="str">
        <f>IF(Data!G960&gt;0,Data!G960-4,"")</f>
        <v/>
      </c>
      <c r="H960" s="21" t="str">
        <f>IF(Data!H960&gt;0,Data!H960-4,"")</f>
        <v/>
      </c>
      <c r="I960" s="21" t="str">
        <f>IF(Data!I960&gt;0,4-Data!I960,"")</f>
        <v/>
      </c>
      <c r="J960" s="21" t="str">
        <f>IF(Data!J960&gt;0,4-Data!J960,"")</f>
        <v/>
      </c>
      <c r="K960" s="21" t="str">
        <f>IF(Data!K960&gt;0,Data!K960-4,"")</f>
        <v/>
      </c>
      <c r="L960" s="21" t="str">
        <f>IF(Data!L960&gt;0,4-Data!L960,"")</f>
        <v/>
      </c>
      <c r="M960" s="21" t="str">
        <f>IF(Data!M960&gt;0,Data!M960-4,"")</f>
        <v/>
      </c>
      <c r="N960" s="21" t="str">
        <f>IF(Data!N960&gt;0,Data!N960-4,"")</f>
        <v/>
      </c>
      <c r="O960" s="21" t="str">
        <f>IF(Data!O960&gt;0,Data!O960-4,"")</f>
        <v/>
      </c>
      <c r="P960" s="21" t="str">
        <f>IF(Data!P960&gt;0,Data!P960-4,"")</f>
        <v/>
      </c>
      <c r="Q960" s="21" t="str">
        <f>IF(Data!Q960&gt;0,4-Data!Q960,"")</f>
        <v/>
      </c>
      <c r="R960" s="21" t="str">
        <f>IF(Data!R960&gt;0,4-Data!R960,"")</f>
        <v/>
      </c>
      <c r="S960" s="21" t="str">
        <f>IF(Data!S960&gt;0,4-Data!S960,"")</f>
        <v/>
      </c>
      <c r="T960" s="21" t="str">
        <f>IF(Data!T960&gt;0,Data!T960-4,"")</f>
        <v/>
      </c>
      <c r="U960" s="21" t="str">
        <f>IF(Data!U960&gt;0,4-Data!U960,"")</f>
        <v/>
      </c>
      <c r="V960" s="21" t="str">
        <f>IF(Data!V960&gt;0,Data!V960-4,"")</f>
        <v/>
      </c>
      <c r="W960" s="21" t="str">
        <f>IF(Data!W960&gt;0,4-Data!W960,"")</f>
        <v/>
      </c>
      <c r="X960" s="21" t="str">
        <f>IF(Data!X960&gt;0,4-Data!X960,"")</f>
        <v/>
      </c>
      <c r="Y960" s="21" t="str">
        <f>IF(Data!Y960&gt;0,4-Data!Y960,"")</f>
        <v/>
      </c>
      <c r="Z960" s="21" t="str">
        <f>IF(Data!Z960&gt;0,Data!Z960-4,"")</f>
        <v/>
      </c>
      <c r="AC960" s="60" t="str">
        <f t="shared" si="1"/>
        <v/>
      </c>
      <c r="AD960" s="60" t="str">
        <f t="shared" si="2"/>
        <v/>
      </c>
      <c r="AE960" s="60" t="str">
        <f t="shared" si="3"/>
        <v/>
      </c>
      <c r="AF960" s="60" t="str">
        <f t="shared" si="4"/>
        <v/>
      </c>
      <c r="AG960" s="60" t="str">
        <f t="shared" si="5"/>
        <v/>
      </c>
      <c r="AH960" s="60" t="str">
        <f t="shared" si="6"/>
        <v/>
      </c>
      <c r="AI960" s="58" t="str">
        <f t="shared" si="7"/>
        <v/>
      </c>
      <c r="AK960" s="58"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ht="14.25" customHeight="1">
      <c r="A961" s="21" t="str">
        <f>IF(Data!A961&gt;0,Data!A961-4,"")</f>
        <v/>
      </c>
      <c r="B961" s="21" t="str">
        <f>IF(Data!B961&gt;0,Data!B961-4,"")</f>
        <v/>
      </c>
      <c r="C961" s="21" t="str">
        <f>IF(Data!C961&gt;0,4-Data!C961,"")</f>
        <v/>
      </c>
      <c r="D961" s="21" t="str">
        <f>IF(Data!D961&gt;0,4-Data!D961,"")</f>
        <v/>
      </c>
      <c r="E961" s="21" t="str">
        <f>IF(Data!E961&gt;0,4-Data!E961,"")</f>
        <v/>
      </c>
      <c r="F961" s="21" t="str">
        <f>IF(Data!F961&gt;0,Data!F961-4,"")</f>
        <v/>
      </c>
      <c r="G961" s="21" t="str">
        <f>IF(Data!G961&gt;0,Data!G961-4,"")</f>
        <v/>
      </c>
      <c r="H961" s="21" t="str">
        <f>IF(Data!H961&gt;0,Data!H961-4,"")</f>
        <v/>
      </c>
      <c r="I961" s="21" t="str">
        <f>IF(Data!I961&gt;0,4-Data!I961,"")</f>
        <v/>
      </c>
      <c r="J961" s="21" t="str">
        <f>IF(Data!J961&gt;0,4-Data!J961,"")</f>
        <v/>
      </c>
      <c r="K961" s="21" t="str">
        <f>IF(Data!K961&gt;0,Data!K961-4,"")</f>
        <v/>
      </c>
      <c r="L961" s="21" t="str">
        <f>IF(Data!L961&gt;0,4-Data!L961,"")</f>
        <v/>
      </c>
      <c r="M961" s="21" t="str">
        <f>IF(Data!M961&gt;0,Data!M961-4,"")</f>
        <v/>
      </c>
      <c r="N961" s="21" t="str">
        <f>IF(Data!N961&gt;0,Data!N961-4,"")</f>
        <v/>
      </c>
      <c r="O961" s="21" t="str">
        <f>IF(Data!O961&gt;0,Data!O961-4,"")</f>
        <v/>
      </c>
      <c r="P961" s="21" t="str">
        <f>IF(Data!P961&gt;0,Data!P961-4,"")</f>
        <v/>
      </c>
      <c r="Q961" s="21" t="str">
        <f>IF(Data!Q961&gt;0,4-Data!Q961,"")</f>
        <v/>
      </c>
      <c r="R961" s="21" t="str">
        <f>IF(Data!R961&gt;0,4-Data!R961,"")</f>
        <v/>
      </c>
      <c r="S961" s="21" t="str">
        <f>IF(Data!S961&gt;0,4-Data!S961,"")</f>
        <v/>
      </c>
      <c r="T961" s="21" t="str">
        <f>IF(Data!T961&gt;0,Data!T961-4,"")</f>
        <v/>
      </c>
      <c r="U961" s="21" t="str">
        <f>IF(Data!U961&gt;0,4-Data!U961,"")</f>
        <v/>
      </c>
      <c r="V961" s="21" t="str">
        <f>IF(Data!V961&gt;0,Data!V961-4,"")</f>
        <v/>
      </c>
      <c r="W961" s="21" t="str">
        <f>IF(Data!W961&gt;0,4-Data!W961,"")</f>
        <v/>
      </c>
      <c r="X961" s="21" t="str">
        <f>IF(Data!X961&gt;0,4-Data!X961,"")</f>
        <v/>
      </c>
      <c r="Y961" s="21" t="str">
        <f>IF(Data!Y961&gt;0,4-Data!Y961,"")</f>
        <v/>
      </c>
      <c r="Z961" s="21" t="str">
        <f>IF(Data!Z961&gt;0,Data!Z961-4,"")</f>
        <v/>
      </c>
      <c r="AC961" s="60" t="str">
        <f t="shared" si="1"/>
        <v/>
      </c>
      <c r="AD961" s="60" t="str">
        <f t="shared" si="2"/>
        <v/>
      </c>
      <c r="AE961" s="60" t="str">
        <f t="shared" si="3"/>
        <v/>
      </c>
      <c r="AF961" s="60" t="str">
        <f t="shared" si="4"/>
        <v/>
      </c>
      <c r="AG961" s="60" t="str">
        <f t="shared" si="5"/>
        <v/>
      </c>
      <c r="AH961" s="60" t="str">
        <f t="shared" si="6"/>
        <v/>
      </c>
      <c r="AI961" s="58" t="str">
        <f t="shared" si="7"/>
        <v/>
      </c>
      <c r="AK961" s="58"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ht="14.25" customHeight="1">
      <c r="A962" s="21" t="str">
        <f>IF(Data!A962&gt;0,Data!A962-4,"")</f>
        <v/>
      </c>
      <c r="B962" s="21" t="str">
        <f>IF(Data!B962&gt;0,Data!B962-4,"")</f>
        <v/>
      </c>
      <c r="C962" s="21" t="str">
        <f>IF(Data!C962&gt;0,4-Data!C962,"")</f>
        <v/>
      </c>
      <c r="D962" s="21" t="str">
        <f>IF(Data!D962&gt;0,4-Data!D962,"")</f>
        <v/>
      </c>
      <c r="E962" s="21" t="str">
        <f>IF(Data!E962&gt;0,4-Data!E962,"")</f>
        <v/>
      </c>
      <c r="F962" s="21" t="str">
        <f>IF(Data!F962&gt;0,Data!F962-4,"")</f>
        <v/>
      </c>
      <c r="G962" s="21" t="str">
        <f>IF(Data!G962&gt;0,Data!G962-4,"")</f>
        <v/>
      </c>
      <c r="H962" s="21" t="str">
        <f>IF(Data!H962&gt;0,Data!H962-4,"")</f>
        <v/>
      </c>
      <c r="I962" s="21" t="str">
        <f>IF(Data!I962&gt;0,4-Data!I962,"")</f>
        <v/>
      </c>
      <c r="J962" s="21" t="str">
        <f>IF(Data!J962&gt;0,4-Data!J962,"")</f>
        <v/>
      </c>
      <c r="K962" s="21" t="str">
        <f>IF(Data!K962&gt;0,Data!K962-4,"")</f>
        <v/>
      </c>
      <c r="L962" s="21" t="str">
        <f>IF(Data!L962&gt;0,4-Data!L962,"")</f>
        <v/>
      </c>
      <c r="M962" s="21" t="str">
        <f>IF(Data!M962&gt;0,Data!M962-4,"")</f>
        <v/>
      </c>
      <c r="N962" s="21" t="str">
        <f>IF(Data!N962&gt;0,Data!N962-4,"")</f>
        <v/>
      </c>
      <c r="O962" s="21" t="str">
        <f>IF(Data!O962&gt;0,Data!O962-4,"")</f>
        <v/>
      </c>
      <c r="P962" s="21" t="str">
        <f>IF(Data!P962&gt;0,Data!P962-4,"")</f>
        <v/>
      </c>
      <c r="Q962" s="21" t="str">
        <f>IF(Data!Q962&gt;0,4-Data!Q962,"")</f>
        <v/>
      </c>
      <c r="R962" s="21" t="str">
        <f>IF(Data!R962&gt;0,4-Data!R962,"")</f>
        <v/>
      </c>
      <c r="S962" s="21" t="str">
        <f>IF(Data!S962&gt;0,4-Data!S962,"")</f>
        <v/>
      </c>
      <c r="T962" s="21" t="str">
        <f>IF(Data!T962&gt;0,Data!T962-4,"")</f>
        <v/>
      </c>
      <c r="U962" s="21" t="str">
        <f>IF(Data!U962&gt;0,4-Data!U962,"")</f>
        <v/>
      </c>
      <c r="V962" s="21" t="str">
        <f>IF(Data!V962&gt;0,Data!V962-4,"")</f>
        <v/>
      </c>
      <c r="W962" s="21" t="str">
        <f>IF(Data!W962&gt;0,4-Data!W962,"")</f>
        <v/>
      </c>
      <c r="X962" s="21" t="str">
        <f>IF(Data!X962&gt;0,4-Data!X962,"")</f>
        <v/>
      </c>
      <c r="Y962" s="21" t="str">
        <f>IF(Data!Y962&gt;0,4-Data!Y962,"")</f>
        <v/>
      </c>
      <c r="Z962" s="21" t="str">
        <f>IF(Data!Z962&gt;0,Data!Z962-4,"")</f>
        <v/>
      </c>
      <c r="AC962" s="60" t="str">
        <f t="shared" si="1"/>
        <v/>
      </c>
      <c r="AD962" s="60" t="str">
        <f t="shared" si="2"/>
        <v/>
      </c>
      <c r="AE962" s="60" t="str">
        <f t="shared" si="3"/>
        <v/>
      </c>
      <c r="AF962" s="60" t="str">
        <f t="shared" si="4"/>
        <v/>
      </c>
      <c r="AG962" s="60" t="str">
        <f t="shared" si="5"/>
        <v/>
      </c>
      <c r="AH962" s="60" t="str">
        <f t="shared" si="6"/>
        <v/>
      </c>
      <c r="AI962" s="58" t="str">
        <f t="shared" si="7"/>
        <v/>
      </c>
      <c r="AK962" s="58"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ht="14.25" customHeight="1">
      <c r="A963" s="21" t="str">
        <f>IF(Data!A963&gt;0,Data!A963-4,"")</f>
        <v/>
      </c>
      <c r="B963" s="21" t="str">
        <f>IF(Data!B963&gt;0,Data!B963-4,"")</f>
        <v/>
      </c>
      <c r="C963" s="21" t="str">
        <f>IF(Data!C963&gt;0,4-Data!C963,"")</f>
        <v/>
      </c>
      <c r="D963" s="21" t="str">
        <f>IF(Data!D963&gt;0,4-Data!D963,"")</f>
        <v/>
      </c>
      <c r="E963" s="21" t="str">
        <f>IF(Data!E963&gt;0,4-Data!E963,"")</f>
        <v/>
      </c>
      <c r="F963" s="21" t="str">
        <f>IF(Data!F963&gt;0,Data!F963-4,"")</f>
        <v/>
      </c>
      <c r="G963" s="21" t="str">
        <f>IF(Data!G963&gt;0,Data!G963-4,"")</f>
        <v/>
      </c>
      <c r="H963" s="21" t="str">
        <f>IF(Data!H963&gt;0,Data!H963-4,"")</f>
        <v/>
      </c>
      <c r="I963" s="21" t="str">
        <f>IF(Data!I963&gt;0,4-Data!I963,"")</f>
        <v/>
      </c>
      <c r="J963" s="21" t="str">
        <f>IF(Data!J963&gt;0,4-Data!J963,"")</f>
        <v/>
      </c>
      <c r="K963" s="21" t="str">
        <f>IF(Data!K963&gt;0,Data!K963-4,"")</f>
        <v/>
      </c>
      <c r="L963" s="21" t="str">
        <f>IF(Data!L963&gt;0,4-Data!L963,"")</f>
        <v/>
      </c>
      <c r="M963" s="21" t="str">
        <f>IF(Data!M963&gt;0,Data!M963-4,"")</f>
        <v/>
      </c>
      <c r="N963" s="21" t="str">
        <f>IF(Data!N963&gt;0,Data!N963-4,"")</f>
        <v/>
      </c>
      <c r="O963" s="21" t="str">
        <f>IF(Data!O963&gt;0,Data!O963-4,"")</f>
        <v/>
      </c>
      <c r="P963" s="21" t="str">
        <f>IF(Data!P963&gt;0,Data!P963-4,"")</f>
        <v/>
      </c>
      <c r="Q963" s="21" t="str">
        <f>IF(Data!Q963&gt;0,4-Data!Q963,"")</f>
        <v/>
      </c>
      <c r="R963" s="21" t="str">
        <f>IF(Data!R963&gt;0,4-Data!R963,"")</f>
        <v/>
      </c>
      <c r="S963" s="21" t="str">
        <f>IF(Data!S963&gt;0,4-Data!S963,"")</f>
        <v/>
      </c>
      <c r="T963" s="21" t="str">
        <f>IF(Data!T963&gt;0,Data!T963-4,"")</f>
        <v/>
      </c>
      <c r="U963" s="21" t="str">
        <f>IF(Data!U963&gt;0,4-Data!U963,"")</f>
        <v/>
      </c>
      <c r="V963" s="21" t="str">
        <f>IF(Data!V963&gt;0,Data!V963-4,"")</f>
        <v/>
      </c>
      <c r="W963" s="21" t="str">
        <f>IF(Data!W963&gt;0,4-Data!W963,"")</f>
        <v/>
      </c>
      <c r="X963" s="21" t="str">
        <f>IF(Data!X963&gt;0,4-Data!X963,"")</f>
        <v/>
      </c>
      <c r="Y963" s="21" t="str">
        <f>IF(Data!Y963&gt;0,4-Data!Y963,"")</f>
        <v/>
      </c>
      <c r="Z963" s="21" t="str">
        <f>IF(Data!Z963&gt;0,Data!Z963-4,"")</f>
        <v/>
      </c>
      <c r="AC963" s="60" t="str">
        <f t="shared" si="1"/>
        <v/>
      </c>
      <c r="AD963" s="60" t="str">
        <f t="shared" si="2"/>
        <v/>
      </c>
      <c r="AE963" s="60" t="str">
        <f t="shared" si="3"/>
        <v/>
      </c>
      <c r="AF963" s="60" t="str">
        <f t="shared" si="4"/>
        <v/>
      </c>
      <c r="AG963" s="60" t="str">
        <f t="shared" si="5"/>
        <v/>
      </c>
      <c r="AH963" s="60" t="str">
        <f t="shared" si="6"/>
        <v/>
      </c>
      <c r="AI963" s="58" t="str">
        <f t="shared" si="7"/>
        <v/>
      </c>
      <c r="AK963" s="58"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ht="14.25" customHeight="1">
      <c r="A964" s="21" t="str">
        <f>IF(Data!A964&gt;0,Data!A964-4,"")</f>
        <v/>
      </c>
      <c r="B964" s="21" t="str">
        <f>IF(Data!B964&gt;0,Data!B964-4,"")</f>
        <v/>
      </c>
      <c r="C964" s="21" t="str">
        <f>IF(Data!C964&gt;0,4-Data!C964,"")</f>
        <v/>
      </c>
      <c r="D964" s="21" t="str">
        <f>IF(Data!D964&gt;0,4-Data!D964,"")</f>
        <v/>
      </c>
      <c r="E964" s="21" t="str">
        <f>IF(Data!E964&gt;0,4-Data!E964,"")</f>
        <v/>
      </c>
      <c r="F964" s="21" t="str">
        <f>IF(Data!F964&gt;0,Data!F964-4,"")</f>
        <v/>
      </c>
      <c r="G964" s="21" t="str">
        <f>IF(Data!G964&gt;0,Data!G964-4,"")</f>
        <v/>
      </c>
      <c r="H964" s="21" t="str">
        <f>IF(Data!H964&gt;0,Data!H964-4,"")</f>
        <v/>
      </c>
      <c r="I964" s="21" t="str">
        <f>IF(Data!I964&gt;0,4-Data!I964,"")</f>
        <v/>
      </c>
      <c r="J964" s="21" t="str">
        <f>IF(Data!J964&gt;0,4-Data!J964,"")</f>
        <v/>
      </c>
      <c r="K964" s="21" t="str">
        <f>IF(Data!K964&gt;0,Data!K964-4,"")</f>
        <v/>
      </c>
      <c r="L964" s="21" t="str">
        <f>IF(Data!L964&gt;0,4-Data!L964,"")</f>
        <v/>
      </c>
      <c r="M964" s="21" t="str">
        <f>IF(Data!M964&gt;0,Data!M964-4,"")</f>
        <v/>
      </c>
      <c r="N964" s="21" t="str">
        <f>IF(Data!N964&gt;0,Data!N964-4,"")</f>
        <v/>
      </c>
      <c r="O964" s="21" t="str">
        <f>IF(Data!O964&gt;0,Data!O964-4,"")</f>
        <v/>
      </c>
      <c r="P964" s="21" t="str">
        <f>IF(Data!P964&gt;0,Data!P964-4,"")</f>
        <v/>
      </c>
      <c r="Q964" s="21" t="str">
        <f>IF(Data!Q964&gt;0,4-Data!Q964,"")</f>
        <v/>
      </c>
      <c r="R964" s="21" t="str">
        <f>IF(Data!R964&gt;0,4-Data!R964,"")</f>
        <v/>
      </c>
      <c r="S964" s="21" t="str">
        <f>IF(Data!S964&gt;0,4-Data!S964,"")</f>
        <v/>
      </c>
      <c r="T964" s="21" t="str">
        <f>IF(Data!T964&gt;0,Data!T964-4,"")</f>
        <v/>
      </c>
      <c r="U964" s="21" t="str">
        <f>IF(Data!U964&gt;0,4-Data!U964,"")</f>
        <v/>
      </c>
      <c r="V964" s="21" t="str">
        <f>IF(Data!V964&gt;0,Data!V964-4,"")</f>
        <v/>
      </c>
      <c r="W964" s="21" t="str">
        <f>IF(Data!W964&gt;0,4-Data!W964,"")</f>
        <v/>
      </c>
      <c r="X964" s="21" t="str">
        <f>IF(Data!X964&gt;0,4-Data!X964,"")</f>
        <v/>
      </c>
      <c r="Y964" s="21" t="str">
        <f>IF(Data!Y964&gt;0,4-Data!Y964,"")</f>
        <v/>
      </c>
      <c r="Z964" s="21" t="str">
        <f>IF(Data!Z964&gt;0,Data!Z964-4,"")</f>
        <v/>
      </c>
      <c r="AC964" s="60" t="str">
        <f t="shared" si="1"/>
        <v/>
      </c>
      <c r="AD964" s="60" t="str">
        <f t="shared" si="2"/>
        <v/>
      </c>
      <c r="AE964" s="60" t="str">
        <f t="shared" si="3"/>
        <v/>
      </c>
      <c r="AF964" s="60" t="str">
        <f t="shared" si="4"/>
        <v/>
      </c>
      <c r="AG964" s="60" t="str">
        <f t="shared" si="5"/>
        <v/>
      </c>
      <c r="AH964" s="60" t="str">
        <f t="shared" si="6"/>
        <v/>
      </c>
      <c r="AI964" s="58" t="str">
        <f t="shared" si="7"/>
        <v/>
      </c>
      <c r="AK964" s="58"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ht="14.25" customHeight="1">
      <c r="A965" s="21" t="str">
        <f>IF(Data!A965&gt;0,Data!A965-4,"")</f>
        <v/>
      </c>
      <c r="B965" s="21" t="str">
        <f>IF(Data!B965&gt;0,Data!B965-4,"")</f>
        <v/>
      </c>
      <c r="C965" s="21" t="str">
        <f>IF(Data!C965&gt;0,4-Data!C965,"")</f>
        <v/>
      </c>
      <c r="D965" s="21" t="str">
        <f>IF(Data!D965&gt;0,4-Data!D965,"")</f>
        <v/>
      </c>
      <c r="E965" s="21" t="str">
        <f>IF(Data!E965&gt;0,4-Data!E965,"")</f>
        <v/>
      </c>
      <c r="F965" s="21" t="str">
        <f>IF(Data!F965&gt;0,Data!F965-4,"")</f>
        <v/>
      </c>
      <c r="G965" s="21" t="str">
        <f>IF(Data!G965&gt;0,Data!G965-4,"")</f>
        <v/>
      </c>
      <c r="H965" s="21" t="str">
        <f>IF(Data!H965&gt;0,Data!H965-4,"")</f>
        <v/>
      </c>
      <c r="I965" s="21" t="str">
        <f>IF(Data!I965&gt;0,4-Data!I965,"")</f>
        <v/>
      </c>
      <c r="J965" s="21" t="str">
        <f>IF(Data!J965&gt;0,4-Data!J965,"")</f>
        <v/>
      </c>
      <c r="K965" s="21" t="str">
        <f>IF(Data!K965&gt;0,Data!K965-4,"")</f>
        <v/>
      </c>
      <c r="L965" s="21" t="str">
        <f>IF(Data!L965&gt;0,4-Data!L965,"")</f>
        <v/>
      </c>
      <c r="M965" s="21" t="str">
        <f>IF(Data!M965&gt;0,Data!M965-4,"")</f>
        <v/>
      </c>
      <c r="N965" s="21" t="str">
        <f>IF(Data!N965&gt;0,Data!N965-4,"")</f>
        <v/>
      </c>
      <c r="O965" s="21" t="str">
        <f>IF(Data!O965&gt;0,Data!O965-4,"")</f>
        <v/>
      </c>
      <c r="P965" s="21" t="str">
        <f>IF(Data!P965&gt;0,Data!P965-4,"")</f>
        <v/>
      </c>
      <c r="Q965" s="21" t="str">
        <f>IF(Data!Q965&gt;0,4-Data!Q965,"")</f>
        <v/>
      </c>
      <c r="R965" s="21" t="str">
        <f>IF(Data!R965&gt;0,4-Data!R965,"")</f>
        <v/>
      </c>
      <c r="S965" s="21" t="str">
        <f>IF(Data!S965&gt;0,4-Data!S965,"")</f>
        <v/>
      </c>
      <c r="T965" s="21" t="str">
        <f>IF(Data!T965&gt;0,Data!T965-4,"")</f>
        <v/>
      </c>
      <c r="U965" s="21" t="str">
        <f>IF(Data!U965&gt;0,4-Data!U965,"")</f>
        <v/>
      </c>
      <c r="V965" s="21" t="str">
        <f>IF(Data!V965&gt;0,Data!V965-4,"")</f>
        <v/>
      </c>
      <c r="W965" s="21" t="str">
        <f>IF(Data!W965&gt;0,4-Data!W965,"")</f>
        <v/>
      </c>
      <c r="X965" s="21" t="str">
        <f>IF(Data!X965&gt;0,4-Data!X965,"")</f>
        <v/>
      </c>
      <c r="Y965" s="21" t="str">
        <f>IF(Data!Y965&gt;0,4-Data!Y965,"")</f>
        <v/>
      </c>
      <c r="Z965" s="21" t="str">
        <f>IF(Data!Z965&gt;0,Data!Z965-4,"")</f>
        <v/>
      </c>
      <c r="AC965" s="60" t="str">
        <f t="shared" si="1"/>
        <v/>
      </c>
      <c r="AD965" s="60" t="str">
        <f t="shared" si="2"/>
        <v/>
      </c>
      <c r="AE965" s="60" t="str">
        <f t="shared" si="3"/>
        <v/>
      </c>
      <c r="AF965" s="60" t="str">
        <f t="shared" si="4"/>
        <v/>
      </c>
      <c r="AG965" s="60" t="str">
        <f t="shared" si="5"/>
        <v/>
      </c>
      <c r="AH965" s="60" t="str">
        <f t="shared" si="6"/>
        <v/>
      </c>
      <c r="AI965" s="58" t="str">
        <f t="shared" si="7"/>
        <v/>
      </c>
      <c r="AK965" s="58"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ht="14.25" customHeight="1">
      <c r="A966" s="21" t="str">
        <f>IF(Data!A966&gt;0,Data!A966-4,"")</f>
        <v/>
      </c>
      <c r="B966" s="21" t="str">
        <f>IF(Data!B966&gt;0,Data!B966-4,"")</f>
        <v/>
      </c>
      <c r="C966" s="21" t="str">
        <f>IF(Data!C966&gt;0,4-Data!C966,"")</f>
        <v/>
      </c>
      <c r="D966" s="21" t="str">
        <f>IF(Data!D966&gt;0,4-Data!D966,"")</f>
        <v/>
      </c>
      <c r="E966" s="21" t="str">
        <f>IF(Data!E966&gt;0,4-Data!E966,"")</f>
        <v/>
      </c>
      <c r="F966" s="21" t="str">
        <f>IF(Data!F966&gt;0,Data!F966-4,"")</f>
        <v/>
      </c>
      <c r="G966" s="21" t="str">
        <f>IF(Data!G966&gt;0,Data!G966-4,"")</f>
        <v/>
      </c>
      <c r="H966" s="21" t="str">
        <f>IF(Data!H966&gt;0,Data!H966-4,"")</f>
        <v/>
      </c>
      <c r="I966" s="21" t="str">
        <f>IF(Data!I966&gt;0,4-Data!I966,"")</f>
        <v/>
      </c>
      <c r="J966" s="21" t="str">
        <f>IF(Data!J966&gt;0,4-Data!J966,"")</f>
        <v/>
      </c>
      <c r="K966" s="21" t="str">
        <f>IF(Data!K966&gt;0,Data!K966-4,"")</f>
        <v/>
      </c>
      <c r="L966" s="21" t="str">
        <f>IF(Data!L966&gt;0,4-Data!L966,"")</f>
        <v/>
      </c>
      <c r="M966" s="21" t="str">
        <f>IF(Data!M966&gt;0,Data!M966-4,"")</f>
        <v/>
      </c>
      <c r="N966" s="21" t="str">
        <f>IF(Data!N966&gt;0,Data!N966-4,"")</f>
        <v/>
      </c>
      <c r="O966" s="21" t="str">
        <f>IF(Data!O966&gt;0,Data!O966-4,"")</f>
        <v/>
      </c>
      <c r="P966" s="21" t="str">
        <f>IF(Data!P966&gt;0,Data!P966-4,"")</f>
        <v/>
      </c>
      <c r="Q966" s="21" t="str">
        <f>IF(Data!Q966&gt;0,4-Data!Q966,"")</f>
        <v/>
      </c>
      <c r="R966" s="21" t="str">
        <f>IF(Data!R966&gt;0,4-Data!R966,"")</f>
        <v/>
      </c>
      <c r="S966" s="21" t="str">
        <f>IF(Data!S966&gt;0,4-Data!S966,"")</f>
        <v/>
      </c>
      <c r="T966" s="21" t="str">
        <f>IF(Data!T966&gt;0,Data!T966-4,"")</f>
        <v/>
      </c>
      <c r="U966" s="21" t="str">
        <f>IF(Data!U966&gt;0,4-Data!U966,"")</f>
        <v/>
      </c>
      <c r="V966" s="21" t="str">
        <f>IF(Data!V966&gt;0,Data!V966-4,"")</f>
        <v/>
      </c>
      <c r="W966" s="21" t="str">
        <f>IF(Data!W966&gt;0,4-Data!W966,"")</f>
        <v/>
      </c>
      <c r="X966" s="21" t="str">
        <f>IF(Data!X966&gt;0,4-Data!X966,"")</f>
        <v/>
      </c>
      <c r="Y966" s="21" t="str">
        <f>IF(Data!Y966&gt;0,4-Data!Y966,"")</f>
        <v/>
      </c>
      <c r="Z966" s="21" t="str">
        <f>IF(Data!Z966&gt;0,Data!Z966-4,"")</f>
        <v/>
      </c>
      <c r="AC966" s="60" t="str">
        <f t="shared" si="1"/>
        <v/>
      </c>
      <c r="AD966" s="60" t="str">
        <f t="shared" si="2"/>
        <v/>
      </c>
      <c r="AE966" s="60" t="str">
        <f t="shared" si="3"/>
        <v/>
      </c>
      <c r="AF966" s="60" t="str">
        <f t="shared" si="4"/>
        <v/>
      </c>
      <c r="AG966" s="60" t="str">
        <f t="shared" si="5"/>
        <v/>
      </c>
      <c r="AH966" s="60" t="str">
        <f t="shared" si="6"/>
        <v/>
      </c>
      <c r="AI966" s="58" t="str">
        <f t="shared" si="7"/>
        <v/>
      </c>
      <c r="AK966" s="58"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ht="14.25" customHeight="1">
      <c r="A967" s="21" t="str">
        <f>IF(Data!A967&gt;0,Data!A967-4,"")</f>
        <v/>
      </c>
      <c r="B967" s="21" t="str">
        <f>IF(Data!B967&gt;0,Data!B967-4,"")</f>
        <v/>
      </c>
      <c r="C967" s="21" t="str">
        <f>IF(Data!C967&gt;0,4-Data!C967,"")</f>
        <v/>
      </c>
      <c r="D967" s="21" t="str">
        <f>IF(Data!D967&gt;0,4-Data!D967,"")</f>
        <v/>
      </c>
      <c r="E967" s="21" t="str">
        <f>IF(Data!E967&gt;0,4-Data!E967,"")</f>
        <v/>
      </c>
      <c r="F967" s="21" t="str">
        <f>IF(Data!F967&gt;0,Data!F967-4,"")</f>
        <v/>
      </c>
      <c r="G967" s="21" t="str">
        <f>IF(Data!G967&gt;0,Data!G967-4,"")</f>
        <v/>
      </c>
      <c r="H967" s="21" t="str">
        <f>IF(Data!H967&gt;0,Data!H967-4,"")</f>
        <v/>
      </c>
      <c r="I967" s="21" t="str">
        <f>IF(Data!I967&gt;0,4-Data!I967,"")</f>
        <v/>
      </c>
      <c r="J967" s="21" t="str">
        <f>IF(Data!J967&gt;0,4-Data!J967,"")</f>
        <v/>
      </c>
      <c r="K967" s="21" t="str">
        <f>IF(Data!K967&gt;0,Data!K967-4,"")</f>
        <v/>
      </c>
      <c r="L967" s="21" t="str">
        <f>IF(Data!L967&gt;0,4-Data!L967,"")</f>
        <v/>
      </c>
      <c r="M967" s="21" t="str">
        <f>IF(Data!M967&gt;0,Data!M967-4,"")</f>
        <v/>
      </c>
      <c r="N967" s="21" t="str">
        <f>IF(Data!N967&gt;0,Data!N967-4,"")</f>
        <v/>
      </c>
      <c r="O967" s="21" t="str">
        <f>IF(Data!O967&gt;0,Data!O967-4,"")</f>
        <v/>
      </c>
      <c r="P967" s="21" t="str">
        <f>IF(Data!P967&gt;0,Data!P967-4,"")</f>
        <v/>
      </c>
      <c r="Q967" s="21" t="str">
        <f>IF(Data!Q967&gt;0,4-Data!Q967,"")</f>
        <v/>
      </c>
      <c r="R967" s="21" t="str">
        <f>IF(Data!R967&gt;0,4-Data!R967,"")</f>
        <v/>
      </c>
      <c r="S967" s="21" t="str">
        <f>IF(Data!S967&gt;0,4-Data!S967,"")</f>
        <v/>
      </c>
      <c r="T967" s="21" t="str">
        <f>IF(Data!T967&gt;0,Data!T967-4,"")</f>
        <v/>
      </c>
      <c r="U967" s="21" t="str">
        <f>IF(Data!U967&gt;0,4-Data!U967,"")</f>
        <v/>
      </c>
      <c r="V967" s="21" t="str">
        <f>IF(Data!V967&gt;0,Data!V967-4,"")</f>
        <v/>
      </c>
      <c r="W967" s="21" t="str">
        <f>IF(Data!W967&gt;0,4-Data!W967,"")</f>
        <v/>
      </c>
      <c r="X967" s="21" t="str">
        <f>IF(Data!X967&gt;0,4-Data!X967,"")</f>
        <v/>
      </c>
      <c r="Y967" s="21" t="str">
        <f>IF(Data!Y967&gt;0,4-Data!Y967,"")</f>
        <v/>
      </c>
      <c r="Z967" s="21" t="str">
        <f>IF(Data!Z967&gt;0,Data!Z967-4,"")</f>
        <v/>
      </c>
      <c r="AC967" s="60" t="str">
        <f t="shared" si="1"/>
        <v/>
      </c>
      <c r="AD967" s="60" t="str">
        <f t="shared" si="2"/>
        <v/>
      </c>
      <c r="AE967" s="60" t="str">
        <f t="shared" si="3"/>
        <v/>
      </c>
      <c r="AF967" s="60" t="str">
        <f t="shared" si="4"/>
        <v/>
      </c>
      <c r="AG967" s="60" t="str">
        <f t="shared" si="5"/>
        <v/>
      </c>
      <c r="AH967" s="60" t="str">
        <f t="shared" si="6"/>
        <v/>
      </c>
      <c r="AI967" s="58" t="str">
        <f t="shared" si="7"/>
        <v/>
      </c>
      <c r="AK967" s="58"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ht="14.25" customHeight="1">
      <c r="A968" s="21" t="str">
        <f>IF(Data!A968&gt;0,Data!A968-4,"")</f>
        <v/>
      </c>
      <c r="B968" s="21" t="str">
        <f>IF(Data!B968&gt;0,Data!B968-4,"")</f>
        <v/>
      </c>
      <c r="C968" s="21" t="str">
        <f>IF(Data!C968&gt;0,4-Data!C968,"")</f>
        <v/>
      </c>
      <c r="D968" s="21" t="str">
        <f>IF(Data!D968&gt;0,4-Data!D968,"")</f>
        <v/>
      </c>
      <c r="E968" s="21" t="str">
        <f>IF(Data!E968&gt;0,4-Data!E968,"")</f>
        <v/>
      </c>
      <c r="F968" s="21" t="str">
        <f>IF(Data!F968&gt;0,Data!F968-4,"")</f>
        <v/>
      </c>
      <c r="G968" s="21" t="str">
        <f>IF(Data!G968&gt;0,Data!G968-4,"")</f>
        <v/>
      </c>
      <c r="H968" s="21" t="str">
        <f>IF(Data!H968&gt;0,Data!H968-4,"")</f>
        <v/>
      </c>
      <c r="I968" s="21" t="str">
        <f>IF(Data!I968&gt;0,4-Data!I968,"")</f>
        <v/>
      </c>
      <c r="J968" s="21" t="str">
        <f>IF(Data!J968&gt;0,4-Data!J968,"")</f>
        <v/>
      </c>
      <c r="K968" s="21" t="str">
        <f>IF(Data!K968&gt;0,Data!K968-4,"")</f>
        <v/>
      </c>
      <c r="L968" s="21" t="str">
        <f>IF(Data!L968&gt;0,4-Data!L968,"")</f>
        <v/>
      </c>
      <c r="M968" s="21" t="str">
        <f>IF(Data!M968&gt;0,Data!M968-4,"")</f>
        <v/>
      </c>
      <c r="N968" s="21" t="str">
        <f>IF(Data!N968&gt;0,Data!N968-4,"")</f>
        <v/>
      </c>
      <c r="O968" s="21" t="str">
        <f>IF(Data!O968&gt;0,Data!O968-4,"")</f>
        <v/>
      </c>
      <c r="P968" s="21" t="str">
        <f>IF(Data!P968&gt;0,Data!P968-4,"")</f>
        <v/>
      </c>
      <c r="Q968" s="21" t="str">
        <f>IF(Data!Q968&gt;0,4-Data!Q968,"")</f>
        <v/>
      </c>
      <c r="R968" s="21" t="str">
        <f>IF(Data!R968&gt;0,4-Data!R968,"")</f>
        <v/>
      </c>
      <c r="S968" s="21" t="str">
        <f>IF(Data!S968&gt;0,4-Data!S968,"")</f>
        <v/>
      </c>
      <c r="T968" s="21" t="str">
        <f>IF(Data!T968&gt;0,Data!T968-4,"")</f>
        <v/>
      </c>
      <c r="U968" s="21" t="str">
        <f>IF(Data!U968&gt;0,4-Data!U968,"")</f>
        <v/>
      </c>
      <c r="V968" s="21" t="str">
        <f>IF(Data!V968&gt;0,Data!V968-4,"")</f>
        <v/>
      </c>
      <c r="W968" s="21" t="str">
        <f>IF(Data!W968&gt;0,4-Data!W968,"")</f>
        <v/>
      </c>
      <c r="X968" s="21" t="str">
        <f>IF(Data!X968&gt;0,4-Data!X968,"")</f>
        <v/>
      </c>
      <c r="Y968" s="21" t="str">
        <f>IF(Data!Y968&gt;0,4-Data!Y968,"")</f>
        <v/>
      </c>
      <c r="Z968" s="21" t="str">
        <f>IF(Data!Z968&gt;0,Data!Z968-4,"")</f>
        <v/>
      </c>
      <c r="AC968" s="60" t="str">
        <f t="shared" si="1"/>
        <v/>
      </c>
      <c r="AD968" s="60" t="str">
        <f t="shared" si="2"/>
        <v/>
      </c>
      <c r="AE968" s="60" t="str">
        <f t="shared" si="3"/>
        <v/>
      </c>
      <c r="AF968" s="60" t="str">
        <f t="shared" si="4"/>
        <v/>
      </c>
      <c r="AG968" s="60" t="str">
        <f t="shared" si="5"/>
        <v/>
      </c>
      <c r="AH968" s="60" t="str">
        <f t="shared" si="6"/>
        <v/>
      </c>
      <c r="AI968" s="58" t="str">
        <f t="shared" si="7"/>
        <v/>
      </c>
      <c r="AK968" s="58"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ht="14.25" customHeight="1">
      <c r="A969" s="21" t="str">
        <f>IF(Data!A969&gt;0,Data!A969-4,"")</f>
        <v/>
      </c>
      <c r="B969" s="21" t="str">
        <f>IF(Data!B969&gt;0,Data!B969-4,"")</f>
        <v/>
      </c>
      <c r="C969" s="21" t="str">
        <f>IF(Data!C969&gt;0,4-Data!C969,"")</f>
        <v/>
      </c>
      <c r="D969" s="21" t="str">
        <f>IF(Data!D969&gt;0,4-Data!D969,"")</f>
        <v/>
      </c>
      <c r="E969" s="21" t="str">
        <f>IF(Data!E969&gt;0,4-Data!E969,"")</f>
        <v/>
      </c>
      <c r="F969" s="21" t="str">
        <f>IF(Data!F969&gt;0,Data!F969-4,"")</f>
        <v/>
      </c>
      <c r="G969" s="21" t="str">
        <f>IF(Data!G969&gt;0,Data!G969-4,"")</f>
        <v/>
      </c>
      <c r="H969" s="21" t="str">
        <f>IF(Data!H969&gt;0,Data!H969-4,"")</f>
        <v/>
      </c>
      <c r="I969" s="21" t="str">
        <f>IF(Data!I969&gt;0,4-Data!I969,"")</f>
        <v/>
      </c>
      <c r="J969" s="21" t="str">
        <f>IF(Data!J969&gt;0,4-Data!J969,"")</f>
        <v/>
      </c>
      <c r="K969" s="21" t="str">
        <f>IF(Data!K969&gt;0,Data!K969-4,"")</f>
        <v/>
      </c>
      <c r="L969" s="21" t="str">
        <f>IF(Data!L969&gt;0,4-Data!L969,"")</f>
        <v/>
      </c>
      <c r="M969" s="21" t="str">
        <f>IF(Data!M969&gt;0,Data!M969-4,"")</f>
        <v/>
      </c>
      <c r="N969" s="21" t="str">
        <f>IF(Data!N969&gt;0,Data!N969-4,"")</f>
        <v/>
      </c>
      <c r="O969" s="21" t="str">
        <f>IF(Data!O969&gt;0,Data!O969-4,"")</f>
        <v/>
      </c>
      <c r="P969" s="21" t="str">
        <f>IF(Data!P969&gt;0,Data!P969-4,"")</f>
        <v/>
      </c>
      <c r="Q969" s="21" t="str">
        <f>IF(Data!Q969&gt;0,4-Data!Q969,"")</f>
        <v/>
      </c>
      <c r="R969" s="21" t="str">
        <f>IF(Data!R969&gt;0,4-Data!R969,"")</f>
        <v/>
      </c>
      <c r="S969" s="21" t="str">
        <f>IF(Data!S969&gt;0,4-Data!S969,"")</f>
        <v/>
      </c>
      <c r="T969" s="21" t="str">
        <f>IF(Data!T969&gt;0,Data!T969-4,"")</f>
        <v/>
      </c>
      <c r="U969" s="21" t="str">
        <f>IF(Data!U969&gt;0,4-Data!U969,"")</f>
        <v/>
      </c>
      <c r="V969" s="21" t="str">
        <f>IF(Data!V969&gt;0,Data!V969-4,"")</f>
        <v/>
      </c>
      <c r="W969" s="21" t="str">
        <f>IF(Data!W969&gt;0,4-Data!W969,"")</f>
        <v/>
      </c>
      <c r="X969" s="21" t="str">
        <f>IF(Data!X969&gt;0,4-Data!X969,"")</f>
        <v/>
      </c>
      <c r="Y969" s="21" t="str">
        <f>IF(Data!Y969&gt;0,4-Data!Y969,"")</f>
        <v/>
      </c>
      <c r="Z969" s="21" t="str">
        <f>IF(Data!Z969&gt;0,Data!Z969-4,"")</f>
        <v/>
      </c>
      <c r="AC969" s="60" t="str">
        <f t="shared" si="1"/>
        <v/>
      </c>
      <c r="AD969" s="60" t="str">
        <f t="shared" si="2"/>
        <v/>
      </c>
      <c r="AE969" s="60" t="str">
        <f t="shared" si="3"/>
        <v/>
      </c>
      <c r="AF969" s="60" t="str">
        <f t="shared" si="4"/>
        <v/>
      </c>
      <c r="AG969" s="60" t="str">
        <f t="shared" si="5"/>
        <v/>
      </c>
      <c r="AH969" s="60" t="str">
        <f t="shared" si="6"/>
        <v/>
      </c>
      <c r="AI969" s="58" t="str">
        <f t="shared" si="7"/>
        <v/>
      </c>
      <c r="AK969" s="58"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ht="14.25" customHeight="1">
      <c r="A970" s="21" t="str">
        <f>IF(Data!A970&gt;0,Data!A970-4,"")</f>
        <v/>
      </c>
      <c r="B970" s="21" t="str">
        <f>IF(Data!B970&gt;0,Data!B970-4,"")</f>
        <v/>
      </c>
      <c r="C970" s="21" t="str">
        <f>IF(Data!C970&gt;0,4-Data!C970,"")</f>
        <v/>
      </c>
      <c r="D970" s="21" t="str">
        <f>IF(Data!D970&gt;0,4-Data!D970,"")</f>
        <v/>
      </c>
      <c r="E970" s="21" t="str">
        <f>IF(Data!E970&gt;0,4-Data!E970,"")</f>
        <v/>
      </c>
      <c r="F970" s="21" t="str">
        <f>IF(Data!F970&gt;0,Data!F970-4,"")</f>
        <v/>
      </c>
      <c r="G970" s="21" t="str">
        <f>IF(Data!G970&gt;0,Data!G970-4,"")</f>
        <v/>
      </c>
      <c r="H970" s="21" t="str">
        <f>IF(Data!H970&gt;0,Data!H970-4,"")</f>
        <v/>
      </c>
      <c r="I970" s="21" t="str">
        <f>IF(Data!I970&gt;0,4-Data!I970,"")</f>
        <v/>
      </c>
      <c r="J970" s="21" t="str">
        <f>IF(Data!J970&gt;0,4-Data!J970,"")</f>
        <v/>
      </c>
      <c r="K970" s="21" t="str">
        <f>IF(Data!K970&gt;0,Data!K970-4,"")</f>
        <v/>
      </c>
      <c r="L970" s="21" t="str">
        <f>IF(Data!L970&gt;0,4-Data!L970,"")</f>
        <v/>
      </c>
      <c r="M970" s="21" t="str">
        <f>IF(Data!M970&gt;0,Data!M970-4,"")</f>
        <v/>
      </c>
      <c r="N970" s="21" t="str">
        <f>IF(Data!N970&gt;0,Data!N970-4,"")</f>
        <v/>
      </c>
      <c r="O970" s="21" t="str">
        <f>IF(Data!O970&gt;0,Data!O970-4,"")</f>
        <v/>
      </c>
      <c r="P970" s="21" t="str">
        <f>IF(Data!P970&gt;0,Data!P970-4,"")</f>
        <v/>
      </c>
      <c r="Q970" s="21" t="str">
        <f>IF(Data!Q970&gt;0,4-Data!Q970,"")</f>
        <v/>
      </c>
      <c r="R970" s="21" t="str">
        <f>IF(Data!R970&gt;0,4-Data!R970,"")</f>
        <v/>
      </c>
      <c r="S970" s="21" t="str">
        <f>IF(Data!S970&gt;0,4-Data!S970,"")</f>
        <v/>
      </c>
      <c r="T970" s="21" t="str">
        <f>IF(Data!T970&gt;0,Data!T970-4,"")</f>
        <v/>
      </c>
      <c r="U970" s="21" t="str">
        <f>IF(Data!U970&gt;0,4-Data!U970,"")</f>
        <v/>
      </c>
      <c r="V970" s="21" t="str">
        <f>IF(Data!V970&gt;0,Data!V970-4,"")</f>
        <v/>
      </c>
      <c r="W970" s="21" t="str">
        <f>IF(Data!W970&gt;0,4-Data!W970,"")</f>
        <v/>
      </c>
      <c r="X970" s="21" t="str">
        <f>IF(Data!X970&gt;0,4-Data!X970,"")</f>
        <v/>
      </c>
      <c r="Y970" s="21" t="str">
        <f>IF(Data!Y970&gt;0,4-Data!Y970,"")</f>
        <v/>
      </c>
      <c r="Z970" s="21" t="str">
        <f>IF(Data!Z970&gt;0,Data!Z970-4,"")</f>
        <v/>
      </c>
      <c r="AC970" s="60" t="str">
        <f t="shared" si="1"/>
        <v/>
      </c>
      <c r="AD970" s="60" t="str">
        <f t="shared" si="2"/>
        <v/>
      </c>
      <c r="AE970" s="60" t="str">
        <f t="shared" si="3"/>
        <v/>
      </c>
      <c r="AF970" s="60" t="str">
        <f t="shared" si="4"/>
        <v/>
      </c>
      <c r="AG970" s="60" t="str">
        <f t="shared" si="5"/>
        <v/>
      </c>
      <c r="AH970" s="60" t="str">
        <f t="shared" si="6"/>
        <v/>
      </c>
      <c r="AI970" s="58" t="str">
        <f t="shared" si="7"/>
        <v/>
      </c>
      <c r="AK970" s="58"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ht="14.25" customHeight="1">
      <c r="A971" s="21" t="str">
        <f>IF(Data!A971&gt;0,Data!A971-4,"")</f>
        <v/>
      </c>
      <c r="B971" s="21" t="str">
        <f>IF(Data!B971&gt;0,Data!B971-4,"")</f>
        <v/>
      </c>
      <c r="C971" s="21" t="str">
        <f>IF(Data!C971&gt;0,4-Data!C971,"")</f>
        <v/>
      </c>
      <c r="D971" s="21" t="str">
        <f>IF(Data!D971&gt;0,4-Data!D971,"")</f>
        <v/>
      </c>
      <c r="E971" s="21" t="str">
        <f>IF(Data!E971&gt;0,4-Data!E971,"")</f>
        <v/>
      </c>
      <c r="F971" s="21" t="str">
        <f>IF(Data!F971&gt;0,Data!F971-4,"")</f>
        <v/>
      </c>
      <c r="G971" s="21" t="str">
        <f>IF(Data!G971&gt;0,Data!G971-4,"")</f>
        <v/>
      </c>
      <c r="H971" s="21" t="str">
        <f>IF(Data!H971&gt;0,Data!H971-4,"")</f>
        <v/>
      </c>
      <c r="I971" s="21" t="str">
        <f>IF(Data!I971&gt;0,4-Data!I971,"")</f>
        <v/>
      </c>
      <c r="J971" s="21" t="str">
        <f>IF(Data!J971&gt;0,4-Data!J971,"")</f>
        <v/>
      </c>
      <c r="K971" s="21" t="str">
        <f>IF(Data!K971&gt;0,Data!K971-4,"")</f>
        <v/>
      </c>
      <c r="L971" s="21" t="str">
        <f>IF(Data!L971&gt;0,4-Data!L971,"")</f>
        <v/>
      </c>
      <c r="M971" s="21" t="str">
        <f>IF(Data!M971&gt;0,Data!M971-4,"")</f>
        <v/>
      </c>
      <c r="N971" s="21" t="str">
        <f>IF(Data!N971&gt;0,Data!N971-4,"")</f>
        <v/>
      </c>
      <c r="O971" s="21" t="str">
        <f>IF(Data!O971&gt;0,Data!O971-4,"")</f>
        <v/>
      </c>
      <c r="P971" s="21" t="str">
        <f>IF(Data!P971&gt;0,Data!P971-4,"")</f>
        <v/>
      </c>
      <c r="Q971" s="21" t="str">
        <f>IF(Data!Q971&gt;0,4-Data!Q971,"")</f>
        <v/>
      </c>
      <c r="R971" s="21" t="str">
        <f>IF(Data!R971&gt;0,4-Data!R971,"")</f>
        <v/>
      </c>
      <c r="S971" s="21" t="str">
        <f>IF(Data!S971&gt;0,4-Data!S971,"")</f>
        <v/>
      </c>
      <c r="T971" s="21" t="str">
        <f>IF(Data!T971&gt;0,Data!T971-4,"")</f>
        <v/>
      </c>
      <c r="U971" s="21" t="str">
        <f>IF(Data!U971&gt;0,4-Data!U971,"")</f>
        <v/>
      </c>
      <c r="V971" s="21" t="str">
        <f>IF(Data!V971&gt;0,Data!V971-4,"")</f>
        <v/>
      </c>
      <c r="W971" s="21" t="str">
        <f>IF(Data!W971&gt;0,4-Data!W971,"")</f>
        <v/>
      </c>
      <c r="X971" s="21" t="str">
        <f>IF(Data!X971&gt;0,4-Data!X971,"")</f>
        <v/>
      </c>
      <c r="Y971" s="21" t="str">
        <f>IF(Data!Y971&gt;0,4-Data!Y971,"")</f>
        <v/>
      </c>
      <c r="Z971" s="21" t="str">
        <f>IF(Data!Z971&gt;0,Data!Z971-4,"")</f>
        <v/>
      </c>
      <c r="AC971" s="60" t="str">
        <f t="shared" si="1"/>
        <v/>
      </c>
      <c r="AD971" s="60" t="str">
        <f t="shared" si="2"/>
        <v/>
      </c>
      <c r="AE971" s="60" t="str">
        <f t="shared" si="3"/>
        <v/>
      </c>
      <c r="AF971" s="60" t="str">
        <f t="shared" si="4"/>
        <v/>
      </c>
      <c r="AG971" s="60" t="str">
        <f t="shared" si="5"/>
        <v/>
      </c>
      <c r="AH971" s="60" t="str">
        <f t="shared" si="6"/>
        <v/>
      </c>
      <c r="AI971" s="58" t="str">
        <f t="shared" si="7"/>
        <v/>
      </c>
      <c r="AK971" s="58"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ht="14.25" customHeight="1">
      <c r="A972" s="21" t="str">
        <f>IF(Data!A972&gt;0,Data!A972-4,"")</f>
        <v/>
      </c>
      <c r="B972" s="21" t="str">
        <f>IF(Data!B972&gt;0,Data!B972-4,"")</f>
        <v/>
      </c>
      <c r="C972" s="21" t="str">
        <f>IF(Data!C972&gt;0,4-Data!C972,"")</f>
        <v/>
      </c>
      <c r="D972" s="21" t="str">
        <f>IF(Data!D972&gt;0,4-Data!D972,"")</f>
        <v/>
      </c>
      <c r="E972" s="21" t="str">
        <f>IF(Data!E972&gt;0,4-Data!E972,"")</f>
        <v/>
      </c>
      <c r="F972" s="21" t="str">
        <f>IF(Data!F972&gt;0,Data!F972-4,"")</f>
        <v/>
      </c>
      <c r="G972" s="21" t="str">
        <f>IF(Data!G972&gt;0,Data!G972-4,"")</f>
        <v/>
      </c>
      <c r="H972" s="21" t="str">
        <f>IF(Data!H972&gt;0,Data!H972-4,"")</f>
        <v/>
      </c>
      <c r="I972" s="21" t="str">
        <f>IF(Data!I972&gt;0,4-Data!I972,"")</f>
        <v/>
      </c>
      <c r="J972" s="21" t="str">
        <f>IF(Data!J972&gt;0,4-Data!J972,"")</f>
        <v/>
      </c>
      <c r="K972" s="21" t="str">
        <f>IF(Data!K972&gt;0,Data!K972-4,"")</f>
        <v/>
      </c>
      <c r="L972" s="21" t="str">
        <f>IF(Data!L972&gt;0,4-Data!L972,"")</f>
        <v/>
      </c>
      <c r="M972" s="21" t="str">
        <f>IF(Data!M972&gt;0,Data!M972-4,"")</f>
        <v/>
      </c>
      <c r="N972" s="21" t="str">
        <f>IF(Data!N972&gt;0,Data!N972-4,"")</f>
        <v/>
      </c>
      <c r="O972" s="21" t="str">
        <f>IF(Data!O972&gt;0,Data!O972-4,"")</f>
        <v/>
      </c>
      <c r="P972" s="21" t="str">
        <f>IF(Data!P972&gt;0,Data!P972-4,"")</f>
        <v/>
      </c>
      <c r="Q972" s="21" t="str">
        <f>IF(Data!Q972&gt;0,4-Data!Q972,"")</f>
        <v/>
      </c>
      <c r="R972" s="21" t="str">
        <f>IF(Data!R972&gt;0,4-Data!R972,"")</f>
        <v/>
      </c>
      <c r="S972" s="21" t="str">
        <f>IF(Data!S972&gt;0,4-Data!S972,"")</f>
        <v/>
      </c>
      <c r="T972" s="21" t="str">
        <f>IF(Data!T972&gt;0,Data!T972-4,"")</f>
        <v/>
      </c>
      <c r="U972" s="21" t="str">
        <f>IF(Data!U972&gt;0,4-Data!U972,"")</f>
        <v/>
      </c>
      <c r="V972" s="21" t="str">
        <f>IF(Data!V972&gt;0,Data!V972-4,"")</f>
        <v/>
      </c>
      <c r="W972" s="21" t="str">
        <f>IF(Data!W972&gt;0,4-Data!W972,"")</f>
        <v/>
      </c>
      <c r="X972" s="21" t="str">
        <f>IF(Data!X972&gt;0,4-Data!X972,"")</f>
        <v/>
      </c>
      <c r="Y972" s="21" t="str">
        <f>IF(Data!Y972&gt;0,4-Data!Y972,"")</f>
        <v/>
      </c>
      <c r="Z972" s="21" t="str">
        <f>IF(Data!Z972&gt;0,Data!Z972-4,"")</f>
        <v/>
      </c>
      <c r="AC972" s="60" t="str">
        <f t="shared" si="1"/>
        <v/>
      </c>
      <c r="AD972" s="60" t="str">
        <f t="shared" si="2"/>
        <v/>
      </c>
      <c r="AE972" s="60" t="str">
        <f t="shared" si="3"/>
        <v/>
      </c>
      <c r="AF972" s="60" t="str">
        <f t="shared" si="4"/>
        <v/>
      </c>
      <c r="AG972" s="60" t="str">
        <f t="shared" si="5"/>
        <v/>
      </c>
      <c r="AH972" s="60" t="str">
        <f t="shared" si="6"/>
        <v/>
      </c>
      <c r="AI972" s="58" t="str">
        <f t="shared" si="7"/>
        <v/>
      </c>
      <c r="AK972" s="58"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ht="14.25" customHeight="1">
      <c r="A973" s="21" t="str">
        <f>IF(Data!A973&gt;0,Data!A973-4,"")</f>
        <v/>
      </c>
      <c r="B973" s="21" t="str">
        <f>IF(Data!B973&gt;0,Data!B973-4,"")</f>
        <v/>
      </c>
      <c r="C973" s="21" t="str">
        <f>IF(Data!C973&gt;0,4-Data!C973,"")</f>
        <v/>
      </c>
      <c r="D973" s="21" t="str">
        <f>IF(Data!D973&gt;0,4-Data!D973,"")</f>
        <v/>
      </c>
      <c r="E973" s="21" t="str">
        <f>IF(Data!E973&gt;0,4-Data!E973,"")</f>
        <v/>
      </c>
      <c r="F973" s="21" t="str">
        <f>IF(Data!F973&gt;0,Data!F973-4,"")</f>
        <v/>
      </c>
      <c r="G973" s="21" t="str">
        <f>IF(Data!G973&gt;0,Data!G973-4,"")</f>
        <v/>
      </c>
      <c r="H973" s="21" t="str">
        <f>IF(Data!H973&gt;0,Data!H973-4,"")</f>
        <v/>
      </c>
      <c r="I973" s="21" t="str">
        <f>IF(Data!I973&gt;0,4-Data!I973,"")</f>
        <v/>
      </c>
      <c r="J973" s="21" t="str">
        <f>IF(Data!J973&gt;0,4-Data!J973,"")</f>
        <v/>
      </c>
      <c r="K973" s="21" t="str">
        <f>IF(Data!K973&gt;0,Data!K973-4,"")</f>
        <v/>
      </c>
      <c r="L973" s="21" t="str">
        <f>IF(Data!L973&gt;0,4-Data!L973,"")</f>
        <v/>
      </c>
      <c r="M973" s="21" t="str">
        <f>IF(Data!M973&gt;0,Data!M973-4,"")</f>
        <v/>
      </c>
      <c r="N973" s="21" t="str">
        <f>IF(Data!N973&gt;0,Data!N973-4,"")</f>
        <v/>
      </c>
      <c r="O973" s="21" t="str">
        <f>IF(Data!O973&gt;0,Data!O973-4,"")</f>
        <v/>
      </c>
      <c r="P973" s="21" t="str">
        <f>IF(Data!P973&gt;0,Data!P973-4,"")</f>
        <v/>
      </c>
      <c r="Q973" s="21" t="str">
        <f>IF(Data!Q973&gt;0,4-Data!Q973,"")</f>
        <v/>
      </c>
      <c r="R973" s="21" t="str">
        <f>IF(Data!R973&gt;0,4-Data!R973,"")</f>
        <v/>
      </c>
      <c r="S973" s="21" t="str">
        <f>IF(Data!S973&gt;0,4-Data!S973,"")</f>
        <v/>
      </c>
      <c r="T973" s="21" t="str">
        <f>IF(Data!T973&gt;0,Data!T973-4,"")</f>
        <v/>
      </c>
      <c r="U973" s="21" t="str">
        <f>IF(Data!U973&gt;0,4-Data!U973,"")</f>
        <v/>
      </c>
      <c r="V973" s="21" t="str">
        <f>IF(Data!V973&gt;0,Data!V973-4,"")</f>
        <v/>
      </c>
      <c r="W973" s="21" t="str">
        <f>IF(Data!W973&gt;0,4-Data!W973,"")</f>
        <v/>
      </c>
      <c r="X973" s="21" t="str">
        <f>IF(Data!X973&gt;0,4-Data!X973,"")</f>
        <v/>
      </c>
      <c r="Y973" s="21" t="str">
        <f>IF(Data!Y973&gt;0,4-Data!Y973,"")</f>
        <v/>
      </c>
      <c r="Z973" s="21" t="str">
        <f>IF(Data!Z973&gt;0,Data!Z973-4,"")</f>
        <v/>
      </c>
      <c r="AC973" s="60" t="str">
        <f t="shared" si="1"/>
        <v/>
      </c>
      <c r="AD973" s="60" t="str">
        <f t="shared" si="2"/>
        <v/>
      </c>
      <c r="AE973" s="60" t="str">
        <f t="shared" si="3"/>
        <v/>
      </c>
      <c r="AF973" s="60" t="str">
        <f t="shared" si="4"/>
        <v/>
      </c>
      <c r="AG973" s="60" t="str">
        <f t="shared" si="5"/>
        <v/>
      </c>
      <c r="AH973" s="60" t="str">
        <f t="shared" si="6"/>
        <v/>
      </c>
      <c r="AI973" s="58" t="str">
        <f t="shared" si="7"/>
        <v/>
      </c>
      <c r="AK973" s="58"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ht="14.25" customHeight="1">
      <c r="A974" s="21" t="str">
        <f>IF(Data!A974&gt;0,Data!A974-4,"")</f>
        <v/>
      </c>
      <c r="B974" s="21" t="str">
        <f>IF(Data!B974&gt;0,Data!B974-4,"")</f>
        <v/>
      </c>
      <c r="C974" s="21" t="str">
        <f>IF(Data!C974&gt;0,4-Data!C974,"")</f>
        <v/>
      </c>
      <c r="D974" s="21" t="str">
        <f>IF(Data!D974&gt;0,4-Data!D974,"")</f>
        <v/>
      </c>
      <c r="E974" s="21" t="str">
        <f>IF(Data!E974&gt;0,4-Data!E974,"")</f>
        <v/>
      </c>
      <c r="F974" s="21" t="str">
        <f>IF(Data!F974&gt;0,Data!F974-4,"")</f>
        <v/>
      </c>
      <c r="G974" s="21" t="str">
        <f>IF(Data!G974&gt;0,Data!G974-4,"")</f>
        <v/>
      </c>
      <c r="H974" s="21" t="str">
        <f>IF(Data!H974&gt;0,Data!H974-4,"")</f>
        <v/>
      </c>
      <c r="I974" s="21" t="str">
        <f>IF(Data!I974&gt;0,4-Data!I974,"")</f>
        <v/>
      </c>
      <c r="J974" s="21" t="str">
        <f>IF(Data!J974&gt;0,4-Data!J974,"")</f>
        <v/>
      </c>
      <c r="K974" s="21" t="str">
        <f>IF(Data!K974&gt;0,Data!K974-4,"")</f>
        <v/>
      </c>
      <c r="L974" s="21" t="str">
        <f>IF(Data!L974&gt;0,4-Data!L974,"")</f>
        <v/>
      </c>
      <c r="M974" s="21" t="str">
        <f>IF(Data!M974&gt;0,Data!M974-4,"")</f>
        <v/>
      </c>
      <c r="N974" s="21" t="str">
        <f>IF(Data!N974&gt;0,Data!N974-4,"")</f>
        <v/>
      </c>
      <c r="O974" s="21" t="str">
        <f>IF(Data!O974&gt;0,Data!O974-4,"")</f>
        <v/>
      </c>
      <c r="P974" s="21" t="str">
        <f>IF(Data!P974&gt;0,Data!P974-4,"")</f>
        <v/>
      </c>
      <c r="Q974" s="21" t="str">
        <f>IF(Data!Q974&gt;0,4-Data!Q974,"")</f>
        <v/>
      </c>
      <c r="R974" s="21" t="str">
        <f>IF(Data!R974&gt;0,4-Data!R974,"")</f>
        <v/>
      </c>
      <c r="S974" s="21" t="str">
        <f>IF(Data!S974&gt;0,4-Data!S974,"")</f>
        <v/>
      </c>
      <c r="T974" s="21" t="str">
        <f>IF(Data!T974&gt;0,Data!T974-4,"")</f>
        <v/>
      </c>
      <c r="U974" s="21" t="str">
        <f>IF(Data!U974&gt;0,4-Data!U974,"")</f>
        <v/>
      </c>
      <c r="V974" s="21" t="str">
        <f>IF(Data!V974&gt;0,Data!V974-4,"")</f>
        <v/>
      </c>
      <c r="W974" s="21" t="str">
        <f>IF(Data!W974&gt;0,4-Data!W974,"")</f>
        <v/>
      </c>
      <c r="X974" s="21" t="str">
        <f>IF(Data!X974&gt;0,4-Data!X974,"")</f>
        <v/>
      </c>
      <c r="Y974" s="21" t="str">
        <f>IF(Data!Y974&gt;0,4-Data!Y974,"")</f>
        <v/>
      </c>
      <c r="Z974" s="21" t="str">
        <f>IF(Data!Z974&gt;0,Data!Z974-4,"")</f>
        <v/>
      </c>
      <c r="AC974" s="60" t="str">
        <f t="shared" si="1"/>
        <v/>
      </c>
      <c r="AD974" s="60" t="str">
        <f t="shared" si="2"/>
        <v/>
      </c>
      <c r="AE974" s="60" t="str">
        <f t="shared" si="3"/>
        <v/>
      </c>
      <c r="AF974" s="60" t="str">
        <f t="shared" si="4"/>
        <v/>
      </c>
      <c r="AG974" s="60" t="str">
        <f t="shared" si="5"/>
        <v/>
      </c>
      <c r="AH974" s="60" t="str">
        <f t="shared" si="6"/>
        <v/>
      </c>
      <c r="AI974" s="58" t="str">
        <f t="shared" si="7"/>
        <v/>
      </c>
      <c r="AK974" s="58"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ht="14.25" customHeight="1">
      <c r="A975" s="21" t="str">
        <f>IF(Data!A975&gt;0,Data!A975-4,"")</f>
        <v/>
      </c>
      <c r="B975" s="21" t="str">
        <f>IF(Data!B975&gt;0,Data!B975-4,"")</f>
        <v/>
      </c>
      <c r="C975" s="21" t="str">
        <f>IF(Data!C975&gt;0,4-Data!C975,"")</f>
        <v/>
      </c>
      <c r="D975" s="21" t="str">
        <f>IF(Data!D975&gt;0,4-Data!D975,"")</f>
        <v/>
      </c>
      <c r="E975" s="21" t="str">
        <f>IF(Data!E975&gt;0,4-Data!E975,"")</f>
        <v/>
      </c>
      <c r="F975" s="21" t="str">
        <f>IF(Data!F975&gt;0,Data!F975-4,"")</f>
        <v/>
      </c>
      <c r="G975" s="21" t="str">
        <f>IF(Data!G975&gt;0,Data!G975-4,"")</f>
        <v/>
      </c>
      <c r="H975" s="21" t="str">
        <f>IF(Data!H975&gt;0,Data!H975-4,"")</f>
        <v/>
      </c>
      <c r="I975" s="21" t="str">
        <f>IF(Data!I975&gt;0,4-Data!I975,"")</f>
        <v/>
      </c>
      <c r="J975" s="21" t="str">
        <f>IF(Data!J975&gt;0,4-Data!J975,"")</f>
        <v/>
      </c>
      <c r="K975" s="21" t="str">
        <f>IF(Data!K975&gt;0,Data!K975-4,"")</f>
        <v/>
      </c>
      <c r="L975" s="21" t="str">
        <f>IF(Data!L975&gt;0,4-Data!L975,"")</f>
        <v/>
      </c>
      <c r="M975" s="21" t="str">
        <f>IF(Data!M975&gt;0,Data!M975-4,"")</f>
        <v/>
      </c>
      <c r="N975" s="21" t="str">
        <f>IF(Data!N975&gt;0,Data!N975-4,"")</f>
        <v/>
      </c>
      <c r="O975" s="21" t="str">
        <f>IF(Data!O975&gt;0,Data!O975-4,"")</f>
        <v/>
      </c>
      <c r="P975" s="21" t="str">
        <f>IF(Data!P975&gt;0,Data!P975-4,"")</f>
        <v/>
      </c>
      <c r="Q975" s="21" t="str">
        <f>IF(Data!Q975&gt;0,4-Data!Q975,"")</f>
        <v/>
      </c>
      <c r="R975" s="21" t="str">
        <f>IF(Data!R975&gt;0,4-Data!R975,"")</f>
        <v/>
      </c>
      <c r="S975" s="21" t="str">
        <f>IF(Data!S975&gt;0,4-Data!S975,"")</f>
        <v/>
      </c>
      <c r="T975" s="21" t="str">
        <f>IF(Data!T975&gt;0,Data!T975-4,"")</f>
        <v/>
      </c>
      <c r="U975" s="21" t="str">
        <f>IF(Data!U975&gt;0,4-Data!U975,"")</f>
        <v/>
      </c>
      <c r="V975" s="21" t="str">
        <f>IF(Data!V975&gt;0,Data!V975-4,"")</f>
        <v/>
      </c>
      <c r="W975" s="21" t="str">
        <f>IF(Data!W975&gt;0,4-Data!W975,"")</f>
        <v/>
      </c>
      <c r="X975" s="21" t="str">
        <f>IF(Data!X975&gt;0,4-Data!X975,"")</f>
        <v/>
      </c>
      <c r="Y975" s="21" t="str">
        <f>IF(Data!Y975&gt;0,4-Data!Y975,"")</f>
        <v/>
      </c>
      <c r="Z975" s="21" t="str">
        <f>IF(Data!Z975&gt;0,Data!Z975-4,"")</f>
        <v/>
      </c>
      <c r="AC975" s="60" t="str">
        <f t="shared" si="1"/>
        <v/>
      </c>
      <c r="AD975" s="60" t="str">
        <f t="shared" si="2"/>
        <v/>
      </c>
      <c r="AE975" s="60" t="str">
        <f t="shared" si="3"/>
        <v/>
      </c>
      <c r="AF975" s="60" t="str">
        <f t="shared" si="4"/>
        <v/>
      </c>
      <c r="AG975" s="60" t="str">
        <f t="shared" si="5"/>
        <v/>
      </c>
      <c r="AH975" s="60" t="str">
        <f t="shared" si="6"/>
        <v/>
      </c>
      <c r="AI975" s="58" t="str">
        <f t="shared" si="7"/>
        <v/>
      </c>
      <c r="AK975" s="58"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ht="14.25" customHeight="1">
      <c r="A976" s="21" t="str">
        <f>IF(Data!A976&gt;0,Data!A976-4,"")</f>
        <v/>
      </c>
      <c r="B976" s="21" t="str">
        <f>IF(Data!B976&gt;0,Data!B976-4,"")</f>
        <v/>
      </c>
      <c r="C976" s="21" t="str">
        <f>IF(Data!C976&gt;0,4-Data!C976,"")</f>
        <v/>
      </c>
      <c r="D976" s="21" t="str">
        <f>IF(Data!D976&gt;0,4-Data!D976,"")</f>
        <v/>
      </c>
      <c r="E976" s="21" t="str">
        <f>IF(Data!E976&gt;0,4-Data!E976,"")</f>
        <v/>
      </c>
      <c r="F976" s="21" t="str">
        <f>IF(Data!F976&gt;0,Data!F976-4,"")</f>
        <v/>
      </c>
      <c r="G976" s="21" t="str">
        <f>IF(Data!G976&gt;0,Data!G976-4,"")</f>
        <v/>
      </c>
      <c r="H976" s="21" t="str">
        <f>IF(Data!H976&gt;0,Data!H976-4,"")</f>
        <v/>
      </c>
      <c r="I976" s="21" t="str">
        <f>IF(Data!I976&gt;0,4-Data!I976,"")</f>
        <v/>
      </c>
      <c r="J976" s="21" t="str">
        <f>IF(Data!J976&gt;0,4-Data!J976,"")</f>
        <v/>
      </c>
      <c r="K976" s="21" t="str">
        <f>IF(Data!K976&gt;0,Data!K976-4,"")</f>
        <v/>
      </c>
      <c r="L976" s="21" t="str">
        <f>IF(Data!L976&gt;0,4-Data!L976,"")</f>
        <v/>
      </c>
      <c r="M976" s="21" t="str">
        <f>IF(Data!M976&gt;0,Data!M976-4,"")</f>
        <v/>
      </c>
      <c r="N976" s="21" t="str">
        <f>IF(Data!N976&gt;0,Data!N976-4,"")</f>
        <v/>
      </c>
      <c r="O976" s="21" t="str">
        <f>IF(Data!O976&gt;0,Data!O976-4,"")</f>
        <v/>
      </c>
      <c r="P976" s="21" t="str">
        <f>IF(Data!P976&gt;0,Data!P976-4,"")</f>
        <v/>
      </c>
      <c r="Q976" s="21" t="str">
        <f>IF(Data!Q976&gt;0,4-Data!Q976,"")</f>
        <v/>
      </c>
      <c r="R976" s="21" t="str">
        <f>IF(Data!R976&gt;0,4-Data!R976,"")</f>
        <v/>
      </c>
      <c r="S976" s="21" t="str">
        <f>IF(Data!S976&gt;0,4-Data!S976,"")</f>
        <v/>
      </c>
      <c r="T976" s="21" t="str">
        <f>IF(Data!T976&gt;0,Data!T976-4,"")</f>
        <v/>
      </c>
      <c r="U976" s="21" t="str">
        <f>IF(Data!U976&gt;0,4-Data!U976,"")</f>
        <v/>
      </c>
      <c r="V976" s="21" t="str">
        <f>IF(Data!V976&gt;0,Data!V976-4,"")</f>
        <v/>
      </c>
      <c r="W976" s="21" t="str">
        <f>IF(Data!W976&gt;0,4-Data!W976,"")</f>
        <v/>
      </c>
      <c r="X976" s="21" t="str">
        <f>IF(Data!X976&gt;0,4-Data!X976,"")</f>
        <v/>
      </c>
      <c r="Y976" s="21" t="str">
        <f>IF(Data!Y976&gt;0,4-Data!Y976,"")</f>
        <v/>
      </c>
      <c r="Z976" s="21" t="str">
        <f>IF(Data!Z976&gt;0,Data!Z976-4,"")</f>
        <v/>
      </c>
      <c r="AC976" s="60" t="str">
        <f t="shared" si="1"/>
        <v/>
      </c>
      <c r="AD976" s="60" t="str">
        <f t="shared" si="2"/>
        <v/>
      </c>
      <c r="AE976" s="60" t="str">
        <f t="shared" si="3"/>
        <v/>
      </c>
      <c r="AF976" s="60" t="str">
        <f t="shared" si="4"/>
        <v/>
      </c>
      <c r="AG976" s="60" t="str">
        <f t="shared" si="5"/>
        <v/>
      </c>
      <c r="AH976" s="60" t="str">
        <f t="shared" si="6"/>
        <v/>
      </c>
      <c r="AI976" s="58" t="str">
        <f t="shared" si="7"/>
        <v/>
      </c>
      <c r="AK976" s="58"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ht="14.25" customHeight="1">
      <c r="A977" s="21" t="str">
        <f>IF(Data!A977&gt;0,Data!A977-4,"")</f>
        <v/>
      </c>
      <c r="B977" s="21" t="str">
        <f>IF(Data!B977&gt;0,Data!B977-4,"")</f>
        <v/>
      </c>
      <c r="C977" s="21" t="str">
        <f>IF(Data!C977&gt;0,4-Data!C977,"")</f>
        <v/>
      </c>
      <c r="D977" s="21" t="str">
        <f>IF(Data!D977&gt;0,4-Data!D977,"")</f>
        <v/>
      </c>
      <c r="E977" s="21" t="str">
        <f>IF(Data!E977&gt;0,4-Data!E977,"")</f>
        <v/>
      </c>
      <c r="F977" s="21" t="str">
        <f>IF(Data!F977&gt;0,Data!F977-4,"")</f>
        <v/>
      </c>
      <c r="G977" s="21" t="str">
        <f>IF(Data!G977&gt;0,Data!G977-4,"")</f>
        <v/>
      </c>
      <c r="H977" s="21" t="str">
        <f>IF(Data!H977&gt;0,Data!H977-4,"")</f>
        <v/>
      </c>
      <c r="I977" s="21" t="str">
        <f>IF(Data!I977&gt;0,4-Data!I977,"")</f>
        <v/>
      </c>
      <c r="J977" s="21" t="str">
        <f>IF(Data!J977&gt;0,4-Data!J977,"")</f>
        <v/>
      </c>
      <c r="K977" s="21" t="str">
        <f>IF(Data!K977&gt;0,Data!K977-4,"")</f>
        <v/>
      </c>
      <c r="L977" s="21" t="str">
        <f>IF(Data!L977&gt;0,4-Data!L977,"")</f>
        <v/>
      </c>
      <c r="M977" s="21" t="str">
        <f>IF(Data!M977&gt;0,Data!M977-4,"")</f>
        <v/>
      </c>
      <c r="N977" s="21" t="str">
        <f>IF(Data!N977&gt;0,Data!N977-4,"")</f>
        <v/>
      </c>
      <c r="O977" s="21" t="str">
        <f>IF(Data!O977&gt;0,Data!O977-4,"")</f>
        <v/>
      </c>
      <c r="P977" s="21" t="str">
        <f>IF(Data!P977&gt;0,Data!P977-4,"")</f>
        <v/>
      </c>
      <c r="Q977" s="21" t="str">
        <f>IF(Data!Q977&gt;0,4-Data!Q977,"")</f>
        <v/>
      </c>
      <c r="R977" s="21" t="str">
        <f>IF(Data!R977&gt;0,4-Data!R977,"")</f>
        <v/>
      </c>
      <c r="S977" s="21" t="str">
        <f>IF(Data!S977&gt;0,4-Data!S977,"")</f>
        <v/>
      </c>
      <c r="T977" s="21" t="str">
        <f>IF(Data!T977&gt;0,Data!T977-4,"")</f>
        <v/>
      </c>
      <c r="U977" s="21" t="str">
        <f>IF(Data!U977&gt;0,4-Data!U977,"")</f>
        <v/>
      </c>
      <c r="V977" s="21" t="str">
        <f>IF(Data!V977&gt;0,Data!V977-4,"")</f>
        <v/>
      </c>
      <c r="W977" s="21" t="str">
        <f>IF(Data!W977&gt;0,4-Data!W977,"")</f>
        <v/>
      </c>
      <c r="X977" s="21" t="str">
        <f>IF(Data!X977&gt;0,4-Data!X977,"")</f>
        <v/>
      </c>
      <c r="Y977" s="21" t="str">
        <f>IF(Data!Y977&gt;0,4-Data!Y977,"")</f>
        <v/>
      </c>
      <c r="Z977" s="21" t="str">
        <f>IF(Data!Z977&gt;0,Data!Z977-4,"")</f>
        <v/>
      </c>
      <c r="AC977" s="60" t="str">
        <f t="shared" si="1"/>
        <v/>
      </c>
      <c r="AD977" s="60" t="str">
        <f t="shared" si="2"/>
        <v/>
      </c>
      <c r="AE977" s="60" t="str">
        <f t="shared" si="3"/>
        <v/>
      </c>
      <c r="AF977" s="60" t="str">
        <f t="shared" si="4"/>
        <v/>
      </c>
      <c r="AG977" s="60" t="str">
        <f t="shared" si="5"/>
        <v/>
      </c>
      <c r="AH977" s="60" t="str">
        <f t="shared" si="6"/>
        <v/>
      </c>
      <c r="AI977" s="58" t="str">
        <f t="shared" si="7"/>
        <v/>
      </c>
      <c r="AK977" s="58"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ht="14.25" customHeight="1">
      <c r="A978" s="21" t="str">
        <f>IF(Data!A978&gt;0,Data!A978-4,"")</f>
        <v/>
      </c>
      <c r="B978" s="21" t="str">
        <f>IF(Data!B978&gt;0,Data!B978-4,"")</f>
        <v/>
      </c>
      <c r="C978" s="21" t="str">
        <f>IF(Data!C978&gt;0,4-Data!C978,"")</f>
        <v/>
      </c>
      <c r="D978" s="21" t="str">
        <f>IF(Data!D978&gt;0,4-Data!D978,"")</f>
        <v/>
      </c>
      <c r="E978" s="21" t="str">
        <f>IF(Data!E978&gt;0,4-Data!E978,"")</f>
        <v/>
      </c>
      <c r="F978" s="21" t="str">
        <f>IF(Data!F978&gt;0,Data!F978-4,"")</f>
        <v/>
      </c>
      <c r="G978" s="21" t="str">
        <f>IF(Data!G978&gt;0,Data!G978-4,"")</f>
        <v/>
      </c>
      <c r="H978" s="21" t="str">
        <f>IF(Data!H978&gt;0,Data!H978-4,"")</f>
        <v/>
      </c>
      <c r="I978" s="21" t="str">
        <f>IF(Data!I978&gt;0,4-Data!I978,"")</f>
        <v/>
      </c>
      <c r="J978" s="21" t="str">
        <f>IF(Data!J978&gt;0,4-Data!J978,"")</f>
        <v/>
      </c>
      <c r="K978" s="21" t="str">
        <f>IF(Data!K978&gt;0,Data!K978-4,"")</f>
        <v/>
      </c>
      <c r="L978" s="21" t="str">
        <f>IF(Data!L978&gt;0,4-Data!L978,"")</f>
        <v/>
      </c>
      <c r="M978" s="21" t="str">
        <f>IF(Data!M978&gt;0,Data!M978-4,"")</f>
        <v/>
      </c>
      <c r="N978" s="21" t="str">
        <f>IF(Data!N978&gt;0,Data!N978-4,"")</f>
        <v/>
      </c>
      <c r="O978" s="21" t="str">
        <f>IF(Data!O978&gt;0,Data!O978-4,"")</f>
        <v/>
      </c>
      <c r="P978" s="21" t="str">
        <f>IF(Data!P978&gt;0,Data!P978-4,"")</f>
        <v/>
      </c>
      <c r="Q978" s="21" t="str">
        <f>IF(Data!Q978&gt;0,4-Data!Q978,"")</f>
        <v/>
      </c>
      <c r="R978" s="21" t="str">
        <f>IF(Data!R978&gt;0,4-Data!R978,"")</f>
        <v/>
      </c>
      <c r="S978" s="21" t="str">
        <f>IF(Data!S978&gt;0,4-Data!S978,"")</f>
        <v/>
      </c>
      <c r="T978" s="21" t="str">
        <f>IF(Data!T978&gt;0,Data!T978-4,"")</f>
        <v/>
      </c>
      <c r="U978" s="21" t="str">
        <f>IF(Data!U978&gt;0,4-Data!U978,"")</f>
        <v/>
      </c>
      <c r="V978" s="21" t="str">
        <f>IF(Data!V978&gt;0,Data!V978-4,"")</f>
        <v/>
      </c>
      <c r="W978" s="21" t="str">
        <f>IF(Data!W978&gt;0,4-Data!W978,"")</f>
        <v/>
      </c>
      <c r="X978" s="21" t="str">
        <f>IF(Data!X978&gt;0,4-Data!X978,"")</f>
        <v/>
      </c>
      <c r="Y978" s="21" t="str">
        <f>IF(Data!Y978&gt;0,4-Data!Y978,"")</f>
        <v/>
      </c>
      <c r="Z978" s="21" t="str">
        <f>IF(Data!Z978&gt;0,Data!Z978-4,"")</f>
        <v/>
      </c>
      <c r="AC978" s="60" t="str">
        <f t="shared" si="1"/>
        <v/>
      </c>
      <c r="AD978" s="60" t="str">
        <f t="shared" si="2"/>
        <v/>
      </c>
      <c r="AE978" s="60" t="str">
        <f t="shared" si="3"/>
        <v/>
      </c>
      <c r="AF978" s="60" t="str">
        <f t="shared" si="4"/>
        <v/>
      </c>
      <c r="AG978" s="60" t="str">
        <f t="shared" si="5"/>
        <v/>
      </c>
      <c r="AH978" s="60" t="str">
        <f t="shared" si="6"/>
        <v/>
      </c>
      <c r="AI978" s="58" t="str">
        <f t="shared" si="7"/>
        <v/>
      </c>
      <c r="AK978" s="58"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ht="14.25" customHeight="1">
      <c r="A979" s="21" t="str">
        <f>IF(Data!A979&gt;0,Data!A979-4,"")</f>
        <v/>
      </c>
      <c r="B979" s="21" t="str">
        <f>IF(Data!B979&gt;0,Data!B979-4,"")</f>
        <v/>
      </c>
      <c r="C979" s="21" t="str">
        <f>IF(Data!C979&gt;0,4-Data!C979,"")</f>
        <v/>
      </c>
      <c r="D979" s="21" t="str">
        <f>IF(Data!D979&gt;0,4-Data!D979,"")</f>
        <v/>
      </c>
      <c r="E979" s="21" t="str">
        <f>IF(Data!E979&gt;0,4-Data!E979,"")</f>
        <v/>
      </c>
      <c r="F979" s="21" t="str">
        <f>IF(Data!F979&gt;0,Data!F979-4,"")</f>
        <v/>
      </c>
      <c r="G979" s="21" t="str">
        <f>IF(Data!G979&gt;0,Data!G979-4,"")</f>
        <v/>
      </c>
      <c r="H979" s="21" t="str">
        <f>IF(Data!H979&gt;0,Data!H979-4,"")</f>
        <v/>
      </c>
      <c r="I979" s="21" t="str">
        <f>IF(Data!I979&gt;0,4-Data!I979,"")</f>
        <v/>
      </c>
      <c r="J979" s="21" t="str">
        <f>IF(Data!J979&gt;0,4-Data!J979,"")</f>
        <v/>
      </c>
      <c r="K979" s="21" t="str">
        <f>IF(Data!K979&gt;0,Data!K979-4,"")</f>
        <v/>
      </c>
      <c r="L979" s="21" t="str">
        <f>IF(Data!L979&gt;0,4-Data!L979,"")</f>
        <v/>
      </c>
      <c r="M979" s="21" t="str">
        <f>IF(Data!M979&gt;0,Data!M979-4,"")</f>
        <v/>
      </c>
      <c r="N979" s="21" t="str">
        <f>IF(Data!N979&gt;0,Data!N979-4,"")</f>
        <v/>
      </c>
      <c r="O979" s="21" t="str">
        <f>IF(Data!O979&gt;0,Data!O979-4,"")</f>
        <v/>
      </c>
      <c r="P979" s="21" t="str">
        <f>IF(Data!P979&gt;0,Data!P979-4,"")</f>
        <v/>
      </c>
      <c r="Q979" s="21" t="str">
        <f>IF(Data!Q979&gt;0,4-Data!Q979,"")</f>
        <v/>
      </c>
      <c r="R979" s="21" t="str">
        <f>IF(Data!R979&gt;0,4-Data!R979,"")</f>
        <v/>
      </c>
      <c r="S979" s="21" t="str">
        <f>IF(Data!S979&gt;0,4-Data!S979,"")</f>
        <v/>
      </c>
      <c r="T979" s="21" t="str">
        <f>IF(Data!T979&gt;0,Data!T979-4,"")</f>
        <v/>
      </c>
      <c r="U979" s="21" t="str">
        <f>IF(Data!U979&gt;0,4-Data!U979,"")</f>
        <v/>
      </c>
      <c r="V979" s="21" t="str">
        <f>IF(Data!V979&gt;0,Data!V979-4,"")</f>
        <v/>
      </c>
      <c r="W979" s="21" t="str">
        <f>IF(Data!W979&gt;0,4-Data!W979,"")</f>
        <v/>
      </c>
      <c r="X979" s="21" t="str">
        <f>IF(Data!X979&gt;0,4-Data!X979,"")</f>
        <v/>
      </c>
      <c r="Y979" s="21" t="str">
        <f>IF(Data!Y979&gt;0,4-Data!Y979,"")</f>
        <v/>
      </c>
      <c r="Z979" s="21" t="str">
        <f>IF(Data!Z979&gt;0,Data!Z979-4,"")</f>
        <v/>
      </c>
      <c r="AC979" s="60" t="str">
        <f t="shared" si="1"/>
        <v/>
      </c>
      <c r="AD979" s="60" t="str">
        <f t="shared" si="2"/>
        <v/>
      </c>
      <c r="AE979" s="60" t="str">
        <f t="shared" si="3"/>
        <v/>
      </c>
      <c r="AF979" s="60" t="str">
        <f t="shared" si="4"/>
        <v/>
      </c>
      <c r="AG979" s="60" t="str">
        <f t="shared" si="5"/>
        <v/>
      </c>
      <c r="AH979" s="60" t="str">
        <f t="shared" si="6"/>
        <v/>
      </c>
      <c r="AI979" s="58" t="str">
        <f t="shared" si="7"/>
        <v/>
      </c>
      <c r="AK979" s="58"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ht="14.25" customHeight="1">
      <c r="A980" s="21" t="str">
        <f>IF(Data!A980&gt;0,Data!A980-4,"")</f>
        <v/>
      </c>
      <c r="B980" s="21" t="str">
        <f>IF(Data!B980&gt;0,Data!B980-4,"")</f>
        <v/>
      </c>
      <c r="C980" s="21" t="str">
        <f>IF(Data!C980&gt;0,4-Data!C980,"")</f>
        <v/>
      </c>
      <c r="D980" s="21" t="str">
        <f>IF(Data!D980&gt;0,4-Data!D980,"")</f>
        <v/>
      </c>
      <c r="E980" s="21" t="str">
        <f>IF(Data!E980&gt;0,4-Data!E980,"")</f>
        <v/>
      </c>
      <c r="F980" s="21" t="str">
        <f>IF(Data!F980&gt;0,Data!F980-4,"")</f>
        <v/>
      </c>
      <c r="G980" s="21" t="str">
        <f>IF(Data!G980&gt;0,Data!G980-4,"")</f>
        <v/>
      </c>
      <c r="H980" s="21" t="str">
        <f>IF(Data!H980&gt;0,Data!H980-4,"")</f>
        <v/>
      </c>
      <c r="I980" s="21" t="str">
        <f>IF(Data!I980&gt;0,4-Data!I980,"")</f>
        <v/>
      </c>
      <c r="J980" s="21" t="str">
        <f>IF(Data!J980&gt;0,4-Data!J980,"")</f>
        <v/>
      </c>
      <c r="K980" s="21" t="str">
        <f>IF(Data!K980&gt;0,Data!K980-4,"")</f>
        <v/>
      </c>
      <c r="L980" s="21" t="str">
        <f>IF(Data!L980&gt;0,4-Data!L980,"")</f>
        <v/>
      </c>
      <c r="M980" s="21" t="str">
        <f>IF(Data!M980&gt;0,Data!M980-4,"")</f>
        <v/>
      </c>
      <c r="N980" s="21" t="str">
        <f>IF(Data!N980&gt;0,Data!N980-4,"")</f>
        <v/>
      </c>
      <c r="O980" s="21" t="str">
        <f>IF(Data!O980&gt;0,Data!O980-4,"")</f>
        <v/>
      </c>
      <c r="P980" s="21" t="str">
        <f>IF(Data!P980&gt;0,Data!P980-4,"")</f>
        <v/>
      </c>
      <c r="Q980" s="21" t="str">
        <f>IF(Data!Q980&gt;0,4-Data!Q980,"")</f>
        <v/>
      </c>
      <c r="R980" s="21" t="str">
        <f>IF(Data!R980&gt;0,4-Data!R980,"")</f>
        <v/>
      </c>
      <c r="S980" s="21" t="str">
        <f>IF(Data!S980&gt;0,4-Data!S980,"")</f>
        <v/>
      </c>
      <c r="T980" s="21" t="str">
        <f>IF(Data!T980&gt;0,Data!T980-4,"")</f>
        <v/>
      </c>
      <c r="U980" s="21" t="str">
        <f>IF(Data!U980&gt;0,4-Data!U980,"")</f>
        <v/>
      </c>
      <c r="V980" s="21" t="str">
        <f>IF(Data!V980&gt;0,Data!V980-4,"")</f>
        <v/>
      </c>
      <c r="W980" s="21" t="str">
        <f>IF(Data!W980&gt;0,4-Data!W980,"")</f>
        <v/>
      </c>
      <c r="X980" s="21" t="str">
        <f>IF(Data!X980&gt;0,4-Data!X980,"")</f>
        <v/>
      </c>
      <c r="Y980" s="21" t="str">
        <f>IF(Data!Y980&gt;0,4-Data!Y980,"")</f>
        <v/>
      </c>
      <c r="Z980" s="21" t="str">
        <f>IF(Data!Z980&gt;0,Data!Z980-4,"")</f>
        <v/>
      </c>
      <c r="AC980" s="60" t="str">
        <f t="shared" si="1"/>
        <v/>
      </c>
      <c r="AD980" s="60" t="str">
        <f t="shared" si="2"/>
        <v/>
      </c>
      <c r="AE980" s="60" t="str">
        <f t="shared" si="3"/>
        <v/>
      </c>
      <c r="AF980" s="60" t="str">
        <f t="shared" si="4"/>
        <v/>
      </c>
      <c r="AG980" s="60" t="str">
        <f t="shared" si="5"/>
        <v/>
      </c>
      <c r="AH980" s="60" t="str">
        <f t="shared" si="6"/>
        <v/>
      </c>
      <c r="AI980" s="58" t="str">
        <f t="shared" si="7"/>
        <v/>
      </c>
      <c r="AK980" s="58"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ht="14.25" customHeight="1">
      <c r="A981" s="21" t="str">
        <f>IF(Data!A981&gt;0,Data!A981-4,"")</f>
        <v/>
      </c>
      <c r="B981" s="21" t="str">
        <f>IF(Data!B981&gt;0,Data!B981-4,"")</f>
        <v/>
      </c>
      <c r="C981" s="21" t="str">
        <f>IF(Data!C981&gt;0,4-Data!C981,"")</f>
        <v/>
      </c>
      <c r="D981" s="21" t="str">
        <f>IF(Data!D981&gt;0,4-Data!D981,"")</f>
        <v/>
      </c>
      <c r="E981" s="21" t="str">
        <f>IF(Data!E981&gt;0,4-Data!E981,"")</f>
        <v/>
      </c>
      <c r="F981" s="21" t="str">
        <f>IF(Data!F981&gt;0,Data!F981-4,"")</f>
        <v/>
      </c>
      <c r="G981" s="21" t="str">
        <f>IF(Data!G981&gt;0,Data!G981-4,"")</f>
        <v/>
      </c>
      <c r="H981" s="21" t="str">
        <f>IF(Data!H981&gt;0,Data!H981-4,"")</f>
        <v/>
      </c>
      <c r="I981" s="21" t="str">
        <f>IF(Data!I981&gt;0,4-Data!I981,"")</f>
        <v/>
      </c>
      <c r="J981" s="21" t="str">
        <f>IF(Data!J981&gt;0,4-Data!J981,"")</f>
        <v/>
      </c>
      <c r="K981" s="21" t="str">
        <f>IF(Data!K981&gt;0,Data!K981-4,"")</f>
        <v/>
      </c>
      <c r="L981" s="21" t="str">
        <f>IF(Data!L981&gt;0,4-Data!L981,"")</f>
        <v/>
      </c>
      <c r="M981" s="21" t="str">
        <f>IF(Data!M981&gt;0,Data!M981-4,"")</f>
        <v/>
      </c>
      <c r="N981" s="21" t="str">
        <f>IF(Data!N981&gt;0,Data!N981-4,"")</f>
        <v/>
      </c>
      <c r="O981" s="21" t="str">
        <f>IF(Data!O981&gt;0,Data!O981-4,"")</f>
        <v/>
      </c>
      <c r="P981" s="21" t="str">
        <f>IF(Data!P981&gt;0,Data!P981-4,"")</f>
        <v/>
      </c>
      <c r="Q981" s="21" t="str">
        <f>IF(Data!Q981&gt;0,4-Data!Q981,"")</f>
        <v/>
      </c>
      <c r="R981" s="21" t="str">
        <f>IF(Data!R981&gt;0,4-Data!R981,"")</f>
        <v/>
      </c>
      <c r="S981" s="21" t="str">
        <f>IF(Data!S981&gt;0,4-Data!S981,"")</f>
        <v/>
      </c>
      <c r="T981" s="21" t="str">
        <f>IF(Data!T981&gt;0,Data!T981-4,"")</f>
        <v/>
      </c>
      <c r="U981" s="21" t="str">
        <f>IF(Data!U981&gt;0,4-Data!U981,"")</f>
        <v/>
      </c>
      <c r="V981" s="21" t="str">
        <f>IF(Data!V981&gt;0,Data!V981-4,"")</f>
        <v/>
      </c>
      <c r="W981" s="21" t="str">
        <f>IF(Data!W981&gt;0,4-Data!W981,"")</f>
        <v/>
      </c>
      <c r="X981" s="21" t="str">
        <f>IF(Data!X981&gt;0,4-Data!X981,"")</f>
        <v/>
      </c>
      <c r="Y981" s="21" t="str">
        <f>IF(Data!Y981&gt;0,4-Data!Y981,"")</f>
        <v/>
      </c>
      <c r="Z981" s="21" t="str">
        <f>IF(Data!Z981&gt;0,Data!Z981-4,"")</f>
        <v/>
      </c>
      <c r="AC981" s="60" t="str">
        <f t="shared" si="1"/>
        <v/>
      </c>
      <c r="AD981" s="60" t="str">
        <f t="shared" si="2"/>
        <v/>
      </c>
      <c r="AE981" s="60" t="str">
        <f t="shared" si="3"/>
        <v/>
      </c>
      <c r="AF981" s="60" t="str">
        <f t="shared" si="4"/>
        <v/>
      </c>
      <c r="AG981" s="60" t="str">
        <f t="shared" si="5"/>
        <v/>
      </c>
      <c r="AH981" s="60" t="str">
        <f t="shared" si="6"/>
        <v/>
      </c>
      <c r="AI981" s="58" t="str">
        <f t="shared" si="7"/>
        <v/>
      </c>
      <c r="AK981" s="58"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ht="14.25" customHeight="1">
      <c r="A982" s="21" t="str">
        <f>IF(Data!A982&gt;0,Data!A982-4,"")</f>
        <v/>
      </c>
      <c r="B982" s="21" t="str">
        <f>IF(Data!B982&gt;0,Data!B982-4,"")</f>
        <v/>
      </c>
      <c r="C982" s="21" t="str">
        <f>IF(Data!C982&gt;0,4-Data!C982,"")</f>
        <v/>
      </c>
      <c r="D982" s="21" t="str">
        <f>IF(Data!D982&gt;0,4-Data!D982,"")</f>
        <v/>
      </c>
      <c r="E982" s="21" t="str">
        <f>IF(Data!E982&gt;0,4-Data!E982,"")</f>
        <v/>
      </c>
      <c r="F982" s="21" t="str">
        <f>IF(Data!F982&gt;0,Data!F982-4,"")</f>
        <v/>
      </c>
      <c r="G982" s="21" t="str">
        <f>IF(Data!G982&gt;0,Data!G982-4,"")</f>
        <v/>
      </c>
      <c r="H982" s="21" t="str">
        <f>IF(Data!H982&gt;0,Data!H982-4,"")</f>
        <v/>
      </c>
      <c r="I982" s="21" t="str">
        <f>IF(Data!I982&gt;0,4-Data!I982,"")</f>
        <v/>
      </c>
      <c r="J982" s="21" t="str">
        <f>IF(Data!J982&gt;0,4-Data!J982,"")</f>
        <v/>
      </c>
      <c r="K982" s="21" t="str">
        <f>IF(Data!K982&gt;0,Data!K982-4,"")</f>
        <v/>
      </c>
      <c r="L982" s="21" t="str">
        <f>IF(Data!L982&gt;0,4-Data!L982,"")</f>
        <v/>
      </c>
      <c r="M982" s="21" t="str">
        <f>IF(Data!M982&gt;0,Data!M982-4,"")</f>
        <v/>
      </c>
      <c r="N982" s="21" t="str">
        <f>IF(Data!N982&gt;0,Data!N982-4,"")</f>
        <v/>
      </c>
      <c r="O982" s="21" t="str">
        <f>IF(Data!O982&gt;0,Data!O982-4,"")</f>
        <v/>
      </c>
      <c r="P982" s="21" t="str">
        <f>IF(Data!P982&gt;0,Data!P982-4,"")</f>
        <v/>
      </c>
      <c r="Q982" s="21" t="str">
        <f>IF(Data!Q982&gt;0,4-Data!Q982,"")</f>
        <v/>
      </c>
      <c r="R982" s="21" t="str">
        <f>IF(Data!R982&gt;0,4-Data!R982,"")</f>
        <v/>
      </c>
      <c r="S982" s="21" t="str">
        <f>IF(Data!S982&gt;0,4-Data!S982,"")</f>
        <v/>
      </c>
      <c r="T982" s="21" t="str">
        <f>IF(Data!T982&gt;0,Data!T982-4,"")</f>
        <v/>
      </c>
      <c r="U982" s="21" t="str">
        <f>IF(Data!U982&gt;0,4-Data!U982,"")</f>
        <v/>
      </c>
      <c r="V982" s="21" t="str">
        <f>IF(Data!V982&gt;0,Data!V982-4,"")</f>
        <v/>
      </c>
      <c r="W982" s="21" t="str">
        <f>IF(Data!W982&gt;0,4-Data!W982,"")</f>
        <v/>
      </c>
      <c r="X982" s="21" t="str">
        <f>IF(Data!X982&gt;0,4-Data!X982,"")</f>
        <v/>
      </c>
      <c r="Y982" s="21" t="str">
        <f>IF(Data!Y982&gt;0,4-Data!Y982,"")</f>
        <v/>
      </c>
      <c r="Z982" s="21" t="str">
        <f>IF(Data!Z982&gt;0,Data!Z982-4,"")</f>
        <v/>
      </c>
      <c r="AC982" s="60" t="str">
        <f t="shared" si="1"/>
        <v/>
      </c>
      <c r="AD982" s="60" t="str">
        <f t="shared" si="2"/>
        <v/>
      </c>
      <c r="AE982" s="60" t="str">
        <f t="shared" si="3"/>
        <v/>
      </c>
      <c r="AF982" s="60" t="str">
        <f t="shared" si="4"/>
        <v/>
      </c>
      <c r="AG982" s="60" t="str">
        <f t="shared" si="5"/>
        <v/>
      </c>
      <c r="AH982" s="60" t="str">
        <f t="shared" si="6"/>
        <v/>
      </c>
      <c r="AI982" s="58" t="str">
        <f t="shared" si="7"/>
        <v/>
      </c>
      <c r="AK982" s="58"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ht="14.25" customHeight="1">
      <c r="A983" s="21" t="str">
        <f>IF(Data!A983&gt;0,Data!A983-4,"")</f>
        <v/>
      </c>
      <c r="B983" s="21" t="str">
        <f>IF(Data!B983&gt;0,Data!B983-4,"")</f>
        <v/>
      </c>
      <c r="C983" s="21" t="str">
        <f>IF(Data!C983&gt;0,4-Data!C983,"")</f>
        <v/>
      </c>
      <c r="D983" s="21" t="str">
        <f>IF(Data!D983&gt;0,4-Data!D983,"")</f>
        <v/>
      </c>
      <c r="E983" s="21" t="str">
        <f>IF(Data!E983&gt;0,4-Data!E983,"")</f>
        <v/>
      </c>
      <c r="F983" s="21" t="str">
        <f>IF(Data!F983&gt;0,Data!F983-4,"")</f>
        <v/>
      </c>
      <c r="G983" s="21" t="str">
        <f>IF(Data!G983&gt;0,Data!G983-4,"")</f>
        <v/>
      </c>
      <c r="H983" s="21" t="str">
        <f>IF(Data!H983&gt;0,Data!H983-4,"")</f>
        <v/>
      </c>
      <c r="I983" s="21" t="str">
        <f>IF(Data!I983&gt;0,4-Data!I983,"")</f>
        <v/>
      </c>
      <c r="J983" s="21" t="str">
        <f>IF(Data!J983&gt;0,4-Data!J983,"")</f>
        <v/>
      </c>
      <c r="K983" s="21" t="str">
        <f>IF(Data!K983&gt;0,Data!K983-4,"")</f>
        <v/>
      </c>
      <c r="L983" s="21" t="str">
        <f>IF(Data!L983&gt;0,4-Data!L983,"")</f>
        <v/>
      </c>
      <c r="M983" s="21" t="str">
        <f>IF(Data!M983&gt;0,Data!M983-4,"")</f>
        <v/>
      </c>
      <c r="N983" s="21" t="str">
        <f>IF(Data!N983&gt;0,Data!N983-4,"")</f>
        <v/>
      </c>
      <c r="O983" s="21" t="str">
        <f>IF(Data!O983&gt;0,Data!O983-4,"")</f>
        <v/>
      </c>
      <c r="P983" s="21" t="str">
        <f>IF(Data!P983&gt;0,Data!P983-4,"")</f>
        <v/>
      </c>
      <c r="Q983" s="21" t="str">
        <f>IF(Data!Q983&gt;0,4-Data!Q983,"")</f>
        <v/>
      </c>
      <c r="R983" s="21" t="str">
        <f>IF(Data!R983&gt;0,4-Data!R983,"")</f>
        <v/>
      </c>
      <c r="S983" s="21" t="str">
        <f>IF(Data!S983&gt;0,4-Data!S983,"")</f>
        <v/>
      </c>
      <c r="T983" s="21" t="str">
        <f>IF(Data!T983&gt;0,Data!T983-4,"")</f>
        <v/>
      </c>
      <c r="U983" s="21" t="str">
        <f>IF(Data!U983&gt;0,4-Data!U983,"")</f>
        <v/>
      </c>
      <c r="V983" s="21" t="str">
        <f>IF(Data!V983&gt;0,Data!V983-4,"")</f>
        <v/>
      </c>
      <c r="W983" s="21" t="str">
        <f>IF(Data!W983&gt;0,4-Data!W983,"")</f>
        <v/>
      </c>
      <c r="X983" s="21" t="str">
        <f>IF(Data!X983&gt;0,4-Data!X983,"")</f>
        <v/>
      </c>
      <c r="Y983" s="21" t="str">
        <f>IF(Data!Y983&gt;0,4-Data!Y983,"")</f>
        <v/>
      </c>
      <c r="Z983" s="21" t="str">
        <f>IF(Data!Z983&gt;0,Data!Z983-4,"")</f>
        <v/>
      </c>
      <c r="AC983" s="60" t="str">
        <f t="shared" si="1"/>
        <v/>
      </c>
      <c r="AD983" s="60" t="str">
        <f t="shared" si="2"/>
        <v/>
      </c>
      <c r="AE983" s="60" t="str">
        <f t="shared" si="3"/>
        <v/>
      </c>
      <c r="AF983" s="60" t="str">
        <f t="shared" si="4"/>
        <v/>
      </c>
      <c r="AG983" s="60" t="str">
        <f t="shared" si="5"/>
        <v/>
      </c>
      <c r="AH983" s="60" t="str">
        <f t="shared" si="6"/>
        <v/>
      </c>
      <c r="AI983" s="58" t="str">
        <f t="shared" si="7"/>
        <v/>
      </c>
      <c r="AK983" s="58"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ht="14.25" customHeight="1">
      <c r="A984" s="21" t="str">
        <f>IF(Data!A984&gt;0,Data!A984-4,"")</f>
        <v/>
      </c>
      <c r="B984" s="21" t="str">
        <f>IF(Data!B984&gt;0,Data!B984-4,"")</f>
        <v/>
      </c>
      <c r="C984" s="21" t="str">
        <f>IF(Data!C984&gt;0,4-Data!C984,"")</f>
        <v/>
      </c>
      <c r="D984" s="21" t="str">
        <f>IF(Data!D984&gt;0,4-Data!D984,"")</f>
        <v/>
      </c>
      <c r="E984" s="21" t="str">
        <f>IF(Data!E984&gt;0,4-Data!E984,"")</f>
        <v/>
      </c>
      <c r="F984" s="21" t="str">
        <f>IF(Data!F984&gt;0,Data!F984-4,"")</f>
        <v/>
      </c>
      <c r="G984" s="21" t="str">
        <f>IF(Data!G984&gt;0,Data!G984-4,"")</f>
        <v/>
      </c>
      <c r="H984" s="21" t="str">
        <f>IF(Data!H984&gt;0,Data!H984-4,"")</f>
        <v/>
      </c>
      <c r="I984" s="21" t="str">
        <f>IF(Data!I984&gt;0,4-Data!I984,"")</f>
        <v/>
      </c>
      <c r="J984" s="21" t="str">
        <f>IF(Data!J984&gt;0,4-Data!J984,"")</f>
        <v/>
      </c>
      <c r="K984" s="21" t="str">
        <f>IF(Data!K984&gt;0,Data!K984-4,"")</f>
        <v/>
      </c>
      <c r="L984" s="21" t="str">
        <f>IF(Data!L984&gt;0,4-Data!L984,"")</f>
        <v/>
      </c>
      <c r="M984" s="21" t="str">
        <f>IF(Data!M984&gt;0,Data!M984-4,"")</f>
        <v/>
      </c>
      <c r="N984" s="21" t="str">
        <f>IF(Data!N984&gt;0,Data!N984-4,"")</f>
        <v/>
      </c>
      <c r="O984" s="21" t="str">
        <f>IF(Data!O984&gt;0,Data!O984-4,"")</f>
        <v/>
      </c>
      <c r="P984" s="21" t="str">
        <f>IF(Data!P984&gt;0,Data!P984-4,"")</f>
        <v/>
      </c>
      <c r="Q984" s="21" t="str">
        <f>IF(Data!Q984&gt;0,4-Data!Q984,"")</f>
        <v/>
      </c>
      <c r="R984" s="21" t="str">
        <f>IF(Data!R984&gt;0,4-Data!R984,"")</f>
        <v/>
      </c>
      <c r="S984" s="21" t="str">
        <f>IF(Data!S984&gt;0,4-Data!S984,"")</f>
        <v/>
      </c>
      <c r="T984" s="21" t="str">
        <f>IF(Data!T984&gt;0,Data!T984-4,"")</f>
        <v/>
      </c>
      <c r="U984" s="21" t="str">
        <f>IF(Data!U984&gt;0,4-Data!U984,"")</f>
        <v/>
      </c>
      <c r="V984" s="21" t="str">
        <f>IF(Data!V984&gt;0,Data!V984-4,"")</f>
        <v/>
      </c>
      <c r="W984" s="21" t="str">
        <f>IF(Data!W984&gt;0,4-Data!W984,"")</f>
        <v/>
      </c>
      <c r="X984" s="21" t="str">
        <f>IF(Data!X984&gt;0,4-Data!X984,"")</f>
        <v/>
      </c>
      <c r="Y984" s="21" t="str">
        <f>IF(Data!Y984&gt;0,4-Data!Y984,"")</f>
        <v/>
      </c>
      <c r="Z984" s="21" t="str">
        <f>IF(Data!Z984&gt;0,Data!Z984-4,"")</f>
        <v/>
      </c>
      <c r="AC984" s="60" t="str">
        <f t="shared" si="1"/>
        <v/>
      </c>
      <c r="AD984" s="60" t="str">
        <f t="shared" si="2"/>
        <v/>
      </c>
      <c r="AE984" s="60" t="str">
        <f t="shared" si="3"/>
        <v/>
      </c>
      <c r="AF984" s="60" t="str">
        <f t="shared" si="4"/>
        <v/>
      </c>
      <c r="AG984" s="60" t="str">
        <f t="shared" si="5"/>
        <v/>
      </c>
      <c r="AH984" s="60" t="str">
        <f t="shared" si="6"/>
        <v/>
      </c>
      <c r="AI984" s="58" t="str">
        <f t="shared" si="7"/>
        <v/>
      </c>
      <c r="AK984" s="58"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ht="14.25" customHeight="1">
      <c r="A985" s="21" t="str">
        <f>IF(Data!A985&gt;0,Data!A985-4,"")</f>
        <v/>
      </c>
      <c r="B985" s="21" t="str">
        <f>IF(Data!B985&gt;0,Data!B985-4,"")</f>
        <v/>
      </c>
      <c r="C985" s="21" t="str">
        <f>IF(Data!C985&gt;0,4-Data!C985,"")</f>
        <v/>
      </c>
      <c r="D985" s="21" t="str">
        <f>IF(Data!D985&gt;0,4-Data!D985,"")</f>
        <v/>
      </c>
      <c r="E985" s="21" t="str">
        <f>IF(Data!E985&gt;0,4-Data!E985,"")</f>
        <v/>
      </c>
      <c r="F985" s="21" t="str">
        <f>IF(Data!F985&gt;0,Data!F985-4,"")</f>
        <v/>
      </c>
      <c r="G985" s="21" t="str">
        <f>IF(Data!G985&gt;0,Data!G985-4,"")</f>
        <v/>
      </c>
      <c r="H985" s="21" t="str">
        <f>IF(Data!H985&gt;0,Data!H985-4,"")</f>
        <v/>
      </c>
      <c r="I985" s="21" t="str">
        <f>IF(Data!I985&gt;0,4-Data!I985,"")</f>
        <v/>
      </c>
      <c r="J985" s="21" t="str">
        <f>IF(Data!J985&gt;0,4-Data!J985,"")</f>
        <v/>
      </c>
      <c r="K985" s="21" t="str">
        <f>IF(Data!K985&gt;0,Data!K985-4,"")</f>
        <v/>
      </c>
      <c r="L985" s="21" t="str">
        <f>IF(Data!L985&gt;0,4-Data!L985,"")</f>
        <v/>
      </c>
      <c r="M985" s="21" t="str">
        <f>IF(Data!M985&gt;0,Data!M985-4,"")</f>
        <v/>
      </c>
      <c r="N985" s="21" t="str">
        <f>IF(Data!N985&gt;0,Data!N985-4,"")</f>
        <v/>
      </c>
      <c r="O985" s="21" t="str">
        <f>IF(Data!O985&gt;0,Data!O985-4,"")</f>
        <v/>
      </c>
      <c r="P985" s="21" t="str">
        <f>IF(Data!P985&gt;0,Data!P985-4,"")</f>
        <v/>
      </c>
      <c r="Q985" s="21" t="str">
        <f>IF(Data!Q985&gt;0,4-Data!Q985,"")</f>
        <v/>
      </c>
      <c r="R985" s="21" t="str">
        <f>IF(Data!R985&gt;0,4-Data!R985,"")</f>
        <v/>
      </c>
      <c r="S985" s="21" t="str">
        <f>IF(Data!S985&gt;0,4-Data!S985,"")</f>
        <v/>
      </c>
      <c r="T985" s="21" t="str">
        <f>IF(Data!T985&gt;0,Data!T985-4,"")</f>
        <v/>
      </c>
      <c r="U985" s="21" t="str">
        <f>IF(Data!U985&gt;0,4-Data!U985,"")</f>
        <v/>
      </c>
      <c r="V985" s="21" t="str">
        <f>IF(Data!V985&gt;0,Data!V985-4,"")</f>
        <v/>
      </c>
      <c r="W985" s="21" t="str">
        <f>IF(Data!W985&gt;0,4-Data!W985,"")</f>
        <v/>
      </c>
      <c r="X985" s="21" t="str">
        <f>IF(Data!X985&gt;0,4-Data!X985,"")</f>
        <v/>
      </c>
      <c r="Y985" s="21" t="str">
        <f>IF(Data!Y985&gt;0,4-Data!Y985,"")</f>
        <v/>
      </c>
      <c r="Z985" s="21" t="str">
        <f>IF(Data!Z985&gt;0,Data!Z985-4,"")</f>
        <v/>
      </c>
      <c r="AC985" s="60" t="str">
        <f t="shared" si="1"/>
        <v/>
      </c>
      <c r="AD985" s="60" t="str">
        <f t="shared" si="2"/>
        <v/>
      </c>
      <c r="AE985" s="60" t="str">
        <f t="shared" si="3"/>
        <v/>
      </c>
      <c r="AF985" s="60" t="str">
        <f t="shared" si="4"/>
        <v/>
      </c>
      <c r="AG985" s="60" t="str">
        <f t="shared" si="5"/>
        <v/>
      </c>
      <c r="AH985" s="60" t="str">
        <f t="shared" si="6"/>
        <v/>
      </c>
      <c r="AI985" s="58" t="str">
        <f t="shared" si="7"/>
        <v/>
      </c>
      <c r="AK985" s="58"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ht="14.25" customHeight="1">
      <c r="A986" s="21" t="str">
        <f>IF(Data!A986&gt;0,Data!A986-4,"")</f>
        <v/>
      </c>
      <c r="B986" s="21" t="str">
        <f>IF(Data!B986&gt;0,Data!B986-4,"")</f>
        <v/>
      </c>
      <c r="C986" s="21" t="str">
        <f>IF(Data!C986&gt;0,4-Data!C986,"")</f>
        <v/>
      </c>
      <c r="D986" s="21" t="str">
        <f>IF(Data!D986&gt;0,4-Data!D986,"")</f>
        <v/>
      </c>
      <c r="E986" s="21" t="str">
        <f>IF(Data!E986&gt;0,4-Data!E986,"")</f>
        <v/>
      </c>
      <c r="F986" s="21" t="str">
        <f>IF(Data!F986&gt;0,Data!F986-4,"")</f>
        <v/>
      </c>
      <c r="G986" s="21" t="str">
        <f>IF(Data!G986&gt;0,Data!G986-4,"")</f>
        <v/>
      </c>
      <c r="H986" s="21" t="str">
        <f>IF(Data!H986&gt;0,Data!H986-4,"")</f>
        <v/>
      </c>
      <c r="I986" s="21" t="str">
        <f>IF(Data!I986&gt;0,4-Data!I986,"")</f>
        <v/>
      </c>
      <c r="J986" s="21" t="str">
        <f>IF(Data!J986&gt;0,4-Data!J986,"")</f>
        <v/>
      </c>
      <c r="K986" s="21" t="str">
        <f>IF(Data!K986&gt;0,Data!K986-4,"")</f>
        <v/>
      </c>
      <c r="L986" s="21" t="str">
        <f>IF(Data!L986&gt;0,4-Data!L986,"")</f>
        <v/>
      </c>
      <c r="M986" s="21" t="str">
        <f>IF(Data!M986&gt;0,Data!M986-4,"")</f>
        <v/>
      </c>
      <c r="N986" s="21" t="str">
        <f>IF(Data!N986&gt;0,Data!N986-4,"")</f>
        <v/>
      </c>
      <c r="O986" s="21" t="str">
        <f>IF(Data!O986&gt;0,Data!O986-4,"")</f>
        <v/>
      </c>
      <c r="P986" s="21" t="str">
        <f>IF(Data!P986&gt;0,Data!P986-4,"")</f>
        <v/>
      </c>
      <c r="Q986" s="21" t="str">
        <f>IF(Data!Q986&gt;0,4-Data!Q986,"")</f>
        <v/>
      </c>
      <c r="R986" s="21" t="str">
        <f>IF(Data!R986&gt;0,4-Data!R986,"")</f>
        <v/>
      </c>
      <c r="S986" s="21" t="str">
        <f>IF(Data!S986&gt;0,4-Data!S986,"")</f>
        <v/>
      </c>
      <c r="T986" s="21" t="str">
        <f>IF(Data!T986&gt;0,Data!T986-4,"")</f>
        <v/>
      </c>
      <c r="U986" s="21" t="str">
        <f>IF(Data!U986&gt;0,4-Data!U986,"")</f>
        <v/>
      </c>
      <c r="V986" s="21" t="str">
        <f>IF(Data!V986&gt;0,Data!V986-4,"")</f>
        <v/>
      </c>
      <c r="W986" s="21" t="str">
        <f>IF(Data!W986&gt;0,4-Data!W986,"")</f>
        <v/>
      </c>
      <c r="X986" s="21" t="str">
        <f>IF(Data!X986&gt;0,4-Data!X986,"")</f>
        <v/>
      </c>
      <c r="Y986" s="21" t="str">
        <f>IF(Data!Y986&gt;0,4-Data!Y986,"")</f>
        <v/>
      </c>
      <c r="Z986" s="21" t="str">
        <f>IF(Data!Z986&gt;0,Data!Z986-4,"")</f>
        <v/>
      </c>
      <c r="AC986" s="60" t="str">
        <f t="shared" si="1"/>
        <v/>
      </c>
      <c r="AD986" s="60" t="str">
        <f t="shared" si="2"/>
        <v/>
      </c>
      <c r="AE986" s="60" t="str">
        <f t="shared" si="3"/>
        <v/>
      </c>
      <c r="AF986" s="60" t="str">
        <f t="shared" si="4"/>
        <v/>
      </c>
      <c r="AG986" s="60" t="str">
        <f t="shared" si="5"/>
        <v/>
      </c>
      <c r="AH986" s="60" t="str">
        <f t="shared" si="6"/>
        <v/>
      </c>
      <c r="AI986" s="58" t="str">
        <f t="shared" si="7"/>
        <v/>
      </c>
      <c r="AK986" s="58"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ht="14.25" customHeight="1">
      <c r="A987" s="21" t="str">
        <f>IF(Data!A987&gt;0,Data!A987-4,"")</f>
        <v/>
      </c>
      <c r="B987" s="21" t="str">
        <f>IF(Data!B987&gt;0,Data!B987-4,"")</f>
        <v/>
      </c>
      <c r="C987" s="21" t="str">
        <f>IF(Data!C987&gt;0,4-Data!C987,"")</f>
        <v/>
      </c>
      <c r="D987" s="21" t="str">
        <f>IF(Data!D987&gt;0,4-Data!D987,"")</f>
        <v/>
      </c>
      <c r="E987" s="21" t="str">
        <f>IF(Data!E987&gt;0,4-Data!E987,"")</f>
        <v/>
      </c>
      <c r="F987" s="21" t="str">
        <f>IF(Data!F987&gt;0,Data!F987-4,"")</f>
        <v/>
      </c>
      <c r="G987" s="21" t="str">
        <f>IF(Data!G987&gt;0,Data!G987-4,"")</f>
        <v/>
      </c>
      <c r="H987" s="21" t="str">
        <f>IF(Data!H987&gt;0,Data!H987-4,"")</f>
        <v/>
      </c>
      <c r="I987" s="21" t="str">
        <f>IF(Data!I987&gt;0,4-Data!I987,"")</f>
        <v/>
      </c>
      <c r="J987" s="21" t="str">
        <f>IF(Data!J987&gt;0,4-Data!J987,"")</f>
        <v/>
      </c>
      <c r="K987" s="21" t="str">
        <f>IF(Data!K987&gt;0,Data!K987-4,"")</f>
        <v/>
      </c>
      <c r="L987" s="21" t="str">
        <f>IF(Data!L987&gt;0,4-Data!L987,"")</f>
        <v/>
      </c>
      <c r="M987" s="21" t="str">
        <f>IF(Data!M987&gt;0,Data!M987-4,"")</f>
        <v/>
      </c>
      <c r="N987" s="21" t="str">
        <f>IF(Data!N987&gt;0,Data!N987-4,"")</f>
        <v/>
      </c>
      <c r="O987" s="21" t="str">
        <f>IF(Data!O987&gt;0,Data!O987-4,"")</f>
        <v/>
      </c>
      <c r="P987" s="21" t="str">
        <f>IF(Data!P987&gt;0,Data!P987-4,"")</f>
        <v/>
      </c>
      <c r="Q987" s="21" t="str">
        <f>IF(Data!Q987&gt;0,4-Data!Q987,"")</f>
        <v/>
      </c>
      <c r="R987" s="21" t="str">
        <f>IF(Data!R987&gt;0,4-Data!R987,"")</f>
        <v/>
      </c>
      <c r="S987" s="21" t="str">
        <f>IF(Data!S987&gt;0,4-Data!S987,"")</f>
        <v/>
      </c>
      <c r="T987" s="21" t="str">
        <f>IF(Data!T987&gt;0,Data!T987-4,"")</f>
        <v/>
      </c>
      <c r="U987" s="21" t="str">
        <f>IF(Data!U987&gt;0,4-Data!U987,"")</f>
        <v/>
      </c>
      <c r="V987" s="21" t="str">
        <f>IF(Data!V987&gt;0,Data!V987-4,"")</f>
        <v/>
      </c>
      <c r="W987" s="21" t="str">
        <f>IF(Data!W987&gt;0,4-Data!W987,"")</f>
        <v/>
      </c>
      <c r="X987" s="21" t="str">
        <f>IF(Data!X987&gt;0,4-Data!X987,"")</f>
        <v/>
      </c>
      <c r="Y987" s="21" t="str">
        <f>IF(Data!Y987&gt;0,4-Data!Y987,"")</f>
        <v/>
      </c>
      <c r="Z987" s="21" t="str">
        <f>IF(Data!Z987&gt;0,Data!Z987-4,"")</f>
        <v/>
      </c>
      <c r="AC987" s="60" t="str">
        <f t="shared" si="1"/>
        <v/>
      </c>
      <c r="AD987" s="60" t="str">
        <f t="shared" si="2"/>
        <v/>
      </c>
      <c r="AE987" s="60" t="str">
        <f t="shared" si="3"/>
        <v/>
      </c>
      <c r="AF987" s="60" t="str">
        <f t="shared" si="4"/>
        <v/>
      </c>
      <c r="AG987" s="60" t="str">
        <f t="shared" si="5"/>
        <v/>
      </c>
      <c r="AH987" s="60" t="str">
        <f t="shared" si="6"/>
        <v/>
      </c>
      <c r="AI987" s="58" t="str">
        <f t="shared" si="7"/>
        <v/>
      </c>
      <c r="AK987" s="58"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ht="14.25" customHeight="1">
      <c r="A988" s="21" t="str">
        <f>IF(Data!A988&gt;0,Data!A988-4,"")</f>
        <v/>
      </c>
      <c r="B988" s="21" t="str">
        <f>IF(Data!B988&gt;0,Data!B988-4,"")</f>
        <v/>
      </c>
      <c r="C988" s="21" t="str">
        <f>IF(Data!C988&gt;0,4-Data!C988,"")</f>
        <v/>
      </c>
      <c r="D988" s="21" t="str">
        <f>IF(Data!D988&gt;0,4-Data!D988,"")</f>
        <v/>
      </c>
      <c r="E988" s="21" t="str">
        <f>IF(Data!E988&gt;0,4-Data!E988,"")</f>
        <v/>
      </c>
      <c r="F988" s="21" t="str">
        <f>IF(Data!F988&gt;0,Data!F988-4,"")</f>
        <v/>
      </c>
      <c r="G988" s="21" t="str">
        <f>IF(Data!G988&gt;0,Data!G988-4,"")</f>
        <v/>
      </c>
      <c r="H988" s="21" t="str">
        <f>IF(Data!H988&gt;0,Data!H988-4,"")</f>
        <v/>
      </c>
      <c r="I988" s="21" t="str">
        <f>IF(Data!I988&gt;0,4-Data!I988,"")</f>
        <v/>
      </c>
      <c r="J988" s="21" t="str">
        <f>IF(Data!J988&gt;0,4-Data!J988,"")</f>
        <v/>
      </c>
      <c r="K988" s="21" t="str">
        <f>IF(Data!K988&gt;0,Data!K988-4,"")</f>
        <v/>
      </c>
      <c r="L988" s="21" t="str">
        <f>IF(Data!L988&gt;0,4-Data!L988,"")</f>
        <v/>
      </c>
      <c r="M988" s="21" t="str">
        <f>IF(Data!M988&gt;0,Data!M988-4,"")</f>
        <v/>
      </c>
      <c r="N988" s="21" t="str">
        <f>IF(Data!N988&gt;0,Data!N988-4,"")</f>
        <v/>
      </c>
      <c r="O988" s="21" t="str">
        <f>IF(Data!O988&gt;0,Data!O988-4,"")</f>
        <v/>
      </c>
      <c r="P988" s="21" t="str">
        <f>IF(Data!P988&gt;0,Data!P988-4,"")</f>
        <v/>
      </c>
      <c r="Q988" s="21" t="str">
        <f>IF(Data!Q988&gt;0,4-Data!Q988,"")</f>
        <v/>
      </c>
      <c r="R988" s="21" t="str">
        <f>IF(Data!R988&gt;0,4-Data!R988,"")</f>
        <v/>
      </c>
      <c r="S988" s="21" t="str">
        <f>IF(Data!S988&gt;0,4-Data!S988,"")</f>
        <v/>
      </c>
      <c r="T988" s="21" t="str">
        <f>IF(Data!T988&gt;0,Data!T988-4,"")</f>
        <v/>
      </c>
      <c r="U988" s="21" t="str">
        <f>IF(Data!U988&gt;0,4-Data!U988,"")</f>
        <v/>
      </c>
      <c r="V988" s="21" t="str">
        <f>IF(Data!V988&gt;0,Data!V988-4,"")</f>
        <v/>
      </c>
      <c r="W988" s="21" t="str">
        <f>IF(Data!W988&gt;0,4-Data!W988,"")</f>
        <v/>
      </c>
      <c r="X988" s="21" t="str">
        <f>IF(Data!X988&gt;0,4-Data!X988,"")</f>
        <v/>
      </c>
      <c r="Y988" s="21" t="str">
        <f>IF(Data!Y988&gt;0,4-Data!Y988,"")</f>
        <v/>
      </c>
      <c r="Z988" s="21" t="str">
        <f>IF(Data!Z988&gt;0,Data!Z988-4,"")</f>
        <v/>
      </c>
      <c r="AC988" s="60" t="str">
        <f t="shared" si="1"/>
        <v/>
      </c>
      <c r="AD988" s="60" t="str">
        <f t="shared" si="2"/>
        <v/>
      </c>
      <c r="AE988" s="60" t="str">
        <f t="shared" si="3"/>
        <v/>
      </c>
      <c r="AF988" s="60" t="str">
        <f t="shared" si="4"/>
        <v/>
      </c>
      <c r="AG988" s="60" t="str">
        <f t="shared" si="5"/>
        <v/>
      </c>
      <c r="AH988" s="60" t="str">
        <f t="shared" si="6"/>
        <v/>
      </c>
      <c r="AI988" s="58" t="str">
        <f t="shared" si="7"/>
        <v/>
      </c>
      <c r="AK988" s="58"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ht="14.25" customHeight="1">
      <c r="A989" s="21" t="str">
        <f>IF(Data!A989&gt;0,Data!A989-4,"")</f>
        <v/>
      </c>
      <c r="B989" s="21" t="str">
        <f>IF(Data!B989&gt;0,Data!B989-4,"")</f>
        <v/>
      </c>
      <c r="C989" s="21" t="str">
        <f>IF(Data!C989&gt;0,4-Data!C989,"")</f>
        <v/>
      </c>
      <c r="D989" s="21" t="str">
        <f>IF(Data!D989&gt;0,4-Data!D989,"")</f>
        <v/>
      </c>
      <c r="E989" s="21" t="str">
        <f>IF(Data!E989&gt;0,4-Data!E989,"")</f>
        <v/>
      </c>
      <c r="F989" s="21" t="str">
        <f>IF(Data!F989&gt;0,Data!F989-4,"")</f>
        <v/>
      </c>
      <c r="G989" s="21" t="str">
        <f>IF(Data!G989&gt;0,Data!G989-4,"")</f>
        <v/>
      </c>
      <c r="H989" s="21" t="str">
        <f>IF(Data!H989&gt;0,Data!H989-4,"")</f>
        <v/>
      </c>
      <c r="I989" s="21" t="str">
        <f>IF(Data!I989&gt;0,4-Data!I989,"")</f>
        <v/>
      </c>
      <c r="J989" s="21" t="str">
        <f>IF(Data!J989&gt;0,4-Data!J989,"")</f>
        <v/>
      </c>
      <c r="K989" s="21" t="str">
        <f>IF(Data!K989&gt;0,Data!K989-4,"")</f>
        <v/>
      </c>
      <c r="L989" s="21" t="str">
        <f>IF(Data!L989&gt;0,4-Data!L989,"")</f>
        <v/>
      </c>
      <c r="M989" s="21" t="str">
        <f>IF(Data!M989&gt;0,Data!M989-4,"")</f>
        <v/>
      </c>
      <c r="N989" s="21" t="str">
        <f>IF(Data!N989&gt;0,Data!N989-4,"")</f>
        <v/>
      </c>
      <c r="O989" s="21" t="str">
        <f>IF(Data!O989&gt;0,Data!O989-4,"")</f>
        <v/>
      </c>
      <c r="P989" s="21" t="str">
        <f>IF(Data!P989&gt;0,Data!P989-4,"")</f>
        <v/>
      </c>
      <c r="Q989" s="21" t="str">
        <f>IF(Data!Q989&gt;0,4-Data!Q989,"")</f>
        <v/>
      </c>
      <c r="R989" s="21" t="str">
        <f>IF(Data!R989&gt;0,4-Data!R989,"")</f>
        <v/>
      </c>
      <c r="S989" s="21" t="str">
        <f>IF(Data!S989&gt;0,4-Data!S989,"")</f>
        <v/>
      </c>
      <c r="T989" s="21" t="str">
        <f>IF(Data!T989&gt;0,Data!T989-4,"")</f>
        <v/>
      </c>
      <c r="U989" s="21" t="str">
        <f>IF(Data!U989&gt;0,4-Data!U989,"")</f>
        <v/>
      </c>
      <c r="V989" s="21" t="str">
        <f>IF(Data!V989&gt;0,Data!V989-4,"")</f>
        <v/>
      </c>
      <c r="W989" s="21" t="str">
        <f>IF(Data!W989&gt;0,4-Data!W989,"")</f>
        <v/>
      </c>
      <c r="X989" s="21" t="str">
        <f>IF(Data!X989&gt;0,4-Data!X989,"")</f>
        <v/>
      </c>
      <c r="Y989" s="21" t="str">
        <f>IF(Data!Y989&gt;0,4-Data!Y989,"")</f>
        <v/>
      </c>
      <c r="Z989" s="21" t="str">
        <f>IF(Data!Z989&gt;0,Data!Z989-4,"")</f>
        <v/>
      </c>
      <c r="AC989" s="60" t="str">
        <f t="shared" si="1"/>
        <v/>
      </c>
      <c r="AD989" s="60" t="str">
        <f t="shared" si="2"/>
        <v/>
      </c>
      <c r="AE989" s="60" t="str">
        <f t="shared" si="3"/>
        <v/>
      </c>
      <c r="AF989" s="60" t="str">
        <f t="shared" si="4"/>
        <v/>
      </c>
      <c r="AG989" s="60" t="str">
        <f t="shared" si="5"/>
        <v/>
      </c>
      <c r="AH989" s="60" t="str">
        <f t="shared" si="6"/>
        <v/>
      </c>
      <c r="AI989" s="58" t="str">
        <f t="shared" si="7"/>
        <v/>
      </c>
      <c r="AK989" s="58"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ht="14.25" customHeight="1">
      <c r="A990" s="21" t="str">
        <f>IF(Data!A990&gt;0,Data!A990-4,"")</f>
        <v/>
      </c>
      <c r="B990" s="21" t="str">
        <f>IF(Data!B990&gt;0,Data!B990-4,"")</f>
        <v/>
      </c>
      <c r="C990" s="21" t="str">
        <f>IF(Data!C990&gt;0,4-Data!C990,"")</f>
        <v/>
      </c>
      <c r="D990" s="21" t="str">
        <f>IF(Data!D990&gt;0,4-Data!D990,"")</f>
        <v/>
      </c>
      <c r="E990" s="21" t="str">
        <f>IF(Data!E990&gt;0,4-Data!E990,"")</f>
        <v/>
      </c>
      <c r="F990" s="21" t="str">
        <f>IF(Data!F990&gt;0,Data!F990-4,"")</f>
        <v/>
      </c>
      <c r="G990" s="21" t="str">
        <f>IF(Data!G990&gt;0,Data!G990-4,"")</f>
        <v/>
      </c>
      <c r="H990" s="21" t="str">
        <f>IF(Data!H990&gt;0,Data!H990-4,"")</f>
        <v/>
      </c>
      <c r="I990" s="21" t="str">
        <f>IF(Data!I990&gt;0,4-Data!I990,"")</f>
        <v/>
      </c>
      <c r="J990" s="21" t="str">
        <f>IF(Data!J990&gt;0,4-Data!J990,"")</f>
        <v/>
      </c>
      <c r="K990" s="21" t="str">
        <f>IF(Data!K990&gt;0,Data!K990-4,"")</f>
        <v/>
      </c>
      <c r="L990" s="21" t="str">
        <f>IF(Data!L990&gt;0,4-Data!L990,"")</f>
        <v/>
      </c>
      <c r="M990" s="21" t="str">
        <f>IF(Data!M990&gt;0,Data!M990-4,"")</f>
        <v/>
      </c>
      <c r="N990" s="21" t="str">
        <f>IF(Data!N990&gt;0,Data!N990-4,"")</f>
        <v/>
      </c>
      <c r="O990" s="21" t="str">
        <f>IF(Data!O990&gt;0,Data!O990-4,"")</f>
        <v/>
      </c>
      <c r="P990" s="21" t="str">
        <f>IF(Data!P990&gt;0,Data!P990-4,"")</f>
        <v/>
      </c>
      <c r="Q990" s="21" t="str">
        <f>IF(Data!Q990&gt;0,4-Data!Q990,"")</f>
        <v/>
      </c>
      <c r="R990" s="21" t="str">
        <f>IF(Data!R990&gt;0,4-Data!R990,"")</f>
        <v/>
      </c>
      <c r="S990" s="21" t="str">
        <f>IF(Data!S990&gt;0,4-Data!S990,"")</f>
        <v/>
      </c>
      <c r="T990" s="21" t="str">
        <f>IF(Data!T990&gt;0,Data!T990-4,"")</f>
        <v/>
      </c>
      <c r="U990" s="21" t="str">
        <f>IF(Data!U990&gt;0,4-Data!U990,"")</f>
        <v/>
      </c>
      <c r="V990" s="21" t="str">
        <f>IF(Data!V990&gt;0,Data!V990-4,"")</f>
        <v/>
      </c>
      <c r="W990" s="21" t="str">
        <f>IF(Data!W990&gt;0,4-Data!W990,"")</f>
        <v/>
      </c>
      <c r="X990" s="21" t="str">
        <f>IF(Data!X990&gt;0,4-Data!X990,"")</f>
        <v/>
      </c>
      <c r="Y990" s="21" t="str">
        <f>IF(Data!Y990&gt;0,4-Data!Y990,"")</f>
        <v/>
      </c>
      <c r="Z990" s="21" t="str">
        <f>IF(Data!Z990&gt;0,Data!Z990-4,"")</f>
        <v/>
      </c>
      <c r="AC990" s="60" t="str">
        <f t="shared" si="1"/>
        <v/>
      </c>
      <c r="AD990" s="60" t="str">
        <f t="shared" si="2"/>
        <v/>
      </c>
      <c r="AE990" s="60" t="str">
        <f t="shared" si="3"/>
        <v/>
      </c>
      <c r="AF990" s="60" t="str">
        <f t="shared" si="4"/>
        <v/>
      </c>
      <c r="AG990" s="60" t="str">
        <f t="shared" si="5"/>
        <v/>
      </c>
      <c r="AH990" s="60" t="str">
        <f t="shared" si="6"/>
        <v/>
      </c>
      <c r="AI990" s="58" t="str">
        <f t="shared" si="7"/>
        <v/>
      </c>
      <c r="AK990" s="58"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ht="14.25" customHeight="1">
      <c r="A991" s="21" t="str">
        <f>IF(Data!A991&gt;0,Data!A991-4,"")</f>
        <v/>
      </c>
      <c r="B991" s="21" t="str">
        <f>IF(Data!B991&gt;0,Data!B991-4,"")</f>
        <v/>
      </c>
      <c r="C991" s="21" t="str">
        <f>IF(Data!C991&gt;0,4-Data!C991,"")</f>
        <v/>
      </c>
      <c r="D991" s="21" t="str">
        <f>IF(Data!D991&gt;0,4-Data!D991,"")</f>
        <v/>
      </c>
      <c r="E991" s="21" t="str">
        <f>IF(Data!E991&gt;0,4-Data!E991,"")</f>
        <v/>
      </c>
      <c r="F991" s="21" t="str">
        <f>IF(Data!F991&gt;0,Data!F991-4,"")</f>
        <v/>
      </c>
      <c r="G991" s="21" t="str">
        <f>IF(Data!G991&gt;0,Data!G991-4,"")</f>
        <v/>
      </c>
      <c r="H991" s="21" t="str">
        <f>IF(Data!H991&gt;0,Data!H991-4,"")</f>
        <v/>
      </c>
      <c r="I991" s="21" t="str">
        <f>IF(Data!I991&gt;0,4-Data!I991,"")</f>
        <v/>
      </c>
      <c r="J991" s="21" t="str">
        <f>IF(Data!J991&gt;0,4-Data!J991,"")</f>
        <v/>
      </c>
      <c r="K991" s="21" t="str">
        <f>IF(Data!K991&gt;0,Data!K991-4,"")</f>
        <v/>
      </c>
      <c r="L991" s="21" t="str">
        <f>IF(Data!L991&gt;0,4-Data!L991,"")</f>
        <v/>
      </c>
      <c r="M991" s="21" t="str">
        <f>IF(Data!M991&gt;0,Data!M991-4,"")</f>
        <v/>
      </c>
      <c r="N991" s="21" t="str">
        <f>IF(Data!N991&gt;0,Data!N991-4,"")</f>
        <v/>
      </c>
      <c r="O991" s="21" t="str">
        <f>IF(Data!O991&gt;0,Data!O991-4,"")</f>
        <v/>
      </c>
      <c r="P991" s="21" t="str">
        <f>IF(Data!P991&gt;0,Data!P991-4,"")</f>
        <v/>
      </c>
      <c r="Q991" s="21" t="str">
        <f>IF(Data!Q991&gt;0,4-Data!Q991,"")</f>
        <v/>
      </c>
      <c r="R991" s="21" t="str">
        <f>IF(Data!R991&gt;0,4-Data!R991,"")</f>
        <v/>
      </c>
      <c r="S991" s="21" t="str">
        <f>IF(Data!S991&gt;0,4-Data!S991,"")</f>
        <v/>
      </c>
      <c r="T991" s="21" t="str">
        <f>IF(Data!T991&gt;0,Data!T991-4,"")</f>
        <v/>
      </c>
      <c r="U991" s="21" t="str">
        <f>IF(Data!U991&gt;0,4-Data!U991,"")</f>
        <v/>
      </c>
      <c r="V991" s="21" t="str">
        <f>IF(Data!V991&gt;0,Data!V991-4,"")</f>
        <v/>
      </c>
      <c r="W991" s="21" t="str">
        <f>IF(Data!W991&gt;0,4-Data!W991,"")</f>
        <v/>
      </c>
      <c r="X991" s="21" t="str">
        <f>IF(Data!X991&gt;0,4-Data!X991,"")</f>
        <v/>
      </c>
      <c r="Y991" s="21" t="str">
        <f>IF(Data!Y991&gt;0,4-Data!Y991,"")</f>
        <v/>
      </c>
      <c r="Z991" s="21" t="str">
        <f>IF(Data!Z991&gt;0,Data!Z991-4,"")</f>
        <v/>
      </c>
      <c r="AC991" s="60" t="str">
        <f t="shared" si="1"/>
        <v/>
      </c>
      <c r="AD991" s="60" t="str">
        <f t="shared" si="2"/>
        <v/>
      </c>
      <c r="AE991" s="60" t="str">
        <f t="shared" si="3"/>
        <v/>
      </c>
      <c r="AF991" s="60" t="str">
        <f t="shared" si="4"/>
        <v/>
      </c>
      <c r="AG991" s="60" t="str">
        <f t="shared" si="5"/>
        <v/>
      </c>
      <c r="AH991" s="60" t="str">
        <f t="shared" si="6"/>
        <v/>
      </c>
      <c r="AI991" s="58" t="str">
        <f t="shared" si="7"/>
        <v/>
      </c>
      <c r="AK991" s="58"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ht="14.25" customHeight="1">
      <c r="A992" s="21" t="str">
        <f>IF(Data!A992&gt;0,Data!A992-4,"")</f>
        <v/>
      </c>
      <c r="B992" s="21" t="str">
        <f>IF(Data!B992&gt;0,Data!B992-4,"")</f>
        <v/>
      </c>
      <c r="C992" s="21" t="str">
        <f>IF(Data!C992&gt;0,4-Data!C992,"")</f>
        <v/>
      </c>
      <c r="D992" s="21" t="str">
        <f>IF(Data!D992&gt;0,4-Data!D992,"")</f>
        <v/>
      </c>
      <c r="E992" s="21" t="str">
        <f>IF(Data!E992&gt;0,4-Data!E992,"")</f>
        <v/>
      </c>
      <c r="F992" s="21" t="str">
        <f>IF(Data!F992&gt;0,Data!F992-4,"")</f>
        <v/>
      </c>
      <c r="G992" s="21" t="str">
        <f>IF(Data!G992&gt;0,Data!G992-4,"")</f>
        <v/>
      </c>
      <c r="H992" s="21" t="str">
        <f>IF(Data!H992&gt;0,Data!H992-4,"")</f>
        <v/>
      </c>
      <c r="I992" s="21" t="str">
        <f>IF(Data!I992&gt;0,4-Data!I992,"")</f>
        <v/>
      </c>
      <c r="J992" s="21" t="str">
        <f>IF(Data!J992&gt;0,4-Data!J992,"")</f>
        <v/>
      </c>
      <c r="K992" s="21" t="str">
        <f>IF(Data!K992&gt;0,Data!K992-4,"")</f>
        <v/>
      </c>
      <c r="L992" s="21" t="str">
        <f>IF(Data!L992&gt;0,4-Data!L992,"")</f>
        <v/>
      </c>
      <c r="M992" s="21" t="str">
        <f>IF(Data!M992&gt;0,Data!M992-4,"")</f>
        <v/>
      </c>
      <c r="N992" s="21" t="str">
        <f>IF(Data!N992&gt;0,Data!N992-4,"")</f>
        <v/>
      </c>
      <c r="O992" s="21" t="str">
        <f>IF(Data!O992&gt;0,Data!O992-4,"")</f>
        <v/>
      </c>
      <c r="P992" s="21" t="str">
        <f>IF(Data!P992&gt;0,Data!P992-4,"")</f>
        <v/>
      </c>
      <c r="Q992" s="21" t="str">
        <f>IF(Data!Q992&gt;0,4-Data!Q992,"")</f>
        <v/>
      </c>
      <c r="R992" s="21" t="str">
        <f>IF(Data!R992&gt;0,4-Data!R992,"")</f>
        <v/>
      </c>
      <c r="S992" s="21" t="str">
        <f>IF(Data!S992&gt;0,4-Data!S992,"")</f>
        <v/>
      </c>
      <c r="T992" s="21" t="str">
        <f>IF(Data!T992&gt;0,Data!T992-4,"")</f>
        <v/>
      </c>
      <c r="U992" s="21" t="str">
        <f>IF(Data!U992&gt;0,4-Data!U992,"")</f>
        <v/>
      </c>
      <c r="V992" s="21" t="str">
        <f>IF(Data!V992&gt;0,Data!V992-4,"")</f>
        <v/>
      </c>
      <c r="W992" s="21" t="str">
        <f>IF(Data!W992&gt;0,4-Data!W992,"")</f>
        <v/>
      </c>
      <c r="X992" s="21" t="str">
        <f>IF(Data!X992&gt;0,4-Data!X992,"")</f>
        <v/>
      </c>
      <c r="Y992" s="21" t="str">
        <f>IF(Data!Y992&gt;0,4-Data!Y992,"")</f>
        <v/>
      </c>
      <c r="Z992" s="21" t="str">
        <f>IF(Data!Z992&gt;0,Data!Z992-4,"")</f>
        <v/>
      </c>
      <c r="AC992" s="60" t="str">
        <f t="shared" si="1"/>
        <v/>
      </c>
      <c r="AD992" s="60" t="str">
        <f t="shared" si="2"/>
        <v/>
      </c>
      <c r="AE992" s="60" t="str">
        <f t="shared" si="3"/>
        <v/>
      </c>
      <c r="AF992" s="60" t="str">
        <f t="shared" si="4"/>
        <v/>
      </c>
      <c r="AG992" s="60" t="str">
        <f t="shared" si="5"/>
        <v/>
      </c>
      <c r="AH992" s="60" t="str">
        <f t="shared" si="6"/>
        <v/>
      </c>
      <c r="AI992" s="58" t="str">
        <f t="shared" si="7"/>
        <v/>
      </c>
      <c r="AK992" s="58"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ht="14.25" customHeight="1">
      <c r="A993" s="21" t="str">
        <f>IF(Data!A993&gt;0,Data!A993-4,"")</f>
        <v/>
      </c>
      <c r="B993" s="21" t="str">
        <f>IF(Data!B993&gt;0,Data!B993-4,"")</f>
        <v/>
      </c>
      <c r="C993" s="21" t="str">
        <f>IF(Data!C993&gt;0,4-Data!C993,"")</f>
        <v/>
      </c>
      <c r="D993" s="21" t="str">
        <f>IF(Data!D993&gt;0,4-Data!D993,"")</f>
        <v/>
      </c>
      <c r="E993" s="21" t="str">
        <f>IF(Data!E993&gt;0,4-Data!E993,"")</f>
        <v/>
      </c>
      <c r="F993" s="21" t="str">
        <f>IF(Data!F993&gt;0,Data!F993-4,"")</f>
        <v/>
      </c>
      <c r="G993" s="21" t="str">
        <f>IF(Data!G993&gt;0,Data!G993-4,"")</f>
        <v/>
      </c>
      <c r="H993" s="21" t="str">
        <f>IF(Data!H993&gt;0,Data!H993-4,"")</f>
        <v/>
      </c>
      <c r="I993" s="21" t="str">
        <f>IF(Data!I993&gt;0,4-Data!I993,"")</f>
        <v/>
      </c>
      <c r="J993" s="21" t="str">
        <f>IF(Data!J993&gt;0,4-Data!J993,"")</f>
        <v/>
      </c>
      <c r="K993" s="21" t="str">
        <f>IF(Data!K993&gt;0,Data!K993-4,"")</f>
        <v/>
      </c>
      <c r="L993" s="21" t="str">
        <f>IF(Data!L993&gt;0,4-Data!L993,"")</f>
        <v/>
      </c>
      <c r="M993" s="21" t="str">
        <f>IF(Data!M993&gt;0,Data!M993-4,"")</f>
        <v/>
      </c>
      <c r="N993" s="21" t="str">
        <f>IF(Data!N993&gt;0,Data!N993-4,"")</f>
        <v/>
      </c>
      <c r="O993" s="21" t="str">
        <f>IF(Data!O993&gt;0,Data!O993-4,"")</f>
        <v/>
      </c>
      <c r="P993" s="21" t="str">
        <f>IF(Data!P993&gt;0,Data!P993-4,"")</f>
        <v/>
      </c>
      <c r="Q993" s="21" t="str">
        <f>IF(Data!Q993&gt;0,4-Data!Q993,"")</f>
        <v/>
      </c>
      <c r="R993" s="21" t="str">
        <f>IF(Data!R993&gt;0,4-Data!R993,"")</f>
        <v/>
      </c>
      <c r="S993" s="21" t="str">
        <f>IF(Data!S993&gt;0,4-Data!S993,"")</f>
        <v/>
      </c>
      <c r="T993" s="21" t="str">
        <f>IF(Data!T993&gt;0,Data!T993-4,"")</f>
        <v/>
      </c>
      <c r="U993" s="21" t="str">
        <f>IF(Data!U993&gt;0,4-Data!U993,"")</f>
        <v/>
      </c>
      <c r="V993" s="21" t="str">
        <f>IF(Data!V993&gt;0,Data!V993-4,"")</f>
        <v/>
      </c>
      <c r="W993" s="21" t="str">
        <f>IF(Data!W993&gt;0,4-Data!W993,"")</f>
        <v/>
      </c>
      <c r="X993" s="21" t="str">
        <f>IF(Data!X993&gt;0,4-Data!X993,"")</f>
        <v/>
      </c>
      <c r="Y993" s="21" t="str">
        <f>IF(Data!Y993&gt;0,4-Data!Y993,"")</f>
        <v/>
      </c>
      <c r="Z993" s="21" t="str">
        <f>IF(Data!Z993&gt;0,Data!Z993-4,"")</f>
        <v/>
      </c>
      <c r="AC993" s="60" t="str">
        <f t="shared" si="1"/>
        <v/>
      </c>
      <c r="AD993" s="60" t="str">
        <f t="shared" si="2"/>
        <v/>
      </c>
      <c r="AE993" s="60" t="str">
        <f t="shared" si="3"/>
        <v/>
      </c>
      <c r="AF993" s="60" t="str">
        <f t="shared" si="4"/>
        <v/>
      </c>
      <c r="AG993" s="60" t="str">
        <f t="shared" si="5"/>
        <v/>
      </c>
      <c r="AH993" s="60" t="str">
        <f t="shared" si="6"/>
        <v/>
      </c>
      <c r="AI993" s="58" t="str">
        <f t="shared" si="7"/>
        <v/>
      </c>
      <c r="AK993" s="58"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ht="14.25" customHeight="1">
      <c r="A994" s="21" t="str">
        <f>IF(Data!A994&gt;0,Data!A994-4,"")</f>
        <v/>
      </c>
      <c r="B994" s="21" t="str">
        <f>IF(Data!B994&gt;0,Data!B994-4,"")</f>
        <v/>
      </c>
      <c r="C994" s="21" t="str">
        <f>IF(Data!C994&gt;0,4-Data!C994,"")</f>
        <v/>
      </c>
      <c r="D994" s="21" t="str">
        <f>IF(Data!D994&gt;0,4-Data!D994,"")</f>
        <v/>
      </c>
      <c r="E994" s="21" t="str">
        <f>IF(Data!E994&gt;0,4-Data!E994,"")</f>
        <v/>
      </c>
      <c r="F994" s="21" t="str">
        <f>IF(Data!F994&gt;0,Data!F994-4,"")</f>
        <v/>
      </c>
      <c r="G994" s="21" t="str">
        <f>IF(Data!G994&gt;0,Data!G994-4,"")</f>
        <v/>
      </c>
      <c r="H994" s="21" t="str">
        <f>IF(Data!H994&gt;0,Data!H994-4,"")</f>
        <v/>
      </c>
      <c r="I994" s="21" t="str">
        <f>IF(Data!I994&gt;0,4-Data!I994,"")</f>
        <v/>
      </c>
      <c r="J994" s="21" t="str">
        <f>IF(Data!J994&gt;0,4-Data!J994,"")</f>
        <v/>
      </c>
      <c r="K994" s="21" t="str">
        <f>IF(Data!K994&gt;0,Data!K994-4,"")</f>
        <v/>
      </c>
      <c r="L994" s="21" t="str">
        <f>IF(Data!L994&gt;0,4-Data!L994,"")</f>
        <v/>
      </c>
      <c r="M994" s="21" t="str">
        <f>IF(Data!M994&gt;0,Data!M994-4,"")</f>
        <v/>
      </c>
      <c r="N994" s="21" t="str">
        <f>IF(Data!N994&gt;0,Data!N994-4,"")</f>
        <v/>
      </c>
      <c r="O994" s="21" t="str">
        <f>IF(Data!O994&gt;0,Data!O994-4,"")</f>
        <v/>
      </c>
      <c r="P994" s="21" t="str">
        <f>IF(Data!P994&gt;0,Data!P994-4,"")</f>
        <v/>
      </c>
      <c r="Q994" s="21" t="str">
        <f>IF(Data!Q994&gt;0,4-Data!Q994,"")</f>
        <v/>
      </c>
      <c r="R994" s="21" t="str">
        <f>IF(Data!R994&gt;0,4-Data!R994,"")</f>
        <v/>
      </c>
      <c r="S994" s="21" t="str">
        <f>IF(Data!S994&gt;0,4-Data!S994,"")</f>
        <v/>
      </c>
      <c r="T994" s="21" t="str">
        <f>IF(Data!T994&gt;0,Data!T994-4,"")</f>
        <v/>
      </c>
      <c r="U994" s="21" t="str">
        <f>IF(Data!U994&gt;0,4-Data!U994,"")</f>
        <v/>
      </c>
      <c r="V994" s="21" t="str">
        <f>IF(Data!V994&gt;0,Data!V994-4,"")</f>
        <v/>
      </c>
      <c r="W994" s="21" t="str">
        <f>IF(Data!W994&gt;0,4-Data!W994,"")</f>
        <v/>
      </c>
      <c r="X994" s="21" t="str">
        <f>IF(Data!X994&gt;0,4-Data!X994,"")</f>
        <v/>
      </c>
      <c r="Y994" s="21" t="str">
        <f>IF(Data!Y994&gt;0,4-Data!Y994,"")</f>
        <v/>
      </c>
      <c r="Z994" s="21" t="str">
        <f>IF(Data!Z994&gt;0,Data!Z994-4,"")</f>
        <v/>
      </c>
      <c r="AC994" s="60" t="str">
        <f t="shared" si="1"/>
        <v/>
      </c>
      <c r="AD994" s="60" t="str">
        <f t="shared" si="2"/>
        <v/>
      </c>
      <c r="AE994" s="60" t="str">
        <f t="shared" si="3"/>
        <v/>
      </c>
      <c r="AF994" s="60" t="str">
        <f t="shared" si="4"/>
        <v/>
      </c>
      <c r="AG994" s="60" t="str">
        <f t="shared" si="5"/>
        <v/>
      </c>
      <c r="AH994" s="60" t="str">
        <f t="shared" si="6"/>
        <v/>
      </c>
      <c r="AI994" s="58" t="str">
        <f t="shared" si="7"/>
        <v/>
      </c>
      <c r="AK994" s="58"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ht="14.25" customHeight="1">
      <c r="A995" s="21" t="str">
        <f>IF(Data!A995&gt;0,Data!A995-4,"")</f>
        <v/>
      </c>
      <c r="B995" s="21" t="str">
        <f>IF(Data!B995&gt;0,Data!B995-4,"")</f>
        <v/>
      </c>
      <c r="C995" s="21" t="str">
        <f>IF(Data!C995&gt;0,4-Data!C995,"")</f>
        <v/>
      </c>
      <c r="D995" s="21" t="str">
        <f>IF(Data!D995&gt;0,4-Data!D995,"")</f>
        <v/>
      </c>
      <c r="E995" s="21" t="str">
        <f>IF(Data!E995&gt;0,4-Data!E995,"")</f>
        <v/>
      </c>
      <c r="F995" s="21" t="str">
        <f>IF(Data!F995&gt;0,Data!F995-4,"")</f>
        <v/>
      </c>
      <c r="G995" s="21" t="str">
        <f>IF(Data!G995&gt;0,Data!G995-4,"")</f>
        <v/>
      </c>
      <c r="H995" s="21" t="str">
        <f>IF(Data!H995&gt;0,Data!H995-4,"")</f>
        <v/>
      </c>
      <c r="I995" s="21" t="str">
        <f>IF(Data!I995&gt;0,4-Data!I995,"")</f>
        <v/>
      </c>
      <c r="J995" s="21" t="str">
        <f>IF(Data!J995&gt;0,4-Data!J995,"")</f>
        <v/>
      </c>
      <c r="K995" s="21" t="str">
        <f>IF(Data!K995&gt;0,Data!K995-4,"")</f>
        <v/>
      </c>
      <c r="L995" s="21" t="str">
        <f>IF(Data!L995&gt;0,4-Data!L995,"")</f>
        <v/>
      </c>
      <c r="M995" s="21" t="str">
        <f>IF(Data!M995&gt;0,Data!M995-4,"")</f>
        <v/>
      </c>
      <c r="N995" s="21" t="str">
        <f>IF(Data!N995&gt;0,Data!N995-4,"")</f>
        <v/>
      </c>
      <c r="O995" s="21" t="str">
        <f>IF(Data!O995&gt;0,Data!O995-4,"")</f>
        <v/>
      </c>
      <c r="P995" s="21" t="str">
        <f>IF(Data!P995&gt;0,Data!P995-4,"")</f>
        <v/>
      </c>
      <c r="Q995" s="21" t="str">
        <f>IF(Data!Q995&gt;0,4-Data!Q995,"")</f>
        <v/>
      </c>
      <c r="R995" s="21" t="str">
        <f>IF(Data!R995&gt;0,4-Data!R995,"")</f>
        <v/>
      </c>
      <c r="S995" s="21" t="str">
        <f>IF(Data!S995&gt;0,4-Data!S995,"")</f>
        <v/>
      </c>
      <c r="T995" s="21" t="str">
        <f>IF(Data!T995&gt;0,Data!T995-4,"")</f>
        <v/>
      </c>
      <c r="U995" s="21" t="str">
        <f>IF(Data!U995&gt;0,4-Data!U995,"")</f>
        <v/>
      </c>
      <c r="V995" s="21" t="str">
        <f>IF(Data!V995&gt;0,Data!V995-4,"")</f>
        <v/>
      </c>
      <c r="W995" s="21" t="str">
        <f>IF(Data!W995&gt;0,4-Data!W995,"")</f>
        <v/>
      </c>
      <c r="X995" s="21" t="str">
        <f>IF(Data!X995&gt;0,4-Data!X995,"")</f>
        <v/>
      </c>
      <c r="Y995" s="21" t="str">
        <f>IF(Data!Y995&gt;0,4-Data!Y995,"")</f>
        <v/>
      </c>
      <c r="Z995" s="21" t="str">
        <f>IF(Data!Z995&gt;0,Data!Z995-4,"")</f>
        <v/>
      </c>
      <c r="AC995" s="60" t="str">
        <f t="shared" si="1"/>
        <v/>
      </c>
      <c r="AD995" s="60" t="str">
        <f t="shared" si="2"/>
        <v/>
      </c>
      <c r="AE995" s="60" t="str">
        <f t="shared" si="3"/>
        <v/>
      </c>
      <c r="AF995" s="60" t="str">
        <f t="shared" si="4"/>
        <v/>
      </c>
      <c r="AG995" s="60" t="str">
        <f t="shared" si="5"/>
        <v/>
      </c>
      <c r="AH995" s="60" t="str">
        <f t="shared" si="6"/>
        <v/>
      </c>
      <c r="AI995" s="58" t="str">
        <f t="shared" si="7"/>
        <v/>
      </c>
      <c r="AK995" s="58"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ht="14.25" customHeight="1">
      <c r="A996" s="21" t="str">
        <f>IF(Data!A996&gt;0,Data!A996-4,"")</f>
        <v/>
      </c>
      <c r="B996" s="21" t="str">
        <f>IF(Data!B996&gt;0,Data!B996-4,"")</f>
        <v/>
      </c>
      <c r="C996" s="21" t="str">
        <f>IF(Data!C996&gt;0,4-Data!C996,"")</f>
        <v/>
      </c>
      <c r="D996" s="21" t="str">
        <f>IF(Data!D996&gt;0,4-Data!D996,"")</f>
        <v/>
      </c>
      <c r="E996" s="21" t="str">
        <f>IF(Data!E996&gt;0,4-Data!E996,"")</f>
        <v/>
      </c>
      <c r="F996" s="21" t="str">
        <f>IF(Data!F996&gt;0,Data!F996-4,"")</f>
        <v/>
      </c>
      <c r="G996" s="21" t="str">
        <f>IF(Data!G996&gt;0,Data!G996-4,"")</f>
        <v/>
      </c>
      <c r="H996" s="21" t="str">
        <f>IF(Data!H996&gt;0,Data!H996-4,"")</f>
        <v/>
      </c>
      <c r="I996" s="21" t="str">
        <f>IF(Data!I996&gt;0,4-Data!I996,"")</f>
        <v/>
      </c>
      <c r="J996" s="21" t="str">
        <f>IF(Data!J996&gt;0,4-Data!J996,"")</f>
        <v/>
      </c>
      <c r="K996" s="21" t="str">
        <f>IF(Data!K996&gt;0,Data!K996-4,"")</f>
        <v/>
      </c>
      <c r="L996" s="21" t="str">
        <f>IF(Data!L996&gt;0,4-Data!L996,"")</f>
        <v/>
      </c>
      <c r="M996" s="21" t="str">
        <f>IF(Data!M996&gt;0,Data!M996-4,"")</f>
        <v/>
      </c>
      <c r="N996" s="21" t="str">
        <f>IF(Data!N996&gt;0,Data!N996-4,"")</f>
        <v/>
      </c>
      <c r="O996" s="21" t="str">
        <f>IF(Data!O996&gt;0,Data!O996-4,"")</f>
        <v/>
      </c>
      <c r="P996" s="21" t="str">
        <f>IF(Data!P996&gt;0,Data!P996-4,"")</f>
        <v/>
      </c>
      <c r="Q996" s="21" t="str">
        <f>IF(Data!Q996&gt;0,4-Data!Q996,"")</f>
        <v/>
      </c>
      <c r="R996" s="21" t="str">
        <f>IF(Data!R996&gt;0,4-Data!R996,"")</f>
        <v/>
      </c>
      <c r="S996" s="21" t="str">
        <f>IF(Data!S996&gt;0,4-Data!S996,"")</f>
        <v/>
      </c>
      <c r="T996" s="21" t="str">
        <f>IF(Data!T996&gt;0,Data!T996-4,"")</f>
        <v/>
      </c>
      <c r="U996" s="21" t="str">
        <f>IF(Data!U996&gt;0,4-Data!U996,"")</f>
        <v/>
      </c>
      <c r="V996" s="21" t="str">
        <f>IF(Data!V996&gt;0,Data!V996-4,"")</f>
        <v/>
      </c>
      <c r="W996" s="21" t="str">
        <f>IF(Data!W996&gt;0,4-Data!W996,"")</f>
        <v/>
      </c>
      <c r="X996" s="21" t="str">
        <f>IF(Data!X996&gt;0,4-Data!X996,"")</f>
        <v/>
      </c>
      <c r="Y996" s="21" t="str">
        <f>IF(Data!Y996&gt;0,4-Data!Y996,"")</f>
        <v/>
      </c>
      <c r="Z996" s="21" t="str">
        <f>IF(Data!Z996&gt;0,Data!Z996-4,"")</f>
        <v/>
      </c>
      <c r="AC996" s="60" t="str">
        <f t="shared" si="1"/>
        <v/>
      </c>
      <c r="AD996" s="60" t="str">
        <f t="shared" si="2"/>
        <v/>
      </c>
      <c r="AE996" s="60" t="str">
        <f t="shared" si="3"/>
        <v/>
      </c>
      <c r="AF996" s="60" t="str">
        <f t="shared" si="4"/>
        <v/>
      </c>
      <c r="AG996" s="60" t="str">
        <f t="shared" si="5"/>
        <v/>
      </c>
      <c r="AH996" s="60" t="str">
        <f t="shared" si="6"/>
        <v/>
      </c>
      <c r="AI996" s="58" t="str">
        <f t="shared" si="7"/>
        <v/>
      </c>
      <c r="AK996" s="58"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ht="14.25" customHeight="1">
      <c r="A997" s="21" t="str">
        <f>IF(Data!A997&gt;0,Data!A997-4,"")</f>
        <v/>
      </c>
      <c r="B997" s="21" t="str">
        <f>IF(Data!B997&gt;0,Data!B997-4,"")</f>
        <v/>
      </c>
      <c r="C997" s="21" t="str">
        <f>IF(Data!C997&gt;0,4-Data!C997,"")</f>
        <v/>
      </c>
      <c r="D997" s="21" t="str">
        <f>IF(Data!D997&gt;0,4-Data!D997,"")</f>
        <v/>
      </c>
      <c r="E997" s="21" t="str">
        <f>IF(Data!E997&gt;0,4-Data!E997,"")</f>
        <v/>
      </c>
      <c r="F997" s="21" t="str">
        <f>IF(Data!F997&gt;0,Data!F997-4,"")</f>
        <v/>
      </c>
      <c r="G997" s="21" t="str">
        <f>IF(Data!G997&gt;0,Data!G997-4,"")</f>
        <v/>
      </c>
      <c r="H997" s="21" t="str">
        <f>IF(Data!H997&gt;0,Data!H997-4,"")</f>
        <v/>
      </c>
      <c r="I997" s="21" t="str">
        <f>IF(Data!I997&gt;0,4-Data!I997,"")</f>
        <v/>
      </c>
      <c r="J997" s="21" t="str">
        <f>IF(Data!J997&gt;0,4-Data!J997,"")</f>
        <v/>
      </c>
      <c r="K997" s="21" t="str">
        <f>IF(Data!K997&gt;0,Data!K997-4,"")</f>
        <v/>
      </c>
      <c r="L997" s="21" t="str">
        <f>IF(Data!L997&gt;0,4-Data!L997,"")</f>
        <v/>
      </c>
      <c r="M997" s="21" t="str">
        <f>IF(Data!M997&gt;0,Data!M997-4,"")</f>
        <v/>
      </c>
      <c r="N997" s="21" t="str">
        <f>IF(Data!N997&gt;0,Data!N997-4,"")</f>
        <v/>
      </c>
      <c r="O997" s="21" t="str">
        <f>IF(Data!O997&gt;0,Data!O997-4,"")</f>
        <v/>
      </c>
      <c r="P997" s="21" t="str">
        <f>IF(Data!P997&gt;0,Data!P997-4,"")</f>
        <v/>
      </c>
      <c r="Q997" s="21" t="str">
        <f>IF(Data!Q997&gt;0,4-Data!Q997,"")</f>
        <v/>
      </c>
      <c r="R997" s="21" t="str">
        <f>IF(Data!R997&gt;0,4-Data!R997,"")</f>
        <v/>
      </c>
      <c r="S997" s="21" t="str">
        <f>IF(Data!S997&gt;0,4-Data!S997,"")</f>
        <v/>
      </c>
      <c r="T997" s="21" t="str">
        <f>IF(Data!T997&gt;0,Data!T997-4,"")</f>
        <v/>
      </c>
      <c r="U997" s="21" t="str">
        <f>IF(Data!U997&gt;0,4-Data!U997,"")</f>
        <v/>
      </c>
      <c r="V997" s="21" t="str">
        <f>IF(Data!V997&gt;0,Data!V997-4,"")</f>
        <v/>
      </c>
      <c r="W997" s="21" t="str">
        <f>IF(Data!W997&gt;0,4-Data!W997,"")</f>
        <v/>
      </c>
      <c r="X997" s="21" t="str">
        <f>IF(Data!X997&gt;0,4-Data!X997,"")</f>
        <v/>
      </c>
      <c r="Y997" s="21" t="str">
        <f>IF(Data!Y997&gt;0,4-Data!Y997,"")</f>
        <v/>
      </c>
      <c r="Z997" s="21" t="str">
        <f>IF(Data!Z997&gt;0,Data!Z997-4,"")</f>
        <v/>
      </c>
      <c r="AC997" s="60" t="str">
        <f t="shared" si="1"/>
        <v/>
      </c>
      <c r="AD997" s="60" t="str">
        <f t="shared" si="2"/>
        <v/>
      </c>
      <c r="AE997" s="60" t="str">
        <f t="shared" si="3"/>
        <v/>
      </c>
      <c r="AF997" s="60" t="str">
        <f t="shared" si="4"/>
        <v/>
      </c>
      <c r="AG997" s="60" t="str">
        <f t="shared" si="5"/>
        <v/>
      </c>
      <c r="AH997" s="60" t="str">
        <f t="shared" si="6"/>
        <v/>
      </c>
      <c r="AI997" s="58" t="str">
        <f t="shared" si="7"/>
        <v/>
      </c>
      <c r="AK997" s="58"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ht="14.25" customHeight="1">
      <c r="A998" s="21" t="str">
        <f>IF(Data!A998&gt;0,Data!A998-4,"")</f>
        <v/>
      </c>
      <c r="B998" s="21" t="str">
        <f>IF(Data!B998&gt;0,Data!B998-4,"")</f>
        <v/>
      </c>
      <c r="C998" s="21" t="str">
        <f>IF(Data!C998&gt;0,4-Data!C998,"")</f>
        <v/>
      </c>
      <c r="D998" s="21" t="str">
        <f>IF(Data!D998&gt;0,4-Data!D998,"")</f>
        <v/>
      </c>
      <c r="E998" s="21" t="str">
        <f>IF(Data!E998&gt;0,4-Data!E998,"")</f>
        <v/>
      </c>
      <c r="F998" s="21" t="str">
        <f>IF(Data!F998&gt;0,Data!F998-4,"")</f>
        <v/>
      </c>
      <c r="G998" s="21" t="str">
        <f>IF(Data!G998&gt;0,Data!G998-4,"")</f>
        <v/>
      </c>
      <c r="H998" s="21" t="str">
        <f>IF(Data!H998&gt;0,Data!H998-4,"")</f>
        <v/>
      </c>
      <c r="I998" s="21" t="str">
        <f>IF(Data!I998&gt;0,4-Data!I998,"")</f>
        <v/>
      </c>
      <c r="J998" s="21" t="str">
        <f>IF(Data!J998&gt;0,4-Data!J998,"")</f>
        <v/>
      </c>
      <c r="K998" s="21" t="str">
        <f>IF(Data!K998&gt;0,Data!K998-4,"")</f>
        <v/>
      </c>
      <c r="L998" s="21" t="str">
        <f>IF(Data!L998&gt;0,4-Data!L998,"")</f>
        <v/>
      </c>
      <c r="M998" s="21" t="str">
        <f>IF(Data!M998&gt;0,Data!M998-4,"")</f>
        <v/>
      </c>
      <c r="N998" s="21" t="str">
        <f>IF(Data!N998&gt;0,Data!N998-4,"")</f>
        <v/>
      </c>
      <c r="O998" s="21" t="str">
        <f>IF(Data!O998&gt;0,Data!O998-4,"")</f>
        <v/>
      </c>
      <c r="P998" s="21" t="str">
        <f>IF(Data!P998&gt;0,Data!P998-4,"")</f>
        <v/>
      </c>
      <c r="Q998" s="21" t="str">
        <f>IF(Data!Q998&gt;0,4-Data!Q998,"")</f>
        <v/>
      </c>
      <c r="R998" s="21" t="str">
        <f>IF(Data!R998&gt;0,4-Data!R998,"")</f>
        <v/>
      </c>
      <c r="S998" s="21" t="str">
        <f>IF(Data!S998&gt;0,4-Data!S998,"")</f>
        <v/>
      </c>
      <c r="T998" s="21" t="str">
        <f>IF(Data!T998&gt;0,Data!T998-4,"")</f>
        <v/>
      </c>
      <c r="U998" s="21" t="str">
        <f>IF(Data!U998&gt;0,4-Data!U998,"")</f>
        <v/>
      </c>
      <c r="V998" s="21" t="str">
        <f>IF(Data!V998&gt;0,Data!V998-4,"")</f>
        <v/>
      </c>
      <c r="W998" s="21" t="str">
        <f>IF(Data!W998&gt;0,4-Data!W998,"")</f>
        <v/>
      </c>
      <c r="X998" s="21" t="str">
        <f>IF(Data!X998&gt;0,4-Data!X998,"")</f>
        <v/>
      </c>
      <c r="Y998" s="21" t="str">
        <f>IF(Data!Y998&gt;0,4-Data!Y998,"")</f>
        <v/>
      </c>
      <c r="Z998" s="21" t="str">
        <f>IF(Data!Z998&gt;0,Data!Z998-4,"")</f>
        <v/>
      </c>
      <c r="AC998" s="60" t="str">
        <f t="shared" si="1"/>
        <v/>
      </c>
      <c r="AD998" s="60" t="str">
        <f t="shared" si="2"/>
        <v/>
      </c>
      <c r="AE998" s="60" t="str">
        <f t="shared" si="3"/>
        <v/>
      </c>
      <c r="AF998" s="60" t="str">
        <f t="shared" si="4"/>
        <v/>
      </c>
      <c r="AG998" s="60" t="str">
        <f t="shared" si="5"/>
        <v/>
      </c>
      <c r="AH998" s="60" t="str">
        <f t="shared" si="6"/>
        <v/>
      </c>
      <c r="AI998" s="58" t="str">
        <f t="shared" si="7"/>
        <v/>
      </c>
      <c r="AK998" s="58"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ht="14.25" customHeight="1">
      <c r="A999" s="21" t="str">
        <f>IF(Data!A999&gt;0,Data!A999-4,"")</f>
        <v/>
      </c>
      <c r="B999" s="21" t="str">
        <f>IF(Data!B999&gt;0,Data!B999-4,"")</f>
        <v/>
      </c>
      <c r="C999" s="21" t="str">
        <f>IF(Data!C999&gt;0,4-Data!C999,"")</f>
        <v/>
      </c>
      <c r="D999" s="21" t="str">
        <f>IF(Data!D999&gt;0,4-Data!D999,"")</f>
        <v/>
      </c>
      <c r="E999" s="21" t="str">
        <f>IF(Data!E999&gt;0,4-Data!E999,"")</f>
        <v/>
      </c>
      <c r="F999" s="21" t="str">
        <f>IF(Data!F999&gt;0,Data!F999-4,"")</f>
        <v/>
      </c>
      <c r="G999" s="21" t="str">
        <f>IF(Data!G999&gt;0,Data!G999-4,"")</f>
        <v/>
      </c>
      <c r="H999" s="21" t="str">
        <f>IF(Data!H999&gt;0,Data!H999-4,"")</f>
        <v/>
      </c>
      <c r="I999" s="21" t="str">
        <f>IF(Data!I999&gt;0,4-Data!I999,"")</f>
        <v/>
      </c>
      <c r="J999" s="21" t="str">
        <f>IF(Data!J999&gt;0,4-Data!J999,"")</f>
        <v/>
      </c>
      <c r="K999" s="21" t="str">
        <f>IF(Data!K999&gt;0,Data!K999-4,"")</f>
        <v/>
      </c>
      <c r="L999" s="21" t="str">
        <f>IF(Data!L999&gt;0,4-Data!L999,"")</f>
        <v/>
      </c>
      <c r="M999" s="21" t="str">
        <f>IF(Data!M999&gt;0,Data!M999-4,"")</f>
        <v/>
      </c>
      <c r="N999" s="21" t="str">
        <f>IF(Data!N999&gt;0,Data!N999-4,"")</f>
        <v/>
      </c>
      <c r="O999" s="21" t="str">
        <f>IF(Data!O999&gt;0,Data!O999-4,"")</f>
        <v/>
      </c>
      <c r="P999" s="21" t="str">
        <f>IF(Data!P999&gt;0,Data!P999-4,"")</f>
        <v/>
      </c>
      <c r="Q999" s="21" t="str">
        <f>IF(Data!Q999&gt;0,4-Data!Q999,"")</f>
        <v/>
      </c>
      <c r="R999" s="21" t="str">
        <f>IF(Data!R999&gt;0,4-Data!R999,"")</f>
        <v/>
      </c>
      <c r="S999" s="21" t="str">
        <f>IF(Data!S999&gt;0,4-Data!S999,"")</f>
        <v/>
      </c>
      <c r="T999" s="21" t="str">
        <f>IF(Data!T999&gt;0,Data!T999-4,"")</f>
        <v/>
      </c>
      <c r="U999" s="21" t="str">
        <f>IF(Data!U999&gt;0,4-Data!U999,"")</f>
        <v/>
      </c>
      <c r="V999" s="21" t="str">
        <f>IF(Data!V999&gt;0,Data!V999-4,"")</f>
        <v/>
      </c>
      <c r="W999" s="21" t="str">
        <f>IF(Data!W999&gt;0,4-Data!W999,"")</f>
        <v/>
      </c>
      <c r="X999" s="21" t="str">
        <f>IF(Data!X999&gt;0,4-Data!X999,"")</f>
        <v/>
      </c>
      <c r="Y999" s="21" t="str">
        <f>IF(Data!Y999&gt;0,4-Data!Y999,"")</f>
        <v/>
      </c>
      <c r="Z999" s="21" t="str">
        <f>IF(Data!Z999&gt;0,Data!Z999-4,"")</f>
        <v/>
      </c>
      <c r="AC999" s="60" t="str">
        <f t="shared" si="1"/>
        <v/>
      </c>
      <c r="AD999" s="60" t="str">
        <f t="shared" si="2"/>
        <v/>
      </c>
      <c r="AE999" s="60" t="str">
        <f t="shared" si="3"/>
        <v/>
      </c>
      <c r="AF999" s="60" t="str">
        <f t="shared" si="4"/>
        <v/>
      </c>
      <c r="AG999" s="60" t="str">
        <f t="shared" si="5"/>
        <v/>
      </c>
      <c r="AH999" s="60" t="str">
        <f t="shared" si="6"/>
        <v/>
      </c>
      <c r="AI999" s="58" t="str">
        <f t="shared" si="7"/>
        <v/>
      </c>
      <c r="AK999" s="58"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ht="14.25" customHeight="1">
      <c r="A1000" s="21" t="str">
        <f>IF(Data!A1000&gt;0,Data!A1000-4,"")</f>
        <v/>
      </c>
      <c r="B1000" s="21" t="str">
        <f>IF(Data!B1000&gt;0,Data!B1000-4,"")</f>
        <v/>
      </c>
      <c r="C1000" s="21" t="str">
        <f>IF(Data!C1000&gt;0,4-Data!C1000,"")</f>
        <v/>
      </c>
      <c r="D1000" s="21" t="str">
        <f>IF(Data!D1000&gt;0,4-Data!D1000,"")</f>
        <v/>
      </c>
      <c r="E1000" s="21" t="str">
        <f>IF(Data!E1000&gt;0,4-Data!E1000,"")</f>
        <v/>
      </c>
      <c r="F1000" s="21" t="str">
        <f>IF(Data!F1000&gt;0,Data!F1000-4,"")</f>
        <v/>
      </c>
      <c r="G1000" s="21" t="str">
        <f>IF(Data!G1000&gt;0,Data!G1000-4,"")</f>
        <v/>
      </c>
      <c r="H1000" s="21" t="str">
        <f>IF(Data!H1000&gt;0,Data!H1000-4,"")</f>
        <v/>
      </c>
      <c r="I1000" s="21" t="str">
        <f>IF(Data!I1000&gt;0,4-Data!I1000,"")</f>
        <v/>
      </c>
      <c r="J1000" s="21" t="str">
        <f>IF(Data!J1000&gt;0,4-Data!J1000,"")</f>
        <v/>
      </c>
      <c r="K1000" s="21" t="str">
        <f>IF(Data!K1000&gt;0,Data!K1000-4,"")</f>
        <v/>
      </c>
      <c r="L1000" s="21" t="str">
        <f>IF(Data!L1000&gt;0,4-Data!L1000,"")</f>
        <v/>
      </c>
      <c r="M1000" s="21" t="str">
        <f>IF(Data!M1000&gt;0,Data!M1000-4,"")</f>
        <v/>
      </c>
      <c r="N1000" s="21" t="str">
        <f>IF(Data!N1000&gt;0,Data!N1000-4,"")</f>
        <v/>
      </c>
      <c r="O1000" s="21" t="str">
        <f>IF(Data!O1000&gt;0,Data!O1000-4,"")</f>
        <v/>
      </c>
      <c r="P1000" s="21" t="str">
        <f>IF(Data!P1000&gt;0,Data!P1000-4,"")</f>
        <v/>
      </c>
      <c r="Q1000" s="21" t="str">
        <f>IF(Data!Q1000&gt;0,4-Data!Q1000,"")</f>
        <v/>
      </c>
      <c r="R1000" s="21" t="str">
        <f>IF(Data!R1000&gt;0,4-Data!R1000,"")</f>
        <v/>
      </c>
      <c r="S1000" s="21" t="str">
        <f>IF(Data!S1000&gt;0,4-Data!S1000,"")</f>
        <v/>
      </c>
      <c r="T1000" s="21" t="str">
        <f>IF(Data!T1000&gt;0,Data!T1000-4,"")</f>
        <v/>
      </c>
      <c r="U1000" s="21" t="str">
        <f>IF(Data!U1000&gt;0,4-Data!U1000,"")</f>
        <v/>
      </c>
      <c r="V1000" s="21" t="str">
        <f>IF(Data!V1000&gt;0,Data!V1000-4,"")</f>
        <v/>
      </c>
      <c r="W1000" s="21" t="str">
        <f>IF(Data!W1000&gt;0,4-Data!W1000,"")</f>
        <v/>
      </c>
      <c r="X1000" s="21" t="str">
        <f>IF(Data!X1000&gt;0,4-Data!X1000,"")</f>
        <v/>
      </c>
      <c r="Y1000" s="21" t="str">
        <f>IF(Data!Y1000&gt;0,4-Data!Y1000,"")</f>
        <v/>
      </c>
      <c r="Z1000" s="21" t="str">
        <f>IF(Data!Z1000&gt;0,Data!Z1000-4,"")</f>
        <v/>
      </c>
      <c r="AC1000" s="60" t="str">
        <f t="shared" si="1"/>
        <v/>
      </c>
      <c r="AD1000" s="60" t="str">
        <f t="shared" si="2"/>
        <v/>
      </c>
      <c r="AE1000" s="60" t="str">
        <f t="shared" si="3"/>
        <v/>
      </c>
      <c r="AF1000" s="60" t="str">
        <f t="shared" si="4"/>
        <v/>
      </c>
      <c r="AG1000" s="60" t="str">
        <f t="shared" si="5"/>
        <v/>
      </c>
      <c r="AH1000" s="60" t="str">
        <f t="shared" si="6"/>
        <v/>
      </c>
      <c r="AI1000" s="58" t="str">
        <f t="shared" si="7"/>
        <v/>
      </c>
      <c r="AK1000" s="58"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ht="14.25" customHeight="1">
      <c r="A1001" s="21" t="str">
        <f>IF(Data!A1001&gt;0,Data!A1001-4,"")</f>
        <v/>
      </c>
      <c r="B1001" s="21" t="str">
        <f>IF(Data!B1001&gt;0,Data!B1001-4,"")</f>
        <v/>
      </c>
      <c r="C1001" s="21" t="str">
        <f>IF(Data!C1001&gt;0,4-Data!C1001,"")</f>
        <v/>
      </c>
      <c r="D1001" s="21" t="str">
        <f>IF(Data!D1001&gt;0,4-Data!D1001,"")</f>
        <v/>
      </c>
      <c r="E1001" s="21" t="str">
        <f>IF(Data!E1001&gt;0,4-Data!E1001,"")</f>
        <v/>
      </c>
      <c r="F1001" s="21" t="str">
        <f>IF(Data!F1001&gt;0,Data!F1001-4,"")</f>
        <v/>
      </c>
      <c r="G1001" s="21" t="str">
        <f>IF(Data!G1001&gt;0,Data!G1001-4,"")</f>
        <v/>
      </c>
      <c r="H1001" s="21" t="str">
        <f>IF(Data!H1001&gt;0,Data!H1001-4,"")</f>
        <v/>
      </c>
      <c r="I1001" s="21" t="str">
        <f>IF(Data!I1001&gt;0,4-Data!I1001,"")</f>
        <v/>
      </c>
      <c r="J1001" s="21" t="str">
        <f>IF(Data!J1001&gt;0,4-Data!J1001,"")</f>
        <v/>
      </c>
      <c r="K1001" s="21" t="str">
        <f>IF(Data!K1001&gt;0,Data!K1001-4,"")</f>
        <v/>
      </c>
      <c r="L1001" s="21" t="str">
        <f>IF(Data!L1001&gt;0,4-Data!L1001,"")</f>
        <v/>
      </c>
      <c r="M1001" s="21" t="str">
        <f>IF(Data!M1001&gt;0,Data!M1001-4,"")</f>
        <v/>
      </c>
      <c r="N1001" s="21" t="str">
        <f>IF(Data!N1001&gt;0,Data!N1001-4,"")</f>
        <v/>
      </c>
      <c r="O1001" s="21" t="str">
        <f>IF(Data!O1001&gt;0,Data!O1001-4,"")</f>
        <v/>
      </c>
      <c r="P1001" s="21" t="str">
        <f>IF(Data!P1001&gt;0,Data!P1001-4,"")</f>
        <v/>
      </c>
      <c r="Q1001" s="21" t="str">
        <f>IF(Data!Q1001&gt;0,4-Data!Q1001,"")</f>
        <v/>
      </c>
      <c r="R1001" s="21" t="str">
        <f>IF(Data!R1001&gt;0,4-Data!R1001,"")</f>
        <v/>
      </c>
      <c r="S1001" s="21" t="str">
        <f>IF(Data!S1001&gt;0,4-Data!S1001,"")</f>
        <v/>
      </c>
      <c r="T1001" s="21" t="str">
        <f>IF(Data!T1001&gt;0,Data!T1001-4,"")</f>
        <v/>
      </c>
      <c r="U1001" s="21" t="str">
        <f>IF(Data!U1001&gt;0,4-Data!U1001,"")</f>
        <v/>
      </c>
      <c r="V1001" s="21" t="str">
        <f>IF(Data!V1001&gt;0,Data!V1001-4,"")</f>
        <v/>
      </c>
      <c r="W1001" s="21" t="str">
        <f>IF(Data!W1001&gt;0,4-Data!W1001,"")</f>
        <v/>
      </c>
      <c r="X1001" s="21" t="str">
        <f>IF(Data!X1001&gt;0,4-Data!X1001,"")</f>
        <v/>
      </c>
      <c r="Y1001" s="21" t="str">
        <f>IF(Data!Y1001&gt;0,4-Data!Y1001,"")</f>
        <v/>
      </c>
      <c r="Z1001" s="21" t="str">
        <f>IF(Data!Z1001&gt;0,Data!Z1001-4,"")</f>
        <v/>
      </c>
      <c r="AC1001" s="60" t="str">
        <f t="shared" si="1"/>
        <v/>
      </c>
      <c r="AD1001" s="60" t="str">
        <f t="shared" si="2"/>
        <v/>
      </c>
      <c r="AE1001" s="60" t="str">
        <f t="shared" si="3"/>
        <v/>
      </c>
      <c r="AF1001" s="60" t="str">
        <f t="shared" si="4"/>
        <v/>
      </c>
      <c r="AG1001" s="60" t="str">
        <f t="shared" si="5"/>
        <v/>
      </c>
      <c r="AH1001" s="60" t="str">
        <f t="shared" si="6"/>
        <v/>
      </c>
      <c r="AI1001" s="58" t="str">
        <f t="shared" si="7"/>
        <v/>
      </c>
      <c r="AK1001" s="58"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ht="14.25" customHeight="1">
      <c r="A1002" s="21" t="str">
        <f>IF(Data!A1002&gt;0,Data!A1002-4,"")</f>
        <v/>
      </c>
      <c r="B1002" s="21" t="str">
        <f>IF(Data!B1002&gt;0,Data!B1002-4,"")</f>
        <v/>
      </c>
      <c r="C1002" s="21" t="str">
        <f>IF(Data!C1002&gt;0,4-Data!C1002,"")</f>
        <v/>
      </c>
      <c r="D1002" s="21" t="str">
        <f>IF(Data!D1002&gt;0,4-Data!D1002,"")</f>
        <v/>
      </c>
      <c r="E1002" s="21" t="str">
        <f>IF(Data!E1002&gt;0,4-Data!E1002,"")</f>
        <v/>
      </c>
      <c r="F1002" s="21" t="str">
        <f>IF(Data!F1002&gt;0,Data!F1002-4,"")</f>
        <v/>
      </c>
      <c r="G1002" s="21" t="str">
        <f>IF(Data!G1002&gt;0,Data!G1002-4,"")</f>
        <v/>
      </c>
      <c r="H1002" s="21" t="str">
        <f>IF(Data!H1002&gt;0,Data!H1002-4,"")</f>
        <v/>
      </c>
      <c r="I1002" s="21" t="str">
        <f>IF(Data!I1002&gt;0,4-Data!I1002,"")</f>
        <v/>
      </c>
      <c r="J1002" s="21" t="str">
        <f>IF(Data!J1002&gt;0,4-Data!J1002,"")</f>
        <v/>
      </c>
      <c r="K1002" s="21" t="str">
        <f>IF(Data!K1002&gt;0,Data!K1002-4,"")</f>
        <v/>
      </c>
      <c r="L1002" s="21" t="str">
        <f>IF(Data!L1002&gt;0,4-Data!L1002,"")</f>
        <v/>
      </c>
      <c r="M1002" s="21" t="str">
        <f>IF(Data!M1002&gt;0,Data!M1002-4,"")</f>
        <v/>
      </c>
      <c r="N1002" s="21" t="str">
        <f>IF(Data!N1002&gt;0,Data!N1002-4,"")</f>
        <v/>
      </c>
      <c r="O1002" s="21" t="str">
        <f>IF(Data!O1002&gt;0,Data!O1002-4,"")</f>
        <v/>
      </c>
      <c r="P1002" s="21" t="str">
        <f>IF(Data!P1002&gt;0,Data!P1002-4,"")</f>
        <v/>
      </c>
      <c r="Q1002" s="21" t="str">
        <f>IF(Data!Q1002&gt;0,4-Data!Q1002,"")</f>
        <v/>
      </c>
      <c r="R1002" s="21" t="str">
        <f>IF(Data!R1002&gt;0,4-Data!R1002,"")</f>
        <v/>
      </c>
      <c r="S1002" s="21" t="str">
        <f>IF(Data!S1002&gt;0,4-Data!S1002,"")</f>
        <v/>
      </c>
      <c r="T1002" s="21" t="str">
        <f>IF(Data!T1002&gt;0,Data!T1002-4,"")</f>
        <v/>
      </c>
      <c r="U1002" s="21" t="str">
        <f>IF(Data!U1002&gt;0,4-Data!U1002,"")</f>
        <v/>
      </c>
      <c r="V1002" s="21" t="str">
        <f>IF(Data!V1002&gt;0,Data!V1002-4,"")</f>
        <v/>
      </c>
      <c r="W1002" s="21" t="str">
        <f>IF(Data!W1002&gt;0,4-Data!W1002,"")</f>
        <v/>
      </c>
      <c r="X1002" s="21" t="str">
        <f>IF(Data!X1002&gt;0,4-Data!X1002,"")</f>
        <v/>
      </c>
      <c r="Y1002" s="21" t="str">
        <f>IF(Data!Y1002&gt;0,4-Data!Y1002,"")</f>
        <v/>
      </c>
      <c r="Z1002" s="21" t="str">
        <f>IF(Data!Z1002&gt;0,Data!Z1002-4,"")</f>
        <v/>
      </c>
      <c r="AC1002" s="60" t="str">
        <f t="shared" si="1"/>
        <v/>
      </c>
      <c r="AD1002" s="60" t="str">
        <f t="shared" si="2"/>
        <v/>
      </c>
      <c r="AE1002" s="60" t="str">
        <f t="shared" si="3"/>
        <v/>
      </c>
      <c r="AF1002" s="60" t="str">
        <f t="shared" si="4"/>
        <v/>
      </c>
      <c r="AG1002" s="60" t="str">
        <f t="shared" si="5"/>
        <v/>
      </c>
      <c r="AH1002" s="60" t="str">
        <f t="shared" si="6"/>
        <v/>
      </c>
      <c r="AI1002" s="58" t="str">
        <f t="shared" si="7"/>
        <v/>
      </c>
      <c r="AK1002" s="58"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ht="14.25" customHeight="1">
      <c r="A1003" s="21" t="str">
        <f>IF(Data!A1003&gt;0,Data!A1003-4,"")</f>
        <v/>
      </c>
      <c r="B1003" s="21" t="str">
        <f>IF(Data!B1003&gt;0,Data!B1003-4,"")</f>
        <v/>
      </c>
      <c r="C1003" s="21" t="str">
        <f>IF(Data!C1003&gt;0,4-Data!C1003,"")</f>
        <v/>
      </c>
      <c r="D1003" s="21" t="str">
        <f>IF(Data!D1003&gt;0,4-Data!D1003,"")</f>
        <v/>
      </c>
      <c r="E1003" s="21" t="str">
        <f>IF(Data!E1003&gt;0,4-Data!E1003,"")</f>
        <v/>
      </c>
      <c r="F1003" s="21" t="str">
        <f>IF(Data!F1003&gt;0,Data!F1003-4,"")</f>
        <v/>
      </c>
      <c r="G1003" s="21" t="str">
        <f>IF(Data!G1003&gt;0,Data!G1003-4,"")</f>
        <v/>
      </c>
      <c r="H1003" s="21" t="str">
        <f>IF(Data!H1003&gt;0,Data!H1003-4,"")</f>
        <v/>
      </c>
      <c r="I1003" s="21" t="str">
        <f>IF(Data!I1003&gt;0,4-Data!I1003,"")</f>
        <v/>
      </c>
      <c r="J1003" s="21" t="str">
        <f>IF(Data!J1003&gt;0,4-Data!J1003,"")</f>
        <v/>
      </c>
      <c r="K1003" s="21" t="str">
        <f>IF(Data!K1003&gt;0,Data!K1003-4,"")</f>
        <v/>
      </c>
      <c r="L1003" s="21" t="str">
        <f>IF(Data!L1003&gt;0,4-Data!L1003,"")</f>
        <v/>
      </c>
      <c r="M1003" s="21" t="str">
        <f>IF(Data!M1003&gt;0,Data!M1003-4,"")</f>
        <v/>
      </c>
      <c r="N1003" s="21" t="str">
        <f>IF(Data!N1003&gt;0,Data!N1003-4,"")</f>
        <v/>
      </c>
      <c r="O1003" s="21" t="str">
        <f>IF(Data!O1003&gt;0,Data!O1003-4,"")</f>
        <v/>
      </c>
      <c r="P1003" s="21" t="str">
        <f>IF(Data!P1003&gt;0,Data!P1003-4,"")</f>
        <v/>
      </c>
      <c r="Q1003" s="21" t="str">
        <f>IF(Data!Q1003&gt;0,4-Data!Q1003,"")</f>
        <v/>
      </c>
      <c r="R1003" s="21" t="str">
        <f>IF(Data!R1003&gt;0,4-Data!R1003,"")</f>
        <v/>
      </c>
      <c r="S1003" s="21" t="str">
        <f>IF(Data!S1003&gt;0,4-Data!S1003,"")</f>
        <v/>
      </c>
      <c r="T1003" s="21" t="str">
        <f>IF(Data!T1003&gt;0,Data!T1003-4,"")</f>
        <v/>
      </c>
      <c r="U1003" s="21" t="str">
        <f>IF(Data!U1003&gt;0,4-Data!U1003,"")</f>
        <v/>
      </c>
      <c r="V1003" s="21" t="str">
        <f>IF(Data!V1003&gt;0,Data!V1003-4,"")</f>
        <v/>
      </c>
      <c r="W1003" s="21" t="str">
        <f>IF(Data!W1003&gt;0,4-Data!W1003,"")</f>
        <v/>
      </c>
      <c r="X1003" s="21" t="str">
        <f>IF(Data!X1003&gt;0,4-Data!X1003,"")</f>
        <v/>
      </c>
      <c r="Y1003" s="21" t="str">
        <f>IF(Data!Y1003&gt;0,4-Data!Y1003,"")</f>
        <v/>
      </c>
      <c r="Z1003" s="21" t="str">
        <f>IF(Data!Z1003&gt;0,Data!Z1003-4,"")</f>
        <v/>
      </c>
      <c r="AC1003" s="60" t="str">
        <f t="shared" si="1"/>
        <v/>
      </c>
      <c r="AD1003" s="60" t="str">
        <f t="shared" si="2"/>
        <v/>
      </c>
      <c r="AE1003" s="60" t="str">
        <f t="shared" si="3"/>
        <v/>
      </c>
      <c r="AF1003" s="60" t="str">
        <f t="shared" si="4"/>
        <v/>
      </c>
      <c r="AG1003" s="60" t="str">
        <f t="shared" si="5"/>
        <v/>
      </c>
      <c r="AH1003" s="60" t="str">
        <f t="shared" si="6"/>
        <v/>
      </c>
      <c r="AI1003" s="58" t="str">
        <f t="shared" si="7"/>
        <v/>
      </c>
      <c r="AK1003" s="58"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ht="14.25" customHeight="1">
      <c r="A1004" s="21" t="str">
        <f>IF(Data!A1004&gt;0,Data!A1004-4,"")</f>
        <v/>
      </c>
      <c r="B1004" s="21" t="str">
        <f>IF(Data!B1004&gt;0,Data!B1004-4,"")</f>
        <v/>
      </c>
      <c r="C1004" s="21" t="str">
        <f>IF(Data!C1004&gt;0,4-Data!C1004,"")</f>
        <v/>
      </c>
      <c r="D1004" s="21" t="str">
        <f>IF(Data!D1004&gt;0,4-Data!D1004,"")</f>
        <v/>
      </c>
      <c r="E1004" s="21" t="str">
        <f>IF(Data!E1004&gt;0,4-Data!E1004,"")</f>
        <v/>
      </c>
      <c r="F1004" s="21" t="str">
        <f>IF(Data!F1004&gt;0,Data!F1004-4,"")</f>
        <v/>
      </c>
      <c r="G1004" s="21" t="str">
        <f>IF(Data!G1004&gt;0,Data!G1004-4,"")</f>
        <v/>
      </c>
      <c r="H1004" s="21" t="str">
        <f>IF(Data!H1004&gt;0,Data!H1004-4,"")</f>
        <v/>
      </c>
      <c r="I1004" s="21" t="str">
        <f>IF(Data!I1004&gt;0,4-Data!I1004,"")</f>
        <v/>
      </c>
      <c r="J1004" s="21" t="str">
        <f>IF(Data!J1004&gt;0,4-Data!J1004,"")</f>
        <v/>
      </c>
      <c r="K1004" s="21" t="str">
        <f>IF(Data!K1004&gt;0,Data!K1004-4,"")</f>
        <v/>
      </c>
      <c r="L1004" s="21" t="str">
        <f>IF(Data!L1004&gt;0,4-Data!L1004,"")</f>
        <v/>
      </c>
      <c r="M1004" s="21" t="str">
        <f>IF(Data!M1004&gt;0,Data!M1004-4,"")</f>
        <v/>
      </c>
      <c r="N1004" s="21" t="str">
        <f>IF(Data!N1004&gt;0,Data!N1004-4,"")</f>
        <v/>
      </c>
      <c r="O1004" s="21" t="str">
        <f>IF(Data!O1004&gt;0,Data!O1004-4,"")</f>
        <v/>
      </c>
      <c r="P1004" s="21" t="str">
        <f>IF(Data!P1004&gt;0,Data!P1004-4,"")</f>
        <v/>
      </c>
      <c r="Q1004" s="21" t="str">
        <f>IF(Data!Q1004&gt;0,4-Data!Q1004,"")</f>
        <v/>
      </c>
      <c r="R1004" s="21" t="str">
        <f>IF(Data!R1004&gt;0,4-Data!R1004,"")</f>
        <v/>
      </c>
      <c r="S1004" s="21" t="str">
        <f>IF(Data!S1004&gt;0,4-Data!S1004,"")</f>
        <v/>
      </c>
      <c r="T1004" s="21" t="str">
        <f>IF(Data!T1004&gt;0,Data!T1004-4,"")</f>
        <v/>
      </c>
      <c r="U1004" s="21" t="str">
        <f>IF(Data!U1004&gt;0,4-Data!U1004,"")</f>
        <v/>
      </c>
      <c r="V1004" s="21" t="str">
        <f>IF(Data!V1004&gt;0,Data!V1004-4,"")</f>
        <v/>
      </c>
      <c r="W1004" s="21" t="str">
        <f>IF(Data!W1004&gt;0,4-Data!W1004,"")</f>
        <v/>
      </c>
      <c r="X1004" s="21" t="str">
        <f>IF(Data!X1004&gt;0,4-Data!X1004,"")</f>
        <v/>
      </c>
      <c r="Y1004" s="21" t="str">
        <f>IF(Data!Y1004&gt;0,4-Data!Y1004,"")</f>
        <v/>
      </c>
      <c r="Z1004" s="21" t="str">
        <f>IF(Data!Z1004&gt;0,Data!Z1004-4,"")</f>
        <v/>
      </c>
      <c r="AC1004" s="60" t="str">
        <f t="shared" si="1"/>
        <v/>
      </c>
      <c r="AD1004" s="60" t="str">
        <f t="shared" si="2"/>
        <v/>
      </c>
      <c r="AE1004" s="60" t="str">
        <f t="shared" si="3"/>
        <v/>
      </c>
      <c r="AF1004" s="60" t="str">
        <f t="shared" si="4"/>
        <v/>
      </c>
      <c r="AG1004" s="60" t="str">
        <f t="shared" si="5"/>
        <v/>
      </c>
      <c r="AH1004" s="60" t="str">
        <f t="shared" si="6"/>
        <v/>
      </c>
      <c r="AI1004" s="58" t="str">
        <f t="shared" si="7"/>
        <v/>
      </c>
      <c r="AK1004" s="58"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1:AF1"/>
    <mergeCell ref="A2:Z2"/>
    <mergeCell ref="AC2:AI2"/>
  </mergeCells>
  <conditionalFormatting sqref="AC2:AH1004 AG1:AH1">
    <cfRule type="cellIs" dxfId="0" priority="1" operator="equal">
      <formula>1</formula>
    </cfRule>
  </conditionalFormatting>
  <conditionalFormatting sqref="AK4:AK1004">
    <cfRule type="cellIs" dxfId="1" priority="2" operator="between">
      <formula>16</formula>
      <formula>26</formula>
    </cfRule>
  </conditionalFormatting>
  <conditionalFormatting sqref="AI4:AI1004">
    <cfRule type="cellIs" dxfId="1" priority="3" operator="between">
      <formula>3</formula>
      <formula>6</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cp:coreProperties>
</file>