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hisa\Downloads\Day4_Dec18_Levelling-20211219T023432Z-001\Day4_Dec18_Levelling\"/>
    </mc:Choice>
  </mc:AlternateContent>
  <xr:revisionPtr revIDLastSave="0" documentId="13_ncr:1_{0FE6266E-5F23-4CF1-9F9F-1DF260F57BF4}" xr6:coauthVersionLast="47" xr6:coauthVersionMax="47" xr10:uidLastSave="{00000000-0000-0000-0000-000000000000}"/>
  <bookViews>
    <workbookView xWindow="9690" yWindow="2470" windowWidth="28800" windowHeight="15380" activeTab="1" xr2:uid="{00000000-000D-0000-FFFF-FFFF00000000}"/>
  </bookViews>
  <sheets>
    <sheet name="FWD" sheetId="1" r:id="rId1"/>
    <sheet name="BW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iQjksUD2/5CcgnsMocqiUeO7KlQ=="/>
    </ext>
  </extLst>
</workbook>
</file>

<file path=xl/calcChain.xml><?xml version="1.0" encoding="utf-8"?>
<calcChain xmlns="http://schemas.openxmlformats.org/spreadsheetml/2006/main">
  <c r="E100" i="2" l="1"/>
  <c r="E99" i="2"/>
  <c r="E101" i="2" s="1"/>
  <c r="B95" i="2"/>
  <c r="E94" i="2"/>
  <c r="C94" i="2"/>
  <c r="C95" i="2" s="1"/>
  <c r="E93" i="2"/>
  <c r="E95" i="2" s="1"/>
  <c r="C93" i="2"/>
  <c r="B89" i="2"/>
  <c r="E88" i="2"/>
  <c r="C88" i="2"/>
  <c r="E87" i="2"/>
  <c r="E89" i="2" s="1"/>
  <c r="C87" i="2"/>
  <c r="C89" i="2" s="1"/>
  <c r="B83" i="2"/>
  <c r="E82" i="2"/>
  <c r="C82" i="2"/>
  <c r="E81" i="2"/>
  <c r="E83" i="2" s="1"/>
  <c r="C81" i="2"/>
  <c r="C83" i="2" s="1"/>
  <c r="E77" i="2"/>
  <c r="D77" i="2"/>
  <c r="C77" i="2"/>
  <c r="B77" i="2"/>
  <c r="E76" i="2"/>
  <c r="C76" i="2"/>
  <c r="E75" i="2"/>
  <c r="C75" i="2"/>
  <c r="D71" i="2"/>
  <c r="C71" i="2"/>
  <c r="B71" i="2"/>
  <c r="E70" i="2"/>
  <c r="E71" i="2" s="1"/>
  <c r="C70" i="2"/>
  <c r="E69" i="2"/>
  <c r="C69" i="2"/>
  <c r="D65" i="2"/>
  <c r="B65" i="2"/>
  <c r="E64" i="2"/>
  <c r="C64" i="2"/>
  <c r="C65" i="2" s="1"/>
  <c r="E63" i="2"/>
  <c r="E65" i="2" s="1"/>
  <c r="C63" i="2"/>
  <c r="D59" i="2"/>
  <c r="B59" i="2"/>
  <c r="E58" i="2"/>
  <c r="C58" i="2"/>
  <c r="E57" i="2"/>
  <c r="E59" i="2" s="1"/>
  <c r="C57" i="2"/>
  <c r="C59" i="2" s="1"/>
  <c r="D53" i="2"/>
  <c r="B53" i="2"/>
  <c r="E52" i="2"/>
  <c r="C52" i="2"/>
  <c r="E51" i="2"/>
  <c r="E53" i="2" s="1"/>
  <c r="C51" i="2"/>
  <c r="C53" i="2" s="1"/>
  <c r="E47" i="2"/>
  <c r="D47" i="2"/>
  <c r="B47" i="2"/>
  <c r="E46" i="2"/>
  <c r="C46" i="2"/>
  <c r="E45" i="2"/>
  <c r="C45" i="2"/>
  <c r="C47" i="2" s="1"/>
  <c r="E41" i="2"/>
  <c r="D41" i="2"/>
  <c r="C41" i="2"/>
  <c r="B41" i="2"/>
  <c r="E40" i="2"/>
  <c r="C40" i="2"/>
  <c r="E39" i="2"/>
  <c r="C39" i="2"/>
  <c r="D35" i="2"/>
  <c r="C35" i="2"/>
  <c r="B35" i="2"/>
  <c r="E34" i="2"/>
  <c r="E35" i="2" s="1"/>
  <c r="C34" i="2"/>
  <c r="E33" i="2"/>
  <c r="C33" i="2"/>
  <c r="D31" i="2"/>
  <c r="D29" i="2"/>
  <c r="B29" i="2"/>
  <c r="E28" i="2"/>
  <c r="E29" i="2" s="1"/>
  <c r="C28" i="2"/>
  <c r="C29" i="2" s="1"/>
  <c r="E27" i="2"/>
  <c r="C27" i="2"/>
  <c r="D23" i="2"/>
  <c r="B23" i="2"/>
  <c r="E22" i="2"/>
  <c r="C22" i="2"/>
  <c r="E21" i="2"/>
  <c r="E23" i="2" s="1"/>
  <c r="C21" i="2"/>
  <c r="C23" i="2" s="1"/>
  <c r="D17" i="2"/>
  <c r="B17" i="2"/>
  <c r="E16" i="2"/>
  <c r="C16" i="2"/>
  <c r="E15" i="2"/>
  <c r="E17" i="2" s="1"/>
  <c r="C15" i="2"/>
  <c r="C17" i="2" s="1"/>
  <c r="C18" i="2" s="1"/>
  <c r="D11" i="2"/>
  <c r="B11" i="2"/>
  <c r="E10" i="2"/>
  <c r="C10" i="2"/>
  <c r="E9" i="2"/>
  <c r="E11" i="2" s="1"/>
  <c r="E12" i="2" s="1"/>
  <c r="C9" i="2"/>
  <c r="C11" i="2" s="1"/>
  <c r="C12" i="2" s="1"/>
  <c r="B5" i="2"/>
  <c r="C4" i="2"/>
  <c r="C5" i="2" s="1"/>
  <c r="C6" i="2" s="1"/>
  <c r="C3" i="2"/>
  <c r="E24" i="2" l="1"/>
  <c r="E30" i="2" s="1"/>
  <c r="E36" i="2" s="1"/>
  <c r="E42" i="2" s="1"/>
  <c r="E48" i="2" s="1"/>
  <c r="E54" i="2" s="1"/>
  <c r="E60" i="2" s="1"/>
  <c r="E66" i="2" s="1"/>
  <c r="E72" i="2" s="1"/>
  <c r="E78" i="2" s="1"/>
  <c r="E84" i="2" s="1"/>
  <c r="E90" i="2" s="1"/>
  <c r="E96" i="2" s="1"/>
  <c r="E102" i="2" s="1"/>
  <c r="E18" i="2"/>
  <c r="C24" i="2"/>
  <c r="C30" i="2" s="1"/>
  <c r="C36" i="2" s="1"/>
  <c r="C42" i="2" s="1"/>
  <c r="C48" i="2" s="1"/>
  <c r="C54" i="2" s="1"/>
  <c r="C60" i="2" s="1"/>
  <c r="C66" i="2" s="1"/>
  <c r="C72" i="2" s="1"/>
  <c r="C78" i="2" s="1"/>
  <c r="C84" i="2" s="1"/>
  <c r="C90" i="2" s="1"/>
  <c r="C96" i="2" s="1"/>
  <c r="E94" i="1"/>
  <c r="E93" i="1"/>
  <c r="E89" i="1"/>
  <c r="B89" i="1"/>
  <c r="E88" i="1"/>
  <c r="C88" i="1"/>
  <c r="E87" i="1"/>
  <c r="C87" i="1"/>
  <c r="B83" i="1"/>
  <c r="E82" i="1"/>
  <c r="C82" i="1"/>
  <c r="E81" i="1"/>
  <c r="C81" i="1"/>
  <c r="D77" i="1"/>
  <c r="B77" i="1"/>
  <c r="E76" i="1"/>
  <c r="C76" i="1"/>
  <c r="E75" i="1"/>
  <c r="C75" i="1"/>
  <c r="D71" i="1"/>
  <c r="B71" i="1"/>
  <c r="E70" i="1"/>
  <c r="C70" i="1"/>
  <c r="E69" i="1"/>
  <c r="C69" i="1"/>
  <c r="D65" i="1"/>
  <c r="B65" i="1"/>
  <c r="E64" i="1"/>
  <c r="C64" i="1"/>
  <c r="C65" i="1" s="1"/>
  <c r="E63" i="1"/>
  <c r="C63" i="1"/>
  <c r="D59" i="1"/>
  <c r="B59" i="1"/>
  <c r="E58" i="1"/>
  <c r="C58" i="1"/>
  <c r="E57" i="1"/>
  <c r="C57" i="1"/>
  <c r="D53" i="1"/>
  <c r="B53" i="1"/>
  <c r="E52" i="1"/>
  <c r="C52" i="1"/>
  <c r="E51" i="1"/>
  <c r="C51" i="1"/>
  <c r="D47" i="1"/>
  <c r="B47" i="1"/>
  <c r="E46" i="1"/>
  <c r="C46" i="1"/>
  <c r="E45" i="1"/>
  <c r="C45" i="1"/>
  <c r="D41" i="1"/>
  <c r="B41" i="1"/>
  <c r="E40" i="1"/>
  <c r="C40" i="1"/>
  <c r="E39" i="1"/>
  <c r="C39" i="1"/>
  <c r="D35" i="1"/>
  <c r="C35" i="1"/>
  <c r="B35" i="1"/>
  <c r="E34" i="1"/>
  <c r="C34" i="1"/>
  <c r="E33" i="1"/>
  <c r="C33" i="1"/>
  <c r="D29" i="1"/>
  <c r="B29" i="1"/>
  <c r="E28" i="1"/>
  <c r="C28" i="1"/>
  <c r="E27" i="1"/>
  <c r="C27" i="1"/>
  <c r="D23" i="1"/>
  <c r="B23" i="1"/>
  <c r="E22" i="1"/>
  <c r="C22" i="1"/>
  <c r="E21" i="1"/>
  <c r="C21" i="1"/>
  <c r="D17" i="1"/>
  <c r="B17" i="1"/>
  <c r="E16" i="1"/>
  <c r="C16" i="1"/>
  <c r="E15" i="1"/>
  <c r="C15" i="1"/>
  <c r="D11" i="1"/>
  <c r="B11" i="1"/>
  <c r="E10" i="1"/>
  <c r="C10" i="1"/>
  <c r="E9" i="1"/>
  <c r="C9" i="1"/>
  <c r="B5" i="1"/>
  <c r="C4" i="1"/>
  <c r="C3" i="1"/>
  <c r="C11" i="1" l="1"/>
  <c r="C23" i="1"/>
  <c r="E29" i="1"/>
  <c r="C47" i="1"/>
  <c r="C53" i="1"/>
  <c r="C71" i="1"/>
  <c r="C77" i="1"/>
  <c r="C83" i="1"/>
  <c r="C29" i="1"/>
  <c r="E11" i="1"/>
  <c r="E12" i="1" s="1"/>
  <c r="E23" i="1"/>
  <c r="C59" i="1"/>
  <c r="E41" i="1"/>
  <c r="E53" i="1"/>
  <c r="E65" i="1"/>
  <c r="E71" i="1"/>
  <c r="E77" i="1"/>
  <c r="E83" i="1"/>
  <c r="C17" i="1"/>
  <c r="C5" i="1"/>
  <c r="C6" i="1" s="1"/>
  <c r="C12" i="1" s="1"/>
  <c r="C18" i="1" s="1"/>
  <c r="C24" i="1" s="1"/>
  <c r="E17" i="1"/>
  <c r="E18" i="1" s="1"/>
  <c r="E24" i="1" s="1"/>
  <c r="E30" i="1" s="1"/>
  <c r="E36" i="1" s="1"/>
  <c r="E42" i="1" s="1"/>
  <c r="C41" i="1"/>
  <c r="C89" i="1"/>
  <c r="E95" i="1"/>
  <c r="E35" i="1"/>
  <c r="E47" i="1"/>
  <c r="E59" i="1"/>
  <c r="C30" i="1" l="1"/>
  <c r="C36" i="1" s="1"/>
  <c r="E48" i="1"/>
  <c r="E54" i="1" s="1"/>
  <c r="E60" i="1" s="1"/>
  <c r="E66" i="1" s="1"/>
  <c r="E72" i="1" s="1"/>
  <c r="E78" i="1" s="1"/>
  <c r="E84" i="1" s="1"/>
  <c r="E90" i="1" s="1"/>
  <c r="E96" i="1" s="1"/>
  <c r="C42" i="1" l="1"/>
  <c r="C48" i="1" l="1"/>
  <c r="C54" i="1" l="1"/>
  <c r="C60" i="1" l="1"/>
  <c r="C66" i="1" l="1"/>
  <c r="C72" i="1" l="1"/>
  <c r="C78" i="1" l="1"/>
  <c r="C84" i="1" l="1"/>
  <c r="C90" i="1" l="1"/>
</calcChain>
</file>

<file path=xl/sharedStrings.xml><?xml version="1.0" encoding="utf-8"?>
<sst xmlns="http://schemas.openxmlformats.org/spreadsheetml/2006/main" count="43" uniqueCount="33">
  <si>
    <t>BS</t>
  </si>
  <si>
    <t>INT</t>
  </si>
  <si>
    <t>FS</t>
  </si>
  <si>
    <t>BM-1031</t>
  </si>
  <si>
    <t>BM-945/9</t>
  </si>
  <si>
    <t>TP1</t>
  </si>
  <si>
    <t>TP13</t>
  </si>
  <si>
    <t>TP2</t>
  </si>
  <si>
    <t>TP14</t>
  </si>
  <si>
    <t>TP3</t>
  </si>
  <si>
    <t>TP15</t>
  </si>
  <si>
    <t>BM-C</t>
  </si>
  <si>
    <t>TP16</t>
  </si>
  <si>
    <t>TP4</t>
  </si>
  <si>
    <t>BM-B</t>
  </si>
  <si>
    <t>TP5</t>
  </si>
  <si>
    <t>TP17</t>
  </si>
  <si>
    <t>TP6</t>
  </si>
  <si>
    <t>TP18</t>
  </si>
  <si>
    <t>TP7</t>
  </si>
  <si>
    <t>TP19</t>
  </si>
  <si>
    <t>TP8</t>
  </si>
  <si>
    <t>TP20</t>
  </si>
  <si>
    <t>TP21</t>
  </si>
  <si>
    <t>TP9</t>
  </si>
  <si>
    <t>TP10</t>
  </si>
  <si>
    <t>TP22</t>
  </si>
  <si>
    <t>TP11</t>
  </si>
  <si>
    <t>TP23</t>
  </si>
  <si>
    <t>TP12</t>
  </si>
  <si>
    <t>TP24</t>
  </si>
  <si>
    <t>TP25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</si>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</sst>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2">
    <font>
      <sz val="10"/>
      <color rgb="FF000000"/>
      <name val="Arial"/>
    </font>
    <font>
      <sz val="10"/>
      <color theme="1"/>
      <name val="Sarabun"/>
    </font>
  </fonts>
  <fills count="4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  <xf numFmtId="165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1_Diff_Lev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9"/>
  <sheetViews>
    <sheetView zoomScale="85" zoomScaleNormal="85" workbookViewId="0">
      <selection activeCell="H1" sqref="H1:L102"/>
    </sheetView>
  </sheetViews>
  <sheetFormatPr defaultColWidth="14.453125" defaultRowHeight="15" customHeight="1"/>
  <cols>
    <col min="1" max="5" width="14.453125" customWidth="1"/>
  </cols>
  <sheetData>
    <row r="1" spans="1:25" ht="15.75" customHeight="1">
      <c r="A1" s="2" t="s">
        <v>32</v>
      </c>
      <c r="B1" s="2" t="s">
        <v>0</v>
      </c>
      <c r="C1" s="2" t="s">
        <v>1</v>
      </c>
      <c r="D1" s="2" t="s">
        <v>2</v>
      </c>
      <c r="E1" s="2" t="s">
        <v>1</v>
      </c>
      <c r="F1" s="1"/>
      <c r="G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" t="s">
        <v>3</v>
      </c>
      <c r="B2" s="1">
        <v>1.111</v>
      </c>
      <c r="C2" s="1"/>
      <c r="D2" s="1"/>
      <c r="E2" s="1"/>
      <c r="F2" s="1"/>
      <c r="G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1"/>
      <c r="B3" s="1">
        <v>0.84199999999999997</v>
      </c>
      <c r="C3" s="1">
        <f t="shared" ref="C3:C4" si="0">B2-B3</f>
        <v>0.26900000000000002</v>
      </c>
      <c r="D3" s="1"/>
      <c r="E3" s="1"/>
      <c r="F3" s="1"/>
      <c r="G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"/>
      <c r="B4" s="1">
        <v>0.57099999999999995</v>
      </c>
      <c r="C4" s="1">
        <f t="shared" si="0"/>
        <v>0.27100000000000002</v>
      </c>
      <c r="D4" s="1"/>
      <c r="E4" s="1"/>
      <c r="F4" s="1"/>
      <c r="G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"/>
      <c r="B5" s="1">
        <f>AVERAGE(B2, B3, B4)</f>
        <v>0.84133333333333338</v>
      </c>
      <c r="C5" s="4">
        <f>(C3+C4)*100</f>
        <v>54</v>
      </c>
      <c r="D5" s="1"/>
      <c r="E5" s="1"/>
      <c r="F5" s="1"/>
      <c r="G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"/>
      <c r="B6" s="1"/>
      <c r="C6" s="4">
        <f>C5</f>
        <v>54</v>
      </c>
      <c r="D6" s="1"/>
      <c r="E6" s="1"/>
      <c r="F6" s="1"/>
      <c r="G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"/>
      <c r="B7" s="1"/>
      <c r="C7" s="1"/>
      <c r="D7" s="1"/>
      <c r="E7" s="1"/>
      <c r="F7" s="1"/>
      <c r="G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" t="s">
        <v>5</v>
      </c>
      <c r="B8" s="1">
        <v>1.88</v>
      </c>
      <c r="C8" s="1"/>
      <c r="D8" s="1">
        <v>1.825</v>
      </c>
      <c r="E8" s="1"/>
      <c r="F8" s="1"/>
      <c r="G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"/>
      <c r="B9" s="1">
        <v>1.58</v>
      </c>
      <c r="C9" s="1">
        <f t="shared" ref="C9:C10" si="1">B8-B9</f>
        <v>0.29999999999999982</v>
      </c>
      <c r="D9" s="1">
        <v>1.552</v>
      </c>
      <c r="E9" s="1">
        <f t="shared" ref="E9:E10" si="2">D8-D9</f>
        <v>0.27299999999999991</v>
      </c>
      <c r="F9" s="1"/>
      <c r="G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1"/>
      <c r="B10" s="1">
        <v>1.28</v>
      </c>
      <c r="C10" s="1">
        <f t="shared" si="1"/>
        <v>0.30000000000000004</v>
      </c>
      <c r="D10" s="1">
        <v>1.2809999999999999</v>
      </c>
      <c r="E10" s="1">
        <f t="shared" si="2"/>
        <v>0.27100000000000013</v>
      </c>
      <c r="F10" s="1"/>
      <c r="G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"/>
      <c r="B11" s="1">
        <f>AVERAGE(B8, B9, B10)</f>
        <v>1.58</v>
      </c>
      <c r="C11" s="4">
        <f>(C9+C10)*100</f>
        <v>59.999999999999986</v>
      </c>
      <c r="D11" s="1">
        <f>AVERAGE(D8, D9, D10)</f>
        <v>1.5526666666666664</v>
      </c>
      <c r="E11" s="4">
        <f>(E9+E10)*100</f>
        <v>54.400000000000006</v>
      </c>
      <c r="F11" s="4"/>
      <c r="G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"/>
      <c r="B12" s="1"/>
      <c r="C12" s="4">
        <f>C11+C6</f>
        <v>113.99999999999999</v>
      </c>
      <c r="D12" s="1"/>
      <c r="E12" s="4">
        <f>E11</f>
        <v>54.400000000000006</v>
      </c>
      <c r="F12" s="4"/>
      <c r="G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1"/>
      <c r="B13" s="1"/>
      <c r="C13" s="1"/>
      <c r="D13" s="1"/>
      <c r="E13" s="1"/>
      <c r="F13" s="1"/>
      <c r="G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1" t="s">
        <v>7</v>
      </c>
      <c r="B14" s="1">
        <v>2.2599999999999998</v>
      </c>
      <c r="C14" s="1"/>
      <c r="D14" s="1">
        <v>1.77</v>
      </c>
      <c r="E14" s="1"/>
      <c r="F14" s="1"/>
      <c r="G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"/>
      <c r="B15" s="1">
        <v>1.88</v>
      </c>
      <c r="C15" s="1">
        <f t="shared" ref="C15:C16" si="3">B14-B15</f>
        <v>0.37999999999999989</v>
      </c>
      <c r="D15" s="1">
        <v>1.4450000000000001</v>
      </c>
      <c r="E15" s="1">
        <f t="shared" ref="E15:E16" si="4">D14-D15</f>
        <v>0.32499999999999996</v>
      </c>
      <c r="F15" s="1"/>
      <c r="G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"/>
      <c r="B16" s="1">
        <v>1.5</v>
      </c>
      <c r="C16" s="1">
        <f t="shared" si="3"/>
        <v>0.37999999999999989</v>
      </c>
      <c r="D16" s="1">
        <v>1.1200000000000001</v>
      </c>
      <c r="E16" s="1">
        <f t="shared" si="4"/>
        <v>0.32499999999999996</v>
      </c>
      <c r="F16" s="1"/>
      <c r="G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"/>
      <c r="B17" s="1">
        <f>AVERAGE(B14, B15, B16)</f>
        <v>1.88</v>
      </c>
      <c r="C17" s="4">
        <f>(C15+C16)*100</f>
        <v>75.999999999999972</v>
      </c>
      <c r="D17" s="1">
        <f>AVERAGE(D14, D15, D16)</f>
        <v>1.4450000000000001</v>
      </c>
      <c r="E17" s="4">
        <f>(E15+E16)*100</f>
        <v>64.999999999999986</v>
      </c>
      <c r="F17" s="4"/>
      <c r="G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1"/>
      <c r="B18" s="1"/>
      <c r="C18" s="4">
        <f>C17+C12</f>
        <v>189.99999999999994</v>
      </c>
      <c r="D18" s="1"/>
      <c r="E18" s="4">
        <f>E17+E12</f>
        <v>119.39999999999999</v>
      </c>
      <c r="F18" s="4"/>
      <c r="G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1"/>
      <c r="D19" s="1"/>
      <c r="E19" s="1"/>
      <c r="F19" s="1"/>
      <c r="G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 t="s">
        <v>9</v>
      </c>
      <c r="B20" s="1">
        <v>1.647</v>
      </c>
      <c r="C20" s="1"/>
      <c r="D20" s="1">
        <v>2.09</v>
      </c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>
        <v>1.403</v>
      </c>
      <c r="C21" s="1">
        <f t="shared" ref="C21:C22" si="5">B20-B21</f>
        <v>0.24399999999999999</v>
      </c>
      <c r="D21" s="1">
        <v>1.77</v>
      </c>
      <c r="E21" s="1">
        <f t="shared" ref="E21:E22" si="6">D20-D21</f>
        <v>0.31999999999999984</v>
      </c>
      <c r="F21" s="1"/>
      <c r="G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>
        <v>1.1599999999999999</v>
      </c>
      <c r="C22" s="1">
        <f t="shared" si="5"/>
        <v>0.2430000000000001</v>
      </c>
      <c r="D22" s="1">
        <v>1.45</v>
      </c>
      <c r="E22" s="1">
        <f t="shared" si="6"/>
        <v>0.32000000000000006</v>
      </c>
      <c r="F22" s="1"/>
      <c r="G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>
        <f>AVERAGE(B20, B21, B22)</f>
        <v>1.4033333333333333</v>
      </c>
      <c r="C23" s="4">
        <f>(C21+C22)*100</f>
        <v>48.70000000000001</v>
      </c>
      <c r="D23" s="1">
        <f>AVERAGE(D20, D21, D22)</f>
        <v>1.7699999999999998</v>
      </c>
      <c r="E23" s="4">
        <f>(E21+E22)*100</f>
        <v>63.999999999999993</v>
      </c>
      <c r="F23" s="4"/>
      <c r="G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4">
        <f>C23+C18</f>
        <v>238.69999999999996</v>
      </c>
      <c r="D24" s="1"/>
      <c r="E24" s="4">
        <f>E23+E18</f>
        <v>183.39999999999998</v>
      </c>
      <c r="F24" s="4"/>
      <c r="G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1"/>
      <c r="D25" s="1"/>
      <c r="E25" s="1"/>
      <c r="F25" s="1"/>
      <c r="G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 t="s">
        <v>11</v>
      </c>
      <c r="B26" s="1">
        <v>1.69</v>
      </c>
      <c r="C26" s="1"/>
      <c r="D26" s="1">
        <v>1.58</v>
      </c>
      <c r="E26" s="1"/>
      <c r="F26" s="1"/>
      <c r="G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>
        <v>1.252</v>
      </c>
      <c r="C27" s="1">
        <f t="shared" ref="C27:C28" si="7">B26-B27</f>
        <v>0.43799999999999994</v>
      </c>
      <c r="D27" s="1">
        <v>1.33</v>
      </c>
      <c r="E27" s="1">
        <f t="shared" ref="E27:E28" si="8">D26-D27</f>
        <v>0.25</v>
      </c>
      <c r="F27" s="1"/>
      <c r="G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>
        <v>0.82</v>
      </c>
      <c r="C28" s="1">
        <f t="shared" si="7"/>
        <v>0.43200000000000005</v>
      </c>
      <c r="D28" s="1">
        <v>1.08</v>
      </c>
      <c r="E28" s="1">
        <f t="shared" si="8"/>
        <v>0.25</v>
      </c>
      <c r="F28" s="1"/>
      <c r="G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>
        <f>AVERAGE(B26, B27, B28)</f>
        <v>1.254</v>
      </c>
      <c r="C29" s="4">
        <f>(C27+C28)*100</f>
        <v>87</v>
      </c>
      <c r="D29" s="1">
        <f>AVERAGE(D26, D27, D28)</f>
        <v>1.33</v>
      </c>
      <c r="E29" s="4">
        <f>(E27+E28)*100</f>
        <v>50</v>
      </c>
      <c r="F29" s="4"/>
      <c r="G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4">
        <f>C29+C24</f>
        <v>325.69999999999993</v>
      </c>
      <c r="D30" s="1"/>
      <c r="E30" s="4">
        <f>E29+E24</f>
        <v>233.39999999999998</v>
      </c>
      <c r="F30" s="4"/>
      <c r="G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1"/>
      <c r="D31" s="1"/>
      <c r="E31" s="1"/>
      <c r="F31" s="1"/>
      <c r="G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 t="s">
        <v>13</v>
      </c>
      <c r="B32" s="1">
        <v>1.758</v>
      </c>
      <c r="C32" s="1"/>
      <c r="D32" s="1">
        <v>1.905</v>
      </c>
      <c r="E32" s="1"/>
      <c r="F32" s="1"/>
      <c r="G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>
        <v>1.423</v>
      </c>
      <c r="C33" s="1">
        <f t="shared" ref="C33:C34" si="9">B32-B33</f>
        <v>0.33499999999999996</v>
      </c>
      <c r="D33" s="1">
        <v>1.4830000000000001</v>
      </c>
      <c r="E33" s="1">
        <f t="shared" ref="E33:E34" si="10">D32-D33</f>
        <v>0.42199999999999993</v>
      </c>
      <c r="F33" s="1"/>
      <c r="G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>
        <v>1.087</v>
      </c>
      <c r="C34" s="1">
        <f t="shared" si="9"/>
        <v>0.33600000000000008</v>
      </c>
      <c r="D34" s="1">
        <v>1.0620000000000001</v>
      </c>
      <c r="E34" s="1">
        <f t="shared" si="10"/>
        <v>0.42100000000000004</v>
      </c>
      <c r="F34" s="1"/>
      <c r="G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>
        <f>AVERAGE(B32, B33, B34)</f>
        <v>1.4226666666666665</v>
      </c>
      <c r="C35" s="4">
        <f>(C33+C34)*100</f>
        <v>67.100000000000009</v>
      </c>
      <c r="D35" s="1">
        <f>AVERAGE(D32, D33, D34)</f>
        <v>1.4833333333333334</v>
      </c>
      <c r="E35" s="4">
        <f>(E33+E34)*100</f>
        <v>84.3</v>
      </c>
      <c r="F35" s="4"/>
      <c r="G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4">
        <f>C35+C30</f>
        <v>392.79999999999995</v>
      </c>
      <c r="D36" s="1"/>
      <c r="E36" s="4">
        <f>E35+E30</f>
        <v>317.7</v>
      </c>
      <c r="F36" s="4"/>
      <c r="G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1"/>
      <c r="D37" s="1"/>
      <c r="E37" s="1"/>
      <c r="F37" s="1"/>
      <c r="G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 t="s">
        <v>15</v>
      </c>
      <c r="B38" s="1">
        <v>1.9850000000000001</v>
      </c>
      <c r="C38" s="1"/>
      <c r="D38" s="1">
        <v>1.7350000000000001</v>
      </c>
      <c r="E38" s="1"/>
      <c r="F38" s="1"/>
      <c r="G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>
        <v>1.722</v>
      </c>
      <c r="C39" s="1">
        <f t="shared" ref="C39:C40" si="11">B38-B39</f>
        <v>0.26300000000000012</v>
      </c>
      <c r="D39" s="1">
        <v>1.385</v>
      </c>
      <c r="E39" s="1">
        <f t="shared" ref="E39:E40" si="12">D38-D39</f>
        <v>0.35000000000000009</v>
      </c>
      <c r="F39" s="1"/>
      <c r="G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>
        <v>1.4610000000000001</v>
      </c>
      <c r="C40" s="1">
        <f t="shared" si="11"/>
        <v>0.2609999999999999</v>
      </c>
      <c r="D40" s="1">
        <v>1.0249999999999999</v>
      </c>
      <c r="E40" s="1">
        <f t="shared" si="12"/>
        <v>0.3600000000000001</v>
      </c>
      <c r="F40" s="1"/>
      <c r="G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>
        <f>AVERAGE(B38, B39, B40)</f>
        <v>1.7226666666666668</v>
      </c>
      <c r="C41" s="4">
        <f>(C39+C40)*100</f>
        <v>52.400000000000006</v>
      </c>
      <c r="D41" s="1">
        <f>AVERAGE(D38, D39, D40)</f>
        <v>1.3816666666666666</v>
      </c>
      <c r="E41" s="4">
        <f>(E39+E40)*100</f>
        <v>71.000000000000014</v>
      </c>
      <c r="F41" s="4"/>
      <c r="G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4">
        <f>C41+C36</f>
        <v>445.19999999999993</v>
      </c>
      <c r="D42" s="1"/>
      <c r="E42" s="4">
        <f>E41+E36</f>
        <v>388.7</v>
      </c>
      <c r="F42" s="4"/>
      <c r="G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1"/>
      <c r="D43" s="1"/>
      <c r="E43" s="1"/>
      <c r="F43" s="1"/>
      <c r="G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 t="s">
        <v>17</v>
      </c>
      <c r="B44" s="1">
        <v>1.718</v>
      </c>
      <c r="C44" s="1"/>
      <c r="D44" s="1">
        <v>1.62</v>
      </c>
      <c r="E44" s="1"/>
      <c r="F44" s="1"/>
      <c r="G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>
        <v>1.4019999999999999</v>
      </c>
      <c r="C45" s="1">
        <f t="shared" ref="C45:C46" si="13">B44-B45</f>
        <v>0.31600000000000006</v>
      </c>
      <c r="D45" s="1">
        <v>1.3720000000000001</v>
      </c>
      <c r="E45" s="1">
        <f t="shared" ref="E45:E46" si="14">D44-D45</f>
        <v>0.248</v>
      </c>
      <c r="F45" s="1"/>
      <c r="G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>
        <v>1.085</v>
      </c>
      <c r="C46" s="1">
        <f t="shared" si="13"/>
        <v>0.31699999999999995</v>
      </c>
      <c r="D46" s="1">
        <v>1.1259999999999999</v>
      </c>
      <c r="E46" s="1">
        <f t="shared" si="14"/>
        <v>0.24600000000000022</v>
      </c>
      <c r="F46" s="1"/>
      <c r="G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>
        <f>AVERAGE(B44, B45, B46)</f>
        <v>1.4016666666666666</v>
      </c>
      <c r="C47" s="4">
        <f>(C45+C46)*100</f>
        <v>63.3</v>
      </c>
      <c r="D47" s="1">
        <f>AVERAGE(D44, D45, D46)</f>
        <v>1.3726666666666667</v>
      </c>
      <c r="E47" s="4">
        <f>(E45+E46)*100</f>
        <v>49.40000000000002</v>
      </c>
      <c r="F47" s="4"/>
      <c r="G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4">
        <f>C47+C42</f>
        <v>508.49999999999994</v>
      </c>
      <c r="D48" s="1"/>
      <c r="E48" s="4">
        <f>E47+E42</f>
        <v>438.1</v>
      </c>
      <c r="F48" s="4"/>
      <c r="G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 t="s">
        <v>19</v>
      </c>
      <c r="B50" s="1">
        <v>1.67</v>
      </c>
      <c r="C50" s="1"/>
      <c r="D50" s="1">
        <v>1.875</v>
      </c>
      <c r="E50" s="1"/>
      <c r="F50" s="1"/>
      <c r="G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>
        <v>1.4630000000000001</v>
      </c>
      <c r="C51" s="1">
        <f t="shared" ref="C51:C52" si="15">B50-B51</f>
        <v>0.20699999999999985</v>
      </c>
      <c r="D51" s="1">
        <v>1.5549999999999999</v>
      </c>
      <c r="E51" s="1">
        <f t="shared" ref="E51:E52" si="16">D50-D51</f>
        <v>0.32000000000000006</v>
      </c>
      <c r="F51" s="1"/>
      <c r="G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>
        <v>1.2549999999999999</v>
      </c>
      <c r="C52" s="1">
        <f t="shared" si="15"/>
        <v>0.20800000000000018</v>
      </c>
      <c r="D52" s="1">
        <v>1.2370000000000001</v>
      </c>
      <c r="E52" s="1">
        <f t="shared" si="16"/>
        <v>0.31799999999999984</v>
      </c>
      <c r="F52" s="1"/>
      <c r="G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>
        <f>AVERAGE(B50, B51, B52)</f>
        <v>1.4626666666666666</v>
      </c>
      <c r="C53" s="4">
        <f>(C51+C52)*100</f>
        <v>41.5</v>
      </c>
      <c r="D53" s="1">
        <f>AVERAGE(D50, D51, D52)</f>
        <v>1.5556666666666665</v>
      </c>
      <c r="E53" s="4">
        <f>(E51+E52)*100</f>
        <v>63.79999999999999</v>
      </c>
      <c r="F53" s="4"/>
      <c r="G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4">
        <f>C53+C48</f>
        <v>550</v>
      </c>
      <c r="D54" s="1"/>
      <c r="E54" s="4">
        <f>E53+E48</f>
        <v>501.90000000000003</v>
      </c>
      <c r="F54" s="4"/>
      <c r="G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 t="s">
        <v>21</v>
      </c>
      <c r="B56" s="1">
        <v>1.5980000000000001</v>
      </c>
      <c r="C56" s="1"/>
      <c r="D56" s="1">
        <v>1.708</v>
      </c>
      <c r="E56" s="1"/>
      <c r="F56" s="1"/>
      <c r="G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>
        <v>1.4159999999999999</v>
      </c>
      <c r="C57" s="1">
        <f t="shared" ref="C57:C58" si="17">B56-B57</f>
        <v>0.18200000000000016</v>
      </c>
      <c r="D57" s="1">
        <v>1.4810000000000001</v>
      </c>
      <c r="E57" s="1">
        <f t="shared" ref="E57:E58" si="18">D56-D57</f>
        <v>0.22699999999999987</v>
      </c>
      <c r="F57" s="1"/>
      <c r="G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>
        <v>1.2350000000000001</v>
      </c>
      <c r="C58" s="1">
        <f t="shared" si="17"/>
        <v>0.18099999999999983</v>
      </c>
      <c r="D58" s="1">
        <v>1.2549999999999999</v>
      </c>
      <c r="E58" s="1">
        <f t="shared" si="18"/>
        <v>0.2260000000000002</v>
      </c>
      <c r="F58" s="1"/>
      <c r="G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>
        <f>AVERAGE(B56, B57, B58)</f>
        <v>1.4163333333333334</v>
      </c>
      <c r="C59" s="4">
        <f>(C57+C58)*100</f>
        <v>36.299999999999997</v>
      </c>
      <c r="D59" s="1">
        <f>AVERAGE(D56, D57, D58)</f>
        <v>1.4813333333333334</v>
      </c>
      <c r="E59" s="4">
        <f>(E57+E58)*100</f>
        <v>45.300000000000004</v>
      </c>
      <c r="F59" s="4"/>
      <c r="G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4">
        <f>C59+C54</f>
        <v>586.29999999999995</v>
      </c>
      <c r="D60" s="1"/>
      <c r="E60" s="4">
        <f>E59+E54</f>
        <v>547.20000000000005</v>
      </c>
      <c r="F60" s="4"/>
      <c r="G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 t="s">
        <v>14</v>
      </c>
      <c r="B62" s="1">
        <v>1.635</v>
      </c>
      <c r="C62" s="1"/>
      <c r="D62" s="1">
        <v>1.615</v>
      </c>
      <c r="E62" s="1"/>
      <c r="F62" s="1"/>
      <c r="G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>
        <v>1.2829999999999999</v>
      </c>
      <c r="C63" s="1">
        <f t="shared" ref="C63:C64" si="19">B62-B63</f>
        <v>0.35200000000000009</v>
      </c>
      <c r="D63" s="1">
        <v>1.429</v>
      </c>
      <c r="E63" s="1">
        <f t="shared" ref="E63:E64" si="20">D62-D63</f>
        <v>0.18599999999999994</v>
      </c>
      <c r="F63" s="1"/>
      <c r="G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>
        <v>0.93</v>
      </c>
      <c r="C64" s="1">
        <f t="shared" si="19"/>
        <v>0.35299999999999987</v>
      </c>
      <c r="D64" s="1">
        <v>1.242</v>
      </c>
      <c r="E64" s="1">
        <f t="shared" si="20"/>
        <v>0.18700000000000006</v>
      </c>
      <c r="F64" s="1"/>
      <c r="G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>
        <f>AVERAGE(B62, B63, B64)</f>
        <v>1.2826666666666668</v>
      </c>
      <c r="C65" s="4">
        <f>(C63+C64)*100</f>
        <v>70.5</v>
      </c>
      <c r="D65" s="1">
        <f>AVERAGE(D62, D63, D64)</f>
        <v>1.4286666666666665</v>
      </c>
      <c r="E65" s="4">
        <f>(E63+E64)*100</f>
        <v>37.299999999999997</v>
      </c>
      <c r="F65" s="4"/>
      <c r="G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4">
        <f>C65+C60</f>
        <v>656.8</v>
      </c>
      <c r="D66" s="1"/>
      <c r="E66" s="4">
        <f>E65+E60</f>
        <v>584.5</v>
      </c>
      <c r="F66" s="4"/>
      <c r="G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 t="s">
        <v>24</v>
      </c>
      <c r="B68" s="1">
        <v>1.7989999999999999</v>
      </c>
      <c r="C68" s="1"/>
      <c r="D68" s="1">
        <v>1.84</v>
      </c>
      <c r="E68" s="1"/>
      <c r="F68" s="1"/>
      <c r="G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>
        <v>1.425</v>
      </c>
      <c r="C69" s="1">
        <f t="shared" ref="C69:C70" si="21">B68-B69</f>
        <v>0.37399999999999989</v>
      </c>
      <c r="D69" s="1">
        <v>1.462</v>
      </c>
      <c r="E69" s="1">
        <f t="shared" ref="E69:E70" si="22">D68-D69</f>
        <v>0.37800000000000011</v>
      </c>
      <c r="F69" s="1"/>
      <c r="G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>
        <v>1.0529999999999999</v>
      </c>
      <c r="C70" s="1">
        <f t="shared" si="21"/>
        <v>0.37200000000000011</v>
      </c>
      <c r="D70" s="1">
        <v>1.085</v>
      </c>
      <c r="E70" s="1">
        <f t="shared" si="22"/>
        <v>0.377</v>
      </c>
      <c r="F70" s="1"/>
      <c r="G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>
        <f>AVERAGE(B68, B69, B70)</f>
        <v>1.4256666666666666</v>
      </c>
      <c r="C71" s="4">
        <f>(C69+C70)*100</f>
        <v>74.599999999999994</v>
      </c>
      <c r="D71" s="1">
        <f>AVERAGE(D68, D69, D70)</f>
        <v>1.4623333333333335</v>
      </c>
      <c r="E71" s="4">
        <f>(E69+E70)*100</f>
        <v>75.500000000000014</v>
      </c>
      <c r="F71" s="4"/>
      <c r="G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4">
        <f>C71+C66</f>
        <v>731.4</v>
      </c>
      <c r="D72" s="1"/>
      <c r="E72" s="4">
        <f>E71+E66</f>
        <v>660</v>
      </c>
      <c r="F72" s="4"/>
      <c r="G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 t="s">
        <v>25</v>
      </c>
      <c r="B74" s="1">
        <v>1.8220000000000001</v>
      </c>
      <c r="C74" s="1"/>
      <c r="D74" s="1">
        <v>1.827</v>
      </c>
      <c r="E74" s="1"/>
      <c r="F74" s="1"/>
      <c r="G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>
        <v>1.46</v>
      </c>
      <c r="C75" s="1">
        <f t="shared" ref="C75:C76" si="23">B74-B75</f>
        <v>0.3620000000000001</v>
      </c>
      <c r="D75" s="1">
        <v>1.4419999999999999</v>
      </c>
      <c r="E75" s="1">
        <f t="shared" ref="E75:E76" si="24">D74-D75</f>
        <v>0.38500000000000001</v>
      </c>
      <c r="F75" s="1"/>
      <c r="G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>
        <v>1.1000000000000001</v>
      </c>
      <c r="C76" s="1">
        <f t="shared" si="23"/>
        <v>0.35999999999999988</v>
      </c>
      <c r="D76" s="1">
        <v>1.0580000000000001</v>
      </c>
      <c r="E76" s="1">
        <f t="shared" si="24"/>
        <v>0.3839999999999999</v>
      </c>
      <c r="F76" s="1"/>
      <c r="G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>
        <f>AVERAGE(B74:B76)</f>
        <v>1.4606666666666666</v>
      </c>
      <c r="C77" s="4">
        <f>(C75+C76)*100</f>
        <v>72.2</v>
      </c>
      <c r="D77" s="1">
        <f>AVERAGE(D74, D75, D76)</f>
        <v>1.4423333333333332</v>
      </c>
      <c r="E77" s="4">
        <f>(E75+E76)*100</f>
        <v>76.899999999999991</v>
      </c>
      <c r="F77" s="4"/>
      <c r="G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4">
        <f>C77+C72</f>
        <v>803.6</v>
      </c>
      <c r="D78" s="1"/>
      <c r="E78" s="4">
        <f>E77+E72</f>
        <v>736.9</v>
      </c>
      <c r="F78" s="4"/>
      <c r="G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 t="s">
        <v>27</v>
      </c>
      <c r="B80" s="1">
        <v>1.7549999999999999</v>
      </c>
      <c r="C80" s="1"/>
      <c r="D80" s="1">
        <v>1.7849999999999999</v>
      </c>
      <c r="E80" s="1"/>
      <c r="F80" s="1"/>
      <c r="G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>
        <v>1.425</v>
      </c>
      <c r="C81" s="1">
        <f t="shared" ref="C81:C82" si="25">B80-B81</f>
        <v>0.32999999999999985</v>
      </c>
      <c r="D81" s="1">
        <v>1.4019999999999999</v>
      </c>
      <c r="E81" s="1">
        <f t="shared" ref="E81:E82" si="26">D80-D81</f>
        <v>0.38300000000000001</v>
      </c>
      <c r="F81" s="1"/>
      <c r="G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>
        <v>1.095</v>
      </c>
      <c r="C82" s="1">
        <f t="shared" si="25"/>
        <v>0.33000000000000007</v>
      </c>
      <c r="D82" s="1">
        <v>1.02</v>
      </c>
      <c r="E82" s="1">
        <f t="shared" si="26"/>
        <v>0.3819999999999999</v>
      </c>
      <c r="F82" s="1"/>
      <c r="G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>
        <f>AVERAGE(B80:B82)</f>
        <v>1.4249999999999998</v>
      </c>
      <c r="C83" s="4">
        <f>(C81+C82)*100</f>
        <v>65.999999999999986</v>
      </c>
      <c r="D83" s="1"/>
      <c r="E83" s="4">
        <f>(E81+E82)*100</f>
        <v>76.499999999999986</v>
      </c>
      <c r="F83" s="4"/>
      <c r="G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4">
        <f>C83+C78</f>
        <v>869.6</v>
      </c>
      <c r="D84" s="1"/>
      <c r="E84" s="4">
        <f>E83+E78</f>
        <v>813.4</v>
      </c>
      <c r="F84" s="4"/>
      <c r="G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 t="s">
        <v>29</v>
      </c>
      <c r="B86" s="1">
        <v>1.867</v>
      </c>
      <c r="C86" s="1"/>
      <c r="D86" s="1">
        <v>1.7410000000000001</v>
      </c>
      <c r="E86" s="1"/>
      <c r="F86" s="1"/>
      <c r="G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>
        <v>1.46</v>
      </c>
      <c r="C87" s="1">
        <f t="shared" ref="C87:C88" si="27">B86-B87</f>
        <v>0.40700000000000003</v>
      </c>
      <c r="D87" s="1">
        <v>1.425</v>
      </c>
      <c r="E87" s="1">
        <f t="shared" ref="E87:E88" si="28">D86-D87</f>
        <v>0.31600000000000006</v>
      </c>
      <c r="F87" s="1"/>
      <c r="G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>
        <v>1.052</v>
      </c>
      <c r="C88" s="1">
        <f t="shared" si="27"/>
        <v>0.40799999999999992</v>
      </c>
      <c r="D88" s="1">
        <v>1.109</v>
      </c>
      <c r="E88" s="1">
        <f t="shared" si="28"/>
        <v>0.31600000000000006</v>
      </c>
      <c r="F88" s="1"/>
      <c r="G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>
        <f>AVERAGE(B86:B88)</f>
        <v>1.4596666666666664</v>
      </c>
      <c r="C89" s="4">
        <f>(C87+C88)*100</f>
        <v>81.5</v>
      </c>
      <c r="D89" s="1"/>
      <c r="E89" s="4">
        <f>(E87+E88)*100</f>
        <v>63.20000000000001</v>
      </c>
      <c r="F89" s="4"/>
      <c r="G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4">
        <f>C89+C84</f>
        <v>951.1</v>
      </c>
      <c r="D90" s="1"/>
      <c r="E90" s="4">
        <f>E89+E84</f>
        <v>876.6</v>
      </c>
      <c r="F90" s="4"/>
      <c r="G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 t="s">
        <v>4</v>
      </c>
      <c r="B92" s="1"/>
      <c r="C92" s="1"/>
      <c r="D92" s="1">
        <v>1.82</v>
      </c>
      <c r="E92" s="1"/>
      <c r="F92" s="1"/>
      <c r="G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>
        <v>1.4419999999999999</v>
      </c>
      <c r="E93" s="1">
        <f t="shared" ref="E93:E94" si="29">D92-D93</f>
        <v>0.37800000000000011</v>
      </c>
      <c r="F93" s="1"/>
      <c r="G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>
        <v>1.0629999999999999</v>
      </c>
      <c r="E94" s="1">
        <f t="shared" si="29"/>
        <v>0.379</v>
      </c>
      <c r="F94" s="1"/>
      <c r="G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4"/>
      <c r="D95" s="1"/>
      <c r="E95" s="4">
        <f>(E93+E94)*100</f>
        <v>75.700000000000017</v>
      </c>
      <c r="F95" s="4"/>
      <c r="G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4"/>
      <c r="D96" s="1"/>
      <c r="E96" s="4">
        <f>E95+E90</f>
        <v>952.30000000000007</v>
      </c>
      <c r="F96" s="4"/>
      <c r="G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4"/>
      <c r="D101" s="1"/>
      <c r="E101" s="4"/>
      <c r="F101" s="4"/>
      <c r="G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4"/>
      <c r="D102" s="1"/>
      <c r="E102" s="4"/>
      <c r="F102" s="4"/>
      <c r="G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4"/>
      <c r="C110" s="4"/>
      <c r="D110" s="1"/>
      <c r="E110" s="4"/>
      <c r="F110" s="4"/>
      <c r="G110" s="1"/>
      <c r="H110" s="1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4"/>
      <c r="D111" s="1"/>
      <c r="E111" s="4"/>
      <c r="F111" s="4"/>
      <c r="G111" s="1"/>
      <c r="H111" s="1"/>
      <c r="I111" s="1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5"/>
      <c r="B116" s="5"/>
      <c r="C116" s="6"/>
      <c r="D116" s="5"/>
      <c r="E116" s="6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5"/>
      <c r="B117" s="5"/>
      <c r="C117" s="5"/>
      <c r="D117" s="5"/>
      <c r="E117" s="6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5"/>
      <c r="B118" s="5"/>
      <c r="C118" s="5"/>
      <c r="D118" s="5"/>
      <c r="E118" s="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5"/>
      <c r="B119" s="5"/>
      <c r="C119" s="5"/>
      <c r="D119" s="5"/>
      <c r="E119" s="5"/>
      <c r="F119" s="1"/>
      <c r="G119" s="1"/>
      <c r="H119" s="1"/>
      <c r="I119" s="1"/>
      <c r="J119" s="1"/>
      <c r="K119" s="1"/>
      <c r="L119" s="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4"/>
      <c r="D120" s="1"/>
      <c r="E120" s="1"/>
      <c r="F120" s="1"/>
      <c r="G120" s="1"/>
      <c r="H120" s="1"/>
      <c r="I120" s="1"/>
      <c r="J120" s="1"/>
      <c r="K120" s="1"/>
      <c r="L120" s="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4"/>
      <c r="D125" s="1"/>
      <c r="E125" s="4"/>
      <c r="F125" s="4"/>
      <c r="G125" s="1"/>
      <c r="H125" s="1"/>
      <c r="I125" s="1"/>
      <c r="J125" s="4"/>
      <c r="K125" s="1"/>
      <c r="L125" s="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4"/>
      <c r="D126" s="1"/>
      <c r="E126" s="4"/>
      <c r="F126" s="4"/>
      <c r="G126" s="1"/>
      <c r="H126" s="1"/>
      <c r="I126" s="1"/>
      <c r="J126" s="4"/>
      <c r="K126" s="1"/>
      <c r="L126" s="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4"/>
      <c r="D131" s="1"/>
      <c r="E131" s="4"/>
      <c r="F131" s="4"/>
      <c r="G131" s="1"/>
      <c r="H131" s="1"/>
      <c r="I131" s="1"/>
      <c r="J131" s="4"/>
      <c r="K131" s="1"/>
      <c r="L131" s="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4"/>
      <c r="D132" s="1"/>
      <c r="E132" s="4"/>
      <c r="F132" s="4"/>
      <c r="G132" s="1"/>
      <c r="H132" s="1"/>
      <c r="I132" s="1"/>
      <c r="J132" s="4"/>
      <c r="K132" s="1"/>
      <c r="L132" s="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4"/>
      <c r="D137" s="1"/>
      <c r="E137" s="4"/>
      <c r="F137" s="4"/>
      <c r="G137" s="1"/>
      <c r="H137" s="1"/>
      <c r="I137" s="1"/>
      <c r="J137" s="4"/>
      <c r="K137" s="1"/>
      <c r="L137" s="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4"/>
      <c r="D138" s="1"/>
      <c r="E138" s="4"/>
      <c r="F138" s="4"/>
      <c r="G138" s="1"/>
      <c r="H138" s="1"/>
      <c r="I138" s="1"/>
      <c r="J138" s="4"/>
      <c r="K138" s="1"/>
      <c r="L138" s="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4"/>
      <c r="D143" s="1"/>
      <c r="E143" s="4"/>
      <c r="F143" s="4"/>
      <c r="G143" s="1"/>
      <c r="H143" s="1"/>
      <c r="I143" s="1"/>
      <c r="J143" s="4"/>
      <c r="K143" s="1"/>
      <c r="L143" s="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4"/>
      <c r="D144" s="1"/>
      <c r="E144" s="4"/>
      <c r="F144" s="4"/>
      <c r="G144" s="1"/>
      <c r="H144" s="1"/>
      <c r="I144" s="1"/>
      <c r="J144" s="4"/>
      <c r="K144" s="1"/>
      <c r="L144" s="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4"/>
      <c r="D149" s="1"/>
      <c r="E149" s="4"/>
      <c r="F149" s="4"/>
      <c r="G149" s="1"/>
      <c r="H149" s="1"/>
      <c r="I149" s="1"/>
      <c r="J149" s="4"/>
      <c r="K149" s="1"/>
      <c r="L149" s="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4"/>
      <c r="D150" s="1"/>
      <c r="E150" s="4"/>
      <c r="F150" s="4"/>
      <c r="G150" s="1"/>
      <c r="H150" s="1"/>
      <c r="I150" s="1"/>
      <c r="J150" s="4"/>
      <c r="K150" s="1"/>
      <c r="L150" s="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4"/>
      <c r="D155" s="1"/>
      <c r="E155" s="4"/>
      <c r="F155" s="4"/>
      <c r="G155" s="1"/>
      <c r="H155" s="1"/>
      <c r="I155" s="1"/>
      <c r="J155" s="4"/>
      <c r="K155" s="1"/>
      <c r="L155" s="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4"/>
      <c r="D156" s="1"/>
      <c r="E156" s="4"/>
      <c r="F156" s="4"/>
      <c r="G156" s="1"/>
      <c r="H156" s="1"/>
      <c r="I156" s="1"/>
      <c r="J156" s="4"/>
      <c r="K156" s="1"/>
      <c r="L156" s="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4"/>
      <c r="D161" s="1"/>
      <c r="E161" s="4"/>
      <c r="F161" s="4"/>
      <c r="G161" s="1"/>
      <c r="H161" s="1"/>
      <c r="I161" s="1"/>
      <c r="J161" s="4"/>
      <c r="K161" s="1"/>
      <c r="L161" s="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4"/>
      <c r="D162" s="1"/>
      <c r="E162" s="4"/>
      <c r="F162" s="4"/>
      <c r="G162" s="1"/>
      <c r="H162" s="1"/>
      <c r="I162" s="1"/>
      <c r="J162" s="4"/>
      <c r="K162" s="1"/>
      <c r="L162" s="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4"/>
      <c r="D167" s="1"/>
      <c r="E167" s="4"/>
      <c r="F167" s="4"/>
      <c r="G167" s="1"/>
      <c r="H167" s="1"/>
      <c r="I167" s="1"/>
      <c r="J167" s="4"/>
      <c r="K167" s="1"/>
      <c r="L167" s="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4"/>
      <c r="D168" s="1"/>
      <c r="E168" s="4"/>
      <c r="F168" s="4"/>
      <c r="G168" s="1"/>
      <c r="H168" s="1"/>
      <c r="I168" s="1"/>
      <c r="J168" s="4"/>
      <c r="K168" s="1"/>
      <c r="L168" s="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4"/>
      <c r="D173" s="1"/>
      <c r="E173" s="4"/>
      <c r="F173" s="4"/>
      <c r="G173" s="1"/>
      <c r="H173" s="1"/>
      <c r="I173" s="1"/>
      <c r="J173" s="4"/>
      <c r="K173" s="1"/>
      <c r="L173" s="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4"/>
      <c r="D174" s="1"/>
      <c r="E174" s="4"/>
      <c r="F174" s="4"/>
      <c r="G174" s="1"/>
      <c r="H174" s="1"/>
      <c r="I174" s="1"/>
      <c r="J174" s="4"/>
      <c r="K174" s="1"/>
      <c r="L174" s="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4"/>
      <c r="D179" s="1"/>
      <c r="E179" s="4"/>
      <c r="F179" s="4"/>
      <c r="G179" s="1"/>
      <c r="H179" s="1"/>
      <c r="I179" s="1"/>
      <c r="J179" s="4"/>
      <c r="K179" s="1"/>
      <c r="L179" s="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4"/>
      <c r="D180" s="1"/>
      <c r="E180" s="4"/>
      <c r="F180" s="4"/>
      <c r="G180" s="1"/>
      <c r="H180" s="1"/>
      <c r="I180" s="1"/>
      <c r="J180" s="4"/>
      <c r="K180" s="1"/>
      <c r="L180" s="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4"/>
      <c r="D185" s="1"/>
      <c r="E185" s="4"/>
      <c r="F185" s="4"/>
      <c r="G185" s="1"/>
      <c r="H185" s="1"/>
      <c r="I185" s="1"/>
      <c r="J185" s="4"/>
      <c r="K185" s="1"/>
      <c r="L185" s="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4"/>
      <c r="D186" s="1"/>
      <c r="E186" s="4"/>
      <c r="F186" s="4"/>
      <c r="G186" s="1"/>
      <c r="H186" s="1"/>
      <c r="I186" s="1"/>
      <c r="J186" s="4"/>
      <c r="K186" s="1"/>
      <c r="L186" s="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4"/>
      <c r="D191" s="1"/>
      <c r="E191" s="4"/>
      <c r="F191" s="4"/>
      <c r="G191" s="1"/>
      <c r="H191" s="1"/>
      <c r="I191" s="1"/>
      <c r="J191" s="4"/>
      <c r="K191" s="1"/>
      <c r="L191" s="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4"/>
      <c r="D192" s="1"/>
      <c r="E192" s="4"/>
      <c r="F192" s="4"/>
      <c r="G192" s="1"/>
      <c r="H192" s="1"/>
      <c r="I192" s="1"/>
      <c r="J192" s="4"/>
      <c r="K192" s="1"/>
      <c r="L192" s="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4"/>
      <c r="D197" s="1"/>
      <c r="E197" s="4"/>
      <c r="F197" s="4"/>
      <c r="G197" s="1"/>
      <c r="H197" s="1"/>
      <c r="I197" s="1"/>
      <c r="J197" s="4"/>
      <c r="K197" s="1"/>
      <c r="L197" s="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4"/>
      <c r="D198" s="1"/>
      <c r="E198" s="4"/>
      <c r="F198" s="4"/>
      <c r="G198" s="1"/>
      <c r="H198" s="1"/>
      <c r="I198" s="1"/>
      <c r="J198" s="4"/>
      <c r="K198" s="1"/>
      <c r="L198" s="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4"/>
      <c r="D203" s="1"/>
      <c r="E203" s="4"/>
      <c r="F203" s="4"/>
      <c r="G203" s="1"/>
      <c r="H203" s="1"/>
      <c r="I203" s="1"/>
      <c r="J203" s="4"/>
      <c r="K203" s="1"/>
      <c r="L203" s="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4"/>
      <c r="D204" s="1"/>
      <c r="E204" s="4"/>
      <c r="F204" s="4"/>
      <c r="G204" s="1"/>
      <c r="H204" s="1"/>
      <c r="I204" s="1"/>
      <c r="J204" s="4"/>
      <c r="K204" s="1"/>
      <c r="L204" s="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4"/>
      <c r="D209" s="1"/>
      <c r="E209" s="4"/>
      <c r="F209" s="4"/>
      <c r="G209" s="1"/>
      <c r="H209" s="1"/>
      <c r="I209" s="1"/>
      <c r="J209" s="4"/>
      <c r="K209" s="1"/>
      <c r="L209" s="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4"/>
      <c r="D210" s="1"/>
      <c r="E210" s="4"/>
      <c r="F210" s="4"/>
      <c r="G210" s="1"/>
      <c r="H210" s="1"/>
      <c r="I210" s="1"/>
      <c r="J210" s="4"/>
      <c r="K210" s="1"/>
      <c r="L210" s="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4"/>
      <c r="D215" s="1"/>
      <c r="E215" s="4"/>
      <c r="F215" s="4"/>
      <c r="G215" s="1"/>
      <c r="H215" s="1"/>
      <c r="I215" s="1"/>
      <c r="J215" s="4"/>
      <c r="K215" s="1"/>
      <c r="L215" s="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4"/>
      <c r="D216" s="1"/>
      <c r="E216" s="4"/>
      <c r="F216" s="4"/>
      <c r="G216" s="1"/>
      <c r="H216" s="1"/>
      <c r="I216" s="1"/>
      <c r="J216" s="4"/>
      <c r="K216" s="1"/>
      <c r="L216" s="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4"/>
      <c r="D221" s="1"/>
      <c r="E221" s="4"/>
      <c r="F221" s="4"/>
      <c r="G221" s="1"/>
      <c r="H221" s="1"/>
      <c r="I221" s="1"/>
      <c r="J221" s="4"/>
      <c r="K221" s="1"/>
      <c r="L221" s="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4"/>
      <c r="D222" s="1"/>
      <c r="E222" s="4"/>
      <c r="F222" s="4"/>
      <c r="G222" s="1"/>
      <c r="H222" s="1"/>
      <c r="I222" s="1"/>
      <c r="J222" s="4"/>
      <c r="K222" s="1"/>
      <c r="L222" s="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4"/>
      <c r="D227" s="1"/>
      <c r="E227" s="4"/>
      <c r="F227" s="4"/>
      <c r="G227" s="1"/>
      <c r="H227" s="1"/>
      <c r="I227" s="1"/>
      <c r="J227" s="4"/>
      <c r="K227" s="1"/>
      <c r="L227" s="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4"/>
      <c r="D228" s="1"/>
      <c r="E228" s="4"/>
      <c r="F228" s="4"/>
      <c r="G228" s="1"/>
      <c r="H228" s="1"/>
      <c r="I228" s="1"/>
      <c r="J228" s="4"/>
      <c r="K228" s="1"/>
      <c r="L228" s="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4"/>
      <c r="D233" s="1"/>
      <c r="E233" s="4"/>
      <c r="F233" s="4"/>
      <c r="G233" s="1"/>
      <c r="H233" s="1"/>
      <c r="I233" s="1"/>
      <c r="J233" s="4"/>
      <c r="K233" s="1"/>
      <c r="L233" s="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4"/>
      <c r="D234" s="1"/>
      <c r="E234" s="4"/>
      <c r="F234" s="4"/>
      <c r="G234" s="1"/>
      <c r="H234" s="1"/>
      <c r="I234" s="1"/>
      <c r="J234" s="4"/>
      <c r="K234" s="1"/>
      <c r="L234" s="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4"/>
      <c r="D239" s="1"/>
      <c r="E239" s="4"/>
      <c r="F239" s="4"/>
      <c r="G239" s="1"/>
      <c r="H239" s="1"/>
      <c r="I239" s="1"/>
      <c r="J239" s="4"/>
      <c r="K239" s="1"/>
      <c r="L239" s="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4"/>
      <c r="D240" s="1"/>
      <c r="E240" s="4"/>
      <c r="F240" s="4"/>
      <c r="G240" s="1"/>
      <c r="H240" s="1"/>
      <c r="I240" s="1"/>
      <c r="J240" s="4"/>
      <c r="K240" s="1"/>
      <c r="L240" s="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4"/>
      <c r="D245" s="1"/>
      <c r="E245" s="4"/>
      <c r="F245" s="4"/>
      <c r="G245" s="1"/>
      <c r="H245" s="1"/>
      <c r="I245" s="1"/>
      <c r="J245" s="4"/>
      <c r="K245" s="1"/>
      <c r="L245" s="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4"/>
      <c r="D246" s="1"/>
      <c r="E246" s="4"/>
      <c r="F246" s="4"/>
      <c r="G246" s="1"/>
      <c r="H246" s="1"/>
      <c r="I246" s="1"/>
      <c r="J246" s="4"/>
      <c r="K246" s="1"/>
      <c r="L246" s="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4"/>
      <c r="D251" s="1"/>
      <c r="E251" s="4"/>
      <c r="F251" s="4"/>
      <c r="G251" s="1"/>
      <c r="H251" s="1"/>
      <c r="I251" s="1"/>
      <c r="J251" s="4"/>
      <c r="K251" s="1"/>
      <c r="L251" s="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4"/>
      <c r="D252" s="1"/>
      <c r="E252" s="4"/>
      <c r="F252" s="4"/>
      <c r="G252" s="1"/>
      <c r="H252" s="1"/>
      <c r="I252" s="1"/>
      <c r="J252" s="4"/>
      <c r="K252" s="1"/>
      <c r="L252" s="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4"/>
      <c r="D257" s="1"/>
      <c r="E257" s="4"/>
      <c r="F257" s="4"/>
      <c r="G257" s="1"/>
      <c r="H257" s="1"/>
      <c r="I257" s="1"/>
      <c r="J257" s="4"/>
      <c r="K257" s="1"/>
      <c r="L257" s="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4"/>
      <c r="D258" s="1"/>
      <c r="E258" s="4"/>
      <c r="F258" s="4"/>
      <c r="G258" s="1"/>
      <c r="H258" s="1"/>
      <c r="I258" s="1"/>
      <c r="J258" s="4"/>
      <c r="K258" s="1"/>
      <c r="L258" s="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4"/>
      <c r="D263" s="1"/>
      <c r="E263" s="4"/>
      <c r="F263" s="4"/>
      <c r="G263" s="1"/>
      <c r="H263" s="1"/>
      <c r="I263" s="1"/>
      <c r="J263" s="4"/>
      <c r="K263" s="1"/>
      <c r="L263" s="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4"/>
      <c r="D264" s="1"/>
      <c r="E264" s="4"/>
      <c r="F264" s="4"/>
      <c r="G264" s="1"/>
      <c r="H264" s="1"/>
      <c r="I264" s="1"/>
      <c r="J264" s="4"/>
      <c r="K264" s="1"/>
      <c r="L264" s="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4"/>
      <c r="D269" s="1"/>
      <c r="E269" s="4"/>
      <c r="F269" s="4"/>
      <c r="G269" s="1"/>
      <c r="H269" s="1"/>
      <c r="I269" s="1"/>
      <c r="J269" s="4"/>
      <c r="K269" s="1"/>
      <c r="L269" s="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4"/>
      <c r="D270" s="1"/>
      <c r="E270" s="4"/>
      <c r="F270" s="4"/>
      <c r="G270" s="1"/>
      <c r="H270" s="1"/>
      <c r="I270" s="1"/>
      <c r="J270" s="4"/>
      <c r="K270" s="1"/>
      <c r="L270" s="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4"/>
      <c r="D275" s="1"/>
      <c r="E275" s="4"/>
      <c r="F275" s="4"/>
      <c r="G275" s="1"/>
      <c r="H275" s="1"/>
      <c r="I275" s="1"/>
      <c r="J275" s="4"/>
      <c r="K275" s="1"/>
      <c r="L275" s="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4"/>
      <c r="D276" s="1"/>
      <c r="E276" s="4"/>
      <c r="F276" s="4"/>
      <c r="G276" s="1"/>
      <c r="H276" s="1"/>
      <c r="I276" s="1"/>
      <c r="J276" s="4"/>
      <c r="K276" s="1"/>
      <c r="L276" s="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4"/>
      <c r="D281" s="1"/>
      <c r="E281" s="4"/>
      <c r="F281" s="4"/>
      <c r="G281" s="1"/>
      <c r="H281" s="1"/>
      <c r="I281" s="1"/>
      <c r="J281" s="4"/>
      <c r="K281" s="1"/>
      <c r="L281" s="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4"/>
      <c r="D282" s="1"/>
      <c r="E282" s="4"/>
      <c r="F282" s="4"/>
      <c r="G282" s="1"/>
      <c r="H282" s="1"/>
      <c r="I282" s="1"/>
      <c r="J282" s="4"/>
      <c r="K282" s="1"/>
      <c r="L282" s="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4"/>
      <c r="D287" s="1"/>
      <c r="E287" s="4"/>
      <c r="F287" s="4"/>
      <c r="G287" s="1"/>
      <c r="H287" s="1"/>
      <c r="I287" s="1"/>
      <c r="J287" s="4"/>
      <c r="K287" s="1"/>
      <c r="L287" s="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4"/>
      <c r="D288" s="1"/>
      <c r="E288" s="4"/>
      <c r="F288" s="4"/>
      <c r="G288" s="1"/>
      <c r="H288" s="1"/>
      <c r="I288" s="1"/>
      <c r="J288" s="4"/>
      <c r="K288" s="1"/>
      <c r="L288" s="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4"/>
      <c r="D293" s="1"/>
      <c r="E293" s="4"/>
      <c r="F293" s="4"/>
      <c r="G293" s="1"/>
      <c r="H293" s="1"/>
      <c r="I293" s="1"/>
      <c r="J293" s="4"/>
      <c r="K293" s="1"/>
      <c r="L293" s="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4"/>
      <c r="D294" s="1"/>
      <c r="E294" s="4"/>
      <c r="F294" s="4"/>
      <c r="G294" s="1"/>
      <c r="H294" s="1"/>
      <c r="I294" s="1"/>
      <c r="J294" s="4"/>
      <c r="K294" s="1"/>
      <c r="L294" s="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4"/>
      <c r="D299" s="1"/>
      <c r="E299" s="4"/>
      <c r="F299" s="4"/>
      <c r="G299" s="1"/>
      <c r="H299" s="1"/>
      <c r="I299" s="1"/>
      <c r="J299" s="4"/>
      <c r="K299" s="1"/>
      <c r="L299" s="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4"/>
      <c r="D300" s="1"/>
      <c r="E300" s="4"/>
      <c r="F300" s="4"/>
      <c r="G300" s="1"/>
      <c r="H300" s="1"/>
      <c r="I300" s="1"/>
      <c r="J300" s="4"/>
      <c r="K300" s="1"/>
      <c r="L300" s="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L305" s="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L306" s="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4"/>
      <c r="D317" s="1"/>
      <c r="E317" s="4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4"/>
      <c r="D318" s="1"/>
      <c r="E318" s="4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213A-CDD6-4201-B718-66754FD9B467}">
  <dimension ref="A1:E102"/>
  <sheetViews>
    <sheetView tabSelected="1" workbookViewId="0">
      <selection sqref="A1:E102"/>
    </sheetView>
  </sheetViews>
  <sheetFormatPr defaultRowHeight="12.5"/>
  <sheetData>
    <row r="1" spans="1:5">
      <c r="A1" s="3" t="s">
        <v>32</v>
      </c>
      <c r="B1" s="3" t="s">
        <v>0</v>
      </c>
      <c r="C1" s="3" t="s">
        <v>1</v>
      </c>
      <c r="D1" s="3" t="s">
        <v>2</v>
      </c>
      <c r="E1" s="3" t="s">
        <v>1</v>
      </c>
    </row>
    <row r="2" spans="1:5">
      <c r="A2" s="1" t="s">
        <v>4</v>
      </c>
      <c r="B2" s="1">
        <v>1.82</v>
      </c>
      <c r="C2" s="1"/>
      <c r="D2" s="1"/>
      <c r="E2" s="1"/>
    </row>
    <row r="3" spans="1:5">
      <c r="A3" s="1"/>
      <c r="B3" s="1">
        <v>1.4419999999999999</v>
      </c>
      <c r="C3" s="1">
        <f>B2-B3</f>
        <v>0.37800000000000011</v>
      </c>
      <c r="D3" s="1"/>
      <c r="E3" s="1"/>
    </row>
    <row r="4" spans="1:5">
      <c r="A4" s="1"/>
      <c r="B4" s="1">
        <v>1.0629999999999999</v>
      </c>
      <c r="C4" s="1">
        <f>B3-B4</f>
        <v>0.379</v>
      </c>
      <c r="D4" s="1"/>
      <c r="E4" s="1"/>
    </row>
    <row r="5" spans="1:5">
      <c r="A5" s="1"/>
      <c r="B5" s="1">
        <f>AVERAGE(B8:B10)</f>
        <v>1.3733333333333333</v>
      </c>
      <c r="C5" s="4">
        <f>(C3+C4)*100</f>
        <v>75.700000000000017</v>
      </c>
      <c r="D5" s="1"/>
      <c r="E5" s="1"/>
    </row>
    <row r="6" spans="1:5">
      <c r="A6" s="1"/>
      <c r="B6" s="1"/>
      <c r="C6" s="4">
        <f>C5</f>
        <v>75.700000000000017</v>
      </c>
      <c r="D6" s="1"/>
      <c r="E6" s="1"/>
    </row>
    <row r="7" spans="1:5">
      <c r="A7" s="1"/>
      <c r="B7" s="1"/>
      <c r="C7" s="1"/>
      <c r="D7" s="1"/>
      <c r="E7" s="1"/>
    </row>
    <row r="8" spans="1:5">
      <c r="A8" s="1" t="s">
        <v>6</v>
      </c>
      <c r="B8" s="1">
        <v>1.7</v>
      </c>
      <c r="C8" s="1"/>
      <c r="D8" s="1">
        <v>1.867</v>
      </c>
      <c r="E8" s="1"/>
    </row>
    <row r="9" spans="1:5">
      <c r="A9" s="1"/>
      <c r="B9" s="1">
        <v>1.37</v>
      </c>
      <c r="C9" s="1">
        <f>B8-B9</f>
        <v>0.32999999999999985</v>
      </c>
      <c r="D9" s="1">
        <v>1.46</v>
      </c>
      <c r="E9" s="1">
        <f>D8-D9</f>
        <v>0.40700000000000003</v>
      </c>
    </row>
    <row r="10" spans="1:5">
      <c r="A10" s="1"/>
      <c r="B10" s="1">
        <v>1.05</v>
      </c>
      <c r="C10" s="1">
        <f>B9-B10</f>
        <v>0.32000000000000006</v>
      </c>
      <c r="D10" s="1">
        <v>1.052</v>
      </c>
      <c r="E10" s="1">
        <f>D9-D10</f>
        <v>0.40799999999999992</v>
      </c>
    </row>
    <row r="11" spans="1:5">
      <c r="A11" s="1"/>
      <c r="B11" s="1">
        <f>AVERAGE(B8:B10)</f>
        <v>1.3733333333333333</v>
      </c>
      <c r="C11" s="4">
        <f>(C9+C10)*100</f>
        <v>64.999999999999986</v>
      </c>
      <c r="D11" s="1">
        <f>AVERAGE(D8:D10)</f>
        <v>1.4596666666666664</v>
      </c>
      <c r="E11" s="4">
        <f>(E9+E10)*100</f>
        <v>81.5</v>
      </c>
    </row>
    <row r="12" spans="1:5">
      <c r="A12" s="1"/>
      <c r="B12" s="1"/>
      <c r="C12" s="4">
        <f>C11+C6</f>
        <v>140.69999999999999</v>
      </c>
      <c r="D12" s="1"/>
      <c r="E12" s="4">
        <f>E11</f>
        <v>81.5</v>
      </c>
    </row>
    <row r="13" spans="1:5">
      <c r="A13" s="1"/>
      <c r="B13" s="1"/>
      <c r="C13" s="1"/>
      <c r="D13" s="1"/>
      <c r="E13" s="1"/>
    </row>
    <row r="14" spans="1:5">
      <c r="A14" s="1" t="s">
        <v>8</v>
      </c>
      <c r="B14" s="1">
        <v>1.74</v>
      </c>
      <c r="C14" s="1"/>
      <c r="D14" s="1">
        <v>1.69</v>
      </c>
      <c r="E14" s="1"/>
    </row>
    <row r="15" spans="1:5">
      <c r="A15" s="1"/>
      <c r="B15" s="1">
        <v>1.36</v>
      </c>
      <c r="C15" s="1">
        <f>B14-B15</f>
        <v>0.37999999999999989</v>
      </c>
      <c r="D15" s="1">
        <v>1.37</v>
      </c>
      <c r="E15" s="1">
        <f>D14-D15</f>
        <v>0.31999999999999984</v>
      </c>
    </row>
    <row r="16" spans="1:5">
      <c r="A16" s="1"/>
      <c r="B16" s="1">
        <v>0.98199999999999998</v>
      </c>
      <c r="C16" s="1">
        <f>B15-B16</f>
        <v>0.37800000000000011</v>
      </c>
      <c r="D16" s="1">
        <v>1.05</v>
      </c>
      <c r="E16" s="1">
        <f>D15-D16</f>
        <v>0.32000000000000006</v>
      </c>
    </row>
    <row r="17" spans="1:5">
      <c r="A17" s="1"/>
      <c r="B17" s="1">
        <f>AVERAGE(B14:B16)</f>
        <v>1.3606666666666667</v>
      </c>
      <c r="C17" s="4">
        <f>(C15+C16)*100</f>
        <v>75.8</v>
      </c>
      <c r="D17" s="1">
        <f>AVERAGE(D14:D16)</f>
        <v>1.37</v>
      </c>
      <c r="E17" s="4">
        <f>(E15+E16)*100</f>
        <v>63.999999999999993</v>
      </c>
    </row>
    <row r="18" spans="1:5">
      <c r="A18" s="1"/>
      <c r="B18" s="1"/>
      <c r="C18" s="4">
        <f>C17+C12</f>
        <v>216.5</v>
      </c>
      <c r="D18" s="1"/>
      <c r="E18" s="4">
        <f>E17+E12</f>
        <v>145.5</v>
      </c>
    </row>
    <row r="19" spans="1:5">
      <c r="A19" s="1"/>
      <c r="B19" s="1"/>
      <c r="C19" s="1"/>
      <c r="D19" s="1"/>
      <c r="E19" s="1"/>
    </row>
    <row r="20" spans="1:5">
      <c r="A20" s="1" t="s">
        <v>10</v>
      </c>
      <c r="B20" s="1">
        <v>1.78</v>
      </c>
      <c r="C20" s="1"/>
      <c r="D20" s="1">
        <v>1.7649999999999999</v>
      </c>
      <c r="E20" s="1"/>
    </row>
    <row r="21" spans="1:5">
      <c r="A21" s="1"/>
      <c r="B21" s="1">
        <v>1.377</v>
      </c>
      <c r="C21" s="1">
        <f>B20-B21</f>
        <v>0.40300000000000002</v>
      </c>
      <c r="D21" s="1">
        <v>1.4</v>
      </c>
      <c r="E21" s="1">
        <f>D20-D21</f>
        <v>0.36499999999999999</v>
      </c>
    </row>
    <row r="22" spans="1:5">
      <c r="A22" s="1"/>
      <c r="B22" s="1">
        <v>0.97499999999999998</v>
      </c>
      <c r="C22" s="1">
        <f>B21-B22</f>
        <v>0.40200000000000002</v>
      </c>
      <c r="D22" s="1">
        <v>1.0369999999999999</v>
      </c>
      <c r="E22" s="1">
        <f>D21-D22</f>
        <v>0.36299999999999999</v>
      </c>
    </row>
    <row r="23" spans="1:5">
      <c r="A23" s="1"/>
      <c r="B23" s="1">
        <f>AVERAGE(B20:B22)</f>
        <v>1.3773333333333333</v>
      </c>
      <c r="C23" s="4">
        <f>(C21+C22)*100</f>
        <v>80.5</v>
      </c>
      <c r="D23" s="1">
        <f>AVERAGE(D20:D22)</f>
        <v>1.4006666666666667</v>
      </c>
      <c r="E23" s="4">
        <f>(E21+E22)*100</f>
        <v>72.8</v>
      </c>
    </row>
    <row r="24" spans="1:5">
      <c r="A24" s="1"/>
      <c r="B24" s="1"/>
      <c r="C24" s="4">
        <f>C23+C18</f>
        <v>297</v>
      </c>
      <c r="D24" s="1"/>
      <c r="E24" s="4">
        <f>E23+E18</f>
        <v>218.3</v>
      </c>
    </row>
    <row r="25" spans="1:5">
      <c r="A25" s="1"/>
      <c r="B25" s="1"/>
      <c r="C25" s="1"/>
      <c r="D25" s="1"/>
      <c r="E25" s="1"/>
    </row>
    <row r="26" spans="1:5">
      <c r="A26" s="1" t="s">
        <v>12</v>
      </c>
      <c r="B26" s="1">
        <v>1.7150000000000001</v>
      </c>
      <c r="C26" s="1"/>
      <c r="D26" s="1">
        <v>1.71</v>
      </c>
      <c r="E26" s="1"/>
    </row>
    <row r="27" spans="1:5">
      <c r="A27" s="1"/>
      <c r="B27" s="1">
        <v>1.35</v>
      </c>
      <c r="C27" s="1">
        <f>B26-B27</f>
        <v>0.36499999999999999</v>
      </c>
      <c r="D27" s="1">
        <v>1.35</v>
      </c>
      <c r="E27" s="1">
        <f>D26-D27</f>
        <v>0.35999999999999988</v>
      </c>
    </row>
    <row r="28" spans="1:5">
      <c r="A28" s="1"/>
      <c r="B28" s="1">
        <v>0.98699999999999999</v>
      </c>
      <c r="C28" s="1">
        <f>B27-B28</f>
        <v>0.3630000000000001</v>
      </c>
      <c r="D28" s="1">
        <v>0.99</v>
      </c>
      <c r="E28" s="1">
        <f>D27-D28</f>
        <v>0.3600000000000001</v>
      </c>
    </row>
    <row r="29" spans="1:5">
      <c r="A29" s="1"/>
      <c r="B29" s="1">
        <f>AVERAGE(B26:B28)</f>
        <v>1.3506666666666669</v>
      </c>
      <c r="C29" s="4">
        <f>(C27+C28)*100</f>
        <v>72.800000000000011</v>
      </c>
      <c r="D29" s="1">
        <f>AVERAGE(D26:D28)</f>
        <v>1.3499999999999999</v>
      </c>
      <c r="E29" s="4">
        <f>(E27+E28)*100</f>
        <v>72</v>
      </c>
    </row>
    <row r="30" spans="1:5">
      <c r="A30" s="1"/>
      <c r="B30" s="1"/>
      <c r="C30" s="4">
        <f>C29+C24</f>
        <v>369.8</v>
      </c>
      <c r="D30" s="1"/>
      <c r="E30" s="4">
        <f>E29+E24</f>
        <v>290.3</v>
      </c>
    </row>
    <row r="31" spans="1:5">
      <c r="A31" s="1"/>
      <c r="B31" s="1"/>
      <c r="C31" s="1"/>
      <c r="D31" s="1">
        <f>D40</f>
        <v>1.18</v>
      </c>
      <c r="E31" s="1"/>
    </row>
    <row r="32" spans="1:5">
      <c r="A32" s="1" t="s">
        <v>14</v>
      </c>
      <c r="B32" s="1">
        <v>1.5609999999999999</v>
      </c>
      <c r="C32" s="1"/>
      <c r="D32" s="1">
        <v>1.56</v>
      </c>
      <c r="E32" s="1"/>
    </row>
    <row r="33" spans="1:5">
      <c r="A33" s="1"/>
      <c r="B33" s="1">
        <v>1.375</v>
      </c>
      <c r="C33" s="1">
        <f>B32-B33</f>
        <v>0.18599999999999994</v>
      </c>
      <c r="D33" s="1">
        <v>1.1950000000000001</v>
      </c>
      <c r="E33" s="1">
        <f>D32-D33</f>
        <v>0.36499999999999999</v>
      </c>
    </row>
    <row r="34" spans="1:5">
      <c r="A34" s="1"/>
      <c r="B34" s="1">
        <v>1.1870000000000001</v>
      </c>
      <c r="C34" s="1">
        <f>B33-B34</f>
        <v>0.18799999999999994</v>
      </c>
      <c r="D34" s="1">
        <v>0.83</v>
      </c>
      <c r="E34" s="1">
        <f>D33-D34</f>
        <v>0.3650000000000001</v>
      </c>
    </row>
    <row r="35" spans="1:5">
      <c r="A35" s="1"/>
      <c r="B35" s="1">
        <f>AVERAGE(B32:B34)</f>
        <v>1.3743333333333334</v>
      </c>
      <c r="C35" s="4">
        <f>(C33+C34)*100</f>
        <v>37.399999999999991</v>
      </c>
      <c r="D35" s="1">
        <f>AVERAGE(D32:D34)</f>
        <v>1.1950000000000001</v>
      </c>
      <c r="E35" s="4">
        <f>(E33+E34)*100</f>
        <v>73.000000000000014</v>
      </c>
    </row>
    <row r="36" spans="1:5">
      <c r="A36" s="1"/>
      <c r="B36" s="1"/>
      <c r="C36" s="4">
        <f>C35+C30</f>
        <v>407.2</v>
      </c>
      <c r="D36" s="1"/>
      <c r="E36" s="4">
        <f>E35+E30</f>
        <v>363.3</v>
      </c>
    </row>
    <row r="37" spans="1:5">
      <c r="A37" s="1"/>
      <c r="B37" s="1"/>
      <c r="C37" s="1"/>
      <c r="D37" s="1"/>
      <c r="E37" s="1"/>
    </row>
    <row r="38" spans="1:5">
      <c r="A38" s="1" t="s">
        <v>16</v>
      </c>
      <c r="B38" s="1">
        <v>1.55</v>
      </c>
      <c r="C38" s="1"/>
      <c r="D38" s="1">
        <v>1.542</v>
      </c>
      <c r="E38" s="1"/>
    </row>
    <row r="39" spans="1:5">
      <c r="A39" s="1"/>
      <c r="B39" s="1">
        <v>1.33</v>
      </c>
      <c r="C39" s="1">
        <f>B38-B39</f>
        <v>0.21999999999999997</v>
      </c>
      <c r="D39" s="1">
        <v>1.36</v>
      </c>
      <c r="E39" s="1">
        <f>D38-D39</f>
        <v>0.18199999999999994</v>
      </c>
    </row>
    <row r="40" spans="1:5">
      <c r="A40" s="1"/>
      <c r="B40" s="1">
        <v>1.1100000000000001</v>
      </c>
      <c r="C40" s="1">
        <f>B39-B40</f>
        <v>0.21999999999999997</v>
      </c>
      <c r="D40" s="1">
        <v>1.18</v>
      </c>
      <c r="E40" s="1">
        <f>D39-D40</f>
        <v>0.18000000000000016</v>
      </c>
    </row>
    <row r="41" spans="1:5">
      <c r="A41" s="1"/>
      <c r="B41" s="1">
        <f>AVERAGE(B38:B40)</f>
        <v>1.33</v>
      </c>
      <c r="C41" s="4">
        <f>(C39+C40)*100</f>
        <v>43.999999999999993</v>
      </c>
      <c r="D41" s="1">
        <f>AVERAGE(D38:D40)</f>
        <v>1.3606666666666667</v>
      </c>
      <c r="E41" s="4">
        <f>(E39+E40)*100</f>
        <v>36.20000000000001</v>
      </c>
    </row>
    <row r="42" spans="1:5">
      <c r="A42" s="1"/>
      <c r="B42" s="1"/>
      <c r="C42" s="4">
        <f>C41+C36</f>
        <v>451.2</v>
      </c>
      <c r="D42" s="1"/>
      <c r="E42" s="4">
        <f>E41+E36</f>
        <v>399.5</v>
      </c>
    </row>
    <row r="43" spans="1:5">
      <c r="A43" s="1"/>
      <c r="B43" s="1"/>
      <c r="C43" s="1"/>
      <c r="D43" s="1"/>
      <c r="E43" s="1"/>
    </row>
    <row r="44" spans="1:5">
      <c r="A44" s="1" t="s">
        <v>18</v>
      </c>
      <c r="B44" s="1">
        <v>1.7869999999999999</v>
      </c>
      <c r="C44" s="1"/>
      <c r="D44" s="1">
        <v>1.5249999999999999</v>
      </c>
      <c r="E44" s="1"/>
    </row>
    <row r="45" spans="1:5">
      <c r="A45" s="1"/>
      <c r="B45" s="1">
        <v>1.4690000000000001</v>
      </c>
      <c r="C45" s="1">
        <f>B44-B45</f>
        <v>0.31799999999999984</v>
      </c>
      <c r="D45" s="1">
        <v>1.31</v>
      </c>
      <c r="E45" s="1">
        <f>D44-D45</f>
        <v>0.21499999999999986</v>
      </c>
    </row>
    <row r="46" spans="1:5">
      <c r="A46" s="1"/>
      <c r="B46" s="1">
        <v>1.1499999999999999</v>
      </c>
      <c r="C46" s="1">
        <f>B45-B46</f>
        <v>0.31900000000000017</v>
      </c>
      <c r="D46" s="1">
        <v>1.095</v>
      </c>
      <c r="E46" s="1">
        <f>D45-D46</f>
        <v>0.21500000000000008</v>
      </c>
    </row>
    <row r="47" spans="1:5">
      <c r="A47" s="1"/>
      <c r="B47" s="1">
        <f>AVERAGE(B44:B46)</f>
        <v>1.4686666666666668</v>
      </c>
      <c r="C47" s="4">
        <f>(C45+C46)*100</f>
        <v>63.7</v>
      </c>
      <c r="D47" s="1">
        <f>AVERAGE(D44:D46)</f>
        <v>1.3099999999999998</v>
      </c>
      <c r="E47" s="4">
        <f>(E45+E46)*100</f>
        <v>42.999999999999993</v>
      </c>
    </row>
    <row r="48" spans="1:5">
      <c r="A48" s="1"/>
      <c r="B48" s="1"/>
      <c r="C48" s="4">
        <f>C47+C42</f>
        <v>514.9</v>
      </c>
      <c r="D48" s="1"/>
      <c r="E48" s="4">
        <f>E47+E42</f>
        <v>442.5</v>
      </c>
    </row>
    <row r="49" spans="1:5">
      <c r="A49" s="1"/>
      <c r="B49" s="1"/>
      <c r="C49" s="1"/>
      <c r="D49" s="1"/>
      <c r="E49" s="1"/>
    </row>
    <row r="50" spans="1:5">
      <c r="A50" s="1" t="s">
        <v>20</v>
      </c>
      <c r="B50" s="1">
        <v>1.579</v>
      </c>
      <c r="C50" s="1"/>
      <c r="D50" s="1">
        <v>1.67</v>
      </c>
      <c r="E50" s="1"/>
    </row>
    <row r="51" spans="1:5">
      <c r="A51" s="1"/>
      <c r="B51" s="1">
        <v>1.3580000000000001</v>
      </c>
      <c r="C51" s="1">
        <f>B50-B51</f>
        <v>0.22099999999999986</v>
      </c>
      <c r="D51" s="1">
        <v>1.32</v>
      </c>
      <c r="E51" s="1">
        <f>D50-D51</f>
        <v>0.34999999999999987</v>
      </c>
    </row>
    <row r="52" spans="1:5">
      <c r="A52" s="1"/>
      <c r="B52" s="1">
        <v>1.1379999999999999</v>
      </c>
      <c r="C52" s="1">
        <f>B51-B52</f>
        <v>0.2200000000000002</v>
      </c>
      <c r="D52" s="1">
        <v>0.97</v>
      </c>
      <c r="E52" s="1">
        <f>D51-D52</f>
        <v>0.35000000000000009</v>
      </c>
    </row>
    <row r="53" spans="1:5">
      <c r="A53" s="1"/>
      <c r="B53" s="1">
        <f>AVERAGE(B50:B52)</f>
        <v>1.3583333333333334</v>
      </c>
      <c r="C53" s="4">
        <f>(C51+C52)*100</f>
        <v>44.100000000000009</v>
      </c>
      <c r="D53" s="1">
        <f>AVERAGE(D50:D52)</f>
        <v>1.32</v>
      </c>
      <c r="E53" s="4">
        <f>(E51+E52)*100</f>
        <v>70</v>
      </c>
    </row>
    <row r="54" spans="1:5">
      <c r="A54" s="1"/>
      <c r="B54" s="1"/>
      <c r="C54" s="4">
        <f>C53+C48</f>
        <v>559</v>
      </c>
      <c r="D54" s="1"/>
      <c r="E54" s="4">
        <f>E53+E48</f>
        <v>512.5</v>
      </c>
    </row>
    <row r="55" spans="1:5">
      <c r="A55" s="1"/>
      <c r="B55" s="1"/>
      <c r="C55" s="1"/>
      <c r="D55" s="1"/>
      <c r="E55" s="1"/>
    </row>
    <row r="56" spans="1:5">
      <c r="A56" s="1" t="s">
        <v>22</v>
      </c>
      <c r="B56" s="1">
        <v>1.67</v>
      </c>
      <c r="C56" s="1"/>
      <c r="D56" s="1">
        <v>1.98</v>
      </c>
      <c r="E56" s="1"/>
    </row>
    <row r="57" spans="1:5">
      <c r="A57" s="1"/>
      <c r="B57" s="1">
        <v>1.34</v>
      </c>
      <c r="C57" s="1">
        <f>B56-B57</f>
        <v>0.32999999999999985</v>
      </c>
      <c r="D57" s="1">
        <v>1.714</v>
      </c>
      <c r="E57" s="1">
        <f>D56-D57</f>
        <v>0.26600000000000001</v>
      </c>
    </row>
    <row r="58" spans="1:5">
      <c r="A58" s="1"/>
      <c r="B58" s="1">
        <v>1.01</v>
      </c>
      <c r="C58" s="1">
        <f>B57-B58</f>
        <v>0.33000000000000007</v>
      </c>
      <c r="D58" s="1">
        <v>1.45</v>
      </c>
      <c r="E58" s="1">
        <f>D57-D58</f>
        <v>0.26400000000000001</v>
      </c>
    </row>
    <row r="59" spans="1:5">
      <c r="A59" s="1"/>
      <c r="B59" s="1">
        <f>AVERAGE(B56:B58)</f>
        <v>1.3399999999999999</v>
      </c>
      <c r="C59" s="4">
        <f>(C57+C58)*100</f>
        <v>65.999999999999986</v>
      </c>
      <c r="D59" s="1">
        <f>AVERAGE(D56:D58)</f>
        <v>1.7146666666666668</v>
      </c>
      <c r="E59" s="4">
        <f>(E57+E58)*100</f>
        <v>53</v>
      </c>
    </row>
    <row r="60" spans="1:5">
      <c r="A60" s="1"/>
      <c r="B60" s="1"/>
      <c r="C60" s="4">
        <f>C59+C54</f>
        <v>625</v>
      </c>
      <c r="D60" s="1"/>
      <c r="E60" s="4">
        <f>E59+E54</f>
        <v>565.5</v>
      </c>
    </row>
    <row r="61" spans="1:5">
      <c r="A61" s="1"/>
      <c r="B61" s="1"/>
      <c r="C61" s="1"/>
      <c r="D61" s="1"/>
      <c r="E61" s="1"/>
    </row>
    <row r="62" spans="1:5">
      <c r="A62" s="1" t="s">
        <v>23</v>
      </c>
      <c r="B62" s="1">
        <v>2.0449999999999999</v>
      </c>
      <c r="C62" s="1"/>
      <c r="D62" s="1">
        <v>1.7</v>
      </c>
      <c r="E62" s="1"/>
    </row>
    <row r="63" spans="1:5">
      <c r="A63" s="1"/>
      <c r="B63" s="1">
        <v>1.605</v>
      </c>
      <c r="C63" s="1">
        <f>B62-B63</f>
        <v>0.43999999999999995</v>
      </c>
      <c r="D63" s="1">
        <v>1.37</v>
      </c>
      <c r="E63" s="1">
        <f>D62-D63</f>
        <v>0.32999999999999985</v>
      </c>
    </row>
    <row r="64" spans="1:5">
      <c r="A64" s="1"/>
      <c r="B64" s="1">
        <v>1.165</v>
      </c>
      <c r="C64" s="1">
        <f>B63-B64</f>
        <v>0.43999999999999995</v>
      </c>
      <c r="D64" s="1">
        <v>1.04</v>
      </c>
      <c r="E64" s="1">
        <f>D63-D64</f>
        <v>0.33000000000000007</v>
      </c>
    </row>
    <row r="65" spans="1:5">
      <c r="A65" s="1"/>
      <c r="B65" s="1">
        <f>AVERAGE(B62:B64)</f>
        <v>1.6049999999999998</v>
      </c>
      <c r="C65" s="4">
        <f>(C63+C64)*100</f>
        <v>87.999999999999986</v>
      </c>
      <c r="D65" s="1">
        <f>AVERAGE(D62:D64)</f>
        <v>1.37</v>
      </c>
      <c r="E65" s="4">
        <f>(E63+E64)*100</f>
        <v>65.999999999999986</v>
      </c>
    </row>
    <row r="66" spans="1:5">
      <c r="A66" s="1"/>
      <c r="B66" s="1"/>
      <c r="C66" s="4">
        <f>C65+C60</f>
        <v>713</v>
      </c>
      <c r="D66" s="1"/>
      <c r="E66" s="4">
        <f>E65+E60</f>
        <v>631.5</v>
      </c>
    </row>
    <row r="67" spans="1:5">
      <c r="A67" s="1"/>
      <c r="B67" s="1"/>
      <c r="C67" s="1"/>
      <c r="D67" s="1"/>
      <c r="E67" s="1"/>
    </row>
    <row r="68" spans="1:5">
      <c r="A68" s="1" t="s">
        <v>11</v>
      </c>
      <c r="B68" s="1">
        <v>1.585</v>
      </c>
      <c r="C68" s="1"/>
      <c r="D68" s="1">
        <v>1.8129999999999999</v>
      </c>
      <c r="E68" s="1"/>
    </row>
    <row r="69" spans="1:5">
      <c r="A69" s="1"/>
      <c r="B69" s="1">
        <v>1.292</v>
      </c>
      <c r="C69" s="1">
        <f>B68-B69</f>
        <v>0.29299999999999993</v>
      </c>
      <c r="D69" s="1">
        <v>1.38</v>
      </c>
      <c r="E69" s="1">
        <f>D68-D69</f>
        <v>0.43300000000000005</v>
      </c>
    </row>
    <row r="70" spans="1:5">
      <c r="A70" s="1"/>
      <c r="B70" s="1">
        <v>1</v>
      </c>
      <c r="C70" s="1">
        <f>B69-B70</f>
        <v>0.29200000000000004</v>
      </c>
      <c r="D70" s="1">
        <v>0.94499999999999995</v>
      </c>
      <c r="E70" s="1">
        <f>D69-D70</f>
        <v>0.43499999999999994</v>
      </c>
    </row>
    <row r="71" spans="1:5">
      <c r="A71" s="1"/>
      <c r="B71" s="1">
        <f>AVERAGE(B68:B70)</f>
        <v>1.2923333333333333</v>
      </c>
      <c r="C71" s="4">
        <f>(C69+C70)*100</f>
        <v>58.5</v>
      </c>
      <c r="D71" s="1">
        <f>AVERAGE(D68:D70)</f>
        <v>1.3793333333333333</v>
      </c>
      <c r="E71" s="4">
        <f>(E69+E70)*100</f>
        <v>86.8</v>
      </c>
    </row>
    <row r="72" spans="1:5">
      <c r="A72" s="1"/>
      <c r="B72" s="1"/>
      <c r="C72" s="4">
        <f>C71+C66</f>
        <v>771.5</v>
      </c>
      <c r="D72" s="1"/>
      <c r="E72" s="4">
        <f>E71+E66</f>
        <v>718.3</v>
      </c>
    </row>
    <row r="73" spans="1:5">
      <c r="A73" s="1"/>
      <c r="B73" s="1"/>
      <c r="C73" s="1"/>
      <c r="D73" s="1"/>
      <c r="E73" s="1"/>
    </row>
    <row r="74" spans="1:5">
      <c r="A74" s="1" t="s">
        <v>26</v>
      </c>
      <c r="B74" s="1">
        <v>1.63</v>
      </c>
      <c r="C74" s="1"/>
      <c r="D74" s="1">
        <v>1.623</v>
      </c>
      <c r="E74" s="1"/>
    </row>
    <row r="75" spans="1:5">
      <c r="A75" s="1"/>
      <c r="B75" s="1">
        <v>1.4750000000000001</v>
      </c>
      <c r="C75" s="1">
        <f>B74-B75</f>
        <v>0.1549999999999998</v>
      </c>
      <c r="D75" s="1">
        <v>1.345</v>
      </c>
      <c r="E75" s="1">
        <f>D74-D75</f>
        <v>0.27800000000000002</v>
      </c>
    </row>
    <row r="76" spans="1:5">
      <c r="A76" s="1"/>
      <c r="B76" s="1">
        <v>1.32</v>
      </c>
      <c r="C76" s="1">
        <f>B75-B76</f>
        <v>0.15500000000000003</v>
      </c>
      <c r="D76" s="1">
        <v>1.0680000000000001</v>
      </c>
      <c r="E76" s="1">
        <f>D75-D76</f>
        <v>0.27699999999999991</v>
      </c>
    </row>
    <row r="77" spans="1:5">
      <c r="A77" s="1"/>
      <c r="B77" s="1">
        <f>AVERAGE(B74:B76)</f>
        <v>1.4749999999999999</v>
      </c>
      <c r="C77" s="4">
        <f>(C75+C76)*100</f>
        <v>30.999999999999982</v>
      </c>
      <c r="D77" s="1">
        <f>AVERAGE(D74:D76)</f>
        <v>1.3453333333333333</v>
      </c>
      <c r="E77" s="4">
        <f>(E75+E76)*100</f>
        <v>55.499999999999993</v>
      </c>
    </row>
    <row r="78" spans="1:5">
      <c r="A78" s="1"/>
      <c r="B78" s="1"/>
      <c r="C78" s="4">
        <f>C77+C72</f>
        <v>802.5</v>
      </c>
      <c r="D78" s="1"/>
      <c r="E78" s="4">
        <f>E77+E72</f>
        <v>773.8</v>
      </c>
    </row>
    <row r="79" spans="1:5">
      <c r="A79" s="1"/>
      <c r="B79" s="1"/>
      <c r="C79" s="1"/>
      <c r="D79" s="1"/>
      <c r="E79" s="1"/>
    </row>
    <row r="80" spans="1:5">
      <c r="A80" s="1" t="s">
        <v>28</v>
      </c>
      <c r="B80" s="1">
        <v>2.04</v>
      </c>
      <c r="C80" s="1"/>
      <c r="D80" s="1">
        <v>1.96</v>
      </c>
      <c r="E80" s="1"/>
    </row>
    <row r="81" spans="1:5">
      <c r="A81" s="1"/>
      <c r="B81" s="1">
        <v>1.653</v>
      </c>
      <c r="C81" s="1">
        <f>B80-B81</f>
        <v>0.38700000000000001</v>
      </c>
      <c r="D81" s="1">
        <v>1.77</v>
      </c>
      <c r="E81" s="1">
        <f>D80-D81</f>
        <v>0.18999999999999995</v>
      </c>
    </row>
    <row r="82" spans="1:5">
      <c r="A82" s="1"/>
      <c r="B82" s="1">
        <v>1.2649999999999999</v>
      </c>
      <c r="C82" s="1">
        <f>B81-B82</f>
        <v>0.38800000000000012</v>
      </c>
      <c r="D82" s="1">
        <v>1.58</v>
      </c>
      <c r="E82" s="1">
        <f>D81-D82</f>
        <v>0.18999999999999995</v>
      </c>
    </row>
    <row r="83" spans="1:5">
      <c r="A83" s="1"/>
      <c r="B83" s="1">
        <f>AVERAGE(B80:B82)</f>
        <v>1.6526666666666667</v>
      </c>
      <c r="C83" s="4">
        <f>(C81+C82)*100</f>
        <v>77.500000000000014</v>
      </c>
      <c r="D83" s="1"/>
      <c r="E83" s="4">
        <f>(E81+E82)*100</f>
        <v>37.999999999999986</v>
      </c>
    </row>
    <row r="84" spans="1:5">
      <c r="A84" s="1"/>
      <c r="B84" s="1"/>
      <c r="C84" s="4">
        <f>C83+C78</f>
        <v>880</v>
      </c>
      <c r="D84" s="1"/>
      <c r="E84" s="4">
        <f>E83+E78</f>
        <v>811.8</v>
      </c>
    </row>
    <row r="85" spans="1:5">
      <c r="A85" s="1"/>
      <c r="B85" s="1"/>
      <c r="C85" s="1"/>
      <c r="D85" s="1"/>
      <c r="E85" s="1"/>
    </row>
    <row r="86" spans="1:5">
      <c r="A86" s="1" t="s">
        <v>30</v>
      </c>
      <c r="B86" s="1">
        <v>1.57</v>
      </c>
      <c r="C86" s="1"/>
      <c r="D86" s="1">
        <v>1.83</v>
      </c>
      <c r="E86" s="1"/>
    </row>
    <row r="87" spans="1:5">
      <c r="A87" s="1"/>
      <c r="B87" s="1">
        <v>1.335</v>
      </c>
      <c r="C87" s="1">
        <f>B86-B87</f>
        <v>0.2350000000000001</v>
      </c>
      <c r="D87" s="1">
        <v>1.47</v>
      </c>
      <c r="E87" s="1">
        <f>D86-D87</f>
        <v>0.3600000000000001</v>
      </c>
    </row>
    <row r="88" spans="1:5">
      <c r="A88" s="1"/>
      <c r="B88" s="1">
        <v>1.1000000000000001</v>
      </c>
      <c r="C88" s="1">
        <f>B87-B88</f>
        <v>0.23499999999999988</v>
      </c>
      <c r="D88" s="1">
        <v>1.1100000000000001</v>
      </c>
      <c r="E88" s="1">
        <f>D87-D88</f>
        <v>0.35999999999999988</v>
      </c>
    </row>
    <row r="89" spans="1:5">
      <c r="A89" s="1"/>
      <c r="B89" s="1">
        <f>AVERAGE(B86:B88)</f>
        <v>1.3350000000000002</v>
      </c>
      <c r="C89" s="4">
        <f>(C87+C88)*100</f>
        <v>47</v>
      </c>
      <c r="D89" s="1"/>
      <c r="E89" s="4">
        <f>(E87+E88)*100</f>
        <v>72</v>
      </c>
    </row>
    <row r="90" spans="1:5">
      <c r="A90" s="1"/>
      <c r="B90" s="1"/>
      <c r="C90" s="4">
        <f>C89+C84</f>
        <v>927</v>
      </c>
      <c r="D90" s="1"/>
      <c r="E90" s="4">
        <f>E89+E84</f>
        <v>883.8</v>
      </c>
    </row>
    <row r="91" spans="1:5">
      <c r="A91" s="1"/>
      <c r="B91" s="1"/>
      <c r="C91" s="1"/>
      <c r="D91" s="1"/>
      <c r="E91" s="1"/>
    </row>
    <row r="92" spans="1:5">
      <c r="A92" s="1" t="s">
        <v>31</v>
      </c>
      <c r="B92" s="1">
        <v>1.79</v>
      </c>
      <c r="C92" s="1"/>
      <c r="D92" s="1">
        <v>1.78</v>
      </c>
      <c r="E92" s="1"/>
    </row>
    <row r="93" spans="1:5">
      <c r="A93" s="1"/>
      <c r="B93" s="1">
        <v>1.645</v>
      </c>
      <c r="C93" s="1">
        <f>B92-B93</f>
        <v>0.14500000000000002</v>
      </c>
      <c r="D93" s="1">
        <v>1.575</v>
      </c>
      <c r="E93" s="1">
        <f>D92-D93</f>
        <v>0.20500000000000007</v>
      </c>
    </row>
    <row r="94" spans="1:5">
      <c r="A94" s="1"/>
      <c r="B94" s="1">
        <v>1.5</v>
      </c>
      <c r="C94" s="1">
        <f>B93-B94</f>
        <v>0.14500000000000002</v>
      </c>
      <c r="D94" s="1">
        <v>1.37</v>
      </c>
      <c r="E94" s="1">
        <f>D93-D94</f>
        <v>0.20499999999999985</v>
      </c>
    </row>
    <row r="95" spans="1:5">
      <c r="A95" s="1"/>
      <c r="B95" s="1">
        <f>AVERAGE(B92:B94)</f>
        <v>1.6450000000000002</v>
      </c>
      <c r="C95" s="4">
        <f>(C93+C94)*100</f>
        <v>29.000000000000004</v>
      </c>
      <c r="D95" s="1"/>
      <c r="E95" s="4">
        <f>(E93+E94)*100</f>
        <v>40.999999999999993</v>
      </c>
    </row>
    <row r="96" spans="1:5">
      <c r="A96" s="1"/>
      <c r="B96" s="1"/>
      <c r="C96" s="4">
        <f>C95+C90</f>
        <v>956</v>
      </c>
      <c r="D96" s="1"/>
      <c r="E96" s="4">
        <f>E95+E90</f>
        <v>924.8</v>
      </c>
    </row>
    <row r="97" spans="1:5">
      <c r="A97" s="1"/>
      <c r="B97" s="1"/>
      <c r="C97" s="1"/>
      <c r="D97" s="1"/>
      <c r="E97" s="1"/>
    </row>
    <row r="98" spans="1:5">
      <c r="A98" s="1" t="s">
        <v>3</v>
      </c>
      <c r="B98" s="1"/>
      <c r="C98" s="1"/>
      <c r="D98" s="1">
        <v>1.0349999999999999</v>
      </c>
      <c r="E98" s="1"/>
    </row>
    <row r="99" spans="1:5">
      <c r="A99" s="1"/>
      <c r="B99" s="1"/>
      <c r="C99" s="1"/>
      <c r="D99" s="1">
        <v>0.84</v>
      </c>
      <c r="E99" s="1">
        <f>D98-D99</f>
        <v>0.19499999999999995</v>
      </c>
    </row>
    <row r="100" spans="1:5">
      <c r="A100" s="1"/>
      <c r="B100" s="1"/>
      <c r="C100" s="1"/>
      <c r="D100" s="1">
        <v>0.64500000000000002</v>
      </c>
      <c r="E100" s="1">
        <f>D99-D100</f>
        <v>0.19499999999999995</v>
      </c>
    </row>
    <row r="101" spans="1:5">
      <c r="A101" s="1"/>
      <c r="B101" s="1"/>
      <c r="C101" s="4"/>
      <c r="D101" s="1"/>
      <c r="E101" s="4">
        <f>(E99+E100)*100</f>
        <v>38.999999999999993</v>
      </c>
    </row>
    <row r="102" spans="1:5">
      <c r="A102" s="1"/>
      <c r="B102" s="1"/>
      <c r="C102" s="4"/>
      <c r="D102" s="1"/>
      <c r="E102" s="4">
        <f>E101+E96</f>
        <v>963.8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FWD</vt:lpstr>
      <vt:lpstr>BWD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Phisan Santitamnont</cp:lastModifiedBy>
  <dcterms:modified xsi:type="dcterms:W3CDTF">2021-12-19T08:31:10Z</dcterms:modified>
</cp:coreProperties>
</file>