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hisa\Downloads\"/>
    </mc:Choice>
  </mc:AlternateContent>
  <xr:revisionPtr revIDLastSave="0" documentId="13_ncr:1_{449B170F-2BEA-4FE7-BDE4-08DD22533229}" xr6:coauthVersionLast="47" xr6:coauthVersionMax="47" xr10:uidLastSave="{00000000-0000-0000-0000-000000000000}"/>
  <bookViews>
    <workbookView xWindow="2280" yWindow="2280" windowWidth="28800" windowHeight="15380" xr2:uid="{00000000-000D-0000-FFFF-FFFF00000000}"/>
  </bookViews>
  <sheets>
    <sheet name="FWD" sheetId="3" r:id="rId1"/>
    <sheet name="BWD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" i="4" l="1"/>
  <c r="C81" i="4"/>
  <c r="C76" i="4"/>
  <c r="C80" i="4"/>
  <c r="E85" i="4"/>
  <c r="E84" i="4"/>
  <c r="E83" i="4"/>
  <c r="C79" i="4"/>
  <c r="C78" i="4"/>
  <c r="C75" i="4"/>
  <c r="E78" i="4"/>
  <c r="E79" i="4"/>
  <c r="E80" i="4"/>
  <c r="E81" i="4"/>
  <c r="C74" i="4"/>
  <c r="C73" i="4"/>
  <c r="E76" i="4"/>
  <c r="E75" i="4"/>
  <c r="E74" i="4"/>
  <c r="E73" i="4"/>
  <c r="C71" i="4"/>
  <c r="C70" i="4"/>
  <c r="C69" i="4"/>
  <c r="C68" i="4"/>
  <c r="E71" i="4"/>
  <c r="E70" i="4"/>
  <c r="E69" i="4"/>
  <c r="E68" i="4"/>
  <c r="C66" i="4"/>
  <c r="C65" i="4"/>
  <c r="C64" i="4"/>
  <c r="C63" i="4"/>
  <c r="C61" i="4"/>
  <c r="E66" i="4"/>
  <c r="E65" i="4"/>
  <c r="E64" i="4"/>
  <c r="E63" i="4"/>
  <c r="C60" i="4"/>
  <c r="C59" i="4"/>
  <c r="C58" i="4"/>
  <c r="E61" i="4"/>
  <c r="E60" i="4"/>
  <c r="E59" i="4"/>
  <c r="E58" i="4"/>
  <c r="C56" i="4"/>
  <c r="C55" i="4"/>
  <c r="C54" i="4"/>
  <c r="C53" i="4"/>
  <c r="E56" i="4"/>
  <c r="C51" i="4"/>
  <c r="E55" i="4"/>
  <c r="E54" i="4"/>
  <c r="E53" i="4"/>
  <c r="C50" i="4"/>
  <c r="C49" i="4"/>
  <c r="C48" i="4"/>
  <c r="E51" i="4"/>
  <c r="E50" i="4"/>
  <c r="E49" i="4"/>
  <c r="E48" i="4"/>
  <c r="C46" i="4"/>
  <c r="C45" i="4"/>
  <c r="C44" i="4"/>
  <c r="C43" i="4"/>
  <c r="E46" i="4"/>
  <c r="C41" i="4"/>
  <c r="E45" i="4"/>
  <c r="E44" i="4"/>
  <c r="E43" i="4"/>
  <c r="C40" i="4"/>
  <c r="C39" i="4"/>
  <c r="C38" i="4"/>
  <c r="E41" i="4"/>
  <c r="C36" i="4"/>
  <c r="E40" i="4"/>
  <c r="E39" i="4"/>
  <c r="E38" i="4"/>
  <c r="C35" i="4"/>
  <c r="C34" i="4"/>
  <c r="C33" i="4"/>
  <c r="E36" i="4"/>
  <c r="C31" i="4"/>
  <c r="C30" i="4"/>
  <c r="E35" i="4"/>
  <c r="E34" i="4"/>
  <c r="E33" i="4"/>
  <c r="C29" i="4"/>
  <c r="C28" i="4"/>
  <c r="E31" i="4"/>
  <c r="C26" i="4"/>
  <c r="E30" i="4"/>
  <c r="C25" i="4"/>
  <c r="E29" i="4"/>
  <c r="E28" i="4"/>
  <c r="C24" i="4"/>
  <c r="C23" i="4"/>
  <c r="E26" i="4"/>
  <c r="C21" i="4"/>
  <c r="E25" i="4"/>
  <c r="E24" i="4"/>
  <c r="E23" i="4"/>
  <c r="C20" i="4"/>
  <c r="C19" i="4"/>
  <c r="C18" i="4"/>
  <c r="E21" i="4"/>
  <c r="C16" i="4"/>
  <c r="E20" i="4"/>
  <c r="C15" i="4"/>
  <c r="E19" i="4"/>
  <c r="E18" i="4"/>
  <c r="C14" i="4"/>
  <c r="C13" i="4"/>
  <c r="E16" i="4"/>
  <c r="C11" i="4"/>
  <c r="E15" i="4"/>
  <c r="C10" i="4"/>
  <c r="E14" i="4"/>
  <c r="E13" i="4"/>
  <c r="C9" i="4"/>
  <c r="C8" i="4"/>
  <c r="E10" i="4"/>
  <c r="E9" i="4"/>
  <c r="E8" i="4"/>
  <c r="C5" i="4"/>
  <c r="C4" i="4"/>
  <c r="C3" i="4"/>
  <c r="E178" i="3"/>
  <c r="E179" i="3"/>
  <c r="E180" i="3" s="1"/>
  <c r="C173" i="3"/>
  <c r="C175" i="3" s="1"/>
  <c r="C174" i="3"/>
  <c r="E175" i="3"/>
  <c r="C170" i="3"/>
  <c r="E174" i="3"/>
  <c r="E173" i="3"/>
  <c r="C169" i="3"/>
  <c r="C168" i="3"/>
  <c r="E169" i="3"/>
  <c r="E168" i="3"/>
  <c r="E170" i="3" s="1"/>
  <c r="C164" i="3"/>
  <c r="C163" i="3"/>
  <c r="C165" i="3" s="1"/>
  <c r="E165" i="3"/>
  <c r="E164" i="3"/>
  <c r="E163" i="3"/>
  <c r="C159" i="3"/>
  <c r="C158" i="3"/>
  <c r="C160" i="3" s="1"/>
  <c r="E160" i="3"/>
  <c r="C155" i="3"/>
  <c r="E159" i="3"/>
  <c r="E158" i="3"/>
  <c r="C154" i="3"/>
  <c r="C153" i="3"/>
  <c r="E154" i="3"/>
  <c r="E153" i="3"/>
  <c r="E155" i="3" s="1"/>
  <c r="C149" i="3"/>
  <c r="C148" i="3"/>
  <c r="C150" i="3" s="1"/>
  <c r="E150" i="3"/>
  <c r="C145" i="3"/>
  <c r="E149" i="3"/>
  <c r="E148" i="3"/>
  <c r="C144" i="3"/>
  <c r="C143" i="3"/>
  <c r="E144" i="3"/>
  <c r="E145" i="3" s="1"/>
  <c r="E143" i="3"/>
  <c r="C140" i="3"/>
  <c r="C139" i="3"/>
  <c r="C138" i="3"/>
  <c r="E139" i="3"/>
  <c r="E138" i="3"/>
  <c r="E140" i="3" s="1"/>
  <c r="C134" i="3"/>
  <c r="C133" i="3"/>
  <c r="C135" i="3" s="1"/>
  <c r="E135" i="3"/>
  <c r="E134" i="3"/>
  <c r="E133" i="3"/>
  <c r="C129" i="3"/>
  <c r="C130" i="3" s="1"/>
  <c r="C128" i="3"/>
  <c r="E129" i="3"/>
  <c r="E128" i="3"/>
  <c r="E130" i="3" s="1"/>
  <c r="C125" i="3"/>
  <c r="C124" i="3"/>
  <c r="C123" i="3"/>
  <c r="E124" i="3"/>
  <c r="E123" i="3"/>
  <c r="E125" i="3" s="1"/>
  <c r="C119" i="3"/>
  <c r="C118" i="3"/>
  <c r="C120" i="3" s="1"/>
  <c r="E120" i="3"/>
  <c r="E119" i="3"/>
  <c r="E118" i="3"/>
  <c r="C114" i="3"/>
  <c r="C113" i="3"/>
  <c r="C115" i="3" s="1"/>
  <c r="E114" i="3"/>
  <c r="E115" i="3" s="1"/>
  <c r="E113" i="3"/>
  <c r="C110" i="3"/>
  <c r="C109" i="3"/>
  <c r="C108" i="3"/>
  <c r="E38" i="3"/>
  <c r="E40" i="3" s="1"/>
  <c r="E39" i="3"/>
  <c r="E33" i="3"/>
  <c r="E34" i="3"/>
  <c r="E35" i="3"/>
  <c r="E8" i="3"/>
  <c r="E10" i="3" s="1"/>
  <c r="E9" i="3"/>
  <c r="E13" i="3"/>
  <c r="E15" i="3" s="1"/>
  <c r="E14" i="3"/>
  <c r="E18" i="3"/>
  <c r="E19" i="3"/>
  <c r="E20" i="3"/>
  <c r="E23" i="3"/>
  <c r="E24" i="3"/>
  <c r="E25" i="3"/>
  <c r="E28" i="3"/>
  <c r="E29" i="3"/>
  <c r="E30" i="3"/>
  <c r="E43" i="3"/>
  <c r="E44" i="3"/>
  <c r="E45" i="3"/>
  <c r="E48" i="3"/>
  <c r="E50" i="3" s="1"/>
  <c r="E49" i="3"/>
  <c r="E53" i="3"/>
  <c r="E55" i="3" s="1"/>
  <c r="E54" i="3"/>
  <c r="E58" i="3"/>
  <c r="E59" i="3"/>
  <c r="E60" i="3"/>
  <c r="E63" i="3"/>
  <c r="E65" i="3" s="1"/>
  <c r="E64" i="3"/>
  <c r="E68" i="3"/>
  <c r="E70" i="3" s="1"/>
  <c r="E69" i="3"/>
  <c r="E73" i="3"/>
  <c r="E74" i="3"/>
  <c r="E75" i="3"/>
  <c r="E78" i="3"/>
  <c r="E80" i="3" s="1"/>
  <c r="E79" i="3"/>
  <c r="E83" i="3"/>
  <c r="E85" i="3" s="1"/>
  <c r="E84" i="3"/>
  <c r="E89" i="3"/>
  <c r="E88" i="3"/>
  <c r="E90" i="3"/>
  <c r="E93" i="3"/>
  <c r="E95" i="3" s="1"/>
  <c r="E94" i="3"/>
  <c r="E98" i="3"/>
  <c r="E100" i="3" s="1"/>
  <c r="E99" i="3"/>
  <c r="E103" i="3"/>
  <c r="E104" i="3"/>
  <c r="E105" i="3"/>
  <c r="E108" i="3"/>
  <c r="E110" i="3" s="1"/>
  <c r="E109" i="3"/>
  <c r="C3" i="3"/>
  <c r="C5" i="3" s="1"/>
  <c r="C4" i="3"/>
  <c r="C8" i="3"/>
  <c r="C9" i="3"/>
  <c r="C10" i="3"/>
  <c r="C13" i="3"/>
  <c r="C15" i="3" s="1"/>
  <c r="C14" i="3"/>
  <c r="C19" i="3"/>
  <c r="C20" i="3" s="1"/>
  <c r="C18" i="3"/>
  <c r="C23" i="3"/>
  <c r="C24" i="3"/>
  <c r="C25" i="3"/>
  <c r="C28" i="3"/>
  <c r="C30" i="3" s="1"/>
  <c r="C29" i="3"/>
  <c r="C33" i="3"/>
  <c r="C35" i="3" s="1"/>
  <c r="C34" i="3"/>
  <c r="C38" i="3"/>
  <c r="C39" i="3"/>
  <c r="C40" i="3"/>
  <c r="C43" i="3"/>
  <c r="C45" i="3" s="1"/>
  <c r="C44" i="3"/>
  <c r="C48" i="3"/>
  <c r="C50" i="3" s="1"/>
  <c r="C49" i="3"/>
  <c r="C53" i="3"/>
  <c r="C54" i="3"/>
  <c r="C55" i="3"/>
  <c r="C58" i="3"/>
  <c r="C60" i="3" s="1"/>
  <c r="C59" i="3"/>
  <c r="C63" i="3"/>
  <c r="C65" i="3" s="1"/>
  <c r="C64" i="3"/>
  <c r="C68" i="3"/>
  <c r="C69" i="3"/>
  <c r="C70" i="3"/>
  <c r="C74" i="3"/>
  <c r="C75" i="3" s="1"/>
  <c r="C73" i="3"/>
  <c r="C78" i="3"/>
  <c r="C80" i="3" s="1"/>
  <c r="C79" i="3"/>
  <c r="C83" i="3"/>
  <c r="C84" i="3"/>
  <c r="C85" i="3"/>
  <c r="C88" i="3"/>
  <c r="C90" i="3" s="1"/>
  <c r="C89" i="3"/>
  <c r="C93" i="3"/>
  <c r="C95" i="3" s="1"/>
  <c r="C94" i="3"/>
  <c r="C98" i="3"/>
  <c r="C99" i="3"/>
  <c r="C100" i="3"/>
  <c r="C103" i="3"/>
  <c r="C105" i="3" s="1"/>
  <c r="C104" i="3"/>
  <c r="E16" i="3" l="1"/>
  <c r="E21" i="3" s="1"/>
  <c r="E26" i="3" s="1"/>
  <c r="E31" i="3" s="1"/>
  <c r="E36" i="3"/>
  <c r="C6" i="3"/>
  <c r="C11" i="3"/>
  <c r="C16" i="3" s="1"/>
  <c r="C21" i="3" s="1"/>
  <c r="C26" i="3" s="1"/>
  <c r="C31" i="3" s="1"/>
  <c r="C36" i="3" s="1"/>
  <c r="C41" i="3" s="1"/>
  <c r="C46" i="3" s="1"/>
  <c r="C51" i="3" s="1"/>
  <c r="C56" i="3" s="1"/>
  <c r="C61" i="3" s="1"/>
  <c r="C66" i="3" s="1"/>
  <c r="C71" i="3" s="1"/>
  <c r="C76" i="3" s="1"/>
  <c r="C81" i="3" s="1"/>
  <c r="C86" i="3" s="1"/>
  <c r="C91" i="3" s="1"/>
  <c r="C96" i="3" s="1"/>
  <c r="C101" i="3" s="1"/>
  <c r="C106" i="3" s="1"/>
  <c r="C111" i="3" s="1"/>
  <c r="C116" i="3" s="1"/>
  <c r="C121" i="3" s="1"/>
  <c r="C126" i="3" s="1"/>
  <c r="C131" i="3" s="1"/>
  <c r="C136" i="3" s="1"/>
  <c r="C141" i="3" s="1"/>
  <c r="C146" i="3" s="1"/>
  <c r="C151" i="3" s="1"/>
  <c r="C156" i="3" s="1"/>
  <c r="C161" i="3" s="1"/>
  <c r="C166" i="3" s="1"/>
  <c r="C171" i="3" s="1"/>
  <c r="C176" i="3" s="1"/>
  <c r="E41" i="3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</calcChain>
</file>

<file path=xl/sharedStrings.xml><?xml version="1.0" encoding="utf-8"?>
<sst xmlns="http://schemas.openxmlformats.org/spreadsheetml/2006/main" count="63" uniqueCount="42">
  <si>
    <t>Point</t>
  </si>
  <si>
    <t>BS</t>
  </si>
  <si>
    <t>FS</t>
  </si>
  <si>
    <t>BS-INT</t>
  </si>
  <si>
    <t>FS-INT</t>
  </si>
  <si>
    <t>BM-A</t>
  </si>
  <si>
    <t>TP1</t>
  </si>
  <si>
    <t>TP2</t>
  </si>
  <si>
    <t>TP3</t>
  </si>
  <si>
    <t>TP4</t>
  </si>
  <si>
    <t>TP5</t>
  </si>
  <si>
    <t>TP13</t>
  </si>
  <si>
    <t>TP14</t>
  </si>
  <si>
    <t>TP15</t>
  </si>
  <si>
    <t>TP16</t>
  </si>
  <si>
    <t>TP17</t>
  </si>
  <si>
    <t>BM-1031</t>
  </si>
  <si>
    <t>TP6</t>
  </si>
  <si>
    <t>BM-C</t>
  </si>
  <si>
    <t>TP7</t>
  </si>
  <si>
    <t>TP8</t>
  </si>
  <si>
    <t>TP9</t>
  </si>
  <si>
    <t>TP10</t>
  </si>
  <si>
    <t>TP11</t>
  </si>
  <si>
    <t>TP12</t>
  </si>
  <si>
    <t>TP18</t>
  </si>
  <si>
    <t>BM-B</t>
  </si>
  <si>
    <t>TP19</t>
  </si>
  <si>
    <t>TP20</t>
  </si>
  <si>
    <t>TP21</t>
  </si>
  <si>
    <t>TP22</t>
  </si>
  <si>
    <t>TP23</t>
  </si>
  <si>
    <t>TP24</t>
  </si>
  <si>
    <t>TP25</t>
  </si>
  <si>
    <t>TP26</t>
  </si>
  <si>
    <t>TP27</t>
  </si>
  <si>
    <t>TP28</t>
  </si>
  <si>
    <t>TP29</t>
  </si>
  <si>
    <t>TP30</t>
  </si>
  <si>
    <t>TP40</t>
  </si>
  <si>
    <t>TP41</t>
  </si>
  <si>
    <t>BM103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</si>
</sst>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theme="5"/>
      <name val="Arial"/>
    </font>
    <font>
      <sz val="10"/>
      <color theme="5" tint="-0.24997711111789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81"/>
  <sheetViews>
    <sheetView tabSelected="1" topLeftCell="A161" workbookViewId="0">
      <selection activeCell="A153" sqref="A153"/>
    </sheetView>
  </sheetViews>
  <sheetFormatPr defaultColWidth="14.453125" defaultRowHeight="15" customHeight="1" x14ac:dyDescent="0.25"/>
  <sheetData>
    <row r="1" spans="1:5" ht="15" customHeigh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ht="12.5" x14ac:dyDescent="0.25">
      <c r="A2" s="1" t="s">
        <v>16</v>
      </c>
      <c r="B2" s="1">
        <v>1.165</v>
      </c>
    </row>
    <row r="3" spans="1:5" ht="12.5" x14ac:dyDescent="0.25">
      <c r="B3" s="1">
        <v>0.84799999999999998</v>
      </c>
      <c r="C3" s="2">
        <f t="shared" ref="C3:C4" si="0">B2-B3</f>
        <v>0.31700000000000006</v>
      </c>
    </row>
    <row r="4" spans="1:5" ht="12.5" x14ac:dyDescent="0.25">
      <c r="B4" s="1">
        <v>0.53</v>
      </c>
      <c r="C4" s="2">
        <f t="shared" si="0"/>
        <v>0.31799999999999995</v>
      </c>
    </row>
    <row r="5" spans="1:5" ht="12.5" x14ac:dyDescent="0.25">
      <c r="C5" s="2">
        <f>(C3+C4)*100</f>
        <v>63.5</v>
      </c>
    </row>
    <row r="6" spans="1:5" ht="12.5" x14ac:dyDescent="0.25">
      <c r="C6" s="3">
        <f>C5</f>
        <v>63.5</v>
      </c>
    </row>
    <row r="7" spans="1:5" ht="12.5" x14ac:dyDescent="0.25">
      <c r="A7" s="1" t="s">
        <v>6</v>
      </c>
      <c r="B7" s="1">
        <v>1.365</v>
      </c>
      <c r="D7" s="1">
        <v>1.798</v>
      </c>
    </row>
    <row r="8" spans="1:5" ht="12.5" x14ac:dyDescent="0.25">
      <c r="A8" s="1"/>
      <c r="B8" s="1">
        <v>1.07</v>
      </c>
      <c r="C8" s="2">
        <f t="shared" ref="C8:C9" si="1">B7-B8</f>
        <v>0.29499999999999993</v>
      </c>
      <c r="D8" s="1">
        <v>1.502</v>
      </c>
      <c r="E8" s="2">
        <f t="shared" ref="E8:E9" si="2">D7-D8</f>
        <v>0.29600000000000004</v>
      </c>
    </row>
    <row r="9" spans="1:5" ht="12.5" x14ac:dyDescent="0.25">
      <c r="B9" s="1">
        <v>0.77400000000000002</v>
      </c>
      <c r="C9" s="2">
        <f t="shared" si="1"/>
        <v>0.29600000000000004</v>
      </c>
      <c r="D9" s="1">
        <v>1.208</v>
      </c>
      <c r="E9" s="2">
        <f t="shared" si="2"/>
        <v>0.29400000000000004</v>
      </c>
    </row>
    <row r="10" spans="1:5" ht="12.5" x14ac:dyDescent="0.25">
      <c r="C10" s="2">
        <f>SUM(C8:C9)*100</f>
        <v>59.099999999999994</v>
      </c>
      <c r="E10" s="2">
        <f>(E8+E9)*100</f>
        <v>59.000000000000007</v>
      </c>
    </row>
    <row r="11" spans="1:5" ht="12.5" x14ac:dyDescent="0.25">
      <c r="C11" s="3">
        <f>C5+C10</f>
        <v>122.6</v>
      </c>
    </row>
    <row r="12" spans="1:5" ht="12.5" x14ac:dyDescent="0.25">
      <c r="A12" s="1" t="s">
        <v>7</v>
      </c>
      <c r="B12" s="1">
        <v>1.968</v>
      </c>
      <c r="D12" s="1">
        <v>1.357</v>
      </c>
    </row>
    <row r="13" spans="1:5" ht="12.5" x14ac:dyDescent="0.25">
      <c r="A13" s="1"/>
      <c r="B13" s="1">
        <v>1.6439999999999999</v>
      </c>
      <c r="C13" s="2">
        <f t="shared" ref="C13:C14" si="3">B12-B13</f>
        <v>0.32400000000000007</v>
      </c>
      <c r="D13" s="1">
        <v>1.03</v>
      </c>
      <c r="E13" s="2">
        <f t="shared" ref="E13:E14" si="4">D12-D13</f>
        <v>0.32699999999999996</v>
      </c>
    </row>
    <row r="14" spans="1:5" ht="12.5" x14ac:dyDescent="0.25">
      <c r="B14" s="1">
        <v>1.32</v>
      </c>
      <c r="C14" s="2">
        <f t="shared" si="3"/>
        <v>0.32399999999999984</v>
      </c>
      <c r="D14" s="1">
        <v>0.70399999999999996</v>
      </c>
      <c r="E14" s="2">
        <f t="shared" si="4"/>
        <v>0.32600000000000007</v>
      </c>
    </row>
    <row r="15" spans="1:5" ht="12.5" x14ac:dyDescent="0.25">
      <c r="C15" s="2">
        <f>(C13+C14)*100</f>
        <v>64.8</v>
      </c>
      <c r="E15" s="2">
        <f>SUM(E13:E14)*100</f>
        <v>65.3</v>
      </c>
    </row>
    <row r="16" spans="1:5" ht="12.5" x14ac:dyDescent="0.25">
      <c r="C16" s="3">
        <f>C11+C15</f>
        <v>187.39999999999998</v>
      </c>
      <c r="E16" s="3">
        <f>E10+E15</f>
        <v>124.30000000000001</v>
      </c>
    </row>
    <row r="17" spans="1:5" ht="12.5" x14ac:dyDescent="0.25">
      <c r="A17" s="1" t="s">
        <v>8</v>
      </c>
      <c r="B17" s="1">
        <v>1.57</v>
      </c>
      <c r="D17" s="1">
        <v>1.78</v>
      </c>
    </row>
    <row r="18" spans="1:5" ht="12.5" x14ac:dyDescent="0.25">
      <c r="A18" s="1"/>
      <c r="B18" s="1">
        <v>1.24</v>
      </c>
      <c r="C18" s="2">
        <f t="shared" ref="C18:C19" si="5">B17-B18</f>
        <v>0.33000000000000007</v>
      </c>
      <c r="D18" s="1">
        <v>1.4490000000000001</v>
      </c>
      <c r="E18" s="2">
        <f t="shared" ref="E18:E19" si="6">D17-D18</f>
        <v>0.33099999999999996</v>
      </c>
    </row>
    <row r="19" spans="1:5" ht="12.5" x14ac:dyDescent="0.25">
      <c r="B19" s="1">
        <v>0.91</v>
      </c>
      <c r="C19" s="2">
        <f t="shared" si="5"/>
        <v>0.32999999999999996</v>
      </c>
      <c r="D19" s="1">
        <v>1.119</v>
      </c>
      <c r="E19" s="2">
        <f t="shared" si="6"/>
        <v>0.33000000000000007</v>
      </c>
    </row>
    <row r="20" spans="1:5" ht="12.5" x14ac:dyDescent="0.25">
      <c r="C20" s="2">
        <f>(C19+C18)*100</f>
        <v>66</v>
      </c>
      <c r="E20" s="2">
        <f>(E18+E19)*100</f>
        <v>66.100000000000009</v>
      </c>
    </row>
    <row r="21" spans="1:5" ht="12.5" x14ac:dyDescent="0.25">
      <c r="C21" s="3">
        <f>C16+C20</f>
        <v>253.39999999999998</v>
      </c>
      <c r="E21" s="3">
        <f>E16+E20</f>
        <v>190.40000000000003</v>
      </c>
    </row>
    <row r="22" spans="1:5" ht="12.5" x14ac:dyDescent="0.25">
      <c r="A22" s="1" t="s">
        <v>9</v>
      </c>
      <c r="B22" s="1">
        <v>2.1819999999999999</v>
      </c>
      <c r="D22" s="1">
        <v>1.613</v>
      </c>
    </row>
    <row r="23" spans="1:5" ht="12.5" x14ac:dyDescent="0.25">
      <c r="A23" s="1"/>
      <c r="B23" s="1">
        <v>1.8440000000000001</v>
      </c>
      <c r="C23" s="2">
        <f t="shared" ref="C23:C24" si="7">B22-B23</f>
        <v>0.33799999999999986</v>
      </c>
      <c r="D23" s="1">
        <v>1.2769999999999999</v>
      </c>
      <c r="E23" s="2">
        <f t="shared" ref="E23:E24" si="8">D22-D23</f>
        <v>0.33600000000000008</v>
      </c>
    </row>
    <row r="24" spans="1:5" ht="12.5" x14ac:dyDescent="0.25">
      <c r="B24" s="1">
        <v>1.5049999999999999</v>
      </c>
      <c r="C24" s="2">
        <f t="shared" si="7"/>
        <v>0.33900000000000019</v>
      </c>
      <c r="D24" s="1">
        <v>0.93899999999999995</v>
      </c>
      <c r="E24" s="2">
        <f t="shared" si="8"/>
        <v>0.33799999999999997</v>
      </c>
    </row>
    <row r="25" spans="1:5" ht="12.5" x14ac:dyDescent="0.25">
      <c r="C25" s="2">
        <f>(C23+C24)*100</f>
        <v>67.7</v>
      </c>
      <c r="E25" s="2">
        <f>(E23+E24)*100</f>
        <v>67.400000000000006</v>
      </c>
    </row>
    <row r="26" spans="1:5" ht="12.5" x14ac:dyDescent="0.25">
      <c r="C26" s="3">
        <f>C21+C25</f>
        <v>321.09999999999997</v>
      </c>
      <c r="E26" s="3">
        <f>E21+E25</f>
        <v>257.80000000000007</v>
      </c>
    </row>
    <row r="27" spans="1:5" ht="12.5" x14ac:dyDescent="0.25">
      <c r="A27" s="1" t="s">
        <v>10</v>
      </c>
      <c r="B27" s="1">
        <v>2.0640000000000001</v>
      </c>
      <c r="D27" s="1">
        <v>2.1789999999999998</v>
      </c>
    </row>
    <row r="28" spans="1:5" ht="12.5" x14ac:dyDescent="0.25">
      <c r="A28" s="1"/>
      <c r="B28" s="1">
        <v>1.7450000000000001</v>
      </c>
      <c r="C28" s="2">
        <f t="shared" ref="C28:C29" si="9">B27-B28</f>
        <v>0.31899999999999995</v>
      </c>
      <c r="D28" s="1">
        <v>1.87</v>
      </c>
      <c r="E28" s="2">
        <f t="shared" ref="E28:E29" si="10">D27-D28</f>
        <v>0.30899999999999972</v>
      </c>
    </row>
    <row r="29" spans="1:5" ht="12.5" x14ac:dyDescent="0.25">
      <c r="B29" s="1">
        <v>1.4279999999999999</v>
      </c>
      <c r="C29" s="2">
        <f t="shared" si="9"/>
        <v>0.31700000000000017</v>
      </c>
      <c r="D29" s="1">
        <v>1.5629999999999999</v>
      </c>
      <c r="E29" s="2">
        <f t="shared" si="10"/>
        <v>0.30700000000000016</v>
      </c>
    </row>
    <row r="30" spans="1:5" ht="12.5" x14ac:dyDescent="0.25">
      <c r="C30" s="2">
        <f>(C28+C29)*100</f>
        <v>63.600000000000009</v>
      </c>
      <c r="E30" s="2">
        <f>(E28+E29)*100</f>
        <v>61.599999999999987</v>
      </c>
    </row>
    <row r="31" spans="1:5" ht="12.5" x14ac:dyDescent="0.25">
      <c r="C31" s="3">
        <f>C26+C30</f>
        <v>384.7</v>
      </c>
      <c r="E31" s="3">
        <f>E26+E30</f>
        <v>319.40000000000003</v>
      </c>
    </row>
    <row r="32" spans="1:5" ht="12.5" x14ac:dyDescent="0.25">
      <c r="A32" s="1" t="s">
        <v>17</v>
      </c>
      <c r="B32" s="1">
        <v>1.732</v>
      </c>
      <c r="D32" s="1">
        <v>1.897</v>
      </c>
    </row>
    <row r="33" spans="1:5" ht="12.5" x14ac:dyDescent="0.25">
      <c r="A33" s="1"/>
      <c r="B33" s="1">
        <v>1.524</v>
      </c>
      <c r="C33" s="2">
        <f t="shared" ref="C33:C34" si="11">B32-B33</f>
        <v>0.20799999999999996</v>
      </c>
      <c r="D33" s="1">
        <v>1.58</v>
      </c>
      <c r="E33" s="2">
        <f t="shared" ref="E33:E34" si="12">D32-D33</f>
        <v>0.31699999999999995</v>
      </c>
    </row>
    <row r="34" spans="1:5" ht="12.5" x14ac:dyDescent="0.25">
      <c r="B34" s="1">
        <v>1.3149999999999999</v>
      </c>
      <c r="C34" s="2">
        <f t="shared" si="11"/>
        <v>0.20900000000000007</v>
      </c>
      <c r="D34" s="1">
        <v>1.2649999999999999</v>
      </c>
      <c r="E34" s="2">
        <f t="shared" si="12"/>
        <v>0.31500000000000017</v>
      </c>
    </row>
    <row r="35" spans="1:5" ht="12.5" x14ac:dyDescent="0.25">
      <c r="C35" s="2">
        <f>(C33+C34)*100</f>
        <v>41.7</v>
      </c>
      <c r="E35" s="2">
        <f>(E33+E34)*100</f>
        <v>63.20000000000001</v>
      </c>
    </row>
    <row r="36" spans="1:5" ht="12.5" x14ac:dyDescent="0.25">
      <c r="C36" s="3">
        <f>C31+C35</f>
        <v>426.4</v>
      </c>
      <c r="E36" s="3">
        <f>E35+E31</f>
        <v>382.6</v>
      </c>
    </row>
    <row r="37" spans="1:5" ht="12.5" x14ac:dyDescent="0.25">
      <c r="A37" s="1" t="s">
        <v>18</v>
      </c>
      <c r="B37" s="1">
        <v>1.613</v>
      </c>
      <c r="D37" s="1">
        <v>1.6739999999999999</v>
      </c>
    </row>
    <row r="38" spans="1:5" ht="12.5" x14ac:dyDescent="0.25">
      <c r="B38" s="1">
        <v>1.4119999999999999</v>
      </c>
      <c r="C38" s="2">
        <f t="shared" ref="C38:C39" si="13">B37-B38</f>
        <v>0.20100000000000007</v>
      </c>
      <c r="D38" s="1">
        <v>1.4730000000000001</v>
      </c>
      <c r="E38" s="2">
        <f t="shared" ref="E38:E39" si="14">D37-D38</f>
        <v>0.20099999999999985</v>
      </c>
    </row>
    <row r="39" spans="1:5" ht="12.5" x14ac:dyDescent="0.25">
      <c r="B39" s="1">
        <v>1.2110000000000001</v>
      </c>
      <c r="C39" s="2">
        <f t="shared" si="13"/>
        <v>0.20099999999999985</v>
      </c>
      <c r="D39" s="1">
        <v>1.272</v>
      </c>
      <c r="E39" s="2">
        <f t="shared" si="14"/>
        <v>0.20100000000000007</v>
      </c>
    </row>
    <row r="40" spans="1:5" ht="12.5" x14ac:dyDescent="0.25">
      <c r="C40" s="2">
        <f>(C38+C39)*100</f>
        <v>40.199999999999989</v>
      </c>
      <c r="E40" s="2">
        <f>(E38+E39)*100</f>
        <v>40.199999999999989</v>
      </c>
    </row>
    <row r="41" spans="1:5" ht="12.5" x14ac:dyDescent="0.25">
      <c r="A41" s="1"/>
      <c r="C41" s="3">
        <f>C36+C40</f>
        <v>466.59999999999997</v>
      </c>
      <c r="E41" s="3">
        <f>E40+E36</f>
        <v>422.8</v>
      </c>
    </row>
    <row r="42" spans="1:5" ht="12.5" x14ac:dyDescent="0.25">
      <c r="A42" s="1" t="s">
        <v>19</v>
      </c>
      <c r="B42" s="1">
        <v>1.4850000000000001</v>
      </c>
      <c r="D42" s="1">
        <v>1.9079999999999999</v>
      </c>
    </row>
    <row r="43" spans="1:5" ht="12.5" x14ac:dyDescent="0.25">
      <c r="A43" s="1"/>
      <c r="B43" s="1">
        <v>1.2529999999999999</v>
      </c>
      <c r="C43" s="2">
        <f t="shared" ref="C43:C44" si="15">B42-B43</f>
        <v>0.23200000000000021</v>
      </c>
      <c r="D43" s="1">
        <v>1.6779999999999999</v>
      </c>
      <c r="E43" s="2">
        <f t="shared" ref="E43:E44" si="16">D42-D43</f>
        <v>0.22999999999999998</v>
      </c>
    </row>
    <row r="44" spans="1:5" ht="12.5" x14ac:dyDescent="0.25">
      <c r="B44" s="1">
        <v>1.0229999999999999</v>
      </c>
      <c r="C44" s="2">
        <f t="shared" si="15"/>
        <v>0.22999999999999998</v>
      </c>
      <c r="D44" s="1">
        <v>1.4470000000000001</v>
      </c>
      <c r="E44" s="2">
        <f t="shared" si="16"/>
        <v>0.23099999999999987</v>
      </c>
    </row>
    <row r="45" spans="1:5" ht="12.5" x14ac:dyDescent="0.25">
      <c r="C45" s="2">
        <f>(C43+C44)*100</f>
        <v>46.200000000000017</v>
      </c>
      <c r="E45" s="2">
        <f>(E43+E44)*100</f>
        <v>46.099999999999987</v>
      </c>
    </row>
    <row r="46" spans="1:5" ht="12.5" x14ac:dyDescent="0.25">
      <c r="C46" s="3">
        <f>C41+C45</f>
        <v>512.79999999999995</v>
      </c>
      <c r="E46" s="3">
        <f>E41+E45</f>
        <v>468.9</v>
      </c>
    </row>
    <row r="47" spans="1:5" ht="12.5" x14ac:dyDescent="0.25">
      <c r="A47" s="1" t="s">
        <v>20</v>
      </c>
      <c r="B47" s="1">
        <v>1.778</v>
      </c>
      <c r="D47" s="1">
        <v>1.4650000000000001</v>
      </c>
    </row>
    <row r="48" spans="1:5" ht="12.5" x14ac:dyDescent="0.25">
      <c r="A48" s="1"/>
      <c r="B48" s="1">
        <v>1.522</v>
      </c>
      <c r="C48" s="2">
        <f t="shared" ref="C48:C49" si="17">B47-B48</f>
        <v>0.25600000000000001</v>
      </c>
      <c r="D48" s="1">
        <v>1.2090000000000001</v>
      </c>
      <c r="E48" s="2">
        <f t="shared" ref="E48:E49" si="18">D47-D48</f>
        <v>0.25600000000000001</v>
      </c>
    </row>
    <row r="49" spans="1:5" ht="12.5" x14ac:dyDescent="0.25">
      <c r="B49" s="1">
        <v>1.268</v>
      </c>
      <c r="C49" s="2">
        <f t="shared" si="17"/>
        <v>0.254</v>
      </c>
      <c r="D49" s="1">
        <v>0.95199999999999996</v>
      </c>
      <c r="E49" s="2">
        <f t="shared" si="18"/>
        <v>0.25700000000000012</v>
      </c>
    </row>
    <row r="50" spans="1:5" ht="12.5" x14ac:dyDescent="0.25">
      <c r="C50" s="2">
        <f>(C48+C49)*100</f>
        <v>51</v>
      </c>
      <c r="E50" s="2">
        <f>(E48+E49)*100</f>
        <v>51.300000000000011</v>
      </c>
    </row>
    <row r="51" spans="1:5" ht="12.5" x14ac:dyDescent="0.25">
      <c r="C51" s="3">
        <f>C46+C50</f>
        <v>563.79999999999995</v>
      </c>
      <c r="E51" s="3">
        <f>E46+E50</f>
        <v>520.20000000000005</v>
      </c>
    </row>
    <row r="52" spans="1:5" ht="12.5" x14ac:dyDescent="0.25">
      <c r="A52" s="1" t="s">
        <v>21</v>
      </c>
      <c r="B52" s="1">
        <v>1.7909999999999999</v>
      </c>
      <c r="D52" s="1">
        <v>1.7270000000000001</v>
      </c>
    </row>
    <row r="53" spans="1:5" ht="12.5" x14ac:dyDescent="0.25">
      <c r="A53" s="1"/>
      <c r="B53" s="1">
        <v>1.56</v>
      </c>
      <c r="C53" s="2">
        <f t="shared" ref="C53:C54" si="19">B52-B53</f>
        <v>0.23099999999999987</v>
      </c>
      <c r="D53" s="1">
        <v>1.498</v>
      </c>
      <c r="E53" s="2">
        <f t="shared" ref="E53:E54" si="20">D52-D53</f>
        <v>0.22900000000000009</v>
      </c>
    </row>
    <row r="54" spans="1:5" ht="12.5" x14ac:dyDescent="0.25">
      <c r="B54" s="1">
        <v>1.3280000000000001</v>
      </c>
      <c r="C54" s="2">
        <f t="shared" si="19"/>
        <v>0.23199999999999998</v>
      </c>
      <c r="D54" s="1">
        <v>1.2669999999999999</v>
      </c>
      <c r="E54" s="2">
        <f t="shared" si="20"/>
        <v>0.23100000000000009</v>
      </c>
    </row>
    <row r="55" spans="1:5" ht="12.5" x14ac:dyDescent="0.25">
      <c r="C55" s="2">
        <f>(C53+C54)*100</f>
        <v>46.299999999999983</v>
      </c>
      <c r="E55" s="2">
        <f>(E53+E54)*100</f>
        <v>46.000000000000021</v>
      </c>
    </row>
    <row r="56" spans="1:5" ht="12.5" x14ac:dyDescent="0.25">
      <c r="C56" s="3">
        <f>C51+C55</f>
        <v>610.09999999999991</v>
      </c>
      <c r="E56" s="3">
        <f>E51+E55</f>
        <v>566.20000000000005</v>
      </c>
    </row>
    <row r="57" spans="1:5" ht="12.5" x14ac:dyDescent="0.25">
      <c r="A57" s="1" t="s">
        <v>22</v>
      </c>
      <c r="B57" s="1">
        <v>1.835</v>
      </c>
      <c r="D57" s="1">
        <v>1.722</v>
      </c>
    </row>
    <row r="58" spans="1:5" ht="12.5" x14ac:dyDescent="0.25">
      <c r="A58" s="1"/>
      <c r="B58" s="1">
        <v>1.5720000000000001</v>
      </c>
      <c r="C58" s="2">
        <f t="shared" ref="C58:C59" si="21">B57-B58</f>
        <v>0.2629999999999999</v>
      </c>
      <c r="D58" s="1">
        <v>1.4630000000000001</v>
      </c>
      <c r="E58" s="2">
        <f t="shared" ref="E58:E59" si="22">D57-D58</f>
        <v>0.2589999999999999</v>
      </c>
    </row>
    <row r="59" spans="1:5" ht="12.5" x14ac:dyDescent="0.25">
      <c r="B59" s="1">
        <v>1.31</v>
      </c>
      <c r="C59" s="2">
        <f t="shared" si="21"/>
        <v>0.26200000000000001</v>
      </c>
      <c r="D59" s="1">
        <v>1.2030000000000001</v>
      </c>
      <c r="E59" s="2">
        <f t="shared" si="22"/>
        <v>0.26</v>
      </c>
    </row>
    <row r="60" spans="1:5" ht="12.5" x14ac:dyDescent="0.25">
      <c r="C60" s="2">
        <f>(C58+C59)*100</f>
        <v>52.499999999999993</v>
      </c>
      <c r="E60" s="2">
        <f>(E58+E59)*100</f>
        <v>51.899999999999991</v>
      </c>
    </row>
    <row r="61" spans="1:5" ht="12.5" x14ac:dyDescent="0.25">
      <c r="C61" s="3">
        <f>C56+C60</f>
        <v>662.59999999999991</v>
      </c>
      <c r="E61" s="3">
        <f>E56+E60</f>
        <v>618.1</v>
      </c>
    </row>
    <row r="62" spans="1:5" ht="12.5" x14ac:dyDescent="0.25">
      <c r="A62" s="1" t="s">
        <v>23</v>
      </c>
      <c r="B62" s="1">
        <v>1.67</v>
      </c>
      <c r="D62" s="1">
        <v>1.581</v>
      </c>
    </row>
    <row r="63" spans="1:5" ht="12.5" x14ac:dyDescent="0.25">
      <c r="A63" s="1"/>
      <c r="B63" s="1">
        <v>1.425</v>
      </c>
      <c r="C63" s="2">
        <f t="shared" ref="C63:C64" si="23">B62-B63</f>
        <v>0.24499999999999988</v>
      </c>
      <c r="D63" s="1">
        <v>1.339</v>
      </c>
      <c r="E63" s="2">
        <f t="shared" ref="E63:E64" si="24">D62-D63</f>
        <v>0.24199999999999999</v>
      </c>
    </row>
    <row r="64" spans="1:5" ht="12.5" x14ac:dyDescent="0.25">
      <c r="B64" s="1">
        <v>1.18</v>
      </c>
      <c r="C64" s="2">
        <f t="shared" si="23"/>
        <v>0.24500000000000011</v>
      </c>
      <c r="D64" s="1">
        <v>1.0960000000000001</v>
      </c>
      <c r="E64" s="2">
        <f t="shared" si="24"/>
        <v>0.24299999999999988</v>
      </c>
    </row>
    <row r="65" spans="1:5" ht="12.5" x14ac:dyDescent="0.25">
      <c r="C65" s="2">
        <f>(C63+C64)*100</f>
        <v>49</v>
      </c>
      <c r="E65" s="2">
        <f>(E63+E64)*100</f>
        <v>48.499999999999986</v>
      </c>
    </row>
    <row r="66" spans="1:5" ht="12.5" x14ac:dyDescent="0.25">
      <c r="C66" s="3">
        <f>C61+C65</f>
        <v>711.59999999999991</v>
      </c>
      <c r="E66" s="3">
        <f>E61+E65</f>
        <v>666.6</v>
      </c>
    </row>
    <row r="67" spans="1:5" ht="12.5" x14ac:dyDescent="0.25">
      <c r="A67" s="1" t="s">
        <v>24</v>
      </c>
      <c r="B67" s="1">
        <v>1.605</v>
      </c>
      <c r="D67" s="1">
        <v>1.6220000000000001</v>
      </c>
    </row>
    <row r="68" spans="1:5" ht="12.5" x14ac:dyDescent="0.25">
      <c r="A68" s="1"/>
      <c r="B68" s="1">
        <v>1.345</v>
      </c>
      <c r="C68" s="2">
        <f t="shared" ref="C68:C69" si="25">B67-B68</f>
        <v>0.26</v>
      </c>
      <c r="D68" s="1">
        <v>1.3640000000000001</v>
      </c>
      <c r="E68" s="2">
        <f t="shared" ref="E68:E69" si="26">D67-D68</f>
        <v>0.25800000000000001</v>
      </c>
    </row>
    <row r="69" spans="1:5" ht="12.5" x14ac:dyDescent="0.25">
      <c r="B69" s="1">
        <v>1.0840000000000001</v>
      </c>
      <c r="C69" s="2">
        <f t="shared" si="25"/>
        <v>0.2609999999999999</v>
      </c>
      <c r="D69" s="1">
        <v>1.105</v>
      </c>
      <c r="E69" s="2">
        <f t="shared" si="26"/>
        <v>0.25900000000000012</v>
      </c>
    </row>
    <row r="70" spans="1:5" ht="12.5" x14ac:dyDescent="0.25">
      <c r="C70" s="2">
        <f>(C68+C69)*100</f>
        <v>52.099999999999994</v>
      </c>
      <c r="E70" s="2">
        <f>(E68+E69)*100</f>
        <v>51.70000000000001</v>
      </c>
    </row>
    <row r="71" spans="1:5" ht="12.5" x14ac:dyDescent="0.25">
      <c r="C71" s="3">
        <f>C66+C70</f>
        <v>763.69999999999993</v>
      </c>
      <c r="E71" s="3">
        <f>E66+E70</f>
        <v>718.30000000000007</v>
      </c>
    </row>
    <row r="72" spans="1:5" ht="12.5" x14ac:dyDescent="0.25">
      <c r="A72" s="1" t="s">
        <v>11</v>
      </c>
      <c r="B72" s="1">
        <v>1.607</v>
      </c>
      <c r="D72" s="1">
        <v>1.5840000000000001</v>
      </c>
    </row>
    <row r="73" spans="1:5" ht="12.5" x14ac:dyDescent="0.25">
      <c r="A73" s="1"/>
      <c r="B73" s="1">
        <v>1.3720000000000001</v>
      </c>
      <c r="C73" s="2">
        <f t="shared" ref="C73:C74" si="27">B72-B73</f>
        <v>0.23499999999999988</v>
      </c>
      <c r="D73" s="1">
        <v>1.3480000000000001</v>
      </c>
      <c r="E73" s="2">
        <f t="shared" ref="E73:E74" si="28">D72-D73</f>
        <v>0.23599999999999999</v>
      </c>
    </row>
    <row r="74" spans="1:5" ht="12.5" x14ac:dyDescent="0.25">
      <c r="B74" s="1">
        <v>1.139</v>
      </c>
      <c r="C74" s="2">
        <f t="shared" si="27"/>
        <v>0.2330000000000001</v>
      </c>
      <c r="D74" s="1">
        <v>1.1120000000000001</v>
      </c>
      <c r="E74" s="2">
        <f t="shared" si="28"/>
        <v>0.23599999999999999</v>
      </c>
    </row>
    <row r="75" spans="1:5" ht="12.5" x14ac:dyDescent="0.25">
      <c r="C75" s="2">
        <f>(C74+C73)*100</f>
        <v>46.8</v>
      </c>
      <c r="E75" s="2">
        <f>(E73+E74)*100</f>
        <v>47.199999999999996</v>
      </c>
    </row>
    <row r="76" spans="1:5" ht="12.5" x14ac:dyDescent="0.25">
      <c r="C76" s="3">
        <f>C71+C75</f>
        <v>810.49999999999989</v>
      </c>
      <c r="E76" s="3">
        <f>E71+E75</f>
        <v>765.50000000000011</v>
      </c>
    </row>
    <row r="77" spans="1:5" ht="12.5" x14ac:dyDescent="0.25">
      <c r="A77" s="1" t="s">
        <v>12</v>
      </c>
      <c r="B77" s="1">
        <v>1.591</v>
      </c>
      <c r="D77" s="1">
        <v>1.62</v>
      </c>
    </row>
    <row r="78" spans="1:5" ht="12.5" x14ac:dyDescent="0.25">
      <c r="A78" s="1"/>
      <c r="B78" s="1">
        <v>1.32</v>
      </c>
      <c r="C78" s="2">
        <f t="shared" ref="C78:C79" si="29">B77-B78</f>
        <v>0.27099999999999991</v>
      </c>
      <c r="D78" s="1">
        <v>1.3480000000000001</v>
      </c>
      <c r="E78" s="2">
        <f t="shared" ref="E78:E79" si="30">D77-D78</f>
        <v>0.27200000000000002</v>
      </c>
    </row>
    <row r="79" spans="1:5" ht="12.5" x14ac:dyDescent="0.25">
      <c r="B79" s="1">
        <v>1.048</v>
      </c>
      <c r="C79" s="2">
        <f t="shared" si="29"/>
        <v>0.27200000000000002</v>
      </c>
      <c r="D79" s="1">
        <v>1.075</v>
      </c>
      <c r="E79" s="2">
        <f t="shared" si="30"/>
        <v>0.27300000000000013</v>
      </c>
    </row>
    <row r="80" spans="1:5" ht="12.5" x14ac:dyDescent="0.25">
      <c r="C80" s="2">
        <f>(C78+C79)*100</f>
        <v>54.29999999999999</v>
      </c>
      <c r="E80" s="2">
        <f>(E78+E79)*100</f>
        <v>54.500000000000014</v>
      </c>
    </row>
    <row r="81" spans="1:5" ht="12.5" x14ac:dyDescent="0.25">
      <c r="C81" s="3">
        <f>C76+C80</f>
        <v>864.79999999999984</v>
      </c>
      <c r="D81" s="1"/>
      <c r="E81" s="3">
        <f>E76+E80</f>
        <v>820.00000000000011</v>
      </c>
    </row>
    <row r="82" spans="1:5" ht="12.5" x14ac:dyDescent="0.25">
      <c r="A82" s="1" t="s">
        <v>13</v>
      </c>
      <c r="B82" s="1">
        <v>1.58</v>
      </c>
      <c r="D82" s="1">
        <v>1.569</v>
      </c>
    </row>
    <row r="83" spans="1:5" ht="12.5" x14ac:dyDescent="0.25">
      <c r="A83" s="1"/>
      <c r="B83" s="1">
        <v>1.3149999999999999</v>
      </c>
      <c r="C83" s="2">
        <f t="shared" ref="C83:C84" si="31">B82-B83</f>
        <v>0.26500000000000012</v>
      </c>
      <c r="D83" s="1">
        <v>1.319</v>
      </c>
      <c r="E83" s="2">
        <f t="shared" ref="E83:E84" si="32">D82-D83</f>
        <v>0.25</v>
      </c>
    </row>
    <row r="84" spans="1:5" ht="12.5" x14ac:dyDescent="0.25">
      <c r="B84" s="1">
        <v>1.05</v>
      </c>
      <c r="C84" s="2">
        <f t="shared" si="31"/>
        <v>0.2649999999999999</v>
      </c>
      <c r="D84" s="1">
        <v>1.069</v>
      </c>
      <c r="E84" s="2">
        <f t="shared" si="32"/>
        <v>0.25</v>
      </c>
    </row>
    <row r="85" spans="1:5" ht="12.5" x14ac:dyDescent="0.25">
      <c r="C85" s="2">
        <f>(C83+C84)*100</f>
        <v>53</v>
      </c>
      <c r="E85" s="2">
        <f>(E83+E84)*100</f>
        <v>50</v>
      </c>
    </row>
    <row r="86" spans="1:5" ht="12.5" x14ac:dyDescent="0.25">
      <c r="C86" s="3">
        <f>C81+C85</f>
        <v>917.79999999999984</v>
      </c>
      <c r="E86" s="3">
        <f>E81+E85</f>
        <v>870.00000000000011</v>
      </c>
    </row>
    <row r="87" spans="1:5" ht="12.5" x14ac:dyDescent="0.25">
      <c r="A87" s="1" t="s">
        <v>14</v>
      </c>
      <c r="B87" s="1">
        <v>1.5680000000000001</v>
      </c>
      <c r="D87" s="1">
        <v>1.62</v>
      </c>
    </row>
    <row r="88" spans="1:5" ht="12.5" x14ac:dyDescent="0.25">
      <c r="A88" s="1"/>
      <c r="B88" s="1">
        <v>1.325</v>
      </c>
      <c r="C88" s="2">
        <f t="shared" ref="C88:C89" si="33">B87-B88</f>
        <v>0.2430000000000001</v>
      </c>
      <c r="D88" s="1">
        <v>1.3680000000000001</v>
      </c>
      <c r="E88" s="2">
        <f t="shared" ref="E88:E89" si="34">D87-D88</f>
        <v>0.252</v>
      </c>
    </row>
    <row r="89" spans="1:5" ht="12.5" x14ac:dyDescent="0.25">
      <c r="B89" s="1">
        <v>1.081</v>
      </c>
      <c r="C89" s="2">
        <f t="shared" si="33"/>
        <v>0.24399999999999999</v>
      </c>
      <c r="D89" s="1">
        <v>1.117</v>
      </c>
      <c r="E89" s="2">
        <f t="shared" si="34"/>
        <v>0.25100000000000011</v>
      </c>
    </row>
    <row r="90" spans="1:5" ht="12.5" x14ac:dyDescent="0.25">
      <c r="C90" s="2">
        <f>(C88+C89)*100</f>
        <v>48.70000000000001</v>
      </c>
      <c r="E90" s="2">
        <f>(E89+E88)*100</f>
        <v>50.300000000000011</v>
      </c>
    </row>
    <row r="91" spans="1:5" ht="12.5" x14ac:dyDescent="0.25">
      <c r="C91" s="3">
        <f>C86+C90</f>
        <v>966.49999999999989</v>
      </c>
      <c r="E91" s="3">
        <f>E86+E90</f>
        <v>920.30000000000018</v>
      </c>
    </row>
    <row r="92" spans="1:5" ht="12.5" x14ac:dyDescent="0.25">
      <c r="A92" s="1" t="s">
        <v>15</v>
      </c>
      <c r="B92" s="1">
        <v>1.5880000000000001</v>
      </c>
      <c r="D92" s="1">
        <v>1.544</v>
      </c>
    </row>
    <row r="93" spans="1:5" ht="12.5" x14ac:dyDescent="0.25">
      <c r="A93" s="1"/>
      <c r="B93" s="1">
        <v>1.329</v>
      </c>
      <c r="C93" s="2">
        <f t="shared" ref="C93:C94" si="35">B92-B93</f>
        <v>0.25900000000000012</v>
      </c>
      <c r="D93" s="1">
        <v>1.2869999999999999</v>
      </c>
      <c r="E93" s="2">
        <f t="shared" ref="E93:E94" si="36">D92-D93</f>
        <v>0.25700000000000012</v>
      </c>
    </row>
    <row r="94" spans="1:5" ht="12.5" x14ac:dyDescent="0.25">
      <c r="B94" s="1">
        <v>1.07</v>
      </c>
      <c r="C94" s="2">
        <f t="shared" si="35"/>
        <v>0.2589999999999999</v>
      </c>
      <c r="D94" s="1">
        <v>1.03</v>
      </c>
      <c r="E94" s="2">
        <f t="shared" si="36"/>
        <v>0.2569999999999999</v>
      </c>
    </row>
    <row r="95" spans="1:5" ht="12.5" x14ac:dyDescent="0.25">
      <c r="C95" s="2">
        <f>(C93+C94)*100</f>
        <v>51.800000000000004</v>
      </c>
      <c r="E95" s="2">
        <f>(E93+E94)*100</f>
        <v>51.4</v>
      </c>
    </row>
    <row r="96" spans="1:5" ht="12.5" x14ac:dyDescent="0.25">
      <c r="B96" s="1"/>
      <c r="C96" s="3">
        <f>C91+C95</f>
        <v>1018.2999999999998</v>
      </c>
      <c r="E96" s="3">
        <f>E91+E95</f>
        <v>971.70000000000016</v>
      </c>
    </row>
    <row r="97" spans="1:5" ht="12.5" x14ac:dyDescent="0.25">
      <c r="A97" s="1" t="s">
        <v>25</v>
      </c>
      <c r="B97" s="1">
        <v>1.617</v>
      </c>
      <c r="D97" s="1">
        <v>1.6040000000000001</v>
      </c>
    </row>
    <row r="98" spans="1:5" ht="12.5" x14ac:dyDescent="0.25">
      <c r="A98" s="1"/>
      <c r="B98" s="1">
        <v>1.361</v>
      </c>
      <c r="C98" s="2">
        <f t="shared" ref="C98:C99" si="37">B97-B98</f>
        <v>0.25600000000000001</v>
      </c>
      <c r="D98" s="1">
        <v>1.3580000000000001</v>
      </c>
      <c r="E98" s="2">
        <f t="shared" ref="E98:E99" si="38">D97-D98</f>
        <v>0.246</v>
      </c>
    </row>
    <row r="99" spans="1:5" ht="12.5" x14ac:dyDescent="0.25">
      <c r="B99" s="1">
        <v>1.107</v>
      </c>
      <c r="C99" s="2">
        <f t="shared" si="37"/>
        <v>0.254</v>
      </c>
      <c r="D99" s="1">
        <v>1.1100000000000001</v>
      </c>
      <c r="E99" s="2">
        <f t="shared" si="38"/>
        <v>0.248</v>
      </c>
    </row>
    <row r="100" spans="1:5" ht="12.5" x14ac:dyDescent="0.25">
      <c r="C100" s="2">
        <f>(C98+C99)*100</f>
        <v>51</v>
      </c>
      <c r="E100" s="2">
        <f>(E98+E99)*100</f>
        <v>49.4</v>
      </c>
    </row>
    <row r="101" spans="1:5" ht="12.5" x14ac:dyDescent="0.25">
      <c r="C101" s="3">
        <f>C96+C100</f>
        <v>1069.2999999999997</v>
      </c>
      <c r="E101" s="3">
        <f>E96+E100</f>
        <v>1021.1000000000001</v>
      </c>
    </row>
    <row r="102" spans="1:5" ht="12.5" x14ac:dyDescent="0.25">
      <c r="A102" s="1" t="s">
        <v>27</v>
      </c>
      <c r="B102" s="1">
        <v>1.5840000000000001</v>
      </c>
      <c r="D102" s="1">
        <v>1.5880000000000001</v>
      </c>
    </row>
    <row r="103" spans="1:5" ht="12.5" x14ac:dyDescent="0.25">
      <c r="A103" s="1"/>
      <c r="B103" s="1">
        <v>1.365</v>
      </c>
      <c r="C103" s="2">
        <f t="shared" ref="C103:C104" si="39">B102-B103</f>
        <v>0.21900000000000008</v>
      </c>
      <c r="D103" s="1">
        <v>1.3680000000000001</v>
      </c>
      <c r="E103" s="2">
        <f t="shared" ref="E103:E104" si="40">D102-D103</f>
        <v>0.21999999999999997</v>
      </c>
    </row>
    <row r="104" spans="1:5" ht="12.5" x14ac:dyDescent="0.25">
      <c r="B104" s="1">
        <v>1.1459999999999999</v>
      </c>
      <c r="C104" s="2">
        <f t="shared" si="39"/>
        <v>0.21900000000000008</v>
      </c>
      <c r="D104" s="1">
        <v>1.1479999999999999</v>
      </c>
      <c r="E104" s="2">
        <f t="shared" si="40"/>
        <v>0.2200000000000002</v>
      </c>
    </row>
    <row r="105" spans="1:5" ht="12.5" x14ac:dyDescent="0.25">
      <c r="C105" s="2">
        <f>(C103+C104)*100</f>
        <v>43.800000000000018</v>
      </c>
      <c r="E105" s="2">
        <f>(E103+E104)*100</f>
        <v>44.000000000000014</v>
      </c>
    </row>
    <row r="106" spans="1:5" ht="12.5" x14ac:dyDescent="0.25">
      <c r="C106" s="3">
        <f>C101+C105</f>
        <v>1113.0999999999997</v>
      </c>
      <c r="E106" s="3">
        <f>E101+E105</f>
        <v>1065.1000000000001</v>
      </c>
    </row>
    <row r="107" spans="1:5" ht="12.5" x14ac:dyDescent="0.25">
      <c r="A107" t="s">
        <v>26</v>
      </c>
      <c r="B107">
        <v>1.5669999999999999</v>
      </c>
      <c r="D107" s="1">
        <v>1.5840000000000001</v>
      </c>
    </row>
    <row r="108" spans="1:5" ht="12.5" x14ac:dyDescent="0.25">
      <c r="B108">
        <v>1.3580000000000001</v>
      </c>
      <c r="C108">
        <f>B107-B108</f>
        <v>0.20899999999999985</v>
      </c>
      <c r="D108" s="1">
        <v>1.375</v>
      </c>
      <c r="E108" s="2">
        <f t="shared" ref="E108:E109" si="41">D107-D108</f>
        <v>0.20900000000000007</v>
      </c>
    </row>
    <row r="109" spans="1:5" ht="12.5" x14ac:dyDescent="0.25">
      <c r="B109">
        <v>1.149</v>
      </c>
      <c r="C109">
        <f>B108-B109</f>
        <v>0.20900000000000007</v>
      </c>
      <c r="D109" s="1">
        <v>1.1659999999999999</v>
      </c>
      <c r="E109" s="2">
        <f t="shared" si="41"/>
        <v>0.20900000000000007</v>
      </c>
    </row>
    <row r="110" spans="1:5" ht="12.5" x14ac:dyDescent="0.25">
      <c r="C110">
        <f>(C108+C109)*100</f>
        <v>41.79999999999999</v>
      </c>
      <c r="E110" s="2">
        <f>(E108+E109)*100</f>
        <v>41.800000000000011</v>
      </c>
    </row>
    <row r="111" spans="1:5" ht="12.5" x14ac:dyDescent="0.25">
      <c r="C111" s="4">
        <f>C106+C110</f>
        <v>1154.8999999999996</v>
      </c>
      <c r="E111" s="3">
        <f>E106+E110</f>
        <v>1106.9000000000001</v>
      </c>
    </row>
    <row r="112" spans="1:5" ht="15" customHeight="1" x14ac:dyDescent="0.25">
      <c r="A112" t="s">
        <v>28</v>
      </c>
      <c r="B112">
        <v>1.3879999999999999</v>
      </c>
      <c r="D112">
        <v>1.7669999999999999</v>
      </c>
    </row>
    <row r="113" spans="1:5" ht="15" customHeight="1" x14ac:dyDescent="0.25">
      <c r="B113">
        <v>1.159</v>
      </c>
      <c r="C113">
        <f>B112-B113</f>
        <v>0.22899999999999987</v>
      </c>
      <c r="D113">
        <v>1.5389999999999999</v>
      </c>
      <c r="E113">
        <f>D112-D113</f>
        <v>0.22799999999999998</v>
      </c>
    </row>
    <row r="114" spans="1:5" ht="15" customHeight="1" x14ac:dyDescent="0.25">
      <c r="B114">
        <v>0.92900000000000005</v>
      </c>
      <c r="C114">
        <f>B113-B114</f>
        <v>0.22999999999999998</v>
      </c>
      <c r="D114">
        <v>1.3089999999999999</v>
      </c>
      <c r="E114">
        <f>D113-D114</f>
        <v>0.22999999999999998</v>
      </c>
    </row>
    <row r="115" spans="1:5" ht="15" customHeight="1" x14ac:dyDescent="0.25">
      <c r="C115">
        <f>(C113+C114)*100</f>
        <v>45.899999999999984</v>
      </c>
      <c r="E115">
        <f>(E113+E114)*100</f>
        <v>45.8</v>
      </c>
    </row>
    <row r="116" spans="1:5" ht="15" customHeight="1" x14ac:dyDescent="0.25">
      <c r="C116" s="4">
        <f>C111+C115</f>
        <v>1200.7999999999997</v>
      </c>
      <c r="E116" s="4">
        <f>E111+E115</f>
        <v>1152.7</v>
      </c>
    </row>
    <row r="117" spans="1:5" ht="15" customHeight="1" x14ac:dyDescent="0.25">
      <c r="A117" t="s">
        <v>29</v>
      </c>
      <c r="B117">
        <v>1.6180000000000001</v>
      </c>
      <c r="D117">
        <v>1.54</v>
      </c>
    </row>
    <row r="118" spans="1:5" ht="15" customHeight="1" x14ac:dyDescent="0.25">
      <c r="B118">
        <v>1.383</v>
      </c>
      <c r="C118">
        <f>B117-B118</f>
        <v>0.2350000000000001</v>
      </c>
      <c r="D118">
        <v>1.3049999999999999</v>
      </c>
      <c r="E118">
        <f>D117-D118</f>
        <v>0.2350000000000001</v>
      </c>
    </row>
    <row r="119" spans="1:5" ht="15" customHeight="1" x14ac:dyDescent="0.25">
      <c r="B119">
        <v>1.149</v>
      </c>
      <c r="C119">
        <f>B118-B119</f>
        <v>0.23399999999999999</v>
      </c>
      <c r="D119">
        <v>1.07</v>
      </c>
      <c r="E119">
        <f>D118-D119</f>
        <v>0.23499999999999988</v>
      </c>
    </row>
    <row r="120" spans="1:5" ht="15" customHeight="1" x14ac:dyDescent="0.25">
      <c r="C120">
        <f>(C118+C119)*100</f>
        <v>46.900000000000006</v>
      </c>
      <c r="E120">
        <f>(E118+E119)*100</f>
        <v>47</v>
      </c>
    </row>
    <row r="121" spans="1:5" ht="15" customHeight="1" x14ac:dyDescent="0.25">
      <c r="C121" s="4">
        <f>C116+C120</f>
        <v>1247.6999999999998</v>
      </c>
      <c r="E121" s="4">
        <f>E116+E120</f>
        <v>1199.7</v>
      </c>
    </row>
    <row r="122" spans="1:5" ht="15" customHeight="1" x14ac:dyDescent="0.25">
      <c r="A122" t="s">
        <v>30</v>
      </c>
      <c r="B122">
        <v>1.548</v>
      </c>
      <c r="D122">
        <v>1.621</v>
      </c>
    </row>
    <row r="123" spans="1:5" ht="15" customHeight="1" x14ac:dyDescent="0.25">
      <c r="B123">
        <v>1.3</v>
      </c>
      <c r="C123">
        <f>B122-B123</f>
        <v>0.248</v>
      </c>
      <c r="D123">
        <v>1.373</v>
      </c>
      <c r="E123">
        <f>D122-D123</f>
        <v>0.248</v>
      </c>
    </row>
    <row r="124" spans="1:5" ht="15" customHeight="1" x14ac:dyDescent="0.25">
      <c r="B124">
        <v>1.054</v>
      </c>
      <c r="C124">
        <f>B123-B124</f>
        <v>0.246</v>
      </c>
      <c r="D124">
        <v>1.127</v>
      </c>
      <c r="E124">
        <f>D123-D124</f>
        <v>0.246</v>
      </c>
    </row>
    <row r="125" spans="1:5" ht="15" customHeight="1" x14ac:dyDescent="0.25">
      <c r="C125">
        <f>(C123+C124)*100</f>
        <v>49.4</v>
      </c>
      <c r="E125">
        <f>(E123+E124)*100</f>
        <v>49.4</v>
      </c>
    </row>
    <row r="126" spans="1:5" ht="15" customHeight="1" x14ac:dyDescent="0.25">
      <c r="C126" s="4">
        <f>C121+C125</f>
        <v>1297.0999999999999</v>
      </c>
      <c r="E126" s="4">
        <f>E121+E125</f>
        <v>1249.1000000000001</v>
      </c>
    </row>
    <row r="127" spans="1:5" ht="15" customHeight="1" x14ac:dyDescent="0.25">
      <c r="A127" t="s">
        <v>31</v>
      </c>
      <c r="B127">
        <v>1.532</v>
      </c>
      <c r="D127">
        <v>1.5920000000000001</v>
      </c>
    </row>
    <row r="128" spans="1:5" ht="15" customHeight="1" x14ac:dyDescent="0.25">
      <c r="B128">
        <v>1.28</v>
      </c>
      <c r="C128">
        <f>B127-B128</f>
        <v>0.252</v>
      </c>
      <c r="D128">
        <v>1.34</v>
      </c>
      <c r="E128">
        <f>D127-D128</f>
        <v>0.252</v>
      </c>
    </row>
    <row r="129" spans="1:5" ht="15" customHeight="1" x14ac:dyDescent="0.25">
      <c r="B129">
        <v>1.028</v>
      </c>
      <c r="C129">
        <f>B128-B129</f>
        <v>0.252</v>
      </c>
      <c r="D129">
        <v>1.0880000000000001</v>
      </c>
      <c r="E129">
        <f>D128-D129</f>
        <v>0.252</v>
      </c>
    </row>
    <row r="130" spans="1:5" ht="15" customHeight="1" x14ac:dyDescent="0.25">
      <c r="C130">
        <f>(C129+C128)*100</f>
        <v>50.4</v>
      </c>
      <c r="E130">
        <f>(E128+E129)*100</f>
        <v>50.4</v>
      </c>
    </row>
    <row r="131" spans="1:5" ht="15" customHeight="1" x14ac:dyDescent="0.25">
      <c r="C131" s="4">
        <f>C126+C130</f>
        <v>1347.5</v>
      </c>
      <c r="E131" s="4">
        <f>E126+E130</f>
        <v>1299.5000000000002</v>
      </c>
    </row>
    <row r="132" spans="1:5" ht="15" customHeight="1" x14ac:dyDescent="0.25">
      <c r="A132" t="s">
        <v>32</v>
      </c>
      <c r="B132">
        <v>1.5369999999999999</v>
      </c>
      <c r="D132">
        <v>1.5640000000000001</v>
      </c>
    </row>
    <row r="133" spans="1:5" ht="15" customHeight="1" x14ac:dyDescent="0.25">
      <c r="B133">
        <v>1.28</v>
      </c>
      <c r="C133">
        <f>B132-B133</f>
        <v>0.2569999999999999</v>
      </c>
      <c r="D133">
        <v>1.3080000000000001</v>
      </c>
      <c r="E133">
        <f>D132-D133</f>
        <v>0.25600000000000001</v>
      </c>
    </row>
    <row r="134" spans="1:5" ht="15" customHeight="1" x14ac:dyDescent="0.25">
      <c r="B134">
        <v>1.03</v>
      </c>
      <c r="C134">
        <f>B133-B134</f>
        <v>0.25</v>
      </c>
      <c r="D134">
        <v>1.05</v>
      </c>
      <c r="E134">
        <f>D133-D134</f>
        <v>0.25800000000000001</v>
      </c>
    </row>
    <row r="135" spans="1:5" ht="15" customHeight="1" x14ac:dyDescent="0.25">
      <c r="C135">
        <f>(C133+C134)*100</f>
        <v>50.699999999999989</v>
      </c>
      <c r="E135">
        <f>(E134+E133)*100</f>
        <v>51.4</v>
      </c>
    </row>
    <row r="136" spans="1:5" ht="15" customHeight="1" x14ac:dyDescent="0.25">
      <c r="C136" s="4">
        <f>C131+C135</f>
        <v>1398.2</v>
      </c>
      <c r="E136" s="4">
        <f>E131+E135</f>
        <v>1350.9000000000003</v>
      </c>
    </row>
    <row r="137" spans="1:5" ht="15" customHeight="1" x14ac:dyDescent="0.25">
      <c r="A137" t="s">
        <v>33</v>
      </c>
      <c r="B137">
        <v>1.532</v>
      </c>
      <c r="D137">
        <v>1.5660000000000001</v>
      </c>
    </row>
    <row r="138" spans="1:5" ht="15" customHeight="1" x14ac:dyDescent="0.25">
      <c r="B138">
        <v>1.264</v>
      </c>
      <c r="C138">
        <f>B137-B138</f>
        <v>0.26800000000000002</v>
      </c>
      <c r="D138">
        <v>1.298</v>
      </c>
      <c r="E138">
        <f>D137-D138</f>
        <v>0.26800000000000002</v>
      </c>
    </row>
    <row r="139" spans="1:5" ht="15" customHeight="1" x14ac:dyDescent="0.25">
      <c r="B139">
        <v>0.997</v>
      </c>
      <c r="C139">
        <f>B138-B139</f>
        <v>0.26700000000000002</v>
      </c>
      <c r="D139">
        <v>1.028</v>
      </c>
      <c r="E139">
        <f>D138-D139</f>
        <v>0.27</v>
      </c>
    </row>
    <row r="140" spans="1:5" ht="15" customHeight="1" x14ac:dyDescent="0.25">
      <c r="C140">
        <f>(C138+C139)*100</f>
        <v>53.5</v>
      </c>
      <c r="E140">
        <f>(E138+E139)*100</f>
        <v>53.800000000000004</v>
      </c>
    </row>
    <row r="141" spans="1:5" ht="15" customHeight="1" x14ac:dyDescent="0.25">
      <c r="C141" s="4">
        <f>C136+C140</f>
        <v>1451.7</v>
      </c>
      <c r="E141" s="4">
        <f>E136+E140</f>
        <v>1404.7000000000003</v>
      </c>
    </row>
    <row r="142" spans="1:5" ht="15" customHeight="1" x14ac:dyDescent="0.25">
      <c r="A142" t="s">
        <v>34</v>
      </c>
      <c r="B142">
        <v>1.6279999999999999</v>
      </c>
      <c r="D142">
        <v>1.423</v>
      </c>
    </row>
    <row r="143" spans="1:5" ht="15" customHeight="1" x14ac:dyDescent="0.25">
      <c r="B143">
        <v>1.3620000000000001</v>
      </c>
      <c r="C143">
        <f>B142-B143</f>
        <v>0.26599999999999979</v>
      </c>
      <c r="D143">
        <v>1.157</v>
      </c>
      <c r="E143">
        <f>D142-D143</f>
        <v>0.26600000000000001</v>
      </c>
    </row>
    <row r="144" spans="1:5" ht="15" customHeight="1" x14ac:dyDescent="0.25">
      <c r="B144">
        <v>1.0980000000000001</v>
      </c>
      <c r="C144">
        <f>B143-B144</f>
        <v>0.26400000000000001</v>
      </c>
      <c r="D144">
        <v>0.89</v>
      </c>
      <c r="E144">
        <f>D143-D144</f>
        <v>0.26700000000000002</v>
      </c>
    </row>
    <row r="145" spans="1:5" ht="15" customHeight="1" x14ac:dyDescent="0.25">
      <c r="C145">
        <f>(C143+C144)*100</f>
        <v>52.999999999999979</v>
      </c>
      <c r="E145">
        <f>(E143+E144)*100</f>
        <v>53.300000000000004</v>
      </c>
    </row>
    <row r="146" spans="1:5" ht="15" customHeight="1" x14ac:dyDescent="0.25">
      <c r="C146" s="4">
        <f>C141+C145</f>
        <v>1504.7</v>
      </c>
      <c r="E146" s="4">
        <f>E141+E145</f>
        <v>1458.0000000000002</v>
      </c>
    </row>
    <row r="147" spans="1:5" ht="15" customHeight="1" x14ac:dyDescent="0.25">
      <c r="A147" t="s">
        <v>35</v>
      </c>
      <c r="B147">
        <v>1.4910000000000001</v>
      </c>
      <c r="D147">
        <v>1.581</v>
      </c>
    </row>
    <row r="148" spans="1:5" ht="15" customHeight="1" x14ac:dyDescent="0.25">
      <c r="B148">
        <v>1.2270000000000001</v>
      </c>
      <c r="C148">
        <f>B147-B148</f>
        <v>0.26400000000000001</v>
      </c>
      <c r="D148">
        <v>1.323</v>
      </c>
      <c r="E148">
        <f>D147-D148</f>
        <v>0.25800000000000001</v>
      </c>
    </row>
    <row r="149" spans="1:5" ht="15" customHeight="1" x14ac:dyDescent="0.25">
      <c r="B149">
        <v>0.96199999999999997</v>
      </c>
      <c r="C149">
        <f>B148-B149</f>
        <v>0.26500000000000012</v>
      </c>
      <c r="D149">
        <v>1.0640000000000001</v>
      </c>
      <c r="E149">
        <f>D148-D149</f>
        <v>0.2589999999999999</v>
      </c>
    </row>
    <row r="150" spans="1:5" ht="15" customHeight="1" x14ac:dyDescent="0.25">
      <c r="C150">
        <f>(C148+C149)*100</f>
        <v>52.900000000000013</v>
      </c>
      <c r="E150">
        <f>(E148+E149)*100</f>
        <v>51.699999999999989</v>
      </c>
    </row>
    <row r="151" spans="1:5" ht="15" customHeight="1" x14ac:dyDescent="0.25">
      <c r="C151" s="4">
        <f>C146+C150</f>
        <v>1557.6000000000001</v>
      </c>
      <c r="E151" s="4">
        <f>E146+E150</f>
        <v>1509.7000000000003</v>
      </c>
    </row>
    <row r="152" spans="1:5" ht="15" customHeight="1" x14ac:dyDescent="0.25">
      <c r="A152" t="s">
        <v>36</v>
      </c>
      <c r="B152">
        <v>1.5309999999999999</v>
      </c>
      <c r="D152">
        <v>1.5049999999999999</v>
      </c>
    </row>
    <row r="153" spans="1:5" ht="15" customHeight="1" x14ac:dyDescent="0.25">
      <c r="B153">
        <v>1.284</v>
      </c>
      <c r="C153">
        <f>B152-B153</f>
        <v>0.24699999999999989</v>
      </c>
      <c r="D153">
        <v>1.2589999999999999</v>
      </c>
      <c r="E153">
        <f>D152-D153</f>
        <v>0.246</v>
      </c>
    </row>
    <row r="154" spans="1:5" ht="15" customHeight="1" x14ac:dyDescent="0.25">
      <c r="B154">
        <v>1.038</v>
      </c>
      <c r="C154">
        <f>B153-B154</f>
        <v>0.246</v>
      </c>
      <c r="D154">
        <v>1.0109999999999999</v>
      </c>
      <c r="E154">
        <f>D153-D154</f>
        <v>0.248</v>
      </c>
    </row>
    <row r="155" spans="1:5" ht="15" customHeight="1" x14ac:dyDescent="0.25">
      <c r="C155">
        <f>(C153+C154)*100</f>
        <v>49.29999999999999</v>
      </c>
      <c r="E155">
        <f>(E153+E154)*100</f>
        <v>49.4</v>
      </c>
    </row>
    <row r="156" spans="1:5" ht="15" customHeight="1" x14ac:dyDescent="0.25">
      <c r="C156" s="4">
        <f>C151+C155</f>
        <v>1606.9</v>
      </c>
      <c r="E156" s="4">
        <f>E151+E155</f>
        <v>1559.1000000000004</v>
      </c>
    </row>
    <row r="157" spans="1:5" ht="15" customHeight="1" x14ac:dyDescent="0.25">
      <c r="A157" t="s">
        <v>37</v>
      </c>
      <c r="B157">
        <v>1.5329999999999999</v>
      </c>
      <c r="D157">
        <v>1.52</v>
      </c>
    </row>
    <row r="158" spans="1:5" ht="15" customHeight="1" x14ac:dyDescent="0.25">
      <c r="B158">
        <v>1.27</v>
      </c>
      <c r="C158">
        <f>B157-B158</f>
        <v>0.2629999999999999</v>
      </c>
      <c r="D158">
        <v>1.256</v>
      </c>
      <c r="E158">
        <f>D157-D158</f>
        <v>0.26400000000000001</v>
      </c>
    </row>
    <row r="159" spans="1:5" ht="15" customHeight="1" x14ac:dyDescent="0.25">
      <c r="B159">
        <v>1.0049999999999999</v>
      </c>
      <c r="C159">
        <f>B158-B159</f>
        <v>0.26500000000000012</v>
      </c>
      <c r="D159">
        <v>0.99</v>
      </c>
      <c r="E159">
        <f>D158-D159</f>
        <v>0.26600000000000001</v>
      </c>
    </row>
    <row r="160" spans="1:5" ht="15" customHeight="1" x14ac:dyDescent="0.25">
      <c r="C160">
        <f>(C158+C159)*100</f>
        <v>52.800000000000004</v>
      </c>
      <c r="E160">
        <f>(E158+E159)*100</f>
        <v>53</v>
      </c>
    </row>
    <row r="161" spans="1:5" ht="15" customHeight="1" x14ac:dyDescent="0.25">
      <c r="C161" s="4">
        <f>C156+C160</f>
        <v>1659.7</v>
      </c>
      <c r="E161" s="4">
        <f>E156+E160</f>
        <v>1612.1000000000004</v>
      </c>
    </row>
    <row r="162" spans="1:5" ht="15" customHeight="1" x14ac:dyDescent="0.25">
      <c r="A162" t="s">
        <v>38</v>
      </c>
      <c r="B162">
        <v>1.589</v>
      </c>
      <c r="D162">
        <v>1.492</v>
      </c>
    </row>
    <row r="163" spans="1:5" ht="15" customHeight="1" x14ac:dyDescent="0.25">
      <c r="B163">
        <v>1.319</v>
      </c>
      <c r="C163">
        <f>B162-B163</f>
        <v>0.27</v>
      </c>
      <c r="D163">
        <v>1.2210000000000001</v>
      </c>
      <c r="E163">
        <f>D162-D163</f>
        <v>0.27099999999999991</v>
      </c>
    </row>
    <row r="164" spans="1:5" ht="15" customHeight="1" x14ac:dyDescent="0.25">
      <c r="B164">
        <v>1.0469999999999999</v>
      </c>
      <c r="C164">
        <f>B163-B164</f>
        <v>0.27200000000000002</v>
      </c>
      <c r="D164">
        <v>0.94899999999999995</v>
      </c>
      <c r="E164">
        <f>D163-D164</f>
        <v>0.27200000000000013</v>
      </c>
    </row>
    <row r="165" spans="1:5" ht="15" customHeight="1" x14ac:dyDescent="0.25">
      <c r="C165">
        <f>(C163+C164)*100</f>
        <v>54.2</v>
      </c>
      <c r="E165">
        <f>(E163+E164)*100</f>
        <v>54.300000000000004</v>
      </c>
    </row>
    <row r="166" spans="1:5" ht="15" customHeight="1" x14ac:dyDescent="0.25">
      <c r="C166" s="4">
        <f>C161+C165</f>
        <v>1713.9</v>
      </c>
      <c r="E166" s="4">
        <f>E161+E165</f>
        <v>1666.4000000000003</v>
      </c>
    </row>
    <row r="167" spans="1:5" ht="15" customHeight="1" x14ac:dyDescent="0.25">
      <c r="A167" t="s">
        <v>39</v>
      </c>
      <c r="B167">
        <v>1.5029999999999999</v>
      </c>
      <c r="D167">
        <v>1.5349999999999999</v>
      </c>
    </row>
    <row r="168" spans="1:5" ht="15" customHeight="1" x14ac:dyDescent="0.25">
      <c r="B168">
        <v>1.2450000000000001</v>
      </c>
      <c r="C168">
        <f>B167-B168</f>
        <v>0.25799999999999979</v>
      </c>
      <c r="D168">
        <v>1.278</v>
      </c>
      <c r="E168">
        <f>D167-D168</f>
        <v>0.2569999999999999</v>
      </c>
    </row>
    <row r="169" spans="1:5" ht="15" customHeight="1" x14ac:dyDescent="0.25">
      <c r="B169">
        <v>0.98799999999999999</v>
      </c>
      <c r="C169">
        <f>B168-B169</f>
        <v>0.25700000000000012</v>
      </c>
      <c r="D169">
        <v>1.0189999999999999</v>
      </c>
      <c r="E169">
        <f>D168-D169</f>
        <v>0.25900000000000012</v>
      </c>
    </row>
    <row r="170" spans="1:5" ht="15" customHeight="1" x14ac:dyDescent="0.25">
      <c r="C170">
        <f>(C168+C169)*100</f>
        <v>51.499999999999993</v>
      </c>
      <c r="E170">
        <f>(E168+E169)*100</f>
        <v>51.6</v>
      </c>
    </row>
    <row r="171" spans="1:5" ht="15" customHeight="1" x14ac:dyDescent="0.25">
      <c r="C171" s="4">
        <f>C166+C170</f>
        <v>1765.4</v>
      </c>
      <c r="E171" s="4">
        <f>E166+E170</f>
        <v>1718.0000000000002</v>
      </c>
    </row>
    <row r="172" spans="1:5" ht="15" customHeight="1" x14ac:dyDescent="0.25">
      <c r="A172" t="s">
        <v>40</v>
      </c>
      <c r="B172">
        <v>1.5369999999999999</v>
      </c>
      <c r="D172">
        <v>1.5589999999999999</v>
      </c>
    </row>
    <row r="173" spans="1:5" ht="15" customHeight="1" x14ac:dyDescent="0.25">
      <c r="B173">
        <v>1.25</v>
      </c>
      <c r="C173">
        <f>B172-B173</f>
        <v>0.28699999999999992</v>
      </c>
      <c r="D173">
        <v>1.29</v>
      </c>
      <c r="E173">
        <f>D172-D173</f>
        <v>0.26899999999999991</v>
      </c>
    </row>
    <row r="174" spans="1:5" ht="15" customHeight="1" x14ac:dyDescent="0.25">
      <c r="B174">
        <v>0.96499999999999997</v>
      </c>
      <c r="C174">
        <f>B173-B174</f>
        <v>0.28500000000000003</v>
      </c>
      <c r="D174">
        <v>1.022</v>
      </c>
      <c r="E174">
        <f>D173-D174</f>
        <v>0.26800000000000002</v>
      </c>
    </row>
    <row r="175" spans="1:5" ht="15" customHeight="1" x14ac:dyDescent="0.25">
      <c r="C175">
        <f>(C174+C173)*100</f>
        <v>57.199999999999996</v>
      </c>
      <c r="E175">
        <f>(E173+E174)*100</f>
        <v>53.699999999999989</v>
      </c>
    </row>
    <row r="176" spans="1:5" ht="15" customHeight="1" x14ac:dyDescent="0.25">
      <c r="C176" s="4">
        <f>C171+C175</f>
        <v>1822.6000000000001</v>
      </c>
      <c r="E176" s="4">
        <f>E171+E175</f>
        <v>1771.7000000000003</v>
      </c>
    </row>
    <row r="177" spans="1:5" ht="15" customHeight="1" x14ac:dyDescent="0.25">
      <c r="A177" t="s">
        <v>5</v>
      </c>
      <c r="D177">
        <v>1.56</v>
      </c>
    </row>
    <row r="178" spans="1:5" ht="15" customHeight="1" x14ac:dyDescent="0.25">
      <c r="D178">
        <v>1.2609999999999999</v>
      </c>
      <c r="E178">
        <f>D177-D178</f>
        <v>0.29900000000000015</v>
      </c>
    </row>
    <row r="179" spans="1:5" ht="15" customHeight="1" x14ac:dyDescent="0.25">
      <c r="D179">
        <v>0.96299999999999997</v>
      </c>
      <c r="E179">
        <f>D178-D179</f>
        <v>0.29799999999999993</v>
      </c>
    </row>
    <row r="180" spans="1:5" ht="15" customHeight="1" x14ac:dyDescent="0.25">
      <c r="E180">
        <f>(E178+E179)*100</f>
        <v>59.70000000000001</v>
      </c>
    </row>
    <row r="181" spans="1:5" ht="15" customHeight="1" x14ac:dyDescent="0.25">
      <c r="E181" s="4">
        <f>E176+E180</f>
        <v>1831.4000000000003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6"/>
  <sheetViews>
    <sheetView topLeftCell="A33" workbookViewId="0">
      <selection activeCell="K6" sqref="K6"/>
    </sheetView>
  </sheetViews>
  <sheetFormatPr defaultColWidth="14.453125" defaultRowHeight="15" customHeight="1" x14ac:dyDescent="0.25"/>
  <sheetData>
    <row r="1" spans="1:5" ht="15" customHeight="1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ht="15" customHeight="1" x14ac:dyDescent="0.25">
      <c r="A2" t="s">
        <v>5</v>
      </c>
      <c r="B2">
        <v>1.724</v>
      </c>
    </row>
    <row r="3" spans="1:5" ht="15" customHeight="1" x14ac:dyDescent="0.25">
      <c r="B3">
        <v>1.3009999999999999</v>
      </c>
      <c r="C3">
        <f>B2-B3</f>
        <v>0.42300000000000004</v>
      </c>
    </row>
    <row r="4" spans="1:5" ht="15" customHeight="1" x14ac:dyDescent="0.25">
      <c r="B4">
        <v>0.879</v>
      </c>
      <c r="C4">
        <f>B3-B4</f>
        <v>0.42199999999999993</v>
      </c>
    </row>
    <row r="5" spans="1:5" ht="15" customHeight="1" x14ac:dyDescent="0.25">
      <c r="C5">
        <f>(C3+C4)*100</f>
        <v>84.5</v>
      </c>
    </row>
    <row r="6" spans="1:5" ht="15" customHeight="1" x14ac:dyDescent="0.25">
      <c r="C6" s="4">
        <v>84.5</v>
      </c>
    </row>
    <row r="7" spans="1:5" ht="15" customHeight="1" x14ac:dyDescent="0.25">
      <c r="A7" t="s">
        <v>6</v>
      </c>
      <c r="B7">
        <v>1.6539999999999999</v>
      </c>
      <c r="D7">
        <v>1.73</v>
      </c>
    </row>
    <row r="8" spans="1:5" ht="15" customHeight="1" x14ac:dyDescent="0.25">
      <c r="B8">
        <v>1.2549999999999999</v>
      </c>
      <c r="C8">
        <f>B7-B8</f>
        <v>0.39900000000000002</v>
      </c>
      <c r="D8">
        <v>1.29</v>
      </c>
      <c r="E8">
        <f>D7-D8</f>
        <v>0.43999999999999995</v>
      </c>
    </row>
    <row r="9" spans="1:5" ht="15" customHeight="1" x14ac:dyDescent="0.25">
      <c r="B9">
        <v>0.85499999999999998</v>
      </c>
      <c r="C9">
        <f>B8-B9</f>
        <v>0.39999999999999991</v>
      </c>
      <c r="D9">
        <v>0.84899999999999998</v>
      </c>
      <c r="E9">
        <f>D8-D9</f>
        <v>0.44100000000000006</v>
      </c>
    </row>
    <row r="10" spans="1:5" ht="15" customHeight="1" x14ac:dyDescent="0.25">
      <c r="C10">
        <f>(C8+C9)*100</f>
        <v>79.899999999999991</v>
      </c>
      <c r="E10">
        <f>(E8+E9)*100</f>
        <v>88.1</v>
      </c>
    </row>
    <row r="11" spans="1:5" ht="15" customHeight="1" x14ac:dyDescent="0.25">
      <c r="C11" s="4">
        <f>C6+C10</f>
        <v>164.39999999999998</v>
      </c>
      <c r="E11" s="4">
        <v>88.1</v>
      </c>
    </row>
    <row r="12" spans="1:5" ht="15" customHeight="1" x14ac:dyDescent="0.25">
      <c r="A12" t="s">
        <v>7</v>
      </c>
      <c r="B12">
        <v>1.9279999999999999</v>
      </c>
      <c r="D12">
        <v>1.6339999999999999</v>
      </c>
    </row>
    <row r="13" spans="1:5" ht="15" customHeight="1" x14ac:dyDescent="0.25">
      <c r="B13">
        <v>1.542</v>
      </c>
      <c r="C13">
        <f>B12-B13</f>
        <v>0.3859999999999999</v>
      </c>
      <c r="D13">
        <v>1.2350000000000001</v>
      </c>
      <c r="E13">
        <f>D12-D13</f>
        <v>0.3989999999999998</v>
      </c>
    </row>
    <row r="14" spans="1:5" ht="15" customHeight="1" x14ac:dyDescent="0.25">
      <c r="B14">
        <v>1.1579999999999999</v>
      </c>
      <c r="C14">
        <f>B13-B14</f>
        <v>0.38400000000000012</v>
      </c>
      <c r="D14">
        <v>0.83799999999999997</v>
      </c>
      <c r="E14">
        <f>D13-D14</f>
        <v>0.39700000000000013</v>
      </c>
    </row>
    <row r="15" spans="1:5" ht="15" customHeight="1" x14ac:dyDescent="0.25">
      <c r="C15">
        <f>(C13+C14)*100</f>
        <v>77</v>
      </c>
      <c r="E15">
        <f>(E14+E13)*100</f>
        <v>79.599999999999994</v>
      </c>
    </row>
    <row r="16" spans="1:5" ht="15" customHeight="1" x14ac:dyDescent="0.25">
      <c r="C16" s="4">
        <f>C11+C15</f>
        <v>241.39999999999998</v>
      </c>
      <c r="E16" s="4">
        <f>E11+E15</f>
        <v>167.7</v>
      </c>
    </row>
    <row r="17" spans="1:5" ht="15" customHeight="1" x14ac:dyDescent="0.25">
      <c r="A17" t="s">
        <v>8</v>
      </c>
      <c r="B17">
        <v>1.8280000000000001</v>
      </c>
      <c r="D17">
        <v>2.02</v>
      </c>
    </row>
    <row r="18" spans="1:5" ht="15" customHeight="1" x14ac:dyDescent="0.25">
      <c r="B18">
        <v>1.43</v>
      </c>
      <c r="C18">
        <f>B17-B18</f>
        <v>0.39800000000000013</v>
      </c>
      <c r="D18">
        <v>1.6240000000000001</v>
      </c>
      <c r="E18">
        <f>D17-D18</f>
        <v>0.39599999999999991</v>
      </c>
    </row>
    <row r="19" spans="1:5" ht="15" customHeight="1" x14ac:dyDescent="0.25">
      <c r="B19">
        <v>1.0309999999999999</v>
      </c>
      <c r="C19">
        <f>B18-B19</f>
        <v>0.39900000000000002</v>
      </c>
      <c r="D19">
        <v>1.23</v>
      </c>
      <c r="E19">
        <f>D18-D19</f>
        <v>0.39400000000000013</v>
      </c>
    </row>
    <row r="20" spans="1:5" ht="15" customHeight="1" x14ac:dyDescent="0.25">
      <c r="C20">
        <f>(C18+C19)*100</f>
        <v>79.700000000000017</v>
      </c>
      <c r="E20">
        <f>(E18+E19)*100</f>
        <v>79</v>
      </c>
    </row>
    <row r="21" spans="1:5" ht="15" customHeight="1" x14ac:dyDescent="0.25">
      <c r="C21" s="4">
        <f>C16+C20</f>
        <v>321.10000000000002</v>
      </c>
      <c r="E21" s="4">
        <f>E16+E20</f>
        <v>246.7</v>
      </c>
    </row>
    <row r="22" spans="1:5" ht="15" customHeight="1" x14ac:dyDescent="0.25">
      <c r="A22" t="s">
        <v>26</v>
      </c>
      <c r="B22">
        <v>1.423</v>
      </c>
      <c r="D22">
        <v>1.7549999999999999</v>
      </c>
    </row>
    <row r="23" spans="1:5" ht="15" customHeight="1" x14ac:dyDescent="0.25">
      <c r="B23">
        <v>1.244</v>
      </c>
      <c r="C23">
        <f>B22-B23</f>
        <v>0.17900000000000005</v>
      </c>
      <c r="D23">
        <v>1.347</v>
      </c>
      <c r="E23">
        <f>D22-D23</f>
        <v>0.40799999999999992</v>
      </c>
    </row>
    <row r="24" spans="1:5" ht="15" customHeight="1" x14ac:dyDescent="0.25">
      <c r="B24">
        <v>1.0640000000000001</v>
      </c>
      <c r="C24">
        <f>B23-B24</f>
        <v>0.17999999999999994</v>
      </c>
      <c r="D24">
        <v>0.94099999999999995</v>
      </c>
      <c r="E24">
        <f>D23-D24</f>
        <v>0.40600000000000003</v>
      </c>
    </row>
    <row r="25" spans="1:5" ht="15" customHeight="1" x14ac:dyDescent="0.25">
      <c r="C25">
        <f>(C23+C24)*100</f>
        <v>35.9</v>
      </c>
      <c r="E25">
        <f>(E23+E24)*100</f>
        <v>81.399999999999991</v>
      </c>
    </row>
    <row r="26" spans="1:5" ht="15" customHeight="1" x14ac:dyDescent="0.25">
      <c r="C26" s="4">
        <f>C21+C25</f>
        <v>357</v>
      </c>
      <c r="E26" s="4">
        <f>E21+E25</f>
        <v>328.09999999999997</v>
      </c>
    </row>
    <row r="27" spans="1:5" ht="15" customHeight="1" x14ac:dyDescent="0.25">
      <c r="A27" t="s">
        <v>10</v>
      </c>
      <c r="B27">
        <v>1.6679999999999999</v>
      </c>
      <c r="D27">
        <v>1.37</v>
      </c>
    </row>
    <row r="28" spans="1:5" ht="15" customHeight="1" x14ac:dyDescent="0.25">
      <c r="B28">
        <v>1.2969999999999999</v>
      </c>
      <c r="C28">
        <f>B27-B28</f>
        <v>0.371</v>
      </c>
      <c r="D28">
        <v>1.149</v>
      </c>
      <c r="E28">
        <f>D27-D28</f>
        <v>0.22100000000000009</v>
      </c>
    </row>
    <row r="29" spans="1:5" ht="15" customHeight="1" x14ac:dyDescent="0.25">
      <c r="B29">
        <v>0.92400000000000004</v>
      </c>
      <c r="C29">
        <f>B28-B29</f>
        <v>0.37299999999999989</v>
      </c>
      <c r="D29">
        <v>0.92800000000000005</v>
      </c>
      <c r="E29">
        <f>D28-D29</f>
        <v>0.22099999999999997</v>
      </c>
    </row>
    <row r="30" spans="1:5" ht="15" customHeight="1" x14ac:dyDescent="0.25">
      <c r="C30">
        <f>(C28+C29)*100</f>
        <v>74.399999999999991</v>
      </c>
      <c r="E30">
        <f>(E28+E29)*100</f>
        <v>44.2</v>
      </c>
    </row>
    <row r="31" spans="1:5" ht="15" customHeight="1" x14ac:dyDescent="0.25">
      <c r="C31" s="4">
        <f>C26+C30</f>
        <v>431.4</v>
      </c>
      <c r="E31" s="4">
        <f>E26+E30</f>
        <v>372.29999999999995</v>
      </c>
    </row>
    <row r="32" spans="1:5" ht="15" customHeight="1" x14ac:dyDescent="0.25">
      <c r="A32" t="s">
        <v>17</v>
      </c>
      <c r="B32">
        <v>1.5</v>
      </c>
      <c r="D32">
        <v>1.639</v>
      </c>
    </row>
    <row r="33" spans="1:5" ht="15" customHeight="1" x14ac:dyDescent="0.25">
      <c r="B33">
        <v>1.2769999999999999</v>
      </c>
      <c r="C33">
        <f>B32-B33</f>
        <v>0.22300000000000009</v>
      </c>
      <c r="D33">
        <v>1.29</v>
      </c>
      <c r="E33">
        <f>D32-D33</f>
        <v>0.34899999999999998</v>
      </c>
    </row>
    <row r="34" spans="1:5" ht="15" customHeight="1" x14ac:dyDescent="0.25">
      <c r="B34">
        <v>1.0529999999999999</v>
      </c>
      <c r="C34">
        <f>B33-B34</f>
        <v>0.22399999999999998</v>
      </c>
      <c r="D34">
        <v>0.94199999999999995</v>
      </c>
      <c r="E34">
        <f>D33-D34</f>
        <v>0.34800000000000009</v>
      </c>
    </row>
    <row r="35" spans="1:5" ht="15" customHeight="1" x14ac:dyDescent="0.25">
      <c r="C35">
        <f>(C33+C34)*100</f>
        <v>44.7</v>
      </c>
      <c r="E35">
        <f>(E33+E34)*100</f>
        <v>69.7</v>
      </c>
    </row>
    <row r="36" spans="1:5" ht="15" customHeight="1" x14ac:dyDescent="0.25">
      <c r="C36" s="4">
        <f>C31+C35</f>
        <v>476.09999999999997</v>
      </c>
      <c r="E36" s="4">
        <f>E31+E35</f>
        <v>441.99999999999994</v>
      </c>
    </row>
    <row r="37" spans="1:5" ht="15" customHeight="1" x14ac:dyDescent="0.25">
      <c r="A37" t="s">
        <v>19</v>
      </c>
      <c r="B37">
        <v>1.504</v>
      </c>
      <c r="D37">
        <v>1.36</v>
      </c>
    </row>
    <row r="38" spans="1:5" ht="15" customHeight="1" x14ac:dyDescent="0.25">
      <c r="B38">
        <v>1.234</v>
      </c>
      <c r="C38">
        <f>B37-B38</f>
        <v>0.27</v>
      </c>
      <c r="D38">
        <v>1.127</v>
      </c>
      <c r="E38">
        <f>D37-D38</f>
        <v>0.2330000000000001</v>
      </c>
    </row>
    <row r="39" spans="1:5" ht="15" customHeight="1" x14ac:dyDescent="0.25">
      <c r="B39">
        <v>0.96499999999999997</v>
      </c>
      <c r="C39">
        <f>B38-B39</f>
        <v>0.26900000000000002</v>
      </c>
      <c r="D39">
        <v>0.89300000000000002</v>
      </c>
      <c r="E39">
        <f>D38-D39</f>
        <v>0.23399999999999999</v>
      </c>
    </row>
    <row r="40" spans="1:5" ht="15" customHeight="1" x14ac:dyDescent="0.25">
      <c r="C40">
        <f>(C38+C39)*100</f>
        <v>53.900000000000006</v>
      </c>
      <c r="E40">
        <f>(E38+E39)*100</f>
        <v>46.70000000000001</v>
      </c>
    </row>
    <row r="41" spans="1:5" ht="15" customHeight="1" x14ac:dyDescent="0.25">
      <c r="C41" s="4">
        <f>C36+C40</f>
        <v>530</v>
      </c>
      <c r="E41" s="4">
        <f>E36+E40</f>
        <v>488.69999999999993</v>
      </c>
    </row>
    <row r="42" spans="1:5" ht="15" customHeight="1" x14ac:dyDescent="0.25">
      <c r="A42" t="s">
        <v>20</v>
      </c>
      <c r="B42">
        <v>1.6639999999999999</v>
      </c>
      <c r="D42">
        <v>1.621</v>
      </c>
    </row>
    <row r="43" spans="1:5" ht="15" customHeight="1" x14ac:dyDescent="0.25">
      <c r="B43">
        <v>1.282</v>
      </c>
      <c r="C43">
        <f>B42-B43</f>
        <v>0.3819999999999999</v>
      </c>
      <c r="D43">
        <v>1.32</v>
      </c>
      <c r="E43">
        <f>D42-D43</f>
        <v>0.30099999999999993</v>
      </c>
    </row>
    <row r="44" spans="1:5" ht="15" customHeight="1" x14ac:dyDescent="0.25">
      <c r="B44">
        <v>0.9</v>
      </c>
      <c r="C44">
        <f>B43-B44</f>
        <v>0.38200000000000001</v>
      </c>
      <c r="D44">
        <v>1.02</v>
      </c>
      <c r="E44">
        <f>D43-D44</f>
        <v>0.30000000000000004</v>
      </c>
    </row>
    <row r="45" spans="1:5" ht="15" customHeight="1" x14ac:dyDescent="0.25">
      <c r="C45">
        <f>(C43+C44)*100</f>
        <v>76.399999999999991</v>
      </c>
      <c r="E45">
        <f>(E43+E44)*100</f>
        <v>60.099999999999994</v>
      </c>
    </row>
    <row r="46" spans="1:5" ht="15" customHeight="1" x14ac:dyDescent="0.25">
      <c r="C46" s="4">
        <f>C41+C45</f>
        <v>606.4</v>
      </c>
      <c r="E46" s="4">
        <f>E41+E45</f>
        <v>548.79999999999995</v>
      </c>
    </row>
    <row r="47" spans="1:5" ht="15" customHeight="1" x14ac:dyDescent="0.25">
      <c r="A47" t="s">
        <v>21</v>
      </c>
      <c r="B47">
        <v>1.71</v>
      </c>
      <c r="D47">
        <v>1.853</v>
      </c>
    </row>
    <row r="48" spans="1:5" ht="15" customHeight="1" x14ac:dyDescent="0.25">
      <c r="B48">
        <v>1.3939999999999999</v>
      </c>
      <c r="C48">
        <f>B47-B48</f>
        <v>0.31600000000000006</v>
      </c>
      <c r="D48">
        <v>1.488</v>
      </c>
      <c r="E48">
        <f>D47-D48</f>
        <v>0.36499999999999999</v>
      </c>
    </row>
    <row r="49" spans="1:5" ht="15" customHeight="1" x14ac:dyDescent="0.25">
      <c r="B49">
        <v>1.079</v>
      </c>
      <c r="C49">
        <f>B48-B49</f>
        <v>0.31499999999999995</v>
      </c>
      <c r="D49">
        <v>1.1240000000000001</v>
      </c>
      <c r="E49">
        <f>D48-D49</f>
        <v>0.36399999999999988</v>
      </c>
    </row>
    <row r="50" spans="1:5" ht="15" customHeight="1" x14ac:dyDescent="0.25">
      <c r="C50">
        <f>(C48+C49)*100</f>
        <v>63.1</v>
      </c>
      <c r="E50">
        <f>(E48+E49)*100</f>
        <v>72.899999999999991</v>
      </c>
    </row>
    <row r="51" spans="1:5" ht="15" customHeight="1" x14ac:dyDescent="0.25">
      <c r="C51" s="4">
        <f>C46+C50</f>
        <v>669.5</v>
      </c>
      <c r="E51" s="4">
        <f>E46+E50</f>
        <v>621.69999999999993</v>
      </c>
    </row>
    <row r="52" spans="1:5" ht="15" customHeight="1" x14ac:dyDescent="0.25">
      <c r="A52" t="s">
        <v>22</v>
      </c>
      <c r="B52">
        <v>1.472</v>
      </c>
      <c r="D52">
        <v>1.635</v>
      </c>
    </row>
    <row r="53" spans="1:5" ht="15" customHeight="1" x14ac:dyDescent="0.25">
      <c r="B53">
        <v>1.262</v>
      </c>
      <c r="C53">
        <f>B52-B53</f>
        <v>0.20999999999999996</v>
      </c>
      <c r="D53">
        <v>1.349</v>
      </c>
      <c r="E53">
        <f>D52-D53</f>
        <v>0.28600000000000003</v>
      </c>
    </row>
    <row r="54" spans="1:5" ht="15" customHeight="1" x14ac:dyDescent="0.25">
      <c r="B54">
        <v>1.05</v>
      </c>
      <c r="C54">
        <f>B53-B54</f>
        <v>0.21199999999999997</v>
      </c>
      <c r="D54">
        <v>1.0620000000000001</v>
      </c>
      <c r="E54">
        <f>D53-D54</f>
        <v>0.28699999999999992</v>
      </c>
    </row>
    <row r="55" spans="1:5" ht="15" customHeight="1" x14ac:dyDescent="0.25">
      <c r="C55">
        <f>(C53+C54)*100</f>
        <v>42.199999999999996</v>
      </c>
      <c r="E55">
        <f>(E53+E54)*100</f>
        <v>57.3</v>
      </c>
    </row>
    <row r="56" spans="1:5" ht="15" customHeight="1" x14ac:dyDescent="0.25">
      <c r="C56" s="4">
        <f>C51+C55</f>
        <v>711.7</v>
      </c>
      <c r="E56" s="4">
        <f>E51+E55</f>
        <v>678.99999999999989</v>
      </c>
    </row>
    <row r="57" spans="1:5" ht="15" customHeight="1" x14ac:dyDescent="0.25">
      <c r="A57" t="s">
        <v>18</v>
      </c>
      <c r="B57">
        <v>1.591</v>
      </c>
      <c r="D57">
        <v>1.488</v>
      </c>
    </row>
    <row r="58" spans="1:5" ht="15" customHeight="1" x14ac:dyDescent="0.25">
      <c r="B58">
        <v>1.3069999999999999</v>
      </c>
      <c r="C58">
        <f>B57-B58</f>
        <v>0.28400000000000003</v>
      </c>
      <c r="D58">
        <v>1.2549999999999999</v>
      </c>
      <c r="E58">
        <f>D57-D58</f>
        <v>0.2330000000000001</v>
      </c>
    </row>
    <row r="59" spans="1:5" ht="15" customHeight="1" x14ac:dyDescent="0.25">
      <c r="B59">
        <v>1.0209999999999999</v>
      </c>
      <c r="C59">
        <f>B58-B59</f>
        <v>0.28600000000000003</v>
      </c>
      <c r="D59">
        <v>1.0229999999999999</v>
      </c>
      <c r="E59">
        <f>D58-D59</f>
        <v>0.23199999999999998</v>
      </c>
    </row>
    <row r="60" spans="1:5" ht="15" customHeight="1" x14ac:dyDescent="0.25">
      <c r="C60">
        <f>(C58+C59)*100</f>
        <v>57.000000000000007</v>
      </c>
      <c r="E60">
        <f>(E58+E59)*100</f>
        <v>46.500000000000007</v>
      </c>
    </row>
    <row r="61" spans="1:5" ht="15" customHeight="1" x14ac:dyDescent="0.25">
      <c r="C61" s="4">
        <f>C56+C60</f>
        <v>768.7</v>
      </c>
      <c r="E61" s="4">
        <f>E56+E60</f>
        <v>725.49999999999989</v>
      </c>
    </row>
    <row r="62" spans="1:5" ht="15" customHeight="1" x14ac:dyDescent="0.25">
      <c r="A62" t="s">
        <v>23</v>
      </c>
      <c r="B62">
        <v>1.68</v>
      </c>
      <c r="C62" s="1"/>
      <c r="D62">
        <v>1.621</v>
      </c>
    </row>
    <row r="63" spans="1:5" ht="15" customHeight="1" x14ac:dyDescent="0.25">
      <c r="B63">
        <v>1.5289999999999999</v>
      </c>
      <c r="C63">
        <f>B62-B63</f>
        <v>0.15100000000000002</v>
      </c>
      <c r="D63">
        <v>1.34</v>
      </c>
      <c r="E63">
        <f>D62-D63</f>
        <v>0.28099999999999992</v>
      </c>
    </row>
    <row r="64" spans="1:5" ht="15" customHeight="1" x14ac:dyDescent="0.25">
      <c r="B64">
        <v>1.379</v>
      </c>
      <c r="C64">
        <f>B63-B64</f>
        <v>0.14999999999999991</v>
      </c>
      <c r="D64">
        <v>1.0589999999999999</v>
      </c>
      <c r="E64">
        <f>D63-D64</f>
        <v>0.28100000000000014</v>
      </c>
    </row>
    <row r="65" spans="1:5" ht="15" customHeight="1" x14ac:dyDescent="0.25">
      <c r="C65">
        <f>(C63+C64)*100</f>
        <v>30.099999999999994</v>
      </c>
      <c r="E65">
        <f>(E63+E64)*100</f>
        <v>56.2</v>
      </c>
    </row>
    <row r="66" spans="1:5" ht="15" customHeight="1" x14ac:dyDescent="0.25">
      <c r="C66" s="4">
        <f>C61+C65</f>
        <v>798.80000000000007</v>
      </c>
      <c r="E66" s="4">
        <f>E61+E65</f>
        <v>781.69999999999993</v>
      </c>
    </row>
    <row r="67" spans="1:5" ht="15" customHeight="1" x14ac:dyDescent="0.25">
      <c r="A67" t="s">
        <v>24</v>
      </c>
      <c r="B67">
        <v>1.843</v>
      </c>
      <c r="D67">
        <v>1.83</v>
      </c>
    </row>
    <row r="68" spans="1:5" ht="15" customHeight="1" x14ac:dyDescent="0.25">
      <c r="B68">
        <v>1.4410000000000001</v>
      </c>
      <c r="C68">
        <f>B67-B68</f>
        <v>0.40199999999999991</v>
      </c>
      <c r="D68">
        <v>1.724</v>
      </c>
      <c r="E68">
        <f>D67-D68</f>
        <v>0.10600000000000009</v>
      </c>
    </row>
    <row r="69" spans="1:5" ht="15" customHeight="1" x14ac:dyDescent="0.25">
      <c r="B69">
        <v>1.0389999999999999</v>
      </c>
      <c r="C69">
        <f>B68-B69</f>
        <v>0.40200000000000014</v>
      </c>
      <c r="D69">
        <v>1.6180000000000001</v>
      </c>
      <c r="E69">
        <f>D68-D69</f>
        <v>0.10599999999999987</v>
      </c>
    </row>
    <row r="70" spans="1:5" ht="15" customHeight="1" x14ac:dyDescent="0.25">
      <c r="C70">
        <f>(C68+C69)*100</f>
        <v>80.400000000000006</v>
      </c>
      <c r="E70">
        <f>(E68+E69)*100</f>
        <v>21.199999999999996</v>
      </c>
    </row>
    <row r="71" spans="1:5" ht="15" customHeight="1" x14ac:dyDescent="0.25">
      <c r="C71" s="4">
        <f>C66+C70</f>
        <v>879.2</v>
      </c>
      <c r="E71" s="4">
        <f>E66+E70</f>
        <v>802.9</v>
      </c>
    </row>
    <row r="72" spans="1:5" ht="15" customHeight="1" x14ac:dyDescent="0.25">
      <c r="A72" t="s">
        <v>11</v>
      </c>
      <c r="B72">
        <v>1.8680000000000001</v>
      </c>
      <c r="D72">
        <v>1.78</v>
      </c>
    </row>
    <row r="73" spans="1:5" ht="15" customHeight="1" x14ac:dyDescent="0.25">
      <c r="B73">
        <v>1.4950000000000001</v>
      </c>
      <c r="C73">
        <f>B72-B73</f>
        <v>0.373</v>
      </c>
      <c r="D73">
        <v>1.39</v>
      </c>
      <c r="E73">
        <f>D72-D73</f>
        <v>0.39000000000000012</v>
      </c>
    </row>
    <row r="74" spans="1:5" ht="15" customHeight="1" x14ac:dyDescent="0.25">
      <c r="B74">
        <v>1.121</v>
      </c>
      <c r="C74">
        <f>B73-B74</f>
        <v>0.37400000000000011</v>
      </c>
      <c r="D74">
        <v>1</v>
      </c>
      <c r="E74">
        <f>D73-D74</f>
        <v>0.3899999999999999</v>
      </c>
    </row>
    <row r="75" spans="1:5" ht="15" customHeight="1" x14ac:dyDescent="0.25">
      <c r="C75">
        <f>(C73+C74)*100</f>
        <v>74.700000000000017</v>
      </c>
      <c r="E75">
        <f>(E73+E74)*100</f>
        <v>78</v>
      </c>
    </row>
    <row r="76" spans="1:5" ht="15" customHeight="1" x14ac:dyDescent="0.25">
      <c r="C76" s="5">
        <f>C71+C75</f>
        <v>953.90000000000009</v>
      </c>
      <c r="E76" s="4">
        <f>E71+E75</f>
        <v>880.9</v>
      </c>
    </row>
    <row r="77" spans="1:5" ht="15" customHeight="1" x14ac:dyDescent="0.25">
      <c r="A77" t="s">
        <v>12</v>
      </c>
      <c r="B77">
        <v>1.5049999999999999</v>
      </c>
      <c r="C77" s="4"/>
      <c r="D77">
        <v>2.1</v>
      </c>
    </row>
    <row r="78" spans="1:5" ht="15" customHeight="1" x14ac:dyDescent="0.25">
      <c r="B78">
        <v>1.4710000000000001</v>
      </c>
      <c r="C78">
        <f>B77-B78</f>
        <v>3.3999999999999808E-2</v>
      </c>
      <c r="D78">
        <v>1.704</v>
      </c>
      <c r="E78">
        <f>D77-D78</f>
        <v>0.39600000000000013</v>
      </c>
    </row>
    <row r="79" spans="1:5" ht="15" customHeight="1" x14ac:dyDescent="0.25">
      <c r="B79">
        <v>1.4379999999999999</v>
      </c>
      <c r="C79">
        <f>B78-B79</f>
        <v>3.300000000000014E-2</v>
      </c>
      <c r="D79">
        <v>1.31</v>
      </c>
      <c r="E79">
        <f>D78-D79</f>
        <v>0.39399999999999991</v>
      </c>
    </row>
    <row r="80" spans="1:5" ht="15" customHeight="1" x14ac:dyDescent="0.25">
      <c r="C80">
        <f>(C78+C79)*100</f>
        <v>6.6999999999999948</v>
      </c>
      <c r="E80">
        <f>(E78+E79)*100</f>
        <v>79</v>
      </c>
    </row>
    <row r="81" spans="1:5" ht="15" customHeight="1" x14ac:dyDescent="0.25">
      <c r="C81" s="5">
        <f>C76+C80</f>
        <v>960.60000000000014</v>
      </c>
      <c r="E81" s="5">
        <f>E76+E80</f>
        <v>959.9</v>
      </c>
    </row>
    <row r="82" spans="1:5" ht="15" customHeight="1" x14ac:dyDescent="0.25">
      <c r="A82" t="s">
        <v>41</v>
      </c>
      <c r="D82">
        <v>0.70399999999999996</v>
      </c>
    </row>
    <row r="83" spans="1:5" ht="15" customHeight="1" x14ac:dyDescent="0.25">
      <c r="D83">
        <v>0.67</v>
      </c>
      <c r="E83">
        <f>D82-D83</f>
        <v>3.3999999999999919E-2</v>
      </c>
    </row>
    <row r="84" spans="1:5" ht="15" customHeight="1" x14ac:dyDescent="0.25">
      <c r="D84">
        <v>0.63700000000000001</v>
      </c>
      <c r="E84">
        <f>D83-D84</f>
        <v>3.3000000000000029E-2</v>
      </c>
    </row>
    <row r="85" spans="1:5" ht="15" customHeight="1" x14ac:dyDescent="0.25">
      <c r="E85">
        <f>(E83+E84)*100</f>
        <v>6.6999999999999948</v>
      </c>
    </row>
    <row r="86" spans="1:5" ht="15" customHeight="1" x14ac:dyDescent="0.25">
      <c r="E86" s="5">
        <f>E81+E85</f>
        <v>966.6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FWD</vt:lpstr>
      <vt:lpstr>BWD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Jirateep Yingnaisirikul</dc:creator>
  <cp:lastModifiedBy>Phisan Santitamnont</cp:lastModifiedBy>
  <dcterms:created xsi:type="dcterms:W3CDTF">2021-12-18T14:36:51Z</dcterms:created>
  <dcterms:modified xsi:type="dcterms:W3CDTF">2021-12-19T09:00:03Z</dcterms:modified>
</cp:coreProperties>
</file>