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hisa\Downloads\Day4_Dec18_Levelling-20211219T023432Z-001\Day4_Dec18_Levelling\"/>
    </mc:Choice>
  </mc:AlternateContent>
  <xr:revisionPtr revIDLastSave="0" documentId="13_ncr:1_{51B1E50A-7596-46DD-95F0-56DEFC58173B}" xr6:coauthVersionLast="47" xr6:coauthVersionMax="47" xr10:uidLastSave="{00000000-0000-0000-0000-000000000000}"/>
  <bookViews>
    <workbookView xWindow="1970" yWindow="4040" windowWidth="28800" windowHeight="15380" xr2:uid="{00000000-000D-0000-FFFF-FFFF00000000}"/>
  </bookViews>
  <sheets>
    <sheet name="FWD" sheetId="13" r:id="rId1"/>
    <sheet name="BWD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4" l="1"/>
  <c r="E88" i="14"/>
  <c r="E87" i="14"/>
  <c r="E89" i="14" s="1"/>
  <c r="D83" i="14"/>
  <c r="B83" i="14"/>
  <c r="E82" i="14"/>
  <c r="E83" i="14" s="1"/>
  <c r="C82" i="14"/>
  <c r="C83" i="14" s="1"/>
  <c r="E81" i="14"/>
  <c r="C81" i="14"/>
  <c r="D77" i="14"/>
  <c r="B77" i="14"/>
  <c r="E76" i="14"/>
  <c r="C76" i="14"/>
  <c r="E75" i="14"/>
  <c r="E77" i="14" s="1"/>
  <c r="C75" i="14"/>
  <c r="C77" i="14" s="1"/>
  <c r="D71" i="14"/>
  <c r="B71" i="14"/>
  <c r="E70" i="14"/>
  <c r="C70" i="14"/>
  <c r="C71" i="14" s="1"/>
  <c r="E69" i="14"/>
  <c r="E71" i="14" s="1"/>
  <c r="C69" i="14"/>
  <c r="D65" i="14"/>
  <c r="B65" i="14"/>
  <c r="E64" i="14"/>
  <c r="C64" i="14"/>
  <c r="E63" i="14"/>
  <c r="E65" i="14" s="1"/>
  <c r="C63" i="14"/>
  <c r="C65" i="14" s="1"/>
  <c r="E59" i="14"/>
  <c r="D59" i="14"/>
  <c r="B59" i="14"/>
  <c r="E58" i="14"/>
  <c r="C58" i="14"/>
  <c r="E57" i="14"/>
  <c r="C57" i="14"/>
  <c r="C59" i="14" s="1"/>
  <c r="E53" i="14"/>
  <c r="D53" i="14"/>
  <c r="C53" i="14"/>
  <c r="B53" i="14"/>
  <c r="E52" i="14"/>
  <c r="C52" i="14"/>
  <c r="E51" i="14"/>
  <c r="C51" i="14"/>
  <c r="D47" i="14"/>
  <c r="B47" i="14"/>
  <c r="E46" i="14"/>
  <c r="E47" i="14" s="1"/>
  <c r="C46" i="14"/>
  <c r="C47" i="14" s="1"/>
  <c r="E45" i="14"/>
  <c r="C45" i="14"/>
  <c r="D41" i="14"/>
  <c r="B41" i="14"/>
  <c r="E40" i="14"/>
  <c r="C40" i="14"/>
  <c r="E39" i="14"/>
  <c r="E41" i="14" s="1"/>
  <c r="C39" i="14"/>
  <c r="C41" i="14" s="1"/>
  <c r="D35" i="14"/>
  <c r="B35" i="14"/>
  <c r="E34" i="14"/>
  <c r="C34" i="14"/>
  <c r="C35" i="14" s="1"/>
  <c r="E33" i="14"/>
  <c r="E35" i="14" s="1"/>
  <c r="C33" i="14"/>
  <c r="D29" i="14"/>
  <c r="B29" i="14"/>
  <c r="E28" i="14"/>
  <c r="C28" i="14"/>
  <c r="E27" i="14"/>
  <c r="E29" i="14" s="1"/>
  <c r="C27" i="14"/>
  <c r="C29" i="14" s="1"/>
  <c r="E23" i="14"/>
  <c r="D23" i="14"/>
  <c r="B23" i="14"/>
  <c r="E22" i="14"/>
  <c r="C22" i="14"/>
  <c r="E21" i="14"/>
  <c r="C21" i="14"/>
  <c r="C23" i="14" s="1"/>
  <c r="E17" i="14"/>
  <c r="E18" i="14" s="1"/>
  <c r="E24" i="14" s="1"/>
  <c r="D17" i="14"/>
  <c r="C17" i="14"/>
  <c r="B17" i="14"/>
  <c r="E16" i="14"/>
  <c r="C16" i="14"/>
  <c r="E15" i="14"/>
  <c r="C15" i="14"/>
  <c r="D11" i="14"/>
  <c r="B11" i="14"/>
  <c r="E10" i="14"/>
  <c r="E11" i="14" s="1"/>
  <c r="E12" i="14" s="1"/>
  <c r="C10" i="14"/>
  <c r="C11" i="14" s="1"/>
  <c r="C12" i="14" s="1"/>
  <c r="C18" i="14" s="1"/>
  <c r="C24" i="14" s="1"/>
  <c r="C30" i="14" s="1"/>
  <c r="C36" i="14" s="1"/>
  <c r="C42" i="14" s="1"/>
  <c r="E9" i="14"/>
  <c r="C9" i="14"/>
  <c r="B5" i="14"/>
  <c r="C4" i="14"/>
  <c r="C3" i="14"/>
  <c r="C5" i="14" s="1"/>
  <c r="C6" i="14" s="1"/>
  <c r="C81" i="13"/>
  <c r="C82" i="13"/>
  <c r="C75" i="13"/>
  <c r="C76" i="13"/>
  <c r="C69" i="13"/>
  <c r="C70" i="13"/>
  <c r="C63" i="13"/>
  <c r="C64" i="13"/>
  <c r="C57" i="13"/>
  <c r="C58" i="13"/>
  <c r="C51" i="13"/>
  <c r="C52" i="13"/>
  <c r="C39" i="13"/>
  <c r="C40" i="13"/>
  <c r="C3" i="13"/>
  <c r="C4" i="13"/>
  <c r="C9" i="13"/>
  <c r="C10" i="13"/>
  <c r="C15" i="13"/>
  <c r="C16" i="13"/>
  <c r="C21" i="13"/>
  <c r="C22" i="13"/>
  <c r="C27" i="13"/>
  <c r="C28" i="13"/>
  <c r="C33" i="13"/>
  <c r="C34" i="13"/>
  <c r="C45" i="13"/>
  <c r="C46" i="13"/>
  <c r="E39" i="13"/>
  <c r="E40" i="13"/>
  <c r="E21" i="13"/>
  <c r="E22" i="13"/>
  <c r="E10" i="13"/>
  <c r="E11" i="13" s="1"/>
  <c r="E12" i="13" s="1"/>
  <c r="E16" i="13"/>
  <c r="E15" i="13"/>
  <c r="E27" i="13"/>
  <c r="E28" i="13"/>
  <c r="E33" i="13"/>
  <c r="E34" i="13"/>
  <c r="E45" i="13"/>
  <c r="E46" i="13"/>
  <c r="E51" i="13"/>
  <c r="E52" i="13"/>
  <c r="E57" i="13"/>
  <c r="E58" i="13"/>
  <c r="E63" i="13"/>
  <c r="E64" i="13"/>
  <c r="E69" i="13"/>
  <c r="E70" i="13"/>
  <c r="E75" i="13"/>
  <c r="E76" i="13"/>
  <c r="E81" i="13"/>
  <c r="E82" i="13"/>
  <c r="E87" i="13"/>
  <c r="E88" i="13"/>
  <c r="D89" i="13"/>
  <c r="B5" i="13"/>
  <c r="D11" i="13"/>
  <c r="B11" i="13"/>
  <c r="D17" i="13"/>
  <c r="B17" i="13"/>
  <c r="D23" i="13"/>
  <c r="B23" i="13"/>
  <c r="D29" i="13"/>
  <c r="B29" i="13"/>
  <c r="D35" i="13"/>
  <c r="B35" i="13"/>
  <c r="D41" i="13"/>
  <c r="B41" i="13"/>
  <c r="D47" i="13"/>
  <c r="B47" i="13"/>
  <c r="D53" i="13"/>
  <c r="B53" i="13"/>
  <c r="D59" i="13"/>
  <c r="B59" i="13"/>
  <c r="D65" i="13"/>
  <c r="B65" i="13"/>
  <c r="D71" i="13"/>
  <c r="B71" i="13"/>
  <c r="D77" i="13"/>
  <c r="B77" i="13"/>
  <c r="D83" i="13"/>
  <c r="B83" i="13"/>
  <c r="E9" i="13"/>
  <c r="C29" i="13" l="1"/>
  <c r="C53" i="13"/>
  <c r="C48" i="14"/>
  <c r="C54" i="14" s="1"/>
  <c r="C60" i="14" s="1"/>
  <c r="C66" i="14" s="1"/>
  <c r="C72" i="14" s="1"/>
  <c r="C78" i="14" s="1"/>
  <c r="C84" i="14" s="1"/>
  <c r="E30" i="14"/>
  <c r="E36" i="14" s="1"/>
  <c r="E42" i="14" s="1"/>
  <c r="E48" i="14" s="1"/>
  <c r="E54" i="14" s="1"/>
  <c r="E60" i="14" s="1"/>
  <c r="E66" i="14" s="1"/>
  <c r="E72" i="14" s="1"/>
  <c r="E78" i="14" s="1"/>
  <c r="E84" i="14" s="1"/>
  <c r="E90" i="14" s="1"/>
  <c r="C65" i="13"/>
  <c r="C5" i="13"/>
  <c r="C6" i="13" s="1"/>
  <c r="E23" i="13"/>
  <c r="C17" i="13"/>
  <c r="C77" i="13"/>
  <c r="C47" i="13"/>
  <c r="E53" i="13"/>
  <c r="E71" i="13"/>
  <c r="E47" i="13"/>
  <c r="E35" i="13"/>
  <c r="E17" i="13"/>
  <c r="E18" i="13" s="1"/>
  <c r="E83" i="13"/>
  <c r="C59" i="13"/>
  <c r="C71" i="13"/>
  <c r="E89" i="13"/>
  <c r="E59" i="13"/>
  <c r="C35" i="13"/>
  <c r="C23" i="13"/>
  <c r="C11" i="13"/>
  <c r="C12" i="13" s="1"/>
  <c r="C41" i="13"/>
  <c r="E77" i="13"/>
  <c r="E65" i="13"/>
  <c r="E29" i="13"/>
  <c r="E41" i="13"/>
  <c r="C83" i="13"/>
  <c r="E24" i="13" l="1"/>
  <c r="C18" i="13"/>
  <c r="C24" i="13" s="1"/>
  <c r="C30" i="13" s="1"/>
  <c r="C36" i="13" s="1"/>
  <c r="C42" i="13" s="1"/>
  <c r="C48" i="13" s="1"/>
  <c r="C54" i="13" s="1"/>
  <c r="C60" i="13" s="1"/>
  <c r="C66" i="13" s="1"/>
  <c r="C72" i="13" s="1"/>
  <c r="C78" i="13" s="1"/>
  <c r="C84" i="13" s="1"/>
  <c r="E30" i="13"/>
  <c r="E36" i="13" s="1"/>
  <c r="E42" i="13" s="1"/>
  <c r="E48" i="13" s="1"/>
  <c r="E54" i="13" s="1"/>
  <c r="E60" i="13" s="1"/>
  <c r="E66" i="13" s="1"/>
  <c r="E72" i="13" s="1"/>
  <c r="E78" i="13" s="1"/>
  <c r="E84" i="13" s="1"/>
  <c r="E90" i="13" s="1"/>
</calcChain>
</file>

<file path=xl/sharedStrings.xml><?xml version="1.0" encoding="utf-8"?>
<sst xmlns="http://schemas.openxmlformats.org/spreadsheetml/2006/main" count="40" uniqueCount="30">
  <si>
    <t>BS</t>
  </si>
  <si>
    <t>INT</t>
  </si>
  <si>
    <t>FS</t>
  </si>
  <si>
    <t>TP1</t>
  </si>
  <si>
    <t>TP2</t>
  </si>
  <si>
    <t>TP3</t>
  </si>
  <si>
    <t>TP5</t>
  </si>
  <si>
    <t>TP6</t>
  </si>
  <si>
    <t>TP7 (CP2)</t>
  </si>
  <si>
    <t>TP8</t>
  </si>
  <si>
    <t>TP10</t>
  </si>
  <si>
    <t>TP11</t>
  </si>
  <si>
    <t>TP12</t>
  </si>
  <si>
    <t>TP13</t>
  </si>
  <si>
    <t>BM845/9</t>
  </si>
  <si>
    <t>BM-B</t>
  </si>
  <si>
    <t>BM-1031</t>
  </si>
  <si>
    <t>TP14</t>
  </si>
  <si>
    <t>TP15</t>
  </si>
  <si>
    <t>TP16</t>
  </si>
  <si>
    <t>TP17</t>
  </si>
  <si>
    <t>TP18</t>
  </si>
  <si>
    <t>TP19</t>
  </si>
  <si>
    <t>TP20</t>
  </si>
  <si>
    <t>TP21</t>
  </si>
  <si>
    <t>TP22</t>
  </si>
  <si>
    <t>TP23</t>
  </si>
  <si>
    <t>TP24</t>
  </si>
  <si>
    <t>Point</t>
  </si>
  <si>
    <t>BM-C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</si>
</sst>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Calibri"/>
      <family val="2"/>
    </font>
    <font>
      <sz val="11"/>
      <name val="Arial"/>
      <family val="2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164" fontId="1" fillId="0" borderId="0" xfId="0" applyNumberFormat="1" applyFont="1"/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wrapText="1"/>
    </xf>
    <xf numFmtId="0" fontId="2" fillId="0" borderId="0" xfId="0" applyFont="1" applyBorder="1"/>
    <xf numFmtId="164" fontId="1" fillId="0" borderId="0" xfId="0" applyNumberFormat="1" applyFont="1" applyBorder="1"/>
    <xf numFmtId="0" fontId="0" fillId="6" borderId="5" xfId="0" applyFont="1" applyFill="1" applyBorder="1" applyAlignment="1"/>
    <xf numFmtId="0" fontId="0" fillId="6" borderId="3" xfId="0" applyFont="1" applyFill="1" applyBorder="1" applyAlignment="1"/>
    <xf numFmtId="0" fontId="0" fillId="0" borderId="3" xfId="0" applyFont="1" applyBorder="1" applyAlignment="1">
      <alignment horizontal="center" vertical="center"/>
    </xf>
    <xf numFmtId="0" fontId="3" fillId="2" borderId="3" xfId="0" applyFont="1" applyFill="1" applyBorder="1"/>
    <xf numFmtId="164" fontId="3" fillId="2" borderId="3" xfId="0" applyNumberFormat="1" applyFont="1" applyFill="1" applyBorder="1"/>
    <xf numFmtId="0" fontId="4" fillId="0" borderId="0" xfId="0" applyFont="1" applyAlignment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0" borderId="3" xfId="0" applyFont="1" applyBorder="1" applyAlignment="1"/>
    <xf numFmtId="164" fontId="3" fillId="3" borderId="3" xfId="0" applyNumberFormat="1" applyFont="1" applyFill="1" applyBorder="1" applyAlignment="1"/>
    <xf numFmtId="0" fontId="5" fillId="0" borderId="3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4" fillId="0" borderId="1" xfId="0" applyFont="1" applyBorder="1" applyAlignment="1"/>
    <xf numFmtId="164" fontId="3" fillId="4" borderId="3" xfId="0" applyNumberFormat="1" applyFont="1" applyFill="1" applyBorder="1"/>
    <xf numFmtId="0" fontId="4" fillId="6" borderId="1" xfId="0" applyFont="1" applyFill="1" applyBorder="1" applyAlignment="1"/>
    <xf numFmtId="0" fontId="3" fillId="4" borderId="3" xfId="0" applyFont="1" applyFill="1" applyBorder="1"/>
    <xf numFmtId="0" fontId="3" fillId="0" borderId="3" xfId="0" applyFont="1" applyFill="1" applyBorder="1"/>
    <xf numFmtId="0" fontId="4" fillId="0" borderId="3" xfId="0" applyFont="1" applyBorder="1" applyAlignment="1"/>
    <xf numFmtId="164" fontId="3" fillId="0" borderId="3" xfId="0" applyNumberFormat="1" applyFont="1" applyBorder="1" applyAlignment="1"/>
    <xf numFmtId="0" fontId="4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0" borderId="5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164" fontId="3" fillId="0" borderId="0" xfId="0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/>
    <xf numFmtId="164" fontId="4" fillId="0" borderId="1" xfId="0" applyNumberFormat="1" applyFont="1" applyBorder="1" applyAlignment="1"/>
    <xf numFmtId="164" fontId="4" fillId="5" borderId="1" xfId="0" applyNumberFormat="1" applyFont="1" applyFill="1" applyBorder="1" applyAlignment="1">
      <alignment wrapText="1"/>
    </xf>
    <xf numFmtId="164" fontId="4" fillId="6" borderId="1" xfId="0" applyNumberFormat="1" applyFont="1" applyFill="1" applyBorder="1" applyAlignment="1"/>
    <xf numFmtId="164" fontId="4" fillId="0" borderId="3" xfId="0" applyNumberFormat="1" applyFont="1" applyBorder="1" applyAlignment="1"/>
    <xf numFmtId="2" fontId="4" fillId="6" borderId="1" xfId="0" applyNumberFormat="1" applyFont="1" applyFill="1" applyBorder="1" applyAlignment="1"/>
    <xf numFmtId="165" fontId="4" fillId="6" borderId="1" xfId="0" applyNumberFormat="1" applyFont="1" applyFill="1" applyBorder="1" applyAlignment="1"/>
    <xf numFmtId="164" fontId="4" fillId="5" borderId="5" xfId="0" applyNumberFormat="1" applyFont="1" applyFill="1" applyBorder="1" applyAlignment="1"/>
    <xf numFmtId="164" fontId="0" fillId="6" borderId="1" xfId="0" applyNumberFormat="1" applyFont="1" applyFill="1" applyBorder="1" applyAlignment="1"/>
    <xf numFmtId="165" fontId="0" fillId="6" borderId="1" xfId="0" applyNumberFormat="1" applyFont="1" applyFill="1" applyBorder="1" applyAlignment="1"/>
    <xf numFmtId="0" fontId="4" fillId="7" borderId="3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12FB-6B45-6048-9607-0D6805B9E026}">
  <dimension ref="A1:J1003"/>
  <sheetViews>
    <sheetView tabSelected="1" zoomScale="130" zoomScaleNormal="130" workbookViewId="0">
      <selection activeCell="A2" sqref="A2"/>
    </sheetView>
  </sheetViews>
  <sheetFormatPr defaultColWidth="12.58203125" defaultRowHeight="15" customHeight="1" x14ac:dyDescent="0.3"/>
  <cols>
    <col min="1" max="1" width="11.4140625" customWidth="1"/>
    <col min="2" max="5" width="8.83203125" customWidth="1"/>
    <col min="6" max="6" width="17.4140625" style="53" bestFit="1" customWidth="1"/>
    <col min="7" max="8" width="8.83203125" style="53" customWidth="1"/>
    <col min="9" max="16" width="8.83203125" customWidth="1"/>
  </cols>
  <sheetData>
    <row r="1" spans="1:5" ht="13.5" customHeight="1" x14ac:dyDescent="0.35">
      <c r="A1" s="12" t="s">
        <v>28</v>
      </c>
      <c r="B1" s="13" t="s">
        <v>0</v>
      </c>
      <c r="C1" s="12" t="s">
        <v>1</v>
      </c>
      <c r="D1" s="13" t="s">
        <v>2</v>
      </c>
      <c r="E1" s="12" t="s">
        <v>1</v>
      </c>
    </row>
    <row r="2" spans="1:5" ht="13.5" customHeight="1" x14ac:dyDescent="0.35">
      <c r="A2" s="17" t="s">
        <v>16</v>
      </c>
      <c r="B2" s="18">
        <v>0.95599999999999996</v>
      </c>
      <c r="C2" s="19"/>
      <c r="D2" s="20"/>
      <c r="E2" s="21"/>
    </row>
    <row r="3" spans="1:5" ht="13.5" customHeight="1" x14ac:dyDescent="0.35">
      <c r="A3" s="21"/>
      <c r="B3" s="18">
        <v>0.76900000000000002</v>
      </c>
      <c r="C3" s="23">
        <f t="shared" ref="C3:C4" si="0">B2-B3</f>
        <v>0.18699999999999994</v>
      </c>
      <c r="D3" s="20"/>
      <c r="E3" s="21"/>
    </row>
    <row r="4" spans="1:5" ht="13.5" customHeight="1" x14ac:dyDescent="0.35">
      <c r="A4" s="21"/>
      <c r="B4" s="18">
        <v>0.58199999999999996</v>
      </c>
      <c r="C4" s="23">
        <f t="shared" si="0"/>
        <v>0.18700000000000006</v>
      </c>
      <c r="D4" s="20"/>
      <c r="E4" s="21"/>
    </row>
    <row r="5" spans="1:5" ht="13.5" customHeight="1" x14ac:dyDescent="0.35">
      <c r="A5" s="21"/>
      <c r="B5" s="20">
        <f>(B2+B3+B4)/3</f>
        <v>0.76900000000000002</v>
      </c>
      <c r="C5" s="25">
        <f>(C3+C4)*100</f>
        <v>37.4</v>
      </c>
      <c r="D5" s="20"/>
      <c r="E5" s="21"/>
    </row>
    <row r="6" spans="1:5" ht="13.5" customHeight="1" x14ac:dyDescent="0.35">
      <c r="A6" s="21"/>
      <c r="B6" s="20"/>
      <c r="C6" s="25">
        <f>C5</f>
        <v>37.4</v>
      </c>
      <c r="D6" s="20"/>
      <c r="E6" s="21"/>
    </row>
    <row r="7" spans="1:5" ht="13.5" customHeight="1" x14ac:dyDescent="0.35">
      <c r="A7" s="21"/>
      <c r="B7" s="20"/>
      <c r="C7" s="21"/>
      <c r="D7" s="20"/>
      <c r="E7" s="21"/>
    </row>
    <row r="8" spans="1:5" ht="13.5" customHeight="1" x14ac:dyDescent="0.35">
      <c r="A8" s="17" t="s">
        <v>3</v>
      </c>
      <c r="B8" s="18">
        <v>1.8089999999999999</v>
      </c>
      <c r="C8" s="21"/>
      <c r="D8" s="18">
        <v>1.641</v>
      </c>
      <c r="E8" s="21"/>
    </row>
    <row r="9" spans="1:5" ht="13.5" customHeight="1" x14ac:dyDescent="0.35">
      <c r="A9" s="21"/>
      <c r="B9" s="18">
        <v>1.421</v>
      </c>
      <c r="C9" s="23">
        <f t="shared" ref="C9:C10" si="1">B8-B9</f>
        <v>0.3879999999999999</v>
      </c>
      <c r="D9" s="18">
        <v>1.421</v>
      </c>
      <c r="E9" s="23">
        <f t="shared" ref="E9:E10" si="2">D8-D9</f>
        <v>0.21999999999999997</v>
      </c>
    </row>
    <row r="10" spans="1:5" ht="13.5" customHeight="1" x14ac:dyDescent="0.35">
      <c r="A10" s="21"/>
      <c r="B10" s="18">
        <v>1.0309999999999999</v>
      </c>
      <c r="C10" s="23">
        <f t="shared" si="1"/>
        <v>0.39000000000000012</v>
      </c>
      <c r="D10" s="18">
        <v>1.2010000000000001</v>
      </c>
      <c r="E10" s="23">
        <f t="shared" si="2"/>
        <v>0.21999999999999997</v>
      </c>
    </row>
    <row r="11" spans="1:5" ht="13.5" customHeight="1" x14ac:dyDescent="0.35">
      <c r="A11" s="21"/>
      <c r="B11" s="20">
        <f>(B8+B9+B10)/3</f>
        <v>1.4203333333333334</v>
      </c>
      <c r="C11" s="25">
        <f>(C9+C10)*100</f>
        <v>77.8</v>
      </c>
      <c r="D11" s="20">
        <f>(D8+D9+D10)/3</f>
        <v>1.421</v>
      </c>
      <c r="E11" s="25">
        <f>E10*200</f>
        <v>43.999999999999993</v>
      </c>
    </row>
    <row r="12" spans="1:5" ht="13.5" customHeight="1" x14ac:dyDescent="0.35">
      <c r="A12" s="21"/>
      <c r="B12" s="20"/>
      <c r="C12" s="25">
        <f>C6+C11</f>
        <v>115.19999999999999</v>
      </c>
      <c r="D12" s="20"/>
      <c r="E12" s="25">
        <f>E11</f>
        <v>43.999999999999993</v>
      </c>
    </row>
    <row r="13" spans="1:5" ht="14.5" x14ac:dyDescent="0.35">
      <c r="A13" s="21"/>
      <c r="B13" s="20"/>
      <c r="C13" s="21"/>
      <c r="D13" s="20"/>
      <c r="E13" s="21"/>
    </row>
    <row r="14" spans="1:5" ht="13.5" customHeight="1" x14ac:dyDescent="0.35">
      <c r="A14" s="17" t="s">
        <v>4</v>
      </c>
      <c r="B14" s="18">
        <v>1.6020000000000001</v>
      </c>
      <c r="C14" s="21"/>
      <c r="D14" s="18">
        <v>1.748</v>
      </c>
      <c r="E14" s="21"/>
    </row>
    <row r="15" spans="1:5" ht="13.5" customHeight="1" x14ac:dyDescent="0.35">
      <c r="A15" s="21"/>
      <c r="B15" s="18">
        <v>1.244</v>
      </c>
      <c r="C15" s="23">
        <f t="shared" ref="C15:C16" si="3">B14-B15</f>
        <v>0.3580000000000001</v>
      </c>
      <c r="D15" s="18">
        <v>1.343</v>
      </c>
      <c r="E15" s="23">
        <f t="shared" ref="E15:E16" si="4">D14-D15</f>
        <v>0.40500000000000003</v>
      </c>
    </row>
    <row r="16" spans="1:5" ht="13.5" customHeight="1" x14ac:dyDescent="0.35">
      <c r="A16" s="21"/>
      <c r="B16" s="18">
        <v>0.88500000000000001</v>
      </c>
      <c r="C16" s="23">
        <f t="shared" si="3"/>
        <v>0.35899999999999999</v>
      </c>
      <c r="D16" s="18">
        <v>0.93799999999999994</v>
      </c>
      <c r="E16" s="23">
        <f t="shared" si="4"/>
        <v>0.40500000000000003</v>
      </c>
    </row>
    <row r="17" spans="1:5" ht="13.5" customHeight="1" x14ac:dyDescent="0.35">
      <c r="A17" s="21"/>
      <c r="B17" s="20">
        <f>(B14+B15+B16)/3</f>
        <v>1.2436666666666667</v>
      </c>
      <c r="C17" s="25">
        <f>(C15+C16)*100</f>
        <v>71.7</v>
      </c>
      <c r="D17" s="20">
        <f>(D14+D15+D16)/3</f>
        <v>1.343</v>
      </c>
      <c r="E17" s="25">
        <f>(E16+E15)*100</f>
        <v>81</v>
      </c>
    </row>
    <row r="18" spans="1:5" ht="13.5" customHeight="1" x14ac:dyDescent="0.35">
      <c r="A18" s="21"/>
      <c r="B18" s="20"/>
      <c r="C18" s="25">
        <f>C12+C17</f>
        <v>186.89999999999998</v>
      </c>
      <c r="D18" s="20"/>
      <c r="E18" s="25">
        <f>E12+E17</f>
        <v>125</v>
      </c>
    </row>
    <row r="19" spans="1:5" ht="13.5" customHeight="1" x14ac:dyDescent="0.35">
      <c r="A19" s="21"/>
      <c r="B19" s="20"/>
      <c r="C19" s="21"/>
      <c r="D19" s="20"/>
      <c r="E19" s="21"/>
    </row>
    <row r="20" spans="1:5" ht="13.5" customHeight="1" x14ac:dyDescent="0.35">
      <c r="A20" s="17" t="s">
        <v>5</v>
      </c>
      <c r="B20" s="18">
        <v>1.86</v>
      </c>
      <c r="C20" s="19"/>
      <c r="D20" s="18">
        <v>1.5609999999999999</v>
      </c>
      <c r="E20" s="19"/>
    </row>
    <row r="21" spans="1:5" ht="13.5" customHeight="1" x14ac:dyDescent="0.35">
      <c r="A21" s="21"/>
      <c r="B21" s="18">
        <v>1.5629999999999999</v>
      </c>
      <c r="C21" s="23">
        <f t="shared" ref="C21:C22" si="5">B20-B21</f>
        <v>0.29700000000000015</v>
      </c>
      <c r="D21" s="18">
        <v>1.22</v>
      </c>
      <c r="E21" s="23">
        <f t="shared" ref="E21:E22" si="6">D20-D21</f>
        <v>0.34099999999999997</v>
      </c>
    </row>
    <row r="22" spans="1:5" ht="13.5" customHeight="1" x14ac:dyDescent="0.35">
      <c r="A22" s="21"/>
      <c r="B22" s="18">
        <v>1.266</v>
      </c>
      <c r="C22" s="23">
        <f t="shared" si="5"/>
        <v>0.29699999999999993</v>
      </c>
      <c r="D22" s="18">
        <v>0.878</v>
      </c>
      <c r="E22" s="23">
        <f t="shared" si="6"/>
        <v>0.34199999999999997</v>
      </c>
    </row>
    <row r="23" spans="1:5" ht="13.5" customHeight="1" x14ac:dyDescent="0.35">
      <c r="A23" s="21"/>
      <c r="B23" s="20">
        <f>(B20+B21+B22)/3</f>
        <v>1.5629999999999999</v>
      </c>
      <c r="C23" s="25">
        <f>(C21+C22)*100</f>
        <v>59.400000000000006</v>
      </c>
      <c r="D23" s="20">
        <f>(D20+D21+D22)/3</f>
        <v>1.2196666666666667</v>
      </c>
      <c r="E23" s="25">
        <f>(E21+E22)*100</f>
        <v>68.3</v>
      </c>
    </row>
    <row r="24" spans="1:5" ht="13.5" customHeight="1" x14ac:dyDescent="0.35">
      <c r="A24" s="21"/>
      <c r="B24" s="20"/>
      <c r="C24" s="25">
        <f>C18+C23</f>
        <v>246.29999999999998</v>
      </c>
      <c r="D24" s="20"/>
      <c r="E24" s="25">
        <f>E23+E18</f>
        <v>193.3</v>
      </c>
    </row>
    <row r="25" spans="1:5" ht="13.5" customHeight="1" x14ac:dyDescent="0.35">
      <c r="A25" s="21"/>
      <c r="B25" s="20"/>
      <c r="C25" s="21"/>
      <c r="D25" s="20"/>
      <c r="E25" s="21"/>
    </row>
    <row r="26" spans="1:5" ht="13.5" customHeight="1" x14ac:dyDescent="0.35">
      <c r="A26" s="17" t="s">
        <v>29</v>
      </c>
      <c r="B26" s="18">
        <v>1.958</v>
      </c>
      <c r="C26" s="21"/>
      <c r="D26" s="18">
        <v>1.6819999999999999</v>
      </c>
      <c r="E26" s="21"/>
    </row>
    <row r="27" spans="1:5" ht="13.5" customHeight="1" x14ac:dyDescent="0.35">
      <c r="A27" s="21"/>
      <c r="B27" s="18">
        <v>1.5620000000000001</v>
      </c>
      <c r="C27" s="23">
        <f t="shared" ref="C27:C28" si="7">B26-B27</f>
        <v>0.39599999999999991</v>
      </c>
      <c r="D27" s="18">
        <v>1.417</v>
      </c>
      <c r="E27" s="23">
        <f t="shared" ref="E27:E28" si="8">D26-D27</f>
        <v>0.2649999999999999</v>
      </c>
    </row>
    <row r="28" spans="1:5" ht="13.5" customHeight="1" x14ac:dyDescent="0.35">
      <c r="A28" s="21"/>
      <c r="B28" s="18">
        <v>1.165</v>
      </c>
      <c r="C28" s="23">
        <f t="shared" si="7"/>
        <v>0.39700000000000002</v>
      </c>
      <c r="D28" s="18">
        <v>1.151</v>
      </c>
      <c r="E28" s="23">
        <f t="shared" si="8"/>
        <v>0.26600000000000001</v>
      </c>
    </row>
    <row r="29" spans="1:5" ht="13.5" customHeight="1" x14ac:dyDescent="0.35">
      <c r="A29" s="21"/>
      <c r="B29" s="20">
        <f>(B26+B27+B28)/3</f>
        <v>1.5616666666666668</v>
      </c>
      <c r="C29" s="25">
        <f>(C27+C28)*100</f>
        <v>79.3</v>
      </c>
      <c r="D29" s="20">
        <f>(D26+D27+D28)/3</f>
        <v>1.4166666666666667</v>
      </c>
      <c r="E29" s="25">
        <f>(E27+E28)*100</f>
        <v>53.099999999999994</v>
      </c>
    </row>
    <row r="30" spans="1:5" ht="13.5" customHeight="1" x14ac:dyDescent="0.35">
      <c r="A30" s="21"/>
      <c r="B30" s="20"/>
      <c r="C30" s="25">
        <f>C24+C29</f>
        <v>325.59999999999997</v>
      </c>
      <c r="D30" s="20"/>
      <c r="E30" s="25">
        <f>E24+E29</f>
        <v>246.4</v>
      </c>
    </row>
    <row r="31" spans="1:5" ht="13.5" customHeight="1" x14ac:dyDescent="0.35">
      <c r="A31" s="21"/>
      <c r="B31" s="20"/>
      <c r="C31" s="21"/>
      <c r="D31" s="20"/>
      <c r="E31" s="21"/>
    </row>
    <row r="32" spans="1:5" ht="13.5" customHeight="1" x14ac:dyDescent="0.35">
      <c r="A32" s="17" t="s">
        <v>6</v>
      </c>
      <c r="B32" s="18">
        <v>1.8</v>
      </c>
      <c r="C32" s="21"/>
      <c r="D32" s="18">
        <v>1.91</v>
      </c>
      <c r="E32" s="21"/>
    </row>
    <row r="33" spans="1:5" ht="13.5" customHeight="1" x14ac:dyDescent="0.35">
      <c r="A33" s="21"/>
      <c r="B33" s="18">
        <v>1.3740000000000001</v>
      </c>
      <c r="C33" s="23">
        <f t="shared" ref="C33:C34" si="9">B32-B33</f>
        <v>0.42599999999999993</v>
      </c>
      <c r="D33" s="18">
        <v>1.4849999999999999</v>
      </c>
      <c r="E33" s="23">
        <f t="shared" ref="E33:E34" si="10">D32-D33</f>
        <v>0.42500000000000004</v>
      </c>
    </row>
    <row r="34" spans="1:5" ht="13.5" customHeight="1" x14ac:dyDescent="0.35">
      <c r="A34" s="21"/>
      <c r="B34" s="18">
        <v>0.94799999999999995</v>
      </c>
      <c r="C34" s="23">
        <f t="shared" si="9"/>
        <v>0.42600000000000016</v>
      </c>
      <c r="D34" s="18">
        <v>1.0589999999999999</v>
      </c>
      <c r="E34" s="23">
        <f t="shared" si="10"/>
        <v>0.42599999999999993</v>
      </c>
    </row>
    <row r="35" spans="1:5" ht="13.5" customHeight="1" x14ac:dyDescent="0.35">
      <c r="A35" s="21"/>
      <c r="B35" s="20">
        <f>(B32+B33+B34)/3</f>
        <v>1.3739999999999999</v>
      </c>
      <c r="C35" s="25">
        <f>(C33+C34)*100</f>
        <v>85.2</v>
      </c>
      <c r="D35" s="20">
        <f>(D32+D33+D34)/3</f>
        <v>1.4846666666666666</v>
      </c>
      <c r="E35" s="25">
        <f>(E33+E34)*100</f>
        <v>85.1</v>
      </c>
    </row>
    <row r="36" spans="1:5" ht="13.5" customHeight="1" x14ac:dyDescent="0.35">
      <c r="A36" s="21"/>
      <c r="B36" s="20"/>
      <c r="C36" s="25">
        <f>C30+C35</f>
        <v>410.79999999999995</v>
      </c>
      <c r="D36" s="20"/>
      <c r="E36" s="25">
        <f>E30+E35</f>
        <v>331.5</v>
      </c>
    </row>
    <row r="37" spans="1:5" ht="13.5" customHeight="1" x14ac:dyDescent="0.35">
      <c r="A37" s="21"/>
      <c r="B37" s="20"/>
      <c r="C37" s="21"/>
      <c r="D37" s="20"/>
      <c r="E37" s="21"/>
    </row>
    <row r="38" spans="1:5" ht="13.5" customHeight="1" x14ac:dyDescent="0.35">
      <c r="A38" s="17" t="s">
        <v>7</v>
      </c>
      <c r="B38" s="18">
        <v>2.0110000000000001</v>
      </c>
      <c r="C38" s="19"/>
      <c r="D38" s="18">
        <v>1.784</v>
      </c>
      <c r="E38" s="19"/>
    </row>
    <row r="39" spans="1:5" ht="13.5" customHeight="1" x14ac:dyDescent="0.35">
      <c r="A39" s="21"/>
      <c r="B39" s="18">
        <v>1.698</v>
      </c>
      <c r="C39" s="23">
        <f t="shared" ref="C39:C40" si="11">B38-B39</f>
        <v>0.31300000000000017</v>
      </c>
      <c r="D39" s="18">
        <v>1.3639999999999999</v>
      </c>
      <c r="E39" s="23">
        <f t="shared" ref="E39:E40" si="12">D38-D39</f>
        <v>0.42000000000000015</v>
      </c>
    </row>
    <row r="40" spans="1:5" ht="13.5" customHeight="1" x14ac:dyDescent="0.35">
      <c r="A40" s="21"/>
      <c r="B40" s="18">
        <v>1.383</v>
      </c>
      <c r="C40" s="23">
        <f t="shared" si="11"/>
        <v>0.31499999999999995</v>
      </c>
      <c r="D40" s="18">
        <v>0.94400000000000006</v>
      </c>
      <c r="E40" s="23">
        <f t="shared" si="12"/>
        <v>0.41999999999999982</v>
      </c>
    </row>
    <row r="41" spans="1:5" ht="13.5" customHeight="1" x14ac:dyDescent="0.35">
      <c r="A41" s="21"/>
      <c r="B41" s="20">
        <f>(B38+B39+B40)/3</f>
        <v>1.6973333333333336</v>
      </c>
      <c r="C41" s="25">
        <f>(C39+C40)*100</f>
        <v>62.800000000000011</v>
      </c>
      <c r="D41" s="20">
        <f>(D38+D39+D40)/3</f>
        <v>1.3639999999999999</v>
      </c>
      <c r="E41" s="25">
        <f>(E39+E40)*100</f>
        <v>84</v>
      </c>
    </row>
    <row r="42" spans="1:5" ht="13.5" customHeight="1" x14ac:dyDescent="0.35">
      <c r="A42" s="21"/>
      <c r="B42" s="20"/>
      <c r="C42" s="25">
        <f>C41+C36</f>
        <v>473.59999999999997</v>
      </c>
      <c r="D42" s="20"/>
      <c r="E42" s="25">
        <f>E41+E36</f>
        <v>415.5</v>
      </c>
    </row>
    <row r="43" spans="1:5" ht="13.5" customHeight="1" x14ac:dyDescent="0.35">
      <c r="A43" s="21"/>
      <c r="B43" s="20"/>
      <c r="C43" s="21"/>
      <c r="D43" s="20"/>
      <c r="E43" s="21"/>
    </row>
    <row r="44" spans="1:5" ht="13.5" customHeight="1" x14ac:dyDescent="0.35">
      <c r="A44" s="17" t="s">
        <v>8</v>
      </c>
      <c r="B44" s="18">
        <v>1.9930000000000001</v>
      </c>
      <c r="C44" s="21"/>
      <c r="D44" s="18">
        <v>1.92</v>
      </c>
      <c r="E44" s="21"/>
    </row>
    <row r="45" spans="1:5" ht="13.5" customHeight="1" x14ac:dyDescent="0.35">
      <c r="A45" s="21"/>
      <c r="B45" s="18">
        <v>1.5349999999999999</v>
      </c>
      <c r="C45" s="23">
        <f t="shared" ref="C45:C46" si="13">B44-B45</f>
        <v>0.45800000000000018</v>
      </c>
      <c r="D45" s="18">
        <v>1.59</v>
      </c>
      <c r="E45" s="23">
        <f t="shared" ref="E45:E46" si="14">D44-D45</f>
        <v>0.32999999999999985</v>
      </c>
    </row>
    <row r="46" spans="1:5" ht="13.5" customHeight="1" x14ac:dyDescent="0.35">
      <c r="A46" s="21"/>
      <c r="B46" s="18">
        <v>1.077</v>
      </c>
      <c r="C46" s="23">
        <f t="shared" si="13"/>
        <v>0.45799999999999996</v>
      </c>
      <c r="D46" s="18">
        <v>1.26</v>
      </c>
      <c r="E46" s="23">
        <f t="shared" si="14"/>
        <v>0.33000000000000007</v>
      </c>
    </row>
    <row r="47" spans="1:5" ht="13.5" customHeight="1" x14ac:dyDescent="0.35">
      <c r="A47" s="21"/>
      <c r="B47" s="20">
        <f>(B44+B45+B46)/3</f>
        <v>1.5350000000000001</v>
      </c>
      <c r="C47" s="25">
        <f>(C45+C46)*100</f>
        <v>91.600000000000009</v>
      </c>
      <c r="D47" s="20">
        <f>(D44+D45+D46)/3</f>
        <v>1.5899999999999999</v>
      </c>
      <c r="E47" s="25">
        <f>(E45+E46)*100</f>
        <v>65.999999999999986</v>
      </c>
    </row>
    <row r="48" spans="1:5" ht="13.5" customHeight="1" x14ac:dyDescent="0.35">
      <c r="A48" s="21"/>
      <c r="B48" s="20"/>
      <c r="C48" s="25">
        <f>C42+C47</f>
        <v>565.19999999999993</v>
      </c>
      <c r="D48" s="20"/>
      <c r="E48" s="25">
        <f>E42+E47</f>
        <v>481.5</v>
      </c>
    </row>
    <row r="49" spans="1:5" ht="13.5" customHeight="1" x14ac:dyDescent="0.35">
      <c r="A49" s="21"/>
      <c r="B49" s="20"/>
      <c r="C49" s="21"/>
      <c r="D49" s="20"/>
      <c r="E49" s="21"/>
    </row>
    <row r="50" spans="1:5" ht="13.5" customHeight="1" x14ac:dyDescent="0.35">
      <c r="A50" s="17" t="s">
        <v>9</v>
      </c>
      <c r="B50" s="18">
        <v>1.6819999999999999</v>
      </c>
      <c r="C50" s="19"/>
      <c r="D50" s="18">
        <v>1.8979999999999999</v>
      </c>
      <c r="E50" s="21"/>
    </row>
    <row r="51" spans="1:5" ht="13.5" customHeight="1" x14ac:dyDescent="0.35">
      <c r="A51" s="21"/>
      <c r="B51" s="18">
        <v>1.51</v>
      </c>
      <c r="C51" s="23">
        <f t="shared" ref="C51:C52" si="15">B50-B51</f>
        <v>0.17199999999999993</v>
      </c>
      <c r="D51" s="18">
        <v>1.482</v>
      </c>
      <c r="E51" s="23">
        <f t="shared" ref="E51:E52" si="16">D50-D51</f>
        <v>0.41599999999999993</v>
      </c>
    </row>
    <row r="52" spans="1:5" ht="13.5" customHeight="1" x14ac:dyDescent="0.35">
      <c r="A52" s="21"/>
      <c r="B52" s="18">
        <v>1.34</v>
      </c>
      <c r="C52" s="23">
        <f t="shared" si="15"/>
        <v>0.16999999999999993</v>
      </c>
      <c r="D52" s="18">
        <v>1.0669999999999999</v>
      </c>
      <c r="E52" s="23">
        <f t="shared" si="16"/>
        <v>0.41500000000000004</v>
      </c>
    </row>
    <row r="53" spans="1:5" ht="13.5" customHeight="1" x14ac:dyDescent="0.35">
      <c r="A53" s="21"/>
      <c r="B53" s="20">
        <f>(B50+B51+B52)/3</f>
        <v>1.5106666666666666</v>
      </c>
      <c r="C53" s="25">
        <f>(C51+C52)*100</f>
        <v>34.199999999999989</v>
      </c>
      <c r="D53" s="20">
        <f>(D50+D51+D52)/3</f>
        <v>1.4823333333333333</v>
      </c>
      <c r="E53" s="25">
        <f>(E51+E52)*100</f>
        <v>83.1</v>
      </c>
    </row>
    <row r="54" spans="1:5" ht="13.5" customHeight="1" x14ac:dyDescent="0.35">
      <c r="A54" s="21"/>
      <c r="B54" s="20"/>
      <c r="C54" s="25">
        <f>C53+C48</f>
        <v>599.39999999999986</v>
      </c>
      <c r="D54" s="20"/>
      <c r="E54" s="25">
        <f>E48+E53</f>
        <v>564.6</v>
      </c>
    </row>
    <row r="55" spans="1:5" ht="13.5" customHeight="1" x14ac:dyDescent="0.35">
      <c r="A55" s="21"/>
      <c r="B55" s="20"/>
      <c r="C55" s="26"/>
      <c r="D55" s="20"/>
      <c r="E55" s="26"/>
    </row>
    <row r="56" spans="1:5" ht="13.5" customHeight="1" x14ac:dyDescent="0.35">
      <c r="A56" s="17" t="s">
        <v>15</v>
      </c>
      <c r="B56" s="18">
        <v>1.7609999999999999</v>
      </c>
      <c r="C56" s="19"/>
      <c r="D56" s="18">
        <v>1.6319999999999999</v>
      </c>
      <c r="E56" s="21"/>
    </row>
    <row r="57" spans="1:5" ht="13.5" customHeight="1" x14ac:dyDescent="0.35">
      <c r="A57" s="21"/>
      <c r="B57" s="18">
        <v>1.337</v>
      </c>
      <c r="C57" s="23">
        <f>B56-B57</f>
        <v>0.42399999999999993</v>
      </c>
      <c r="D57" s="18">
        <v>1.462</v>
      </c>
      <c r="E57" s="23">
        <f t="shared" ref="E57:E58" si="17">D56-D57</f>
        <v>0.16999999999999993</v>
      </c>
    </row>
    <row r="58" spans="1:5" ht="13.5" customHeight="1" x14ac:dyDescent="0.35">
      <c r="A58" s="21"/>
      <c r="B58" s="18">
        <v>0.91200000000000003</v>
      </c>
      <c r="C58" s="23">
        <f t="shared" ref="C58" si="18">B57-B58</f>
        <v>0.42499999999999993</v>
      </c>
      <c r="D58" s="18">
        <v>1.2929999999999999</v>
      </c>
      <c r="E58" s="23">
        <f t="shared" si="17"/>
        <v>0.16900000000000004</v>
      </c>
    </row>
    <row r="59" spans="1:5" ht="13.5" customHeight="1" x14ac:dyDescent="0.35">
      <c r="A59" s="21"/>
      <c r="B59" s="20">
        <f>(B56+B57+B58)/3</f>
        <v>1.3366666666666667</v>
      </c>
      <c r="C59" s="25">
        <f>(C57+C58)*100</f>
        <v>84.899999999999991</v>
      </c>
      <c r="D59" s="20">
        <f>(D56+D57+D58)/3</f>
        <v>1.4623333333333333</v>
      </c>
      <c r="E59" s="25">
        <f>(E57+E58)*100</f>
        <v>33.9</v>
      </c>
    </row>
    <row r="60" spans="1:5" ht="13.5" customHeight="1" x14ac:dyDescent="0.35">
      <c r="A60" s="21"/>
      <c r="B60" s="20"/>
      <c r="C60" s="25">
        <f>C59+C54</f>
        <v>684.29999999999984</v>
      </c>
      <c r="D60" s="20"/>
      <c r="E60" s="25">
        <f>E54+E59</f>
        <v>598.5</v>
      </c>
    </row>
    <row r="61" spans="1:5" ht="13.5" customHeight="1" x14ac:dyDescent="0.35">
      <c r="A61" s="21"/>
      <c r="B61" s="20"/>
      <c r="C61" s="21"/>
      <c r="D61" s="20"/>
      <c r="E61" s="21"/>
    </row>
    <row r="62" spans="1:5" ht="13.5" customHeight="1" x14ac:dyDescent="0.35">
      <c r="A62" s="17" t="s">
        <v>10</v>
      </c>
      <c r="B62" s="18">
        <v>1.8240000000000001</v>
      </c>
      <c r="C62" s="19"/>
      <c r="D62" s="18">
        <v>1.881</v>
      </c>
      <c r="E62" s="21"/>
    </row>
    <row r="63" spans="1:5" ht="13.5" customHeight="1" x14ac:dyDescent="0.35">
      <c r="A63" s="21"/>
      <c r="B63" s="18">
        <v>1.399</v>
      </c>
      <c r="C63" s="23">
        <f t="shared" ref="C63:C64" si="19">B62-B63</f>
        <v>0.42500000000000004</v>
      </c>
      <c r="D63" s="18">
        <v>1.4359999999999999</v>
      </c>
      <c r="E63" s="23">
        <f t="shared" ref="E63:E64" si="20">D62-D63</f>
        <v>0.44500000000000006</v>
      </c>
    </row>
    <row r="64" spans="1:5" ht="13.5" customHeight="1" x14ac:dyDescent="0.35">
      <c r="A64" s="21"/>
      <c r="B64" s="18">
        <v>0.97499999999999998</v>
      </c>
      <c r="C64" s="23">
        <f t="shared" si="19"/>
        <v>0.42400000000000004</v>
      </c>
      <c r="D64" s="18">
        <v>0.99</v>
      </c>
      <c r="E64" s="23">
        <f t="shared" si="20"/>
        <v>0.44599999999999995</v>
      </c>
    </row>
    <row r="65" spans="1:8" ht="14.5" x14ac:dyDescent="0.35">
      <c r="A65" s="21"/>
      <c r="B65" s="20">
        <f>(B62+B63+B64)/3</f>
        <v>1.3993333333333331</v>
      </c>
      <c r="C65" s="25">
        <f>(C63+C64)*100</f>
        <v>84.9</v>
      </c>
      <c r="D65" s="20">
        <f>(D62+D63+D64)/3</f>
        <v>1.4356666666666669</v>
      </c>
      <c r="E65" s="25">
        <f>(E63+E64)*100</f>
        <v>89.1</v>
      </c>
    </row>
    <row r="66" spans="1:8" ht="13.5" customHeight="1" x14ac:dyDescent="0.35">
      <c r="A66" s="21"/>
      <c r="B66" s="20"/>
      <c r="C66" s="25">
        <f>C65+C60</f>
        <v>769.19999999999982</v>
      </c>
      <c r="D66" s="20"/>
      <c r="E66" s="25">
        <f>E60+E65</f>
        <v>687.6</v>
      </c>
    </row>
    <row r="67" spans="1:8" ht="13.5" customHeight="1" x14ac:dyDescent="0.35">
      <c r="A67" s="27"/>
      <c r="B67" s="27"/>
      <c r="C67" s="27"/>
      <c r="D67" s="28"/>
      <c r="E67" s="17"/>
    </row>
    <row r="68" spans="1:8" ht="13.5" customHeight="1" x14ac:dyDescent="0.35">
      <c r="A68" s="17" t="s">
        <v>11</v>
      </c>
      <c r="B68" s="18">
        <v>1.855</v>
      </c>
      <c r="C68" s="19"/>
      <c r="D68" s="18">
        <v>1.839</v>
      </c>
      <c r="E68" s="21"/>
    </row>
    <row r="69" spans="1:8" ht="13.5" customHeight="1" x14ac:dyDescent="0.35">
      <c r="A69" s="21"/>
      <c r="B69" s="18">
        <v>1.421</v>
      </c>
      <c r="C69" s="23">
        <f t="shared" ref="C69:C70" si="21">B68-B69</f>
        <v>0.43399999999999994</v>
      </c>
      <c r="D69" s="18">
        <v>1.4419999999999999</v>
      </c>
      <c r="E69" s="23">
        <f t="shared" ref="E69:E70" si="22">D68-D69</f>
        <v>0.39700000000000002</v>
      </c>
    </row>
    <row r="70" spans="1:8" s="2" customFormat="1" ht="13.5" customHeight="1" x14ac:dyDescent="0.35">
      <c r="A70" s="21"/>
      <c r="B70" s="18">
        <v>0.98699999999999999</v>
      </c>
      <c r="C70" s="23">
        <f t="shared" si="21"/>
        <v>0.43400000000000005</v>
      </c>
      <c r="D70" s="18">
        <v>1.046</v>
      </c>
      <c r="E70" s="23">
        <f t="shared" si="22"/>
        <v>0.39599999999999991</v>
      </c>
      <c r="F70" s="54"/>
      <c r="G70" s="54"/>
      <c r="H70" s="54"/>
    </row>
    <row r="71" spans="1:8" ht="14.5" x14ac:dyDescent="0.35">
      <c r="A71" s="21"/>
      <c r="B71" s="20">
        <f>(B68+B69+B70)/3</f>
        <v>1.421</v>
      </c>
      <c r="C71" s="25">
        <f>(C69+C70)*100</f>
        <v>86.8</v>
      </c>
      <c r="D71" s="20">
        <f>(D68+D69+D70)/3</f>
        <v>1.4423333333333332</v>
      </c>
      <c r="E71" s="25">
        <f>(E69+E70)*100</f>
        <v>79.3</v>
      </c>
    </row>
    <row r="72" spans="1:8" ht="14.5" x14ac:dyDescent="0.35">
      <c r="A72" s="21"/>
      <c r="B72" s="20"/>
      <c r="C72" s="25">
        <f>C71+C66</f>
        <v>855.99999999999977</v>
      </c>
      <c r="D72" s="20"/>
      <c r="E72" s="25">
        <f>E66+E71</f>
        <v>766.9</v>
      </c>
    </row>
    <row r="73" spans="1:8" ht="13.5" customHeight="1" x14ac:dyDescent="0.35">
      <c r="A73" s="27"/>
      <c r="B73" s="27"/>
      <c r="C73" s="27"/>
      <c r="D73" s="28"/>
      <c r="E73" s="17"/>
    </row>
    <row r="74" spans="1:8" ht="13.5" customHeight="1" x14ac:dyDescent="0.35">
      <c r="A74" s="17" t="s">
        <v>12</v>
      </c>
      <c r="B74" s="18">
        <v>1.94</v>
      </c>
      <c r="C74" s="19"/>
      <c r="D74" s="18">
        <v>1.87</v>
      </c>
      <c r="E74" s="21"/>
    </row>
    <row r="75" spans="1:8" ht="13.5" customHeight="1" x14ac:dyDescent="0.35">
      <c r="A75" s="21"/>
      <c r="B75" s="18">
        <v>1.5</v>
      </c>
      <c r="C75" s="23">
        <f t="shared" ref="C75:C76" si="23">B74-B75</f>
        <v>0.43999999999999995</v>
      </c>
      <c r="D75" s="18">
        <v>1.4490000000000001</v>
      </c>
      <c r="E75" s="23">
        <f t="shared" ref="E75:E76" si="24">D74-D75</f>
        <v>0.42100000000000004</v>
      </c>
    </row>
    <row r="76" spans="1:8" ht="13.5" customHeight="1" x14ac:dyDescent="0.35">
      <c r="A76" s="21"/>
      <c r="B76" s="18">
        <v>1.06</v>
      </c>
      <c r="C76" s="23">
        <f t="shared" si="23"/>
        <v>0.43999999999999995</v>
      </c>
      <c r="D76" s="18">
        <v>1.0289999999999999</v>
      </c>
      <c r="E76" s="23">
        <f t="shared" si="24"/>
        <v>0.42000000000000015</v>
      </c>
    </row>
    <row r="77" spans="1:8" ht="13.5" customHeight="1" x14ac:dyDescent="0.35">
      <c r="A77" s="21"/>
      <c r="B77" s="20">
        <f>(B74+B75+B76)/3</f>
        <v>1.5</v>
      </c>
      <c r="C77" s="25">
        <f>(C75+C76)*100</f>
        <v>87.999999999999986</v>
      </c>
      <c r="D77" s="20">
        <f>(D74+D75+D76)/3</f>
        <v>1.4493333333333334</v>
      </c>
      <c r="E77" s="25">
        <f>(E75+E76)*100</f>
        <v>84.100000000000023</v>
      </c>
    </row>
    <row r="78" spans="1:8" ht="13.5" customHeight="1" x14ac:dyDescent="0.35">
      <c r="A78" s="21"/>
      <c r="B78" s="20"/>
      <c r="C78" s="25">
        <f>C77+C72</f>
        <v>943.99999999999977</v>
      </c>
      <c r="D78" s="20"/>
      <c r="E78" s="25">
        <f>E72+E77</f>
        <v>851</v>
      </c>
    </row>
    <row r="79" spans="1:8" ht="13.5" customHeight="1" x14ac:dyDescent="0.35">
      <c r="A79" s="27"/>
      <c r="B79" s="27"/>
      <c r="C79" s="27"/>
      <c r="D79" s="28"/>
      <c r="E79" s="17"/>
    </row>
    <row r="80" spans="1:8" ht="13.5" customHeight="1" x14ac:dyDescent="0.35">
      <c r="A80" s="17" t="s">
        <v>13</v>
      </c>
      <c r="B80" s="18">
        <v>1.5549999999999999</v>
      </c>
      <c r="C80" s="19"/>
      <c r="D80" s="18">
        <v>1.8859999999999999</v>
      </c>
      <c r="E80" s="21"/>
    </row>
    <row r="81" spans="1:10" ht="13.5" customHeight="1" x14ac:dyDescent="0.35">
      <c r="A81" s="21"/>
      <c r="B81" s="18">
        <v>1.448</v>
      </c>
      <c r="C81" s="23">
        <f t="shared" ref="C81:C82" si="25">B80-B81</f>
        <v>0.10699999999999998</v>
      </c>
      <c r="D81" s="18">
        <v>1.4510000000000001</v>
      </c>
      <c r="E81" s="23">
        <f t="shared" ref="E81:E82" si="26">D80-D81</f>
        <v>0.43499999999999983</v>
      </c>
    </row>
    <row r="82" spans="1:10" ht="13.5" customHeight="1" x14ac:dyDescent="0.35">
      <c r="A82" s="21"/>
      <c r="B82" s="18">
        <v>1.34</v>
      </c>
      <c r="C82" s="23">
        <f t="shared" si="25"/>
        <v>0.10799999999999987</v>
      </c>
      <c r="D82" s="18">
        <v>1.0169999999999999</v>
      </c>
      <c r="E82" s="23">
        <f t="shared" si="26"/>
        <v>0.43400000000000016</v>
      </c>
    </row>
    <row r="83" spans="1:10" ht="13.5" customHeight="1" x14ac:dyDescent="0.35">
      <c r="A83" s="21"/>
      <c r="B83" s="20">
        <f>(B80+B81+B82)/3</f>
        <v>1.4476666666666667</v>
      </c>
      <c r="C83" s="25">
        <f>(C81+C82)*100</f>
        <v>21.499999999999986</v>
      </c>
      <c r="D83" s="20">
        <f>(D80+D81+D82)/3</f>
        <v>1.4513333333333331</v>
      </c>
      <c r="E83" s="25">
        <f>(E81+E82)*100</f>
        <v>86.9</v>
      </c>
    </row>
    <row r="84" spans="1:10" ht="13.5" customHeight="1" x14ac:dyDescent="0.35">
      <c r="A84" s="21"/>
      <c r="B84" s="20"/>
      <c r="C84" s="25">
        <f>C83+C78</f>
        <v>965.49999999999977</v>
      </c>
      <c r="D84" s="20"/>
      <c r="E84" s="25">
        <f>E78+E83</f>
        <v>937.9</v>
      </c>
    </row>
    <row r="85" spans="1:10" ht="13.5" customHeight="1" x14ac:dyDescent="0.35">
      <c r="A85" s="27"/>
      <c r="B85" s="27"/>
      <c r="C85" s="27"/>
      <c r="D85" s="28"/>
      <c r="E85" s="17"/>
    </row>
    <row r="86" spans="1:10" ht="13.5" customHeight="1" x14ac:dyDescent="0.35">
      <c r="A86" s="17" t="s">
        <v>14</v>
      </c>
      <c r="B86" s="27"/>
      <c r="C86" s="27"/>
      <c r="D86" s="18">
        <v>1.5660000000000001</v>
      </c>
      <c r="E86" s="21"/>
    </row>
    <row r="87" spans="1:10" ht="13.5" customHeight="1" x14ac:dyDescent="0.35">
      <c r="A87" s="21"/>
      <c r="B87" s="27"/>
      <c r="C87" s="27"/>
      <c r="D87" s="18">
        <v>1.4370000000000001</v>
      </c>
      <c r="E87" s="23">
        <f t="shared" ref="E87:E88" si="27">D86-D87</f>
        <v>0.129</v>
      </c>
    </row>
    <row r="88" spans="1:10" ht="13.5" customHeight="1" x14ac:dyDescent="0.35">
      <c r="A88" s="21"/>
      <c r="B88" s="27"/>
      <c r="C88" s="27"/>
      <c r="D88" s="18">
        <v>1.3069999999999999</v>
      </c>
      <c r="E88" s="23">
        <f t="shared" si="27"/>
        <v>0.13000000000000012</v>
      </c>
    </row>
    <row r="89" spans="1:10" ht="13.5" customHeight="1" x14ac:dyDescent="0.35">
      <c r="A89" s="21"/>
      <c r="B89" s="27"/>
      <c r="C89" s="27"/>
      <c r="D89" s="20">
        <f>(D86+D87+D88)/3</f>
        <v>1.4366666666666668</v>
      </c>
      <c r="E89" s="25">
        <f>(E87+E88)*100</f>
        <v>25.900000000000013</v>
      </c>
    </row>
    <row r="90" spans="1:10" ht="13.5" customHeight="1" x14ac:dyDescent="0.35">
      <c r="A90" s="21"/>
      <c r="B90" s="27"/>
      <c r="C90" s="27"/>
      <c r="D90" s="20"/>
      <c r="E90" s="25">
        <f>E84+E89</f>
        <v>963.8</v>
      </c>
    </row>
    <row r="91" spans="1:10" ht="13.5" customHeight="1" x14ac:dyDescent="0.35">
      <c r="A91" s="32"/>
      <c r="B91" s="33"/>
      <c r="C91" s="33"/>
      <c r="D91" s="34"/>
      <c r="E91" s="32"/>
      <c r="F91" s="55"/>
      <c r="G91" s="55"/>
      <c r="H91" s="55"/>
      <c r="I91" s="33"/>
      <c r="J91" s="4"/>
    </row>
    <row r="92" spans="1:10" ht="13.5" customHeight="1" x14ac:dyDescent="0.35">
      <c r="A92" s="32"/>
      <c r="B92" s="32"/>
      <c r="C92" s="32"/>
      <c r="D92" s="34"/>
      <c r="E92" s="32"/>
      <c r="F92" s="55"/>
      <c r="G92" s="55"/>
      <c r="H92" s="55"/>
      <c r="I92" s="33"/>
      <c r="J92" s="4"/>
    </row>
    <row r="93" spans="1:10" ht="13.5" customHeight="1" x14ac:dyDescent="0.3">
      <c r="A93" s="35"/>
      <c r="B93" s="36"/>
      <c r="C93" s="35"/>
      <c r="D93" s="36"/>
      <c r="E93" s="35"/>
      <c r="F93" s="35"/>
      <c r="G93" s="37"/>
      <c r="H93" s="37"/>
      <c r="I93" s="37"/>
      <c r="J93" s="11"/>
    </row>
    <row r="94" spans="1:10" ht="13.5" customHeight="1" x14ac:dyDescent="0.3">
      <c r="A94" s="35"/>
      <c r="B94" s="36"/>
      <c r="C94" s="35"/>
      <c r="D94" s="36"/>
      <c r="E94" s="35"/>
      <c r="F94" s="35"/>
      <c r="G94" s="37"/>
      <c r="H94" s="37"/>
      <c r="I94" s="37"/>
      <c r="J94" s="11"/>
    </row>
    <row r="95" spans="1:10" ht="13.5" customHeight="1" x14ac:dyDescent="0.3">
      <c r="A95" s="35"/>
      <c r="B95" s="35"/>
      <c r="C95" s="35"/>
      <c r="D95" s="36"/>
      <c r="E95" s="35"/>
      <c r="F95" s="35"/>
      <c r="G95" s="37"/>
      <c r="H95" s="37"/>
      <c r="I95" s="37"/>
      <c r="J95" s="11"/>
    </row>
    <row r="96" spans="1:10" ht="13.5" customHeight="1" x14ac:dyDescent="0.3">
      <c r="A96" s="14"/>
      <c r="B96" s="14"/>
      <c r="C96" s="14"/>
      <c r="D96" s="14"/>
      <c r="E96" s="14"/>
      <c r="F96" s="56"/>
      <c r="G96" s="56"/>
      <c r="H96" s="56"/>
      <c r="I96" s="14"/>
    </row>
    <row r="97" spans="1:10" ht="13.5" customHeight="1" x14ac:dyDescent="0.35">
      <c r="A97" s="32"/>
      <c r="B97" s="32"/>
      <c r="C97" s="32"/>
      <c r="D97" s="34"/>
      <c r="E97" s="32"/>
      <c r="F97" s="55"/>
      <c r="G97" s="55"/>
      <c r="H97" s="55"/>
      <c r="I97" s="33"/>
      <c r="J97" s="4"/>
    </row>
    <row r="98" spans="1:10" ht="14.5" x14ac:dyDescent="0.35">
      <c r="A98" s="38"/>
      <c r="B98" s="39"/>
      <c r="C98" s="52"/>
      <c r="D98" s="34"/>
      <c r="E98" s="32"/>
      <c r="F98" s="55"/>
      <c r="G98" s="55"/>
      <c r="H98" s="55"/>
      <c r="I98" s="33"/>
      <c r="J98" s="4"/>
    </row>
    <row r="99" spans="1:10" ht="13.5" customHeight="1" x14ac:dyDescent="0.35">
      <c r="A99" s="39"/>
      <c r="B99" s="40"/>
      <c r="C99" s="52"/>
      <c r="D99" s="34"/>
      <c r="E99" s="32"/>
      <c r="F99" s="55"/>
      <c r="G99" s="55"/>
      <c r="H99" s="55"/>
      <c r="I99" s="33"/>
      <c r="J99" s="4"/>
    </row>
    <row r="100" spans="1:10" ht="13.5" customHeight="1" x14ac:dyDescent="0.35">
      <c r="A100" s="59"/>
      <c r="B100" s="41"/>
      <c r="C100" s="52"/>
      <c r="D100" s="34"/>
      <c r="E100" s="32"/>
      <c r="F100" s="55"/>
      <c r="G100" s="55"/>
      <c r="H100" s="55"/>
      <c r="I100" s="33"/>
      <c r="J100" s="4"/>
    </row>
    <row r="101" spans="1:10" ht="13.5" customHeight="1" x14ac:dyDescent="0.35">
      <c r="A101" s="60"/>
      <c r="B101" s="40"/>
      <c r="C101" s="52"/>
      <c r="D101" s="34"/>
      <c r="E101" s="32"/>
      <c r="F101" s="55"/>
      <c r="G101" s="55"/>
      <c r="H101" s="55"/>
      <c r="I101" s="33"/>
      <c r="J101" s="4"/>
    </row>
    <row r="102" spans="1:10" ht="13.5" customHeight="1" x14ac:dyDescent="0.35">
      <c r="A102" s="7"/>
      <c r="B102" s="7"/>
      <c r="C102" s="7"/>
      <c r="D102" s="8"/>
      <c r="E102" s="7"/>
      <c r="F102" s="57"/>
      <c r="G102" s="57"/>
      <c r="H102" s="57"/>
      <c r="I102" s="4"/>
      <c r="J102" s="4"/>
    </row>
    <row r="103" spans="1:10" ht="13.5" customHeight="1" x14ac:dyDescent="0.35">
      <c r="A103" s="7"/>
      <c r="B103" s="7"/>
      <c r="C103" s="7"/>
      <c r="D103" s="8"/>
      <c r="E103" s="7"/>
      <c r="F103" s="57"/>
      <c r="G103" s="57"/>
      <c r="H103" s="57"/>
      <c r="I103" s="4"/>
      <c r="J103" s="4"/>
    </row>
    <row r="104" spans="1:10" ht="14" x14ac:dyDescent="0.3">
      <c r="A104" s="4"/>
      <c r="B104" s="4"/>
      <c r="C104" s="4"/>
      <c r="D104" s="4"/>
      <c r="E104" s="4"/>
      <c r="F104" s="57"/>
      <c r="G104" s="57"/>
      <c r="H104" s="57"/>
      <c r="I104" s="4"/>
      <c r="J104" s="4"/>
    </row>
    <row r="105" spans="1:10" ht="13.5" customHeight="1" x14ac:dyDescent="0.3"/>
    <row r="106" spans="1:10" ht="13.5" customHeight="1" x14ac:dyDescent="0.3"/>
    <row r="107" spans="1:10" ht="13.5" customHeight="1" x14ac:dyDescent="0.3"/>
    <row r="108" spans="1:10" ht="13.5" customHeight="1" x14ac:dyDescent="0.3"/>
    <row r="109" spans="1:10" ht="13.5" customHeight="1" x14ac:dyDescent="0.3"/>
    <row r="110" spans="1:10" ht="13.5" customHeight="1" x14ac:dyDescent="0.3"/>
    <row r="111" spans="1:10" ht="13.5" customHeight="1" x14ac:dyDescent="0.3"/>
    <row r="112" spans="1:10" ht="13.5" customHeight="1" x14ac:dyDescent="0.3"/>
    <row r="113" spans="6:10" ht="13.5" customHeight="1" x14ac:dyDescent="0.3"/>
    <row r="114" spans="6:10" ht="13.5" customHeight="1" x14ac:dyDescent="0.3">
      <c r="F114" s="58"/>
      <c r="G114" s="58"/>
      <c r="H114" s="58"/>
      <c r="I114" s="3"/>
      <c r="J114" s="3"/>
    </row>
    <row r="115" spans="6:10" ht="13.5" customHeight="1" x14ac:dyDescent="0.3"/>
    <row r="116" spans="6:10" ht="13.5" customHeight="1" x14ac:dyDescent="0.3"/>
    <row r="117" spans="6:10" ht="13.5" customHeight="1" x14ac:dyDescent="0.3"/>
    <row r="118" spans="6:10" ht="14" x14ac:dyDescent="0.3"/>
    <row r="119" spans="6:10" ht="13.5" customHeight="1" x14ac:dyDescent="0.3"/>
    <row r="120" spans="6:10" ht="13.5" customHeight="1" x14ac:dyDescent="0.3"/>
    <row r="121" spans="6:10" ht="13.5" customHeight="1" x14ac:dyDescent="0.3"/>
    <row r="122" spans="6:10" ht="13.5" customHeight="1" x14ac:dyDescent="0.3"/>
    <row r="123" spans="6:10" ht="13.5" customHeight="1" x14ac:dyDescent="0.3"/>
    <row r="124" spans="6:10" ht="13.5" customHeight="1" x14ac:dyDescent="0.3"/>
    <row r="125" spans="6:10" ht="13.5" customHeight="1" x14ac:dyDescent="0.3"/>
    <row r="126" spans="6:10" ht="13.5" customHeight="1" x14ac:dyDescent="0.3"/>
    <row r="127" spans="6:10" ht="13.5" customHeight="1" x14ac:dyDescent="0.3"/>
    <row r="128" spans="6:10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spans="2:4" ht="13.5" customHeight="1" x14ac:dyDescent="0.3"/>
    <row r="290" spans="2:4" ht="13.5" customHeight="1" x14ac:dyDescent="0.3"/>
    <row r="291" spans="2:4" ht="13.5" customHeight="1" x14ac:dyDescent="0.3"/>
    <row r="292" spans="2:4" ht="13.5" customHeight="1" x14ac:dyDescent="0.3"/>
    <row r="293" spans="2:4" ht="13.5" customHeight="1" x14ac:dyDescent="0.3"/>
    <row r="294" spans="2:4" ht="13.5" customHeight="1" x14ac:dyDescent="0.35">
      <c r="B294" s="1"/>
      <c r="D294" s="1"/>
    </row>
    <row r="295" spans="2:4" ht="13.5" customHeight="1" x14ac:dyDescent="0.35">
      <c r="B295" s="1"/>
      <c r="D295" s="1"/>
    </row>
    <row r="296" spans="2:4" ht="13.5" customHeight="1" x14ac:dyDescent="0.35">
      <c r="B296" s="1"/>
      <c r="D296" s="1"/>
    </row>
    <row r="297" spans="2:4" ht="13.5" customHeight="1" x14ac:dyDescent="0.35">
      <c r="B297" s="1"/>
      <c r="D297" s="1"/>
    </row>
    <row r="298" spans="2:4" ht="13.5" customHeight="1" x14ac:dyDescent="0.35">
      <c r="B298" s="1"/>
      <c r="D298" s="1"/>
    </row>
    <row r="299" spans="2:4" ht="13.5" customHeight="1" x14ac:dyDescent="0.35">
      <c r="B299" s="1"/>
      <c r="D299" s="1"/>
    </row>
    <row r="300" spans="2:4" ht="13.5" customHeight="1" x14ac:dyDescent="0.35">
      <c r="B300" s="1"/>
      <c r="D300" s="1"/>
    </row>
    <row r="301" spans="2:4" ht="13.5" customHeight="1" x14ac:dyDescent="0.35">
      <c r="B301" s="1"/>
      <c r="D301" s="1"/>
    </row>
    <row r="302" spans="2:4" ht="13.5" customHeight="1" x14ac:dyDescent="0.35">
      <c r="B302" s="1"/>
      <c r="D302" s="1"/>
    </row>
    <row r="303" spans="2:4" ht="13.5" customHeight="1" x14ac:dyDescent="0.35">
      <c r="B303" s="1"/>
      <c r="D303" s="1"/>
    </row>
    <row r="304" spans="2:4" ht="13.5" customHeight="1" x14ac:dyDescent="0.35">
      <c r="B304" s="1"/>
      <c r="D304" s="1"/>
    </row>
    <row r="305" spans="2:4" ht="13.5" customHeight="1" x14ac:dyDescent="0.35">
      <c r="B305" s="1"/>
      <c r="D305" s="1"/>
    </row>
    <row r="306" spans="2:4" ht="13.5" customHeight="1" x14ac:dyDescent="0.35">
      <c r="B306" s="1"/>
      <c r="D306" s="1"/>
    </row>
    <row r="307" spans="2:4" ht="13.5" customHeight="1" x14ac:dyDescent="0.35">
      <c r="B307" s="1"/>
      <c r="D307" s="1"/>
    </row>
    <row r="308" spans="2:4" ht="13.5" customHeight="1" x14ac:dyDescent="0.35">
      <c r="B308" s="1"/>
      <c r="D308" s="1"/>
    </row>
    <row r="309" spans="2:4" ht="13.5" customHeight="1" x14ac:dyDescent="0.35">
      <c r="B309" s="1"/>
      <c r="D309" s="1"/>
    </row>
    <row r="310" spans="2:4" ht="13.5" customHeight="1" x14ac:dyDescent="0.35">
      <c r="B310" s="1"/>
      <c r="D310" s="1"/>
    </row>
    <row r="311" spans="2:4" ht="13.5" customHeight="1" x14ac:dyDescent="0.35">
      <c r="B311" s="1"/>
      <c r="D311" s="1"/>
    </row>
    <row r="312" spans="2:4" ht="13.5" customHeight="1" x14ac:dyDescent="0.35">
      <c r="B312" s="1"/>
      <c r="D312" s="1"/>
    </row>
    <row r="313" spans="2:4" ht="13.5" customHeight="1" x14ac:dyDescent="0.35">
      <c r="B313" s="1"/>
      <c r="D313" s="1"/>
    </row>
    <row r="314" spans="2:4" ht="13.5" customHeight="1" x14ac:dyDescent="0.35">
      <c r="B314" s="1"/>
      <c r="D314" s="1"/>
    </row>
    <row r="315" spans="2:4" ht="13.5" customHeight="1" x14ac:dyDescent="0.35">
      <c r="B315" s="1"/>
      <c r="D315" s="1"/>
    </row>
    <row r="316" spans="2:4" ht="13.5" customHeight="1" x14ac:dyDescent="0.35">
      <c r="B316" s="1"/>
      <c r="D316" s="1"/>
    </row>
    <row r="317" spans="2:4" ht="13.5" customHeight="1" x14ac:dyDescent="0.35">
      <c r="B317" s="1"/>
      <c r="D317" s="1"/>
    </row>
    <row r="318" spans="2:4" ht="13.5" customHeight="1" x14ac:dyDescent="0.35">
      <c r="B318" s="1"/>
      <c r="D318" s="1"/>
    </row>
    <row r="319" spans="2:4" ht="13.5" customHeight="1" x14ac:dyDescent="0.35">
      <c r="B319" s="1"/>
      <c r="D319" s="1"/>
    </row>
    <row r="320" spans="2:4" ht="13.5" customHeight="1" x14ac:dyDescent="0.35">
      <c r="B320" s="1"/>
      <c r="D320" s="1"/>
    </row>
    <row r="321" spans="2:4" ht="13.5" customHeight="1" x14ac:dyDescent="0.35">
      <c r="B321" s="1"/>
      <c r="D321" s="1"/>
    </row>
    <row r="322" spans="2:4" ht="13.5" customHeight="1" x14ac:dyDescent="0.35">
      <c r="B322" s="1"/>
      <c r="D322" s="1"/>
    </row>
    <row r="323" spans="2:4" ht="13.5" customHeight="1" x14ac:dyDescent="0.35">
      <c r="B323" s="1"/>
      <c r="D323" s="1"/>
    </row>
    <row r="324" spans="2:4" ht="13.5" customHeight="1" x14ac:dyDescent="0.35">
      <c r="B324" s="1"/>
      <c r="D324" s="1"/>
    </row>
    <row r="325" spans="2:4" ht="13.5" customHeight="1" x14ac:dyDescent="0.35">
      <c r="B325" s="1"/>
      <c r="D325" s="1"/>
    </row>
    <row r="326" spans="2:4" ht="13.5" customHeight="1" x14ac:dyDescent="0.35">
      <c r="B326" s="1"/>
      <c r="D326" s="1"/>
    </row>
    <row r="327" spans="2:4" ht="13.5" customHeight="1" x14ac:dyDescent="0.35">
      <c r="B327" s="1"/>
      <c r="D327" s="1"/>
    </row>
    <row r="328" spans="2:4" ht="13.5" customHeight="1" x14ac:dyDescent="0.35">
      <c r="B328" s="1"/>
      <c r="D328" s="1"/>
    </row>
    <row r="329" spans="2:4" ht="13.5" customHeight="1" x14ac:dyDescent="0.35">
      <c r="B329" s="1"/>
      <c r="D329" s="1"/>
    </row>
    <row r="330" spans="2:4" ht="13.5" customHeight="1" x14ac:dyDescent="0.35">
      <c r="B330" s="1"/>
      <c r="D330" s="1"/>
    </row>
    <row r="331" spans="2:4" ht="13.5" customHeight="1" x14ac:dyDescent="0.35">
      <c r="B331" s="1"/>
      <c r="D331" s="1"/>
    </row>
    <row r="332" spans="2:4" ht="13.5" customHeight="1" x14ac:dyDescent="0.35">
      <c r="B332" s="1"/>
      <c r="D332" s="1"/>
    </row>
    <row r="333" spans="2:4" ht="13.5" customHeight="1" x14ac:dyDescent="0.35">
      <c r="B333" s="1"/>
      <c r="D333" s="1"/>
    </row>
    <row r="334" spans="2:4" ht="13.5" customHeight="1" x14ac:dyDescent="0.35">
      <c r="B334" s="1"/>
      <c r="D334" s="1"/>
    </row>
    <row r="335" spans="2:4" ht="13.5" customHeight="1" x14ac:dyDescent="0.35">
      <c r="B335" s="1"/>
      <c r="D335" s="1"/>
    </row>
    <row r="336" spans="2:4" ht="13.5" customHeight="1" x14ac:dyDescent="0.35">
      <c r="B336" s="1"/>
      <c r="D336" s="1"/>
    </row>
    <row r="337" spans="2:4" ht="13.5" customHeight="1" x14ac:dyDescent="0.35">
      <c r="B337" s="1"/>
      <c r="D337" s="1"/>
    </row>
    <row r="338" spans="2:4" ht="13.5" customHeight="1" x14ac:dyDescent="0.35">
      <c r="B338" s="1"/>
      <c r="D338" s="1"/>
    </row>
    <row r="339" spans="2:4" ht="13.5" customHeight="1" x14ac:dyDescent="0.35">
      <c r="B339" s="1"/>
      <c r="D339" s="1"/>
    </row>
    <row r="340" spans="2:4" ht="13.5" customHeight="1" x14ac:dyDescent="0.35">
      <c r="B340" s="1"/>
      <c r="D340" s="1"/>
    </row>
    <row r="341" spans="2:4" ht="13.5" customHeight="1" x14ac:dyDescent="0.35">
      <c r="B341" s="1"/>
      <c r="D341" s="1"/>
    </row>
    <row r="342" spans="2:4" ht="13.5" customHeight="1" x14ac:dyDescent="0.35">
      <c r="B342" s="1"/>
      <c r="D342" s="1"/>
    </row>
    <row r="343" spans="2:4" ht="13.5" customHeight="1" x14ac:dyDescent="0.35">
      <c r="B343" s="1"/>
      <c r="D343" s="1"/>
    </row>
    <row r="344" spans="2:4" ht="13.5" customHeight="1" x14ac:dyDescent="0.35">
      <c r="B344" s="1"/>
      <c r="D344" s="1"/>
    </row>
    <row r="345" spans="2:4" ht="13.5" customHeight="1" x14ac:dyDescent="0.35">
      <c r="B345" s="1"/>
      <c r="D345" s="1"/>
    </row>
    <row r="346" spans="2:4" ht="13.5" customHeight="1" x14ac:dyDescent="0.35">
      <c r="B346" s="1"/>
      <c r="D346" s="1"/>
    </row>
    <row r="347" spans="2:4" ht="13.5" customHeight="1" x14ac:dyDescent="0.35">
      <c r="B347" s="1"/>
      <c r="D347" s="1"/>
    </row>
    <row r="348" spans="2:4" ht="13.5" customHeight="1" x14ac:dyDescent="0.35">
      <c r="B348" s="1"/>
      <c r="D348" s="1"/>
    </row>
    <row r="349" spans="2:4" ht="13.5" customHeight="1" x14ac:dyDescent="0.35">
      <c r="B349" s="1"/>
      <c r="D349" s="1"/>
    </row>
    <row r="350" spans="2:4" ht="13.5" customHeight="1" x14ac:dyDescent="0.35">
      <c r="B350" s="1"/>
      <c r="D350" s="1"/>
    </row>
    <row r="351" spans="2:4" ht="13.5" customHeight="1" x14ac:dyDescent="0.35">
      <c r="B351" s="1"/>
      <c r="D351" s="1"/>
    </row>
    <row r="352" spans="2:4" ht="13.5" customHeight="1" x14ac:dyDescent="0.35">
      <c r="B352" s="1"/>
      <c r="D352" s="1"/>
    </row>
    <row r="353" spans="2:4" ht="13.5" customHeight="1" x14ac:dyDescent="0.35">
      <c r="B353" s="1"/>
      <c r="D353" s="1"/>
    </row>
    <row r="354" spans="2:4" ht="13.5" customHeight="1" x14ac:dyDescent="0.35">
      <c r="B354" s="1"/>
      <c r="D354" s="1"/>
    </row>
    <row r="355" spans="2:4" ht="13.5" customHeight="1" x14ac:dyDescent="0.35">
      <c r="B355" s="1"/>
      <c r="D355" s="1"/>
    </row>
    <row r="356" spans="2:4" ht="13.5" customHeight="1" x14ac:dyDescent="0.35">
      <c r="B356" s="1"/>
      <c r="D356" s="1"/>
    </row>
    <row r="357" spans="2:4" ht="13.5" customHeight="1" x14ac:dyDescent="0.35">
      <c r="B357" s="1"/>
      <c r="D357" s="1"/>
    </row>
    <row r="358" spans="2:4" ht="13.5" customHeight="1" x14ac:dyDescent="0.35">
      <c r="B358" s="1"/>
      <c r="D358" s="1"/>
    </row>
    <row r="359" spans="2:4" ht="13.5" customHeight="1" x14ac:dyDescent="0.35">
      <c r="B359" s="1"/>
      <c r="D359" s="1"/>
    </row>
    <row r="360" spans="2:4" ht="13.5" customHeight="1" x14ac:dyDescent="0.35">
      <c r="B360" s="1"/>
      <c r="D360" s="1"/>
    </row>
    <row r="361" spans="2:4" ht="13.5" customHeight="1" x14ac:dyDescent="0.35">
      <c r="B361" s="1"/>
      <c r="D361" s="1"/>
    </row>
    <row r="362" spans="2:4" ht="13.5" customHeight="1" x14ac:dyDescent="0.35">
      <c r="B362" s="1"/>
      <c r="D362" s="1"/>
    </row>
    <row r="363" spans="2:4" ht="13.5" customHeight="1" x14ac:dyDescent="0.35">
      <c r="B363" s="1"/>
      <c r="D363" s="1"/>
    </row>
    <row r="364" spans="2:4" ht="13.5" customHeight="1" x14ac:dyDescent="0.35">
      <c r="B364" s="1"/>
      <c r="D364" s="1"/>
    </row>
    <row r="365" spans="2:4" ht="13.5" customHeight="1" x14ac:dyDescent="0.35">
      <c r="B365" s="1"/>
      <c r="D365" s="1"/>
    </row>
    <row r="366" spans="2:4" ht="13.5" customHeight="1" x14ac:dyDescent="0.35">
      <c r="B366" s="1"/>
      <c r="D366" s="1"/>
    </row>
    <row r="367" spans="2:4" ht="13.5" customHeight="1" x14ac:dyDescent="0.35">
      <c r="B367" s="1"/>
      <c r="D367" s="1"/>
    </row>
    <row r="368" spans="2:4" ht="13.5" customHeight="1" x14ac:dyDescent="0.35">
      <c r="B368" s="1"/>
      <c r="D368" s="1"/>
    </row>
    <row r="369" spans="2:4" ht="13.5" customHeight="1" x14ac:dyDescent="0.35">
      <c r="B369" s="1"/>
      <c r="D369" s="1"/>
    </row>
    <row r="370" spans="2:4" ht="13.5" customHeight="1" x14ac:dyDescent="0.35">
      <c r="B370" s="1"/>
      <c r="D370" s="1"/>
    </row>
    <row r="371" spans="2:4" ht="13.5" customHeight="1" x14ac:dyDescent="0.35">
      <c r="B371" s="1"/>
      <c r="D371" s="1"/>
    </row>
    <row r="372" spans="2:4" ht="13.5" customHeight="1" x14ac:dyDescent="0.35">
      <c r="B372" s="1"/>
      <c r="D372" s="1"/>
    </row>
    <row r="373" spans="2:4" ht="13.5" customHeight="1" x14ac:dyDescent="0.35">
      <c r="B373" s="1"/>
      <c r="D373" s="1"/>
    </row>
    <row r="374" spans="2:4" ht="13.5" customHeight="1" x14ac:dyDescent="0.35">
      <c r="B374" s="1"/>
      <c r="D374" s="1"/>
    </row>
    <row r="375" spans="2:4" ht="13.5" customHeight="1" x14ac:dyDescent="0.35">
      <c r="B375" s="1"/>
      <c r="D375" s="1"/>
    </row>
    <row r="376" spans="2:4" ht="13.5" customHeight="1" x14ac:dyDescent="0.35">
      <c r="B376" s="1"/>
      <c r="D376" s="1"/>
    </row>
    <row r="377" spans="2:4" ht="13.5" customHeight="1" x14ac:dyDescent="0.35">
      <c r="B377" s="1"/>
      <c r="D377" s="1"/>
    </row>
    <row r="378" spans="2:4" ht="13.5" customHeight="1" x14ac:dyDescent="0.35">
      <c r="B378" s="1"/>
      <c r="D378" s="1"/>
    </row>
    <row r="379" spans="2:4" ht="13.5" customHeight="1" x14ac:dyDescent="0.35">
      <c r="B379" s="1"/>
      <c r="D379" s="1"/>
    </row>
    <row r="380" spans="2:4" ht="13.5" customHeight="1" x14ac:dyDescent="0.35">
      <c r="B380" s="1"/>
      <c r="D380" s="1"/>
    </row>
    <row r="381" spans="2:4" ht="13.5" customHeight="1" x14ac:dyDescent="0.35">
      <c r="B381" s="1"/>
      <c r="D381" s="1"/>
    </row>
    <row r="382" spans="2:4" ht="13.5" customHeight="1" x14ac:dyDescent="0.35">
      <c r="B382" s="1"/>
      <c r="D382" s="1"/>
    </row>
    <row r="383" spans="2:4" ht="13.5" customHeight="1" x14ac:dyDescent="0.35">
      <c r="B383" s="1"/>
      <c r="D383" s="1"/>
    </row>
    <row r="384" spans="2:4" ht="13.5" customHeight="1" x14ac:dyDescent="0.35">
      <c r="B384" s="1"/>
      <c r="D384" s="1"/>
    </row>
    <row r="385" spans="2:4" ht="13.5" customHeight="1" x14ac:dyDescent="0.35">
      <c r="B385" s="1"/>
      <c r="D385" s="1"/>
    </row>
    <row r="386" spans="2:4" ht="13.5" customHeight="1" x14ac:dyDescent="0.35">
      <c r="B386" s="1"/>
      <c r="D386" s="1"/>
    </row>
    <row r="387" spans="2:4" ht="13.5" customHeight="1" x14ac:dyDescent="0.35">
      <c r="B387" s="1"/>
      <c r="D387" s="1"/>
    </row>
    <row r="388" spans="2:4" ht="13.5" customHeight="1" x14ac:dyDescent="0.35">
      <c r="B388" s="1"/>
      <c r="D388" s="1"/>
    </row>
    <row r="389" spans="2:4" ht="13.5" customHeight="1" x14ac:dyDescent="0.35">
      <c r="B389" s="1"/>
      <c r="D389" s="1"/>
    </row>
    <row r="390" spans="2:4" ht="13.5" customHeight="1" x14ac:dyDescent="0.35">
      <c r="B390" s="1"/>
      <c r="D390" s="1"/>
    </row>
    <row r="391" spans="2:4" ht="13.5" customHeight="1" x14ac:dyDescent="0.35">
      <c r="B391" s="1"/>
      <c r="D391" s="1"/>
    </row>
    <row r="392" spans="2:4" ht="13.5" customHeight="1" x14ac:dyDescent="0.35">
      <c r="B392" s="1"/>
      <c r="D392" s="1"/>
    </row>
    <row r="393" spans="2:4" ht="13.5" customHeight="1" x14ac:dyDescent="0.35">
      <c r="B393" s="1"/>
      <c r="D393" s="1"/>
    </row>
    <row r="394" spans="2:4" ht="13.5" customHeight="1" x14ac:dyDescent="0.35">
      <c r="B394" s="1"/>
      <c r="D394" s="1"/>
    </row>
    <row r="395" spans="2:4" ht="13.5" customHeight="1" x14ac:dyDescent="0.35">
      <c r="B395" s="1"/>
      <c r="D395" s="1"/>
    </row>
    <row r="396" spans="2:4" ht="13.5" customHeight="1" x14ac:dyDescent="0.35">
      <c r="B396" s="1"/>
      <c r="D396" s="1"/>
    </row>
    <row r="397" spans="2:4" ht="13.5" customHeight="1" x14ac:dyDescent="0.35">
      <c r="B397" s="1"/>
      <c r="D397" s="1"/>
    </row>
    <row r="398" spans="2:4" ht="13.5" customHeight="1" x14ac:dyDescent="0.35">
      <c r="B398" s="1"/>
      <c r="D398" s="1"/>
    </row>
    <row r="399" spans="2:4" ht="13.5" customHeight="1" x14ac:dyDescent="0.35">
      <c r="B399" s="1"/>
      <c r="D399" s="1"/>
    </row>
    <row r="400" spans="2:4" ht="13.5" customHeight="1" x14ac:dyDescent="0.35">
      <c r="B400" s="1"/>
      <c r="D400" s="1"/>
    </row>
    <row r="401" spans="2:4" ht="13.5" customHeight="1" x14ac:dyDescent="0.35">
      <c r="B401" s="1"/>
      <c r="D401" s="1"/>
    </row>
    <row r="402" spans="2:4" ht="13.5" customHeight="1" x14ac:dyDescent="0.35">
      <c r="B402" s="1"/>
      <c r="D402" s="1"/>
    </row>
    <row r="403" spans="2:4" ht="13.5" customHeight="1" x14ac:dyDescent="0.35">
      <c r="B403" s="1"/>
      <c r="D403" s="1"/>
    </row>
    <row r="404" spans="2:4" ht="13.5" customHeight="1" x14ac:dyDescent="0.35">
      <c r="B404" s="1"/>
      <c r="D404" s="1"/>
    </row>
    <row r="405" spans="2:4" ht="13.5" customHeight="1" x14ac:dyDescent="0.35">
      <c r="B405" s="1"/>
      <c r="D405" s="1"/>
    </row>
    <row r="406" spans="2:4" ht="13.5" customHeight="1" x14ac:dyDescent="0.35">
      <c r="B406" s="1"/>
      <c r="D406" s="1"/>
    </row>
    <row r="407" spans="2:4" ht="13.5" customHeight="1" x14ac:dyDescent="0.35">
      <c r="B407" s="1"/>
      <c r="D407" s="1"/>
    </row>
    <row r="408" spans="2:4" ht="13.5" customHeight="1" x14ac:dyDescent="0.35">
      <c r="B408" s="1"/>
      <c r="D408" s="1"/>
    </row>
    <row r="409" spans="2:4" ht="13.5" customHeight="1" x14ac:dyDescent="0.35">
      <c r="B409" s="1"/>
      <c r="D409" s="1"/>
    </row>
    <row r="410" spans="2:4" ht="13.5" customHeight="1" x14ac:dyDescent="0.35">
      <c r="B410" s="1"/>
      <c r="D410" s="1"/>
    </row>
    <row r="411" spans="2:4" ht="13.5" customHeight="1" x14ac:dyDescent="0.35">
      <c r="B411" s="1"/>
      <c r="D411" s="1"/>
    </row>
    <row r="412" spans="2:4" ht="13.5" customHeight="1" x14ac:dyDescent="0.35">
      <c r="B412" s="1"/>
      <c r="D412" s="1"/>
    </row>
    <row r="413" spans="2:4" ht="13.5" customHeight="1" x14ac:dyDescent="0.35">
      <c r="B413" s="1"/>
      <c r="D413" s="1"/>
    </row>
    <row r="414" spans="2:4" ht="13.5" customHeight="1" x14ac:dyDescent="0.35">
      <c r="B414" s="1"/>
      <c r="D414" s="1"/>
    </row>
    <row r="415" spans="2:4" ht="13.5" customHeight="1" x14ac:dyDescent="0.35">
      <c r="B415" s="1"/>
      <c r="D415" s="1"/>
    </row>
    <row r="416" spans="2:4" ht="13.5" customHeight="1" x14ac:dyDescent="0.35">
      <c r="B416" s="1"/>
      <c r="D416" s="1"/>
    </row>
    <row r="417" spans="2:4" ht="13.5" customHeight="1" x14ac:dyDescent="0.35">
      <c r="B417" s="1"/>
      <c r="D417" s="1"/>
    </row>
    <row r="418" spans="2:4" ht="13.5" customHeight="1" x14ac:dyDescent="0.35">
      <c r="B418" s="1"/>
      <c r="D418" s="1"/>
    </row>
    <row r="419" spans="2:4" ht="13.5" customHeight="1" x14ac:dyDescent="0.35">
      <c r="B419" s="1"/>
      <c r="D419" s="1"/>
    </row>
    <row r="420" spans="2:4" ht="13.5" customHeight="1" x14ac:dyDescent="0.35">
      <c r="B420" s="1"/>
      <c r="D420" s="1"/>
    </row>
    <row r="421" spans="2:4" ht="13.5" customHeight="1" x14ac:dyDescent="0.35">
      <c r="B421" s="1"/>
      <c r="D421" s="1"/>
    </row>
    <row r="422" spans="2:4" ht="13.5" customHeight="1" x14ac:dyDescent="0.35">
      <c r="B422" s="1"/>
      <c r="D422" s="1"/>
    </row>
    <row r="423" spans="2:4" ht="13.5" customHeight="1" x14ac:dyDescent="0.35">
      <c r="B423" s="1"/>
      <c r="D423" s="1"/>
    </row>
    <row r="424" spans="2:4" ht="13.5" customHeight="1" x14ac:dyDescent="0.35">
      <c r="B424" s="1"/>
      <c r="D424" s="1"/>
    </row>
    <row r="425" spans="2:4" ht="13.5" customHeight="1" x14ac:dyDescent="0.35">
      <c r="B425" s="1"/>
      <c r="D425" s="1"/>
    </row>
    <row r="426" spans="2:4" ht="13.5" customHeight="1" x14ac:dyDescent="0.35">
      <c r="B426" s="1"/>
      <c r="D426" s="1"/>
    </row>
    <row r="427" spans="2:4" ht="13.5" customHeight="1" x14ac:dyDescent="0.35">
      <c r="B427" s="1"/>
      <c r="D427" s="1"/>
    </row>
    <row r="428" spans="2:4" ht="13.5" customHeight="1" x14ac:dyDescent="0.35">
      <c r="B428" s="1"/>
      <c r="D428" s="1"/>
    </row>
    <row r="429" spans="2:4" ht="13.5" customHeight="1" x14ac:dyDescent="0.35">
      <c r="B429" s="1"/>
      <c r="D429" s="1"/>
    </row>
    <row r="430" spans="2:4" ht="13.5" customHeight="1" x14ac:dyDescent="0.35">
      <c r="B430" s="1"/>
      <c r="D430" s="1"/>
    </row>
    <row r="431" spans="2:4" ht="13.5" customHeight="1" x14ac:dyDescent="0.35">
      <c r="B431" s="1"/>
      <c r="D431" s="1"/>
    </row>
    <row r="432" spans="2:4" ht="13.5" customHeight="1" x14ac:dyDescent="0.35">
      <c r="B432" s="1"/>
      <c r="D432" s="1"/>
    </row>
    <row r="433" spans="2:4" ht="13.5" customHeight="1" x14ac:dyDescent="0.35">
      <c r="B433" s="1"/>
      <c r="D433" s="1"/>
    </row>
    <row r="434" spans="2:4" ht="13.5" customHeight="1" x14ac:dyDescent="0.35">
      <c r="B434" s="1"/>
      <c r="D434" s="1"/>
    </row>
    <row r="435" spans="2:4" ht="13.5" customHeight="1" x14ac:dyDescent="0.35">
      <c r="B435" s="1"/>
      <c r="D435" s="1"/>
    </row>
    <row r="436" spans="2:4" ht="13.5" customHeight="1" x14ac:dyDescent="0.35">
      <c r="B436" s="1"/>
      <c r="D436" s="1"/>
    </row>
    <row r="437" spans="2:4" ht="13.5" customHeight="1" x14ac:dyDescent="0.35">
      <c r="B437" s="1"/>
      <c r="D437" s="1"/>
    </row>
    <row r="438" spans="2:4" ht="13.5" customHeight="1" x14ac:dyDescent="0.35">
      <c r="B438" s="1"/>
      <c r="D438" s="1"/>
    </row>
    <row r="439" spans="2:4" ht="13.5" customHeight="1" x14ac:dyDescent="0.35">
      <c r="B439" s="1"/>
      <c r="D439" s="1"/>
    </row>
    <row r="440" spans="2:4" ht="13.5" customHeight="1" x14ac:dyDescent="0.35">
      <c r="B440" s="1"/>
      <c r="D440" s="1"/>
    </row>
    <row r="441" spans="2:4" ht="13.5" customHeight="1" x14ac:dyDescent="0.35">
      <c r="B441" s="1"/>
      <c r="D441" s="1"/>
    </row>
    <row r="442" spans="2:4" ht="13.5" customHeight="1" x14ac:dyDescent="0.35">
      <c r="B442" s="1"/>
      <c r="D442" s="1"/>
    </row>
    <row r="443" spans="2:4" ht="13.5" customHeight="1" x14ac:dyDescent="0.35">
      <c r="B443" s="1"/>
      <c r="D443" s="1"/>
    </row>
    <row r="444" spans="2:4" ht="13.5" customHeight="1" x14ac:dyDescent="0.35">
      <c r="B444" s="1"/>
      <c r="D444" s="1"/>
    </row>
    <row r="445" spans="2:4" ht="13.5" customHeight="1" x14ac:dyDescent="0.35">
      <c r="B445" s="1"/>
      <c r="D445" s="1"/>
    </row>
    <row r="446" spans="2:4" ht="13.5" customHeight="1" x14ac:dyDescent="0.35">
      <c r="B446" s="1"/>
      <c r="D446" s="1"/>
    </row>
    <row r="447" spans="2:4" ht="13.5" customHeight="1" x14ac:dyDescent="0.35">
      <c r="B447" s="1"/>
      <c r="D447" s="1"/>
    </row>
    <row r="448" spans="2:4" ht="13.5" customHeight="1" x14ac:dyDescent="0.35">
      <c r="B448" s="1"/>
      <c r="D448" s="1"/>
    </row>
    <row r="449" spans="2:4" ht="13.5" customHeight="1" x14ac:dyDescent="0.35">
      <c r="B449" s="1"/>
      <c r="D449" s="1"/>
    </row>
    <row r="450" spans="2:4" ht="13.5" customHeight="1" x14ac:dyDescent="0.35">
      <c r="B450" s="1"/>
      <c r="D450" s="1"/>
    </row>
    <row r="451" spans="2:4" ht="13.5" customHeight="1" x14ac:dyDescent="0.35">
      <c r="B451" s="1"/>
      <c r="D451" s="1"/>
    </row>
    <row r="452" spans="2:4" ht="13.5" customHeight="1" x14ac:dyDescent="0.35">
      <c r="B452" s="1"/>
      <c r="D452" s="1"/>
    </row>
    <row r="453" spans="2:4" ht="13.5" customHeight="1" x14ac:dyDescent="0.35">
      <c r="B453" s="1"/>
      <c r="D453" s="1"/>
    </row>
    <row r="454" spans="2:4" ht="13.5" customHeight="1" x14ac:dyDescent="0.35">
      <c r="B454" s="1"/>
      <c r="D454" s="1"/>
    </row>
    <row r="455" spans="2:4" ht="13.5" customHeight="1" x14ac:dyDescent="0.35">
      <c r="B455" s="1"/>
      <c r="D455" s="1"/>
    </row>
    <row r="456" spans="2:4" ht="13.5" customHeight="1" x14ac:dyDescent="0.35">
      <c r="B456" s="1"/>
      <c r="D456" s="1"/>
    </row>
    <row r="457" spans="2:4" ht="13.5" customHeight="1" x14ac:dyDescent="0.35">
      <c r="B457" s="1"/>
      <c r="D457" s="1"/>
    </row>
    <row r="458" spans="2:4" ht="13.5" customHeight="1" x14ac:dyDescent="0.35">
      <c r="B458" s="1"/>
      <c r="D458" s="1"/>
    </row>
    <row r="459" spans="2:4" ht="13.5" customHeight="1" x14ac:dyDescent="0.35">
      <c r="B459" s="1"/>
      <c r="D459" s="1"/>
    </row>
    <row r="460" spans="2:4" ht="13.5" customHeight="1" x14ac:dyDescent="0.35">
      <c r="B460" s="1"/>
      <c r="D460" s="1"/>
    </row>
    <row r="461" spans="2:4" ht="13.5" customHeight="1" x14ac:dyDescent="0.35">
      <c r="B461" s="1"/>
      <c r="D461" s="1"/>
    </row>
    <row r="462" spans="2:4" ht="13.5" customHeight="1" x14ac:dyDescent="0.35">
      <c r="B462" s="1"/>
      <c r="D462" s="1"/>
    </row>
    <row r="463" spans="2:4" ht="13.5" customHeight="1" x14ac:dyDescent="0.35">
      <c r="B463" s="1"/>
      <c r="D463" s="1"/>
    </row>
    <row r="464" spans="2:4" ht="13.5" customHeight="1" x14ac:dyDescent="0.35">
      <c r="B464" s="1"/>
      <c r="D464" s="1"/>
    </row>
    <row r="465" spans="2:4" ht="13.5" customHeight="1" x14ac:dyDescent="0.35">
      <c r="B465" s="1"/>
      <c r="D465" s="1"/>
    </row>
    <row r="466" spans="2:4" ht="13.5" customHeight="1" x14ac:dyDescent="0.35">
      <c r="B466" s="1"/>
      <c r="D466" s="1"/>
    </row>
    <row r="467" spans="2:4" ht="13.5" customHeight="1" x14ac:dyDescent="0.35">
      <c r="B467" s="1"/>
      <c r="D467" s="1"/>
    </row>
    <row r="468" spans="2:4" ht="13.5" customHeight="1" x14ac:dyDescent="0.35">
      <c r="B468" s="1"/>
      <c r="D468" s="1"/>
    </row>
    <row r="469" spans="2:4" ht="13.5" customHeight="1" x14ac:dyDescent="0.35">
      <c r="B469" s="1"/>
      <c r="D469" s="1"/>
    </row>
    <row r="470" spans="2:4" ht="13.5" customHeight="1" x14ac:dyDescent="0.35">
      <c r="B470" s="1"/>
      <c r="D470" s="1"/>
    </row>
    <row r="471" spans="2:4" ht="13.5" customHeight="1" x14ac:dyDescent="0.35">
      <c r="B471" s="1"/>
      <c r="D471" s="1"/>
    </row>
    <row r="472" spans="2:4" ht="13.5" customHeight="1" x14ac:dyDescent="0.35">
      <c r="B472" s="1"/>
      <c r="D472" s="1"/>
    </row>
    <row r="473" spans="2:4" ht="13.5" customHeight="1" x14ac:dyDescent="0.35">
      <c r="B473" s="1"/>
      <c r="D473" s="1"/>
    </row>
    <row r="474" spans="2:4" ht="13.5" customHeight="1" x14ac:dyDescent="0.35">
      <c r="B474" s="1"/>
      <c r="D474" s="1"/>
    </row>
    <row r="475" spans="2:4" ht="13.5" customHeight="1" x14ac:dyDescent="0.35">
      <c r="B475" s="1"/>
      <c r="D475" s="1"/>
    </row>
    <row r="476" spans="2:4" ht="13.5" customHeight="1" x14ac:dyDescent="0.35">
      <c r="B476" s="1"/>
      <c r="D476" s="1"/>
    </row>
    <row r="477" spans="2:4" ht="13.5" customHeight="1" x14ac:dyDescent="0.35">
      <c r="B477" s="1"/>
      <c r="D477" s="1"/>
    </row>
    <row r="478" spans="2:4" ht="13.5" customHeight="1" x14ac:dyDescent="0.35">
      <c r="B478" s="1"/>
      <c r="D478" s="1"/>
    </row>
    <row r="479" spans="2:4" ht="13.5" customHeight="1" x14ac:dyDescent="0.35">
      <c r="B479" s="1"/>
      <c r="D479" s="1"/>
    </row>
    <row r="480" spans="2:4" ht="13.5" customHeight="1" x14ac:dyDescent="0.35">
      <c r="B480" s="1"/>
      <c r="D480" s="1"/>
    </row>
    <row r="481" spans="2:4" ht="13.5" customHeight="1" x14ac:dyDescent="0.35">
      <c r="B481" s="1"/>
      <c r="D481" s="1"/>
    </row>
    <row r="482" spans="2:4" ht="13.5" customHeight="1" x14ac:dyDescent="0.35">
      <c r="B482" s="1"/>
      <c r="D482" s="1"/>
    </row>
    <row r="483" spans="2:4" ht="13.5" customHeight="1" x14ac:dyDescent="0.35">
      <c r="B483" s="1"/>
      <c r="D483" s="1"/>
    </row>
    <row r="484" spans="2:4" ht="13.5" customHeight="1" x14ac:dyDescent="0.35">
      <c r="B484" s="1"/>
      <c r="D484" s="1"/>
    </row>
    <row r="485" spans="2:4" ht="13.5" customHeight="1" x14ac:dyDescent="0.35">
      <c r="B485" s="1"/>
      <c r="D485" s="1"/>
    </row>
    <row r="486" spans="2:4" ht="13.5" customHeight="1" x14ac:dyDescent="0.35">
      <c r="B486" s="1"/>
      <c r="D486" s="1"/>
    </row>
    <row r="487" spans="2:4" ht="13.5" customHeight="1" x14ac:dyDescent="0.35">
      <c r="B487" s="1"/>
      <c r="D487" s="1"/>
    </row>
    <row r="488" spans="2:4" ht="13.5" customHeight="1" x14ac:dyDescent="0.35">
      <c r="B488" s="1"/>
      <c r="D488" s="1"/>
    </row>
    <row r="489" spans="2:4" ht="13.5" customHeight="1" x14ac:dyDescent="0.35">
      <c r="B489" s="1"/>
      <c r="D489" s="1"/>
    </row>
    <row r="490" spans="2:4" ht="13.5" customHeight="1" x14ac:dyDescent="0.35">
      <c r="B490" s="1"/>
      <c r="D490" s="1"/>
    </row>
    <row r="491" spans="2:4" ht="13.5" customHeight="1" x14ac:dyDescent="0.35">
      <c r="B491" s="1"/>
      <c r="D491" s="1"/>
    </row>
    <row r="492" spans="2:4" ht="13.5" customHeight="1" x14ac:dyDescent="0.35">
      <c r="B492" s="1"/>
      <c r="D492" s="1"/>
    </row>
    <row r="493" spans="2:4" ht="13.5" customHeight="1" x14ac:dyDescent="0.35">
      <c r="B493" s="1"/>
      <c r="D493" s="1"/>
    </row>
    <row r="494" spans="2:4" ht="13.5" customHeight="1" x14ac:dyDescent="0.35">
      <c r="B494" s="1"/>
      <c r="D494" s="1"/>
    </row>
    <row r="495" spans="2:4" ht="13.5" customHeight="1" x14ac:dyDescent="0.35">
      <c r="B495" s="1"/>
      <c r="D495" s="1"/>
    </row>
    <row r="496" spans="2:4" ht="13.5" customHeight="1" x14ac:dyDescent="0.35">
      <c r="B496" s="1"/>
      <c r="D496" s="1"/>
    </row>
    <row r="497" spans="2:4" ht="13.5" customHeight="1" x14ac:dyDescent="0.35">
      <c r="B497" s="1"/>
      <c r="D497" s="1"/>
    </row>
    <row r="498" spans="2:4" ht="13.5" customHeight="1" x14ac:dyDescent="0.35">
      <c r="B498" s="1"/>
      <c r="D498" s="1"/>
    </row>
    <row r="499" spans="2:4" ht="13.5" customHeight="1" x14ac:dyDescent="0.35">
      <c r="B499" s="1"/>
      <c r="D499" s="1"/>
    </row>
    <row r="500" spans="2:4" ht="13.5" customHeight="1" x14ac:dyDescent="0.35">
      <c r="B500" s="1"/>
      <c r="D500" s="1"/>
    </row>
    <row r="501" spans="2:4" ht="13.5" customHeight="1" x14ac:dyDescent="0.35">
      <c r="B501" s="1"/>
      <c r="D501" s="1"/>
    </row>
    <row r="502" spans="2:4" ht="13.5" customHeight="1" x14ac:dyDescent="0.35">
      <c r="B502" s="1"/>
      <c r="D502" s="1"/>
    </row>
    <row r="503" spans="2:4" ht="13.5" customHeight="1" x14ac:dyDescent="0.35">
      <c r="B503" s="1"/>
      <c r="D503" s="1"/>
    </row>
    <row r="504" spans="2:4" ht="13.5" customHeight="1" x14ac:dyDescent="0.35">
      <c r="B504" s="1"/>
      <c r="D504" s="1"/>
    </row>
    <row r="505" spans="2:4" ht="13.5" customHeight="1" x14ac:dyDescent="0.35">
      <c r="B505" s="1"/>
      <c r="D505" s="1"/>
    </row>
    <row r="506" spans="2:4" ht="13.5" customHeight="1" x14ac:dyDescent="0.35">
      <c r="B506" s="1"/>
      <c r="D506" s="1"/>
    </row>
    <row r="507" spans="2:4" ht="13.5" customHeight="1" x14ac:dyDescent="0.35">
      <c r="B507" s="1"/>
      <c r="D507" s="1"/>
    </row>
    <row r="508" spans="2:4" ht="13.5" customHeight="1" x14ac:dyDescent="0.35">
      <c r="B508" s="1"/>
      <c r="D508" s="1"/>
    </row>
    <row r="509" spans="2:4" ht="13.5" customHeight="1" x14ac:dyDescent="0.35">
      <c r="B509" s="1"/>
      <c r="D509" s="1"/>
    </row>
    <row r="510" spans="2:4" ht="13.5" customHeight="1" x14ac:dyDescent="0.35">
      <c r="B510" s="1"/>
      <c r="D510" s="1"/>
    </row>
    <row r="511" spans="2:4" ht="13.5" customHeight="1" x14ac:dyDescent="0.35">
      <c r="B511" s="1"/>
      <c r="D511" s="1"/>
    </row>
    <row r="512" spans="2:4" ht="13.5" customHeight="1" x14ac:dyDescent="0.35">
      <c r="B512" s="1"/>
      <c r="D512" s="1"/>
    </row>
    <row r="513" spans="2:4" ht="13.5" customHeight="1" x14ac:dyDescent="0.35">
      <c r="B513" s="1"/>
      <c r="D513" s="1"/>
    </row>
    <row r="514" spans="2:4" ht="13.5" customHeight="1" x14ac:dyDescent="0.35">
      <c r="B514" s="1"/>
      <c r="D514" s="1"/>
    </row>
    <row r="515" spans="2:4" ht="13.5" customHeight="1" x14ac:dyDescent="0.35">
      <c r="B515" s="1"/>
      <c r="D515" s="1"/>
    </row>
    <row r="516" spans="2:4" ht="13.5" customHeight="1" x14ac:dyDescent="0.35">
      <c r="B516" s="1"/>
      <c r="D516" s="1"/>
    </row>
    <row r="517" spans="2:4" ht="13.5" customHeight="1" x14ac:dyDescent="0.35">
      <c r="B517" s="1"/>
      <c r="D517" s="1"/>
    </row>
    <row r="518" spans="2:4" ht="13.5" customHeight="1" x14ac:dyDescent="0.35">
      <c r="B518" s="1"/>
      <c r="D518" s="1"/>
    </row>
    <row r="519" spans="2:4" ht="13.5" customHeight="1" x14ac:dyDescent="0.35">
      <c r="B519" s="1"/>
      <c r="D519" s="1"/>
    </row>
    <row r="520" spans="2:4" ht="13.5" customHeight="1" x14ac:dyDescent="0.35">
      <c r="B520" s="1"/>
      <c r="D520" s="1"/>
    </row>
    <row r="521" spans="2:4" ht="13.5" customHeight="1" x14ac:dyDescent="0.35">
      <c r="B521" s="1"/>
      <c r="D521" s="1"/>
    </row>
    <row r="522" spans="2:4" ht="13.5" customHeight="1" x14ac:dyDescent="0.35">
      <c r="B522" s="1"/>
      <c r="D522" s="1"/>
    </row>
    <row r="523" spans="2:4" ht="13.5" customHeight="1" x14ac:dyDescent="0.35">
      <c r="B523" s="1"/>
      <c r="D523" s="1"/>
    </row>
    <row r="524" spans="2:4" ht="13.5" customHeight="1" x14ac:dyDescent="0.35">
      <c r="B524" s="1"/>
      <c r="D524" s="1"/>
    </row>
    <row r="525" spans="2:4" ht="13.5" customHeight="1" x14ac:dyDescent="0.35">
      <c r="B525" s="1"/>
      <c r="D525" s="1"/>
    </row>
    <row r="526" spans="2:4" ht="13.5" customHeight="1" x14ac:dyDescent="0.35">
      <c r="B526" s="1"/>
      <c r="D526" s="1"/>
    </row>
    <row r="527" spans="2:4" ht="13.5" customHeight="1" x14ac:dyDescent="0.35">
      <c r="B527" s="1"/>
      <c r="D527" s="1"/>
    </row>
    <row r="528" spans="2:4" ht="13.5" customHeight="1" x14ac:dyDescent="0.35">
      <c r="B528" s="1"/>
      <c r="D528" s="1"/>
    </row>
    <row r="529" spans="2:4" ht="13.5" customHeight="1" x14ac:dyDescent="0.35">
      <c r="B529" s="1"/>
      <c r="D529" s="1"/>
    </row>
    <row r="530" spans="2:4" ht="13.5" customHeight="1" x14ac:dyDescent="0.35">
      <c r="B530" s="1"/>
      <c r="D530" s="1"/>
    </row>
    <row r="531" spans="2:4" ht="13.5" customHeight="1" x14ac:dyDescent="0.35">
      <c r="B531" s="1"/>
      <c r="D531" s="1"/>
    </row>
    <row r="532" spans="2:4" ht="13.5" customHeight="1" x14ac:dyDescent="0.35">
      <c r="B532" s="1"/>
      <c r="D532" s="1"/>
    </row>
    <row r="533" spans="2:4" ht="13.5" customHeight="1" x14ac:dyDescent="0.35">
      <c r="B533" s="1"/>
      <c r="D533" s="1"/>
    </row>
    <row r="534" spans="2:4" ht="13.5" customHeight="1" x14ac:dyDescent="0.35">
      <c r="B534" s="1"/>
      <c r="D534" s="1"/>
    </row>
    <row r="535" spans="2:4" ht="13.5" customHeight="1" x14ac:dyDescent="0.35">
      <c r="B535" s="1"/>
      <c r="D535" s="1"/>
    </row>
    <row r="536" spans="2:4" ht="13.5" customHeight="1" x14ac:dyDescent="0.35">
      <c r="B536" s="1"/>
      <c r="D536" s="1"/>
    </row>
    <row r="537" spans="2:4" ht="13.5" customHeight="1" x14ac:dyDescent="0.35">
      <c r="B537" s="1"/>
      <c r="D537" s="1"/>
    </row>
    <row r="538" spans="2:4" ht="13.5" customHeight="1" x14ac:dyDescent="0.35">
      <c r="B538" s="1"/>
      <c r="D538" s="1"/>
    </row>
    <row r="539" spans="2:4" ht="13.5" customHeight="1" x14ac:dyDescent="0.35">
      <c r="B539" s="1"/>
      <c r="D539" s="1"/>
    </row>
    <row r="540" spans="2:4" ht="13.5" customHeight="1" x14ac:dyDescent="0.35">
      <c r="B540" s="1"/>
      <c r="D540" s="1"/>
    </row>
    <row r="541" spans="2:4" ht="13.5" customHeight="1" x14ac:dyDescent="0.35">
      <c r="B541" s="1"/>
      <c r="D541" s="1"/>
    </row>
    <row r="542" spans="2:4" ht="13.5" customHeight="1" x14ac:dyDescent="0.35">
      <c r="B542" s="1"/>
      <c r="D542" s="1"/>
    </row>
    <row r="543" spans="2:4" ht="13.5" customHeight="1" x14ac:dyDescent="0.35">
      <c r="B543" s="1"/>
      <c r="D543" s="1"/>
    </row>
    <row r="544" spans="2:4" ht="13.5" customHeight="1" x14ac:dyDescent="0.35">
      <c r="B544" s="1"/>
      <c r="D544" s="1"/>
    </row>
    <row r="545" spans="2:4" ht="13.5" customHeight="1" x14ac:dyDescent="0.35">
      <c r="B545" s="1"/>
      <c r="D545" s="1"/>
    </row>
    <row r="546" spans="2:4" ht="13.5" customHeight="1" x14ac:dyDescent="0.35">
      <c r="B546" s="1"/>
      <c r="D546" s="1"/>
    </row>
    <row r="547" spans="2:4" ht="13.5" customHeight="1" x14ac:dyDescent="0.35">
      <c r="B547" s="1"/>
      <c r="D547" s="1"/>
    </row>
    <row r="548" spans="2:4" ht="13.5" customHeight="1" x14ac:dyDescent="0.35">
      <c r="B548" s="1"/>
      <c r="D548" s="1"/>
    </row>
    <row r="549" spans="2:4" ht="13.5" customHeight="1" x14ac:dyDescent="0.35">
      <c r="B549" s="1"/>
      <c r="D549" s="1"/>
    </row>
    <row r="550" spans="2:4" ht="13.5" customHeight="1" x14ac:dyDescent="0.35">
      <c r="B550" s="1"/>
      <c r="D550" s="1"/>
    </row>
    <row r="551" spans="2:4" ht="13.5" customHeight="1" x14ac:dyDescent="0.35">
      <c r="B551" s="1"/>
      <c r="D551" s="1"/>
    </row>
    <row r="552" spans="2:4" ht="13.5" customHeight="1" x14ac:dyDescent="0.35">
      <c r="B552" s="1"/>
      <c r="D552" s="1"/>
    </row>
    <row r="553" spans="2:4" ht="13.5" customHeight="1" x14ac:dyDescent="0.35">
      <c r="B553" s="1"/>
      <c r="D553" s="1"/>
    </row>
    <row r="554" spans="2:4" ht="13.5" customHeight="1" x14ac:dyDescent="0.35">
      <c r="B554" s="1"/>
      <c r="D554" s="1"/>
    </row>
    <row r="555" spans="2:4" ht="13.5" customHeight="1" x14ac:dyDescent="0.35">
      <c r="B555" s="1"/>
      <c r="D555" s="1"/>
    </row>
    <row r="556" spans="2:4" ht="13.5" customHeight="1" x14ac:dyDescent="0.35">
      <c r="B556" s="1"/>
      <c r="D556" s="1"/>
    </row>
    <row r="557" spans="2:4" ht="13.5" customHeight="1" x14ac:dyDescent="0.35">
      <c r="B557" s="1"/>
      <c r="D557" s="1"/>
    </row>
    <row r="558" spans="2:4" ht="13.5" customHeight="1" x14ac:dyDescent="0.35">
      <c r="B558" s="1"/>
      <c r="D558" s="1"/>
    </row>
    <row r="559" spans="2:4" ht="13.5" customHeight="1" x14ac:dyDescent="0.35">
      <c r="B559" s="1"/>
      <c r="D559" s="1"/>
    </row>
    <row r="560" spans="2:4" ht="13.5" customHeight="1" x14ac:dyDescent="0.35">
      <c r="B560" s="1"/>
      <c r="D560" s="1"/>
    </row>
    <row r="561" spans="2:4" ht="13.5" customHeight="1" x14ac:dyDescent="0.35">
      <c r="B561" s="1"/>
      <c r="D561" s="1"/>
    </row>
    <row r="562" spans="2:4" ht="13.5" customHeight="1" x14ac:dyDescent="0.35">
      <c r="B562" s="1"/>
      <c r="D562" s="1"/>
    </row>
    <row r="563" spans="2:4" ht="13.5" customHeight="1" x14ac:dyDescent="0.35">
      <c r="B563" s="1"/>
      <c r="D563" s="1"/>
    </row>
    <row r="564" spans="2:4" ht="13.5" customHeight="1" x14ac:dyDescent="0.35">
      <c r="B564" s="1"/>
      <c r="D564" s="1"/>
    </row>
    <row r="565" spans="2:4" ht="13.5" customHeight="1" x14ac:dyDescent="0.35">
      <c r="B565" s="1"/>
      <c r="D565" s="1"/>
    </row>
    <row r="566" spans="2:4" ht="13.5" customHeight="1" x14ac:dyDescent="0.35">
      <c r="B566" s="1"/>
      <c r="D566" s="1"/>
    </row>
    <row r="567" spans="2:4" ht="13.5" customHeight="1" x14ac:dyDescent="0.35">
      <c r="B567" s="1"/>
      <c r="D567" s="1"/>
    </row>
    <row r="568" spans="2:4" ht="13.5" customHeight="1" x14ac:dyDescent="0.35">
      <c r="B568" s="1"/>
      <c r="D568" s="1"/>
    </row>
    <row r="569" spans="2:4" ht="13.5" customHeight="1" x14ac:dyDescent="0.35">
      <c r="B569" s="1"/>
      <c r="D569" s="1"/>
    </row>
    <row r="570" spans="2:4" ht="13.5" customHeight="1" x14ac:dyDescent="0.35">
      <c r="B570" s="1"/>
      <c r="D570" s="1"/>
    </row>
    <row r="571" spans="2:4" ht="13.5" customHeight="1" x14ac:dyDescent="0.35">
      <c r="B571" s="1"/>
      <c r="D571" s="1"/>
    </row>
    <row r="572" spans="2:4" ht="13.5" customHeight="1" x14ac:dyDescent="0.35">
      <c r="B572" s="1"/>
      <c r="D572" s="1"/>
    </row>
    <row r="573" spans="2:4" ht="13.5" customHeight="1" x14ac:dyDescent="0.35">
      <c r="B573" s="1"/>
      <c r="D573" s="1"/>
    </row>
    <row r="574" spans="2:4" ht="13.5" customHeight="1" x14ac:dyDescent="0.35">
      <c r="B574" s="1"/>
      <c r="D574" s="1"/>
    </row>
    <row r="575" spans="2:4" ht="13.5" customHeight="1" x14ac:dyDescent="0.35">
      <c r="B575" s="1"/>
      <c r="D575" s="1"/>
    </row>
    <row r="576" spans="2:4" ht="13.5" customHeight="1" x14ac:dyDescent="0.35">
      <c r="B576" s="1"/>
      <c r="D576" s="1"/>
    </row>
    <row r="577" spans="2:4" ht="13.5" customHeight="1" x14ac:dyDescent="0.35">
      <c r="B577" s="1"/>
      <c r="D577" s="1"/>
    </row>
    <row r="578" spans="2:4" ht="13.5" customHeight="1" x14ac:dyDescent="0.35">
      <c r="B578" s="1"/>
      <c r="D578" s="1"/>
    </row>
    <row r="579" spans="2:4" ht="13.5" customHeight="1" x14ac:dyDescent="0.35">
      <c r="B579" s="1"/>
      <c r="D579" s="1"/>
    </row>
    <row r="580" spans="2:4" ht="13.5" customHeight="1" x14ac:dyDescent="0.35">
      <c r="B580" s="1"/>
      <c r="D580" s="1"/>
    </row>
    <row r="581" spans="2:4" ht="13.5" customHeight="1" x14ac:dyDescent="0.35">
      <c r="B581" s="1"/>
      <c r="D581" s="1"/>
    </row>
    <row r="582" spans="2:4" ht="13.5" customHeight="1" x14ac:dyDescent="0.35">
      <c r="B582" s="1"/>
      <c r="D582" s="1"/>
    </row>
    <row r="583" spans="2:4" ht="13.5" customHeight="1" x14ac:dyDescent="0.35">
      <c r="B583" s="1"/>
      <c r="D583" s="1"/>
    </row>
    <row r="584" spans="2:4" ht="13.5" customHeight="1" x14ac:dyDescent="0.35">
      <c r="B584" s="1"/>
      <c r="D584" s="1"/>
    </row>
    <row r="585" spans="2:4" ht="13.5" customHeight="1" x14ac:dyDescent="0.35">
      <c r="B585" s="1"/>
      <c r="D585" s="1"/>
    </row>
    <row r="586" spans="2:4" ht="13.5" customHeight="1" x14ac:dyDescent="0.35">
      <c r="B586" s="1"/>
      <c r="D586" s="1"/>
    </row>
    <row r="587" spans="2:4" ht="13.5" customHeight="1" x14ac:dyDescent="0.35">
      <c r="B587" s="1"/>
      <c r="D587" s="1"/>
    </row>
    <row r="588" spans="2:4" ht="13.5" customHeight="1" x14ac:dyDescent="0.35">
      <c r="B588" s="1"/>
      <c r="D588" s="1"/>
    </row>
    <row r="589" spans="2:4" ht="13.5" customHeight="1" x14ac:dyDescent="0.35">
      <c r="B589" s="1"/>
      <c r="D589" s="1"/>
    </row>
    <row r="590" spans="2:4" ht="13.5" customHeight="1" x14ac:dyDescent="0.35">
      <c r="B590" s="1"/>
      <c r="D590" s="1"/>
    </row>
    <row r="591" spans="2:4" ht="13.5" customHeight="1" x14ac:dyDescent="0.35">
      <c r="B591" s="1"/>
      <c r="D591" s="1"/>
    </row>
    <row r="592" spans="2:4" ht="13.5" customHeight="1" x14ac:dyDescent="0.35">
      <c r="B592" s="1"/>
      <c r="D592" s="1"/>
    </row>
    <row r="593" spans="2:4" ht="13.5" customHeight="1" x14ac:dyDescent="0.35">
      <c r="B593" s="1"/>
      <c r="D593" s="1"/>
    </row>
    <row r="594" spans="2:4" ht="13.5" customHeight="1" x14ac:dyDescent="0.35">
      <c r="B594" s="1"/>
      <c r="D594" s="1"/>
    </row>
    <row r="595" spans="2:4" ht="13.5" customHeight="1" x14ac:dyDescent="0.35">
      <c r="B595" s="1"/>
      <c r="D595" s="1"/>
    </row>
    <row r="596" spans="2:4" ht="13.5" customHeight="1" x14ac:dyDescent="0.35">
      <c r="B596" s="1"/>
      <c r="D596" s="1"/>
    </row>
    <row r="597" spans="2:4" ht="13.5" customHeight="1" x14ac:dyDescent="0.35">
      <c r="B597" s="1"/>
      <c r="D597" s="1"/>
    </row>
    <row r="598" spans="2:4" ht="13.5" customHeight="1" x14ac:dyDescent="0.35">
      <c r="B598" s="1"/>
      <c r="D598" s="1"/>
    </row>
    <row r="599" spans="2:4" ht="13.5" customHeight="1" x14ac:dyDescent="0.35">
      <c r="B599" s="1"/>
      <c r="D599" s="1"/>
    </row>
    <row r="600" spans="2:4" ht="13.5" customHeight="1" x14ac:dyDescent="0.35">
      <c r="B600" s="1"/>
      <c r="D600" s="1"/>
    </row>
    <row r="601" spans="2:4" ht="13.5" customHeight="1" x14ac:dyDescent="0.35">
      <c r="B601" s="1"/>
      <c r="D601" s="1"/>
    </row>
    <row r="602" spans="2:4" ht="13.5" customHeight="1" x14ac:dyDescent="0.35">
      <c r="B602" s="1"/>
      <c r="D602" s="1"/>
    </row>
    <row r="603" spans="2:4" ht="13.5" customHeight="1" x14ac:dyDescent="0.35">
      <c r="B603" s="1"/>
      <c r="D603" s="1"/>
    </row>
    <row r="604" spans="2:4" ht="13.5" customHeight="1" x14ac:dyDescent="0.35">
      <c r="B604" s="1"/>
      <c r="D604" s="1"/>
    </row>
    <row r="605" spans="2:4" ht="13.5" customHeight="1" x14ac:dyDescent="0.35">
      <c r="B605" s="1"/>
      <c r="D605" s="1"/>
    </row>
    <row r="606" spans="2:4" ht="13.5" customHeight="1" x14ac:dyDescent="0.35">
      <c r="B606" s="1"/>
      <c r="D606" s="1"/>
    </row>
    <row r="607" spans="2:4" ht="13.5" customHeight="1" x14ac:dyDescent="0.35">
      <c r="B607" s="1"/>
      <c r="D607" s="1"/>
    </row>
    <row r="608" spans="2:4" ht="13.5" customHeight="1" x14ac:dyDescent="0.35">
      <c r="B608" s="1"/>
      <c r="D608" s="1"/>
    </row>
    <row r="609" spans="2:4" ht="13.5" customHeight="1" x14ac:dyDescent="0.35">
      <c r="B609" s="1"/>
      <c r="D609" s="1"/>
    </row>
    <row r="610" spans="2:4" ht="13.5" customHeight="1" x14ac:dyDescent="0.35">
      <c r="B610" s="1"/>
      <c r="D610" s="1"/>
    </row>
    <row r="611" spans="2:4" ht="13.5" customHeight="1" x14ac:dyDescent="0.35">
      <c r="B611" s="1"/>
      <c r="D611" s="1"/>
    </row>
    <row r="612" spans="2:4" ht="13.5" customHeight="1" x14ac:dyDescent="0.35">
      <c r="B612" s="1"/>
      <c r="D612" s="1"/>
    </row>
    <row r="613" spans="2:4" ht="13.5" customHeight="1" x14ac:dyDescent="0.35">
      <c r="B613" s="1"/>
      <c r="D613" s="1"/>
    </row>
    <row r="614" spans="2:4" ht="13.5" customHeight="1" x14ac:dyDescent="0.35">
      <c r="B614" s="1"/>
      <c r="D614" s="1"/>
    </row>
    <row r="615" spans="2:4" ht="13.5" customHeight="1" x14ac:dyDescent="0.35">
      <c r="B615" s="1"/>
      <c r="D615" s="1"/>
    </row>
    <row r="616" spans="2:4" ht="13.5" customHeight="1" x14ac:dyDescent="0.35">
      <c r="B616" s="1"/>
      <c r="D616" s="1"/>
    </row>
    <row r="617" spans="2:4" ht="13.5" customHeight="1" x14ac:dyDescent="0.35">
      <c r="B617" s="1"/>
      <c r="D617" s="1"/>
    </row>
    <row r="618" spans="2:4" ht="13.5" customHeight="1" x14ac:dyDescent="0.35">
      <c r="B618" s="1"/>
      <c r="D618" s="1"/>
    </row>
    <row r="619" spans="2:4" ht="13.5" customHeight="1" x14ac:dyDescent="0.35">
      <c r="B619" s="1"/>
      <c r="D619" s="1"/>
    </row>
    <row r="620" spans="2:4" ht="13.5" customHeight="1" x14ac:dyDescent="0.35">
      <c r="B620" s="1"/>
      <c r="D620" s="1"/>
    </row>
    <row r="621" spans="2:4" ht="13.5" customHeight="1" x14ac:dyDescent="0.35">
      <c r="B621" s="1"/>
      <c r="D621" s="1"/>
    </row>
    <row r="622" spans="2:4" ht="13.5" customHeight="1" x14ac:dyDescent="0.35">
      <c r="B622" s="1"/>
      <c r="D622" s="1"/>
    </row>
    <row r="623" spans="2:4" ht="13.5" customHeight="1" x14ac:dyDescent="0.35">
      <c r="B623" s="1"/>
      <c r="D623" s="1"/>
    </row>
    <row r="624" spans="2:4" ht="13.5" customHeight="1" x14ac:dyDescent="0.35">
      <c r="B624" s="1"/>
      <c r="D624" s="1"/>
    </row>
    <row r="625" spans="2:4" ht="13.5" customHeight="1" x14ac:dyDescent="0.35">
      <c r="B625" s="1"/>
      <c r="D625" s="1"/>
    </row>
    <row r="626" spans="2:4" ht="13.5" customHeight="1" x14ac:dyDescent="0.35">
      <c r="B626" s="1"/>
      <c r="D626" s="1"/>
    </row>
    <row r="627" spans="2:4" ht="13.5" customHeight="1" x14ac:dyDescent="0.35">
      <c r="B627" s="1"/>
      <c r="D627" s="1"/>
    </row>
    <row r="628" spans="2:4" ht="13.5" customHeight="1" x14ac:dyDescent="0.35">
      <c r="B628" s="1"/>
      <c r="D628" s="1"/>
    </row>
    <row r="629" spans="2:4" ht="13.5" customHeight="1" x14ac:dyDescent="0.35">
      <c r="B629" s="1"/>
      <c r="D629" s="1"/>
    </row>
    <row r="630" spans="2:4" ht="13.5" customHeight="1" x14ac:dyDescent="0.35">
      <c r="B630" s="1"/>
      <c r="D630" s="1"/>
    </row>
    <row r="631" spans="2:4" ht="13.5" customHeight="1" x14ac:dyDescent="0.35">
      <c r="B631" s="1"/>
      <c r="D631" s="1"/>
    </row>
    <row r="632" spans="2:4" ht="13.5" customHeight="1" x14ac:dyDescent="0.35">
      <c r="B632" s="1"/>
      <c r="D632" s="1"/>
    </row>
    <row r="633" spans="2:4" ht="13.5" customHeight="1" x14ac:dyDescent="0.35">
      <c r="B633" s="1"/>
      <c r="D633" s="1"/>
    </row>
    <row r="634" spans="2:4" ht="13.5" customHeight="1" x14ac:dyDescent="0.35">
      <c r="B634" s="1"/>
      <c r="D634" s="1"/>
    </row>
    <row r="635" spans="2:4" ht="13.5" customHeight="1" x14ac:dyDescent="0.35">
      <c r="B635" s="1"/>
      <c r="D635" s="1"/>
    </row>
    <row r="636" spans="2:4" ht="13.5" customHeight="1" x14ac:dyDescent="0.35">
      <c r="B636" s="1"/>
      <c r="D636" s="1"/>
    </row>
    <row r="637" spans="2:4" ht="13.5" customHeight="1" x14ac:dyDescent="0.35">
      <c r="B637" s="1"/>
      <c r="D637" s="1"/>
    </row>
    <row r="638" spans="2:4" ht="13.5" customHeight="1" x14ac:dyDescent="0.35">
      <c r="B638" s="1"/>
      <c r="D638" s="1"/>
    </row>
    <row r="639" spans="2:4" ht="13.5" customHeight="1" x14ac:dyDescent="0.35">
      <c r="B639" s="1"/>
      <c r="D639" s="1"/>
    </row>
    <row r="640" spans="2:4" ht="13.5" customHeight="1" x14ac:dyDescent="0.35">
      <c r="B640" s="1"/>
      <c r="D640" s="1"/>
    </row>
    <row r="641" spans="2:4" ht="13.5" customHeight="1" x14ac:dyDescent="0.35">
      <c r="B641" s="1"/>
      <c r="D641" s="1"/>
    </row>
    <row r="642" spans="2:4" ht="13.5" customHeight="1" x14ac:dyDescent="0.35">
      <c r="B642" s="1"/>
      <c r="D642" s="1"/>
    </row>
    <row r="643" spans="2:4" ht="13.5" customHeight="1" x14ac:dyDescent="0.35">
      <c r="B643" s="1"/>
      <c r="D643" s="1"/>
    </row>
    <row r="644" spans="2:4" ht="13.5" customHeight="1" x14ac:dyDescent="0.35">
      <c r="B644" s="1"/>
      <c r="D644" s="1"/>
    </row>
    <row r="645" spans="2:4" ht="13.5" customHeight="1" x14ac:dyDescent="0.35">
      <c r="B645" s="1"/>
      <c r="D645" s="1"/>
    </row>
    <row r="646" spans="2:4" ht="13.5" customHeight="1" x14ac:dyDescent="0.35">
      <c r="B646" s="1"/>
      <c r="D646" s="1"/>
    </row>
    <row r="647" spans="2:4" ht="13.5" customHeight="1" x14ac:dyDescent="0.35">
      <c r="B647" s="1"/>
      <c r="D647" s="1"/>
    </row>
    <row r="648" spans="2:4" ht="13.5" customHeight="1" x14ac:dyDescent="0.35">
      <c r="B648" s="1"/>
      <c r="D648" s="1"/>
    </row>
    <row r="649" spans="2:4" ht="13.5" customHeight="1" x14ac:dyDescent="0.35">
      <c r="B649" s="1"/>
      <c r="D649" s="1"/>
    </row>
    <row r="650" spans="2:4" ht="13.5" customHeight="1" x14ac:dyDescent="0.35">
      <c r="B650" s="1"/>
      <c r="D650" s="1"/>
    </row>
    <row r="651" spans="2:4" ht="13.5" customHeight="1" x14ac:dyDescent="0.35">
      <c r="B651" s="1"/>
      <c r="D651" s="1"/>
    </row>
    <row r="652" spans="2:4" ht="13.5" customHeight="1" x14ac:dyDescent="0.35">
      <c r="B652" s="1"/>
      <c r="D652" s="1"/>
    </row>
    <row r="653" spans="2:4" ht="13.5" customHeight="1" x14ac:dyDescent="0.35">
      <c r="B653" s="1"/>
      <c r="D653" s="1"/>
    </row>
    <row r="654" spans="2:4" ht="13.5" customHeight="1" x14ac:dyDescent="0.35">
      <c r="B654" s="1"/>
      <c r="D654" s="1"/>
    </row>
    <row r="655" spans="2:4" ht="13.5" customHeight="1" x14ac:dyDescent="0.35">
      <c r="B655" s="1"/>
      <c r="D655" s="1"/>
    </row>
    <row r="656" spans="2:4" ht="13.5" customHeight="1" x14ac:dyDescent="0.35">
      <c r="B656" s="1"/>
      <c r="D656" s="1"/>
    </row>
    <row r="657" spans="2:4" ht="13.5" customHeight="1" x14ac:dyDescent="0.35">
      <c r="B657" s="1"/>
      <c r="D657" s="1"/>
    </row>
    <row r="658" spans="2:4" ht="13.5" customHeight="1" x14ac:dyDescent="0.35">
      <c r="B658" s="1"/>
      <c r="D658" s="1"/>
    </row>
    <row r="659" spans="2:4" ht="13.5" customHeight="1" x14ac:dyDescent="0.35">
      <c r="B659" s="1"/>
      <c r="D659" s="1"/>
    </row>
    <row r="660" spans="2:4" ht="13.5" customHeight="1" x14ac:dyDescent="0.35">
      <c r="B660" s="1"/>
      <c r="D660" s="1"/>
    </row>
    <row r="661" spans="2:4" ht="13.5" customHeight="1" x14ac:dyDescent="0.35">
      <c r="B661" s="1"/>
      <c r="D661" s="1"/>
    </row>
    <row r="662" spans="2:4" ht="13.5" customHeight="1" x14ac:dyDescent="0.35">
      <c r="B662" s="1"/>
      <c r="D662" s="1"/>
    </row>
    <row r="663" spans="2:4" ht="13.5" customHeight="1" x14ac:dyDescent="0.35">
      <c r="B663" s="1"/>
      <c r="D663" s="1"/>
    </row>
    <row r="664" spans="2:4" ht="13.5" customHeight="1" x14ac:dyDescent="0.35">
      <c r="B664" s="1"/>
      <c r="D664" s="1"/>
    </row>
    <row r="665" spans="2:4" ht="13.5" customHeight="1" x14ac:dyDescent="0.35">
      <c r="B665" s="1"/>
      <c r="D665" s="1"/>
    </row>
    <row r="666" spans="2:4" ht="13.5" customHeight="1" x14ac:dyDescent="0.35">
      <c r="B666" s="1"/>
      <c r="D666" s="1"/>
    </row>
    <row r="667" spans="2:4" ht="13.5" customHeight="1" x14ac:dyDescent="0.35">
      <c r="B667" s="1"/>
      <c r="D667" s="1"/>
    </row>
    <row r="668" spans="2:4" ht="13.5" customHeight="1" x14ac:dyDescent="0.35">
      <c r="B668" s="1"/>
      <c r="D668" s="1"/>
    </row>
    <row r="669" spans="2:4" ht="13.5" customHeight="1" x14ac:dyDescent="0.35">
      <c r="B669" s="1"/>
      <c r="D669" s="1"/>
    </row>
    <row r="670" spans="2:4" ht="13.5" customHeight="1" x14ac:dyDescent="0.35">
      <c r="B670" s="1"/>
      <c r="D670" s="1"/>
    </row>
    <row r="671" spans="2:4" ht="13.5" customHeight="1" x14ac:dyDescent="0.35">
      <c r="B671" s="1"/>
      <c r="D671" s="1"/>
    </row>
    <row r="672" spans="2:4" ht="13.5" customHeight="1" x14ac:dyDescent="0.35">
      <c r="B672" s="1"/>
      <c r="D672" s="1"/>
    </row>
    <row r="673" spans="2:4" ht="13.5" customHeight="1" x14ac:dyDescent="0.35">
      <c r="B673" s="1"/>
      <c r="D673" s="1"/>
    </row>
    <row r="674" spans="2:4" ht="13.5" customHeight="1" x14ac:dyDescent="0.35">
      <c r="B674" s="1"/>
      <c r="D674" s="1"/>
    </row>
    <row r="675" spans="2:4" ht="13.5" customHeight="1" x14ac:dyDescent="0.35">
      <c r="B675" s="1"/>
      <c r="D675" s="1"/>
    </row>
    <row r="676" spans="2:4" ht="13.5" customHeight="1" x14ac:dyDescent="0.35">
      <c r="B676" s="1"/>
      <c r="D676" s="1"/>
    </row>
    <row r="677" spans="2:4" ht="13.5" customHeight="1" x14ac:dyDescent="0.35">
      <c r="B677" s="1"/>
      <c r="D677" s="1"/>
    </row>
    <row r="678" spans="2:4" ht="13.5" customHeight="1" x14ac:dyDescent="0.35">
      <c r="B678" s="1"/>
      <c r="D678" s="1"/>
    </row>
    <row r="679" spans="2:4" ht="13.5" customHeight="1" x14ac:dyDescent="0.35">
      <c r="B679" s="1"/>
      <c r="D679" s="1"/>
    </row>
    <row r="680" spans="2:4" ht="13.5" customHeight="1" x14ac:dyDescent="0.35">
      <c r="B680" s="1"/>
      <c r="D680" s="1"/>
    </row>
    <row r="681" spans="2:4" ht="13.5" customHeight="1" x14ac:dyDescent="0.35">
      <c r="B681" s="1"/>
      <c r="D681" s="1"/>
    </row>
    <row r="682" spans="2:4" ht="13.5" customHeight="1" x14ac:dyDescent="0.35">
      <c r="B682" s="1"/>
      <c r="D682" s="1"/>
    </row>
    <row r="683" spans="2:4" ht="13.5" customHeight="1" x14ac:dyDescent="0.35">
      <c r="B683" s="1"/>
      <c r="D683" s="1"/>
    </row>
    <row r="684" spans="2:4" ht="13.5" customHeight="1" x14ac:dyDescent="0.35">
      <c r="B684" s="1"/>
      <c r="D684" s="1"/>
    </row>
    <row r="685" spans="2:4" ht="13.5" customHeight="1" x14ac:dyDescent="0.35">
      <c r="B685" s="1"/>
      <c r="D685" s="1"/>
    </row>
    <row r="686" spans="2:4" ht="13.5" customHeight="1" x14ac:dyDescent="0.35">
      <c r="B686" s="1"/>
      <c r="D686" s="1"/>
    </row>
    <row r="687" spans="2:4" ht="13.5" customHeight="1" x14ac:dyDescent="0.35">
      <c r="B687" s="1"/>
      <c r="D687" s="1"/>
    </row>
    <row r="688" spans="2:4" ht="13.5" customHeight="1" x14ac:dyDescent="0.35">
      <c r="B688" s="1"/>
      <c r="D688" s="1"/>
    </row>
    <row r="689" spans="2:4" ht="13.5" customHeight="1" x14ac:dyDescent="0.35">
      <c r="B689" s="1"/>
      <c r="D689" s="1"/>
    </row>
    <row r="690" spans="2:4" ht="13.5" customHeight="1" x14ac:dyDescent="0.35">
      <c r="B690" s="1"/>
      <c r="D690" s="1"/>
    </row>
    <row r="691" spans="2:4" ht="13.5" customHeight="1" x14ac:dyDescent="0.35">
      <c r="B691" s="1"/>
      <c r="D691" s="1"/>
    </row>
    <row r="692" spans="2:4" ht="13.5" customHeight="1" x14ac:dyDescent="0.35">
      <c r="B692" s="1"/>
      <c r="D692" s="1"/>
    </row>
    <row r="693" spans="2:4" ht="13.5" customHeight="1" x14ac:dyDescent="0.35">
      <c r="B693" s="1"/>
      <c r="D693" s="1"/>
    </row>
    <row r="694" spans="2:4" ht="13.5" customHeight="1" x14ac:dyDescent="0.35">
      <c r="B694" s="1"/>
      <c r="D694" s="1"/>
    </row>
    <row r="695" spans="2:4" ht="13.5" customHeight="1" x14ac:dyDescent="0.35">
      <c r="B695" s="1"/>
      <c r="D695" s="1"/>
    </row>
    <row r="696" spans="2:4" ht="13.5" customHeight="1" x14ac:dyDescent="0.35">
      <c r="B696" s="1"/>
      <c r="D696" s="1"/>
    </row>
    <row r="697" spans="2:4" ht="13.5" customHeight="1" x14ac:dyDescent="0.35">
      <c r="B697" s="1"/>
      <c r="D697" s="1"/>
    </row>
    <row r="698" spans="2:4" ht="13.5" customHeight="1" x14ac:dyDescent="0.35">
      <c r="B698" s="1"/>
      <c r="D698" s="1"/>
    </row>
    <row r="699" spans="2:4" ht="13.5" customHeight="1" x14ac:dyDescent="0.35">
      <c r="B699" s="1"/>
      <c r="D699" s="1"/>
    </row>
    <row r="700" spans="2:4" ht="13.5" customHeight="1" x14ac:dyDescent="0.35">
      <c r="B700" s="1"/>
      <c r="D700" s="1"/>
    </row>
    <row r="701" spans="2:4" ht="13.5" customHeight="1" x14ac:dyDescent="0.35">
      <c r="B701" s="1"/>
      <c r="D701" s="1"/>
    </row>
    <row r="702" spans="2:4" ht="13.5" customHeight="1" x14ac:dyDescent="0.35">
      <c r="B702" s="1"/>
      <c r="D702" s="1"/>
    </row>
    <row r="703" spans="2:4" ht="13.5" customHeight="1" x14ac:dyDescent="0.35">
      <c r="B703" s="1"/>
      <c r="D703" s="1"/>
    </row>
    <row r="704" spans="2:4" ht="13.5" customHeight="1" x14ac:dyDescent="0.35">
      <c r="B704" s="1"/>
      <c r="D704" s="1"/>
    </row>
    <row r="705" spans="2:4" ht="13.5" customHeight="1" x14ac:dyDescent="0.35">
      <c r="B705" s="1"/>
      <c r="D705" s="1"/>
    </row>
    <row r="706" spans="2:4" ht="13.5" customHeight="1" x14ac:dyDescent="0.35">
      <c r="B706" s="1"/>
      <c r="D706" s="1"/>
    </row>
    <row r="707" spans="2:4" ht="13.5" customHeight="1" x14ac:dyDescent="0.35">
      <c r="B707" s="1"/>
      <c r="D707" s="1"/>
    </row>
    <row r="708" spans="2:4" ht="13.5" customHeight="1" x14ac:dyDescent="0.35">
      <c r="B708" s="1"/>
      <c r="D708" s="1"/>
    </row>
    <row r="709" spans="2:4" ht="13.5" customHeight="1" x14ac:dyDescent="0.35">
      <c r="B709" s="1"/>
      <c r="D709" s="1"/>
    </row>
    <row r="710" spans="2:4" ht="13.5" customHeight="1" x14ac:dyDescent="0.35">
      <c r="B710" s="1"/>
      <c r="D710" s="1"/>
    </row>
    <row r="711" spans="2:4" ht="13.5" customHeight="1" x14ac:dyDescent="0.35">
      <c r="B711" s="1"/>
      <c r="D711" s="1"/>
    </row>
    <row r="712" spans="2:4" ht="13.5" customHeight="1" x14ac:dyDescent="0.35">
      <c r="B712" s="1"/>
      <c r="D712" s="1"/>
    </row>
    <row r="713" spans="2:4" ht="13.5" customHeight="1" x14ac:dyDescent="0.35">
      <c r="B713" s="1"/>
      <c r="D713" s="1"/>
    </row>
    <row r="714" spans="2:4" ht="13.5" customHeight="1" x14ac:dyDescent="0.35">
      <c r="B714" s="1"/>
      <c r="D714" s="1"/>
    </row>
    <row r="715" spans="2:4" ht="13.5" customHeight="1" x14ac:dyDescent="0.35">
      <c r="B715" s="1"/>
      <c r="D715" s="1"/>
    </row>
    <row r="716" spans="2:4" ht="13.5" customHeight="1" x14ac:dyDescent="0.35">
      <c r="B716" s="1"/>
      <c r="D716" s="1"/>
    </row>
    <row r="717" spans="2:4" ht="13.5" customHeight="1" x14ac:dyDescent="0.35">
      <c r="B717" s="1"/>
      <c r="D717" s="1"/>
    </row>
    <row r="718" spans="2:4" ht="13.5" customHeight="1" x14ac:dyDescent="0.35">
      <c r="B718" s="1"/>
      <c r="D718" s="1"/>
    </row>
    <row r="719" spans="2:4" ht="13.5" customHeight="1" x14ac:dyDescent="0.35">
      <c r="B719" s="1"/>
      <c r="D719" s="1"/>
    </row>
    <row r="720" spans="2:4" ht="13.5" customHeight="1" x14ac:dyDescent="0.35">
      <c r="B720" s="1"/>
      <c r="D720" s="1"/>
    </row>
    <row r="721" spans="2:4" ht="13.5" customHeight="1" x14ac:dyDescent="0.35">
      <c r="B721" s="1"/>
      <c r="D721" s="1"/>
    </row>
    <row r="722" spans="2:4" ht="13.5" customHeight="1" x14ac:dyDescent="0.35">
      <c r="B722" s="1"/>
      <c r="D722" s="1"/>
    </row>
    <row r="723" spans="2:4" ht="13.5" customHeight="1" x14ac:dyDescent="0.35">
      <c r="B723" s="1"/>
      <c r="D723" s="1"/>
    </row>
    <row r="724" spans="2:4" ht="13.5" customHeight="1" x14ac:dyDescent="0.35">
      <c r="B724" s="1"/>
      <c r="D724" s="1"/>
    </row>
    <row r="725" spans="2:4" ht="13.5" customHeight="1" x14ac:dyDescent="0.35">
      <c r="B725" s="1"/>
      <c r="D725" s="1"/>
    </row>
    <row r="726" spans="2:4" ht="13.5" customHeight="1" x14ac:dyDescent="0.35">
      <c r="B726" s="1"/>
      <c r="D726" s="1"/>
    </row>
    <row r="727" spans="2:4" ht="13.5" customHeight="1" x14ac:dyDescent="0.35">
      <c r="B727" s="1"/>
      <c r="D727" s="1"/>
    </row>
    <row r="728" spans="2:4" ht="13.5" customHeight="1" x14ac:dyDescent="0.35">
      <c r="B728" s="1"/>
      <c r="D728" s="1"/>
    </row>
    <row r="729" spans="2:4" ht="13.5" customHeight="1" x14ac:dyDescent="0.35">
      <c r="B729" s="1"/>
      <c r="D729" s="1"/>
    </row>
    <row r="730" spans="2:4" ht="13.5" customHeight="1" x14ac:dyDescent="0.35">
      <c r="B730" s="1"/>
      <c r="D730" s="1"/>
    </row>
    <row r="731" spans="2:4" ht="13.5" customHeight="1" x14ac:dyDescent="0.35">
      <c r="B731" s="1"/>
      <c r="D731" s="1"/>
    </row>
    <row r="732" spans="2:4" ht="13.5" customHeight="1" x14ac:dyDescent="0.35">
      <c r="B732" s="1"/>
      <c r="D732" s="1"/>
    </row>
    <row r="733" spans="2:4" ht="13.5" customHeight="1" x14ac:dyDescent="0.35">
      <c r="B733" s="1"/>
      <c r="D733" s="1"/>
    </row>
    <row r="734" spans="2:4" ht="13.5" customHeight="1" x14ac:dyDescent="0.35">
      <c r="B734" s="1"/>
      <c r="D734" s="1"/>
    </row>
    <row r="735" spans="2:4" ht="13.5" customHeight="1" x14ac:dyDescent="0.35">
      <c r="B735" s="1"/>
      <c r="D735" s="1"/>
    </row>
    <row r="736" spans="2:4" ht="13.5" customHeight="1" x14ac:dyDescent="0.35">
      <c r="B736" s="1"/>
      <c r="D736" s="1"/>
    </row>
    <row r="737" spans="2:4" ht="13.5" customHeight="1" x14ac:dyDescent="0.35">
      <c r="B737" s="1"/>
      <c r="D737" s="1"/>
    </row>
    <row r="738" spans="2:4" ht="13.5" customHeight="1" x14ac:dyDescent="0.35">
      <c r="B738" s="1"/>
      <c r="D738" s="1"/>
    </row>
    <row r="739" spans="2:4" ht="13.5" customHeight="1" x14ac:dyDescent="0.35">
      <c r="B739" s="1"/>
      <c r="D739" s="1"/>
    </row>
    <row r="740" spans="2:4" ht="13.5" customHeight="1" x14ac:dyDescent="0.35">
      <c r="B740" s="1"/>
      <c r="D740" s="1"/>
    </row>
    <row r="741" spans="2:4" ht="13.5" customHeight="1" x14ac:dyDescent="0.35">
      <c r="B741" s="1"/>
      <c r="D741" s="1"/>
    </row>
    <row r="742" spans="2:4" ht="13.5" customHeight="1" x14ac:dyDescent="0.35">
      <c r="B742" s="1"/>
      <c r="D742" s="1"/>
    </row>
    <row r="743" spans="2:4" ht="13.5" customHeight="1" x14ac:dyDescent="0.35">
      <c r="B743" s="1"/>
      <c r="D743" s="1"/>
    </row>
    <row r="744" spans="2:4" ht="13.5" customHeight="1" x14ac:dyDescent="0.35">
      <c r="B744" s="1"/>
      <c r="D744" s="1"/>
    </row>
    <row r="745" spans="2:4" ht="13.5" customHeight="1" x14ac:dyDescent="0.35">
      <c r="B745" s="1"/>
      <c r="D745" s="1"/>
    </row>
    <row r="746" spans="2:4" ht="13.5" customHeight="1" x14ac:dyDescent="0.35">
      <c r="B746" s="1"/>
      <c r="D746" s="1"/>
    </row>
    <row r="747" spans="2:4" ht="13.5" customHeight="1" x14ac:dyDescent="0.35">
      <c r="B747" s="1"/>
      <c r="D747" s="1"/>
    </row>
    <row r="748" spans="2:4" ht="13.5" customHeight="1" x14ac:dyDescent="0.35">
      <c r="B748" s="1"/>
      <c r="D748" s="1"/>
    </row>
    <row r="749" spans="2:4" ht="13.5" customHeight="1" x14ac:dyDescent="0.35">
      <c r="B749" s="1"/>
      <c r="D749" s="1"/>
    </row>
    <row r="750" spans="2:4" ht="13.5" customHeight="1" x14ac:dyDescent="0.35">
      <c r="B750" s="1"/>
      <c r="D750" s="1"/>
    </row>
    <row r="751" spans="2:4" ht="13.5" customHeight="1" x14ac:dyDescent="0.35">
      <c r="B751" s="1"/>
      <c r="D751" s="1"/>
    </row>
    <row r="752" spans="2:4" ht="13.5" customHeight="1" x14ac:dyDescent="0.35">
      <c r="B752" s="1"/>
      <c r="D752" s="1"/>
    </row>
    <row r="753" spans="2:4" ht="13.5" customHeight="1" x14ac:dyDescent="0.35">
      <c r="B753" s="1"/>
      <c r="D753" s="1"/>
    </row>
    <row r="754" spans="2:4" ht="13.5" customHeight="1" x14ac:dyDescent="0.35">
      <c r="B754" s="1"/>
      <c r="D754" s="1"/>
    </row>
    <row r="755" spans="2:4" ht="13.5" customHeight="1" x14ac:dyDescent="0.35">
      <c r="B755" s="1"/>
      <c r="D755" s="1"/>
    </row>
    <row r="756" spans="2:4" ht="13.5" customHeight="1" x14ac:dyDescent="0.35">
      <c r="B756" s="1"/>
      <c r="D756" s="1"/>
    </row>
    <row r="757" spans="2:4" ht="13.5" customHeight="1" x14ac:dyDescent="0.35">
      <c r="B757" s="1"/>
      <c r="D757" s="1"/>
    </row>
    <row r="758" spans="2:4" ht="13.5" customHeight="1" x14ac:dyDescent="0.35">
      <c r="B758" s="1"/>
      <c r="D758" s="1"/>
    </row>
    <row r="759" spans="2:4" ht="13.5" customHeight="1" x14ac:dyDescent="0.35">
      <c r="B759" s="1"/>
      <c r="D759" s="1"/>
    </row>
    <row r="760" spans="2:4" ht="13.5" customHeight="1" x14ac:dyDescent="0.35">
      <c r="B760" s="1"/>
      <c r="D760" s="1"/>
    </row>
    <row r="761" spans="2:4" ht="13.5" customHeight="1" x14ac:dyDescent="0.35">
      <c r="B761" s="1"/>
      <c r="D761" s="1"/>
    </row>
    <row r="762" spans="2:4" ht="13.5" customHeight="1" x14ac:dyDescent="0.35">
      <c r="B762" s="1"/>
      <c r="D762" s="1"/>
    </row>
    <row r="763" spans="2:4" ht="13.5" customHeight="1" x14ac:dyDescent="0.35">
      <c r="B763" s="1"/>
      <c r="D763" s="1"/>
    </row>
    <row r="764" spans="2:4" ht="13.5" customHeight="1" x14ac:dyDescent="0.35">
      <c r="B764" s="1"/>
      <c r="D764" s="1"/>
    </row>
    <row r="765" spans="2:4" ht="13.5" customHeight="1" x14ac:dyDescent="0.35">
      <c r="B765" s="1"/>
      <c r="D765" s="1"/>
    </row>
    <row r="766" spans="2:4" ht="13.5" customHeight="1" x14ac:dyDescent="0.35">
      <c r="B766" s="1"/>
      <c r="D766" s="1"/>
    </row>
    <row r="767" spans="2:4" ht="13.5" customHeight="1" x14ac:dyDescent="0.35">
      <c r="B767" s="1"/>
      <c r="D767" s="1"/>
    </row>
    <row r="768" spans="2:4" ht="13.5" customHeight="1" x14ac:dyDescent="0.35">
      <c r="B768" s="1"/>
      <c r="D768" s="1"/>
    </row>
    <row r="769" spans="2:4" ht="13.5" customHeight="1" x14ac:dyDescent="0.35">
      <c r="B769" s="1"/>
      <c r="D769" s="1"/>
    </row>
    <row r="770" spans="2:4" ht="13.5" customHeight="1" x14ac:dyDescent="0.35">
      <c r="B770" s="1"/>
      <c r="D770" s="1"/>
    </row>
    <row r="771" spans="2:4" ht="13.5" customHeight="1" x14ac:dyDescent="0.35">
      <c r="B771" s="1"/>
      <c r="D771" s="1"/>
    </row>
    <row r="772" spans="2:4" ht="13.5" customHeight="1" x14ac:dyDescent="0.35">
      <c r="B772" s="1"/>
      <c r="D772" s="1"/>
    </row>
    <row r="773" spans="2:4" ht="13.5" customHeight="1" x14ac:dyDescent="0.35">
      <c r="B773" s="1"/>
      <c r="D773" s="1"/>
    </row>
    <row r="774" spans="2:4" ht="13.5" customHeight="1" x14ac:dyDescent="0.35">
      <c r="B774" s="1"/>
      <c r="D774" s="1"/>
    </row>
    <row r="775" spans="2:4" ht="13.5" customHeight="1" x14ac:dyDescent="0.35">
      <c r="B775" s="1"/>
      <c r="D775" s="1"/>
    </row>
    <row r="776" spans="2:4" ht="13.5" customHeight="1" x14ac:dyDescent="0.35">
      <c r="B776" s="1"/>
      <c r="D776" s="1"/>
    </row>
    <row r="777" spans="2:4" ht="13.5" customHeight="1" x14ac:dyDescent="0.35">
      <c r="B777" s="1"/>
      <c r="D777" s="1"/>
    </row>
    <row r="778" spans="2:4" ht="13.5" customHeight="1" x14ac:dyDescent="0.35">
      <c r="B778" s="1"/>
      <c r="D778" s="1"/>
    </row>
    <row r="779" spans="2:4" ht="13.5" customHeight="1" x14ac:dyDescent="0.35">
      <c r="B779" s="1"/>
      <c r="D779" s="1"/>
    </row>
    <row r="780" spans="2:4" ht="13.5" customHeight="1" x14ac:dyDescent="0.35">
      <c r="B780" s="1"/>
      <c r="D780" s="1"/>
    </row>
    <row r="781" spans="2:4" ht="13.5" customHeight="1" x14ac:dyDescent="0.35">
      <c r="B781" s="1"/>
      <c r="D781" s="1"/>
    </row>
    <row r="782" spans="2:4" ht="13.5" customHeight="1" x14ac:dyDescent="0.35">
      <c r="B782" s="1"/>
      <c r="D782" s="1"/>
    </row>
    <row r="783" spans="2:4" ht="13.5" customHeight="1" x14ac:dyDescent="0.35">
      <c r="B783" s="1"/>
      <c r="D783" s="1"/>
    </row>
    <row r="784" spans="2:4" ht="13.5" customHeight="1" x14ac:dyDescent="0.35">
      <c r="B784" s="1"/>
      <c r="D784" s="1"/>
    </row>
    <row r="785" spans="2:4" ht="13.5" customHeight="1" x14ac:dyDescent="0.35">
      <c r="B785" s="1"/>
      <c r="D785" s="1"/>
    </row>
    <row r="786" spans="2:4" ht="13.5" customHeight="1" x14ac:dyDescent="0.35">
      <c r="B786" s="1"/>
      <c r="D786" s="1"/>
    </row>
    <row r="787" spans="2:4" ht="13.5" customHeight="1" x14ac:dyDescent="0.35">
      <c r="B787" s="1"/>
      <c r="D787" s="1"/>
    </row>
    <row r="788" spans="2:4" ht="13.5" customHeight="1" x14ac:dyDescent="0.35">
      <c r="B788" s="1"/>
      <c r="D788" s="1"/>
    </row>
    <row r="789" spans="2:4" ht="13.5" customHeight="1" x14ac:dyDescent="0.35">
      <c r="B789" s="1"/>
      <c r="D789" s="1"/>
    </row>
    <row r="790" spans="2:4" ht="13.5" customHeight="1" x14ac:dyDescent="0.35">
      <c r="B790" s="1"/>
      <c r="D790" s="1"/>
    </row>
    <row r="791" spans="2:4" ht="13.5" customHeight="1" x14ac:dyDescent="0.35">
      <c r="B791" s="1"/>
      <c r="D791" s="1"/>
    </row>
    <row r="792" spans="2:4" ht="13.5" customHeight="1" x14ac:dyDescent="0.35">
      <c r="B792" s="1"/>
      <c r="D792" s="1"/>
    </row>
    <row r="793" spans="2:4" ht="13.5" customHeight="1" x14ac:dyDescent="0.35">
      <c r="B793" s="1"/>
      <c r="D793" s="1"/>
    </row>
    <row r="794" spans="2:4" ht="13.5" customHeight="1" x14ac:dyDescent="0.35">
      <c r="B794" s="1"/>
      <c r="D794" s="1"/>
    </row>
    <row r="795" spans="2:4" ht="13.5" customHeight="1" x14ac:dyDescent="0.35">
      <c r="B795" s="1"/>
      <c r="D795" s="1"/>
    </row>
    <row r="796" spans="2:4" ht="13.5" customHeight="1" x14ac:dyDescent="0.35">
      <c r="B796" s="1"/>
      <c r="D796" s="1"/>
    </row>
    <row r="797" spans="2:4" ht="13.5" customHeight="1" x14ac:dyDescent="0.35">
      <c r="B797" s="1"/>
      <c r="D797" s="1"/>
    </row>
    <row r="798" spans="2:4" ht="13.5" customHeight="1" x14ac:dyDescent="0.35">
      <c r="B798" s="1"/>
      <c r="D798" s="1"/>
    </row>
    <row r="799" spans="2:4" ht="13.5" customHeight="1" x14ac:dyDescent="0.35">
      <c r="B799" s="1"/>
      <c r="D799" s="1"/>
    </row>
    <row r="800" spans="2:4" ht="13.5" customHeight="1" x14ac:dyDescent="0.35">
      <c r="B800" s="1"/>
      <c r="D800" s="1"/>
    </row>
    <row r="801" spans="2:4" ht="13.5" customHeight="1" x14ac:dyDescent="0.35">
      <c r="B801" s="1"/>
      <c r="D801" s="1"/>
    </row>
    <row r="802" spans="2:4" ht="13.5" customHeight="1" x14ac:dyDescent="0.35">
      <c r="B802" s="1"/>
      <c r="D802" s="1"/>
    </row>
    <row r="803" spans="2:4" ht="13.5" customHeight="1" x14ac:dyDescent="0.35">
      <c r="B803" s="1"/>
      <c r="D803" s="1"/>
    </row>
    <row r="804" spans="2:4" ht="13.5" customHeight="1" x14ac:dyDescent="0.35">
      <c r="B804" s="1"/>
      <c r="D804" s="1"/>
    </row>
    <row r="805" spans="2:4" ht="13.5" customHeight="1" x14ac:dyDescent="0.35">
      <c r="B805" s="1"/>
      <c r="D805" s="1"/>
    </row>
    <row r="806" spans="2:4" ht="13.5" customHeight="1" x14ac:dyDescent="0.35">
      <c r="B806" s="1"/>
      <c r="D806" s="1"/>
    </row>
    <row r="807" spans="2:4" ht="13.5" customHeight="1" x14ac:dyDescent="0.35">
      <c r="B807" s="1"/>
      <c r="D807" s="1"/>
    </row>
    <row r="808" spans="2:4" ht="13.5" customHeight="1" x14ac:dyDescent="0.35">
      <c r="B808" s="1"/>
      <c r="D808" s="1"/>
    </row>
    <row r="809" spans="2:4" ht="13.5" customHeight="1" x14ac:dyDescent="0.35">
      <c r="B809" s="1"/>
      <c r="D809" s="1"/>
    </row>
    <row r="810" spans="2:4" ht="13.5" customHeight="1" x14ac:dyDescent="0.35">
      <c r="B810" s="1"/>
      <c r="D810" s="1"/>
    </row>
    <row r="811" spans="2:4" ht="13.5" customHeight="1" x14ac:dyDescent="0.35">
      <c r="B811" s="1"/>
      <c r="D811" s="1"/>
    </row>
    <row r="812" spans="2:4" ht="13.5" customHeight="1" x14ac:dyDescent="0.35">
      <c r="B812" s="1"/>
      <c r="D812" s="1"/>
    </row>
    <row r="813" spans="2:4" ht="13.5" customHeight="1" x14ac:dyDescent="0.35">
      <c r="B813" s="1"/>
      <c r="D813" s="1"/>
    </row>
    <row r="814" spans="2:4" ht="13.5" customHeight="1" x14ac:dyDescent="0.35">
      <c r="B814" s="1"/>
      <c r="D814" s="1"/>
    </row>
    <row r="815" spans="2:4" ht="13.5" customHeight="1" x14ac:dyDescent="0.35">
      <c r="B815" s="1"/>
      <c r="D815" s="1"/>
    </row>
    <row r="816" spans="2:4" ht="13.5" customHeight="1" x14ac:dyDescent="0.35">
      <c r="B816" s="1"/>
      <c r="D816" s="1"/>
    </row>
    <row r="817" spans="2:4" ht="13.5" customHeight="1" x14ac:dyDescent="0.35">
      <c r="B817" s="1"/>
      <c r="D817" s="1"/>
    </row>
    <row r="818" spans="2:4" ht="13.5" customHeight="1" x14ac:dyDescent="0.35">
      <c r="B818" s="1"/>
      <c r="D818" s="1"/>
    </row>
    <row r="819" spans="2:4" ht="13.5" customHeight="1" x14ac:dyDescent="0.35">
      <c r="B819" s="1"/>
      <c r="D819" s="1"/>
    </row>
    <row r="820" spans="2:4" ht="13.5" customHeight="1" x14ac:dyDescent="0.35">
      <c r="B820" s="1"/>
      <c r="D820" s="1"/>
    </row>
    <row r="821" spans="2:4" ht="13.5" customHeight="1" x14ac:dyDescent="0.35">
      <c r="B821" s="1"/>
      <c r="D821" s="1"/>
    </row>
    <row r="822" spans="2:4" ht="13.5" customHeight="1" x14ac:dyDescent="0.35">
      <c r="B822" s="1"/>
      <c r="D822" s="1"/>
    </row>
    <row r="823" spans="2:4" ht="13.5" customHeight="1" x14ac:dyDescent="0.35">
      <c r="B823" s="1"/>
      <c r="D823" s="1"/>
    </row>
    <row r="824" spans="2:4" ht="13.5" customHeight="1" x14ac:dyDescent="0.35">
      <c r="B824" s="1"/>
      <c r="D824" s="1"/>
    </row>
    <row r="825" spans="2:4" ht="13.5" customHeight="1" x14ac:dyDescent="0.35">
      <c r="B825" s="1"/>
      <c r="D825" s="1"/>
    </row>
    <row r="826" spans="2:4" ht="13.5" customHeight="1" x14ac:dyDescent="0.35">
      <c r="B826" s="1"/>
      <c r="D826" s="1"/>
    </row>
    <row r="827" spans="2:4" ht="13.5" customHeight="1" x14ac:dyDescent="0.35">
      <c r="B827" s="1"/>
      <c r="D827" s="1"/>
    </row>
    <row r="828" spans="2:4" ht="13.5" customHeight="1" x14ac:dyDescent="0.35">
      <c r="B828" s="1"/>
      <c r="D828" s="1"/>
    </row>
    <row r="829" spans="2:4" ht="13.5" customHeight="1" x14ac:dyDescent="0.35">
      <c r="B829" s="1"/>
      <c r="D829" s="1"/>
    </row>
    <row r="830" spans="2:4" ht="13.5" customHeight="1" x14ac:dyDescent="0.35">
      <c r="B830" s="1"/>
      <c r="D830" s="1"/>
    </row>
    <row r="831" spans="2:4" ht="13.5" customHeight="1" x14ac:dyDescent="0.35">
      <c r="B831" s="1"/>
      <c r="D831" s="1"/>
    </row>
    <row r="832" spans="2:4" ht="13.5" customHeight="1" x14ac:dyDescent="0.35">
      <c r="B832" s="1"/>
      <c r="D832" s="1"/>
    </row>
    <row r="833" spans="2:4" ht="13.5" customHeight="1" x14ac:dyDescent="0.35">
      <c r="B833" s="1"/>
      <c r="D833" s="1"/>
    </row>
    <row r="834" spans="2:4" ht="13.5" customHeight="1" x14ac:dyDescent="0.35">
      <c r="B834" s="1"/>
      <c r="D834" s="1"/>
    </row>
    <row r="835" spans="2:4" ht="13.5" customHeight="1" x14ac:dyDescent="0.35">
      <c r="B835" s="1"/>
      <c r="D835" s="1"/>
    </row>
    <row r="836" spans="2:4" ht="13.5" customHeight="1" x14ac:dyDescent="0.35">
      <c r="B836" s="1"/>
      <c r="D836" s="1"/>
    </row>
    <row r="837" spans="2:4" ht="13.5" customHeight="1" x14ac:dyDescent="0.35">
      <c r="B837" s="1"/>
      <c r="D837" s="1"/>
    </row>
    <row r="838" spans="2:4" ht="13.5" customHeight="1" x14ac:dyDescent="0.35">
      <c r="B838" s="1"/>
      <c r="D838" s="1"/>
    </row>
    <row r="839" spans="2:4" ht="13.5" customHeight="1" x14ac:dyDescent="0.35">
      <c r="B839" s="1"/>
      <c r="D839" s="1"/>
    </row>
    <row r="840" spans="2:4" ht="13.5" customHeight="1" x14ac:dyDescent="0.35">
      <c r="B840" s="1"/>
      <c r="D840" s="1"/>
    </row>
    <row r="841" spans="2:4" ht="13.5" customHeight="1" x14ac:dyDescent="0.35">
      <c r="B841" s="1"/>
      <c r="D841" s="1"/>
    </row>
    <row r="842" spans="2:4" ht="13.5" customHeight="1" x14ac:dyDescent="0.35">
      <c r="B842" s="1"/>
      <c r="D842" s="1"/>
    </row>
    <row r="843" spans="2:4" ht="13.5" customHeight="1" x14ac:dyDescent="0.35">
      <c r="B843" s="1"/>
      <c r="D843" s="1"/>
    </row>
    <row r="844" spans="2:4" ht="13.5" customHeight="1" x14ac:dyDescent="0.35">
      <c r="B844" s="1"/>
      <c r="D844" s="1"/>
    </row>
    <row r="845" spans="2:4" ht="13.5" customHeight="1" x14ac:dyDescent="0.35">
      <c r="B845" s="1"/>
      <c r="D845" s="1"/>
    </row>
    <row r="846" spans="2:4" ht="13.5" customHeight="1" x14ac:dyDescent="0.35">
      <c r="B846" s="1"/>
      <c r="D846" s="1"/>
    </row>
    <row r="847" spans="2:4" ht="13.5" customHeight="1" x14ac:dyDescent="0.35">
      <c r="B847" s="1"/>
      <c r="D847" s="1"/>
    </row>
    <row r="848" spans="2:4" ht="13.5" customHeight="1" x14ac:dyDescent="0.35">
      <c r="B848" s="1"/>
      <c r="D848" s="1"/>
    </row>
    <row r="849" spans="2:4" ht="13.5" customHeight="1" x14ac:dyDescent="0.35">
      <c r="B849" s="1"/>
      <c r="D849" s="1"/>
    </row>
    <row r="850" spans="2:4" ht="13.5" customHeight="1" x14ac:dyDescent="0.35">
      <c r="B850" s="1"/>
      <c r="D850" s="1"/>
    </row>
    <row r="851" spans="2:4" ht="13.5" customHeight="1" x14ac:dyDescent="0.35">
      <c r="B851" s="1"/>
      <c r="D851" s="1"/>
    </row>
    <row r="852" spans="2:4" ht="13.5" customHeight="1" x14ac:dyDescent="0.35">
      <c r="B852" s="1"/>
      <c r="D852" s="1"/>
    </row>
    <row r="853" spans="2:4" ht="13.5" customHeight="1" x14ac:dyDescent="0.35">
      <c r="B853" s="1"/>
      <c r="D853" s="1"/>
    </row>
    <row r="854" spans="2:4" ht="13.5" customHeight="1" x14ac:dyDescent="0.35">
      <c r="B854" s="1"/>
      <c r="D854" s="1"/>
    </row>
    <row r="855" spans="2:4" ht="13.5" customHeight="1" x14ac:dyDescent="0.35">
      <c r="B855" s="1"/>
      <c r="D855" s="1"/>
    </row>
    <row r="856" spans="2:4" ht="13.5" customHeight="1" x14ac:dyDescent="0.35">
      <c r="B856" s="1"/>
      <c r="D856" s="1"/>
    </row>
    <row r="857" spans="2:4" ht="13.5" customHeight="1" x14ac:dyDescent="0.35">
      <c r="B857" s="1"/>
      <c r="D857" s="1"/>
    </row>
    <row r="858" spans="2:4" ht="13.5" customHeight="1" x14ac:dyDescent="0.35">
      <c r="B858" s="1"/>
      <c r="D858" s="1"/>
    </row>
    <row r="859" spans="2:4" ht="13.5" customHeight="1" x14ac:dyDescent="0.35">
      <c r="B859" s="1"/>
      <c r="D859" s="1"/>
    </row>
    <row r="860" spans="2:4" ht="13.5" customHeight="1" x14ac:dyDescent="0.35">
      <c r="B860" s="1"/>
      <c r="D860" s="1"/>
    </row>
    <row r="861" spans="2:4" ht="13.5" customHeight="1" x14ac:dyDescent="0.35">
      <c r="B861" s="1"/>
      <c r="D861" s="1"/>
    </row>
    <row r="862" spans="2:4" ht="13.5" customHeight="1" x14ac:dyDescent="0.35">
      <c r="B862" s="1"/>
      <c r="D862" s="1"/>
    </row>
    <row r="863" spans="2:4" ht="13.5" customHeight="1" x14ac:dyDescent="0.35">
      <c r="B863" s="1"/>
      <c r="D863" s="1"/>
    </row>
    <row r="864" spans="2:4" ht="13.5" customHeight="1" x14ac:dyDescent="0.35">
      <c r="B864" s="1"/>
      <c r="D864" s="1"/>
    </row>
    <row r="865" spans="2:4" ht="13.5" customHeight="1" x14ac:dyDescent="0.35">
      <c r="B865" s="1"/>
      <c r="D865" s="1"/>
    </row>
    <row r="866" spans="2:4" ht="13.5" customHeight="1" x14ac:dyDescent="0.35">
      <c r="B866" s="1"/>
      <c r="D866" s="1"/>
    </row>
    <row r="867" spans="2:4" ht="13.5" customHeight="1" x14ac:dyDescent="0.35">
      <c r="B867" s="1"/>
      <c r="D867" s="1"/>
    </row>
    <row r="868" spans="2:4" ht="13.5" customHeight="1" x14ac:dyDescent="0.35">
      <c r="B868" s="1"/>
      <c r="D868" s="1"/>
    </row>
    <row r="869" spans="2:4" ht="13.5" customHeight="1" x14ac:dyDescent="0.35">
      <c r="B869" s="1"/>
      <c r="D869" s="1"/>
    </row>
    <row r="870" spans="2:4" ht="13.5" customHeight="1" x14ac:dyDescent="0.35">
      <c r="B870" s="1"/>
      <c r="D870" s="1"/>
    </row>
    <row r="871" spans="2:4" ht="13.5" customHeight="1" x14ac:dyDescent="0.35">
      <c r="B871" s="1"/>
      <c r="D871" s="1"/>
    </row>
    <row r="872" spans="2:4" ht="13.5" customHeight="1" x14ac:dyDescent="0.35">
      <c r="B872" s="1"/>
      <c r="D872" s="1"/>
    </row>
    <row r="873" spans="2:4" ht="13.5" customHeight="1" x14ac:dyDescent="0.35">
      <c r="B873" s="1"/>
      <c r="D873" s="1"/>
    </row>
    <row r="874" spans="2:4" ht="13.5" customHeight="1" x14ac:dyDescent="0.35">
      <c r="B874" s="1"/>
      <c r="D874" s="1"/>
    </row>
    <row r="875" spans="2:4" ht="13.5" customHeight="1" x14ac:dyDescent="0.35">
      <c r="B875" s="1"/>
      <c r="D875" s="1"/>
    </row>
    <row r="876" spans="2:4" ht="13.5" customHeight="1" x14ac:dyDescent="0.35">
      <c r="B876" s="1"/>
      <c r="D876" s="1"/>
    </row>
    <row r="877" spans="2:4" ht="13.5" customHeight="1" x14ac:dyDescent="0.35">
      <c r="B877" s="1"/>
      <c r="D877" s="1"/>
    </row>
    <row r="878" spans="2:4" ht="13.5" customHeight="1" x14ac:dyDescent="0.35">
      <c r="B878" s="1"/>
      <c r="D878" s="1"/>
    </row>
    <row r="879" spans="2:4" ht="13.5" customHeight="1" x14ac:dyDescent="0.35">
      <c r="B879" s="1"/>
      <c r="D879" s="1"/>
    </row>
    <row r="880" spans="2:4" ht="13.5" customHeight="1" x14ac:dyDescent="0.35">
      <c r="B880" s="1"/>
      <c r="D880" s="1"/>
    </row>
    <row r="881" spans="2:4" ht="13.5" customHeight="1" x14ac:dyDescent="0.35">
      <c r="B881" s="1"/>
      <c r="D881" s="1"/>
    </row>
    <row r="882" spans="2:4" ht="13.5" customHeight="1" x14ac:dyDescent="0.35">
      <c r="B882" s="1"/>
      <c r="D882" s="1"/>
    </row>
    <row r="883" spans="2:4" ht="13.5" customHeight="1" x14ac:dyDescent="0.35">
      <c r="B883" s="1"/>
      <c r="D883" s="1"/>
    </row>
    <row r="884" spans="2:4" ht="13.5" customHeight="1" x14ac:dyDescent="0.35">
      <c r="B884" s="1"/>
      <c r="D884" s="1"/>
    </row>
    <row r="885" spans="2:4" ht="13.5" customHeight="1" x14ac:dyDescent="0.35">
      <c r="B885" s="1"/>
      <c r="D885" s="1"/>
    </row>
    <row r="886" spans="2:4" ht="13.5" customHeight="1" x14ac:dyDescent="0.35">
      <c r="B886" s="1"/>
      <c r="D886" s="1"/>
    </row>
    <row r="887" spans="2:4" ht="13.5" customHeight="1" x14ac:dyDescent="0.35">
      <c r="B887" s="1"/>
      <c r="D887" s="1"/>
    </row>
    <row r="888" spans="2:4" ht="13.5" customHeight="1" x14ac:dyDescent="0.35">
      <c r="B888" s="1"/>
      <c r="D888" s="1"/>
    </row>
    <row r="889" spans="2:4" ht="13.5" customHeight="1" x14ac:dyDescent="0.35">
      <c r="B889" s="1"/>
      <c r="D889" s="1"/>
    </row>
    <row r="890" spans="2:4" ht="13.5" customHeight="1" x14ac:dyDescent="0.35">
      <c r="B890" s="1"/>
      <c r="D890" s="1"/>
    </row>
    <row r="891" spans="2:4" ht="13.5" customHeight="1" x14ac:dyDescent="0.35">
      <c r="B891" s="1"/>
      <c r="D891" s="1"/>
    </row>
    <row r="892" spans="2:4" ht="13.5" customHeight="1" x14ac:dyDescent="0.35">
      <c r="B892" s="1"/>
      <c r="D892" s="1"/>
    </row>
    <row r="893" spans="2:4" ht="13.5" customHeight="1" x14ac:dyDescent="0.35">
      <c r="B893" s="1"/>
      <c r="D893" s="1"/>
    </row>
    <row r="894" spans="2:4" ht="13.5" customHeight="1" x14ac:dyDescent="0.35">
      <c r="B894" s="1"/>
      <c r="D894" s="1"/>
    </row>
    <row r="895" spans="2:4" ht="13.5" customHeight="1" x14ac:dyDescent="0.35">
      <c r="B895" s="1"/>
      <c r="D895" s="1"/>
    </row>
    <row r="896" spans="2:4" ht="13.5" customHeight="1" x14ac:dyDescent="0.35">
      <c r="B896" s="1"/>
      <c r="D896" s="1"/>
    </row>
    <row r="897" spans="2:4" ht="13.5" customHeight="1" x14ac:dyDescent="0.35">
      <c r="B897" s="1"/>
      <c r="D897" s="1"/>
    </row>
    <row r="898" spans="2:4" ht="13.5" customHeight="1" x14ac:dyDescent="0.35">
      <c r="B898" s="1"/>
      <c r="D898" s="1"/>
    </row>
    <row r="899" spans="2:4" ht="13.5" customHeight="1" x14ac:dyDescent="0.35">
      <c r="B899" s="1"/>
      <c r="D899" s="1"/>
    </row>
    <row r="900" spans="2:4" ht="13.5" customHeight="1" x14ac:dyDescent="0.35">
      <c r="B900" s="1"/>
      <c r="D900" s="1"/>
    </row>
    <row r="901" spans="2:4" ht="13.5" customHeight="1" x14ac:dyDescent="0.35">
      <c r="B901" s="1"/>
      <c r="D901" s="1"/>
    </row>
    <row r="902" spans="2:4" ht="13.5" customHeight="1" x14ac:dyDescent="0.35">
      <c r="B902" s="1"/>
      <c r="D902" s="1"/>
    </row>
    <row r="903" spans="2:4" ht="13.5" customHeight="1" x14ac:dyDescent="0.35">
      <c r="B903" s="1"/>
      <c r="D903" s="1"/>
    </row>
    <row r="904" spans="2:4" ht="13.5" customHeight="1" x14ac:dyDescent="0.35">
      <c r="B904" s="1"/>
      <c r="D904" s="1"/>
    </row>
    <row r="905" spans="2:4" ht="13.5" customHeight="1" x14ac:dyDescent="0.35">
      <c r="B905" s="1"/>
      <c r="D905" s="1"/>
    </row>
    <row r="906" spans="2:4" ht="13.5" customHeight="1" x14ac:dyDescent="0.35">
      <c r="B906" s="1"/>
      <c r="D906" s="1"/>
    </row>
    <row r="907" spans="2:4" ht="13.5" customHeight="1" x14ac:dyDescent="0.35">
      <c r="B907" s="1"/>
      <c r="D907" s="1"/>
    </row>
    <row r="908" spans="2:4" ht="13.5" customHeight="1" x14ac:dyDescent="0.35">
      <c r="B908" s="1"/>
      <c r="D908" s="1"/>
    </row>
    <row r="909" spans="2:4" ht="13.5" customHeight="1" x14ac:dyDescent="0.35">
      <c r="B909" s="1"/>
      <c r="D909" s="1"/>
    </row>
    <row r="910" spans="2:4" ht="13.5" customHeight="1" x14ac:dyDescent="0.35">
      <c r="B910" s="1"/>
      <c r="D910" s="1"/>
    </row>
    <row r="911" spans="2:4" ht="13.5" customHeight="1" x14ac:dyDescent="0.35">
      <c r="B911" s="1"/>
      <c r="D911" s="1"/>
    </row>
    <row r="912" spans="2:4" ht="13.5" customHeight="1" x14ac:dyDescent="0.35">
      <c r="B912" s="1"/>
      <c r="D912" s="1"/>
    </row>
    <row r="913" spans="2:4" ht="13.5" customHeight="1" x14ac:dyDescent="0.35">
      <c r="B913" s="1"/>
      <c r="D913" s="1"/>
    </row>
    <row r="914" spans="2:4" ht="13.5" customHeight="1" x14ac:dyDescent="0.35">
      <c r="B914" s="1"/>
      <c r="D914" s="1"/>
    </row>
    <row r="915" spans="2:4" ht="13.5" customHeight="1" x14ac:dyDescent="0.35">
      <c r="B915" s="1"/>
      <c r="D915" s="1"/>
    </row>
    <row r="916" spans="2:4" ht="13.5" customHeight="1" x14ac:dyDescent="0.35">
      <c r="B916" s="1"/>
      <c r="D916" s="1"/>
    </row>
    <row r="917" spans="2:4" ht="13.5" customHeight="1" x14ac:dyDescent="0.35">
      <c r="B917" s="1"/>
      <c r="D917" s="1"/>
    </row>
    <row r="918" spans="2:4" ht="13.5" customHeight="1" x14ac:dyDescent="0.35">
      <c r="B918" s="1"/>
      <c r="D918" s="1"/>
    </row>
    <row r="919" spans="2:4" ht="13.5" customHeight="1" x14ac:dyDescent="0.35">
      <c r="B919" s="1"/>
      <c r="D919" s="1"/>
    </row>
    <row r="920" spans="2:4" ht="13.5" customHeight="1" x14ac:dyDescent="0.35">
      <c r="B920" s="1"/>
      <c r="D920" s="1"/>
    </row>
    <row r="921" spans="2:4" ht="13.5" customHeight="1" x14ac:dyDescent="0.35">
      <c r="B921" s="1"/>
      <c r="D921" s="1"/>
    </row>
    <row r="922" spans="2:4" ht="13.5" customHeight="1" x14ac:dyDescent="0.35">
      <c r="B922" s="1"/>
      <c r="D922" s="1"/>
    </row>
    <row r="923" spans="2:4" ht="13.5" customHeight="1" x14ac:dyDescent="0.35">
      <c r="B923" s="1"/>
      <c r="D923" s="1"/>
    </row>
    <row r="924" spans="2:4" ht="13.5" customHeight="1" x14ac:dyDescent="0.35">
      <c r="B924" s="1"/>
      <c r="D924" s="1"/>
    </row>
    <row r="925" spans="2:4" ht="13.5" customHeight="1" x14ac:dyDescent="0.35">
      <c r="B925" s="1"/>
      <c r="D925" s="1"/>
    </row>
    <row r="926" spans="2:4" ht="13.5" customHeight="1" x14ac:dyDescent="0.35">
      <c r="B926" s="1"/>
      <c r="D926" s="1"/>
    </row>
    <row r="927" spans="2:4" ht="13.5" customHeight="1" x14ac:dyDescent="0.35">
      <c r="B927" s="1"/>
      <c r="D927" s="1"/>
    </row>
    <row r="928" spans="2:4" ht="13.5" customHeight="1" x14ac:dyDescent="0.35">
      <c r="B928" s="1"/>
      <c r="D928" s="1"/>
    </row>
    <row r="929" spans="2:4" ht="13.5" customHeight="1" x14ac:dyDescent="0.35">
      <c r="B929" s="1"/>
      <c r="D929" s="1"/>
    </row>
    <row r="930" spans="2:4" ht="13.5" customHeight="1" x14ac:dyDescent="0.35">
      <c r="B930" s="1"/>
      <c r="D930" s="1"/>
    </row>
    <row r="931" spans="2:4" ht="13.5" customHeight="1" x14ac:dyDescent="0.35">
      <c r="B931" s="1"/>
      <c r="D931" s="1"/>
    </row>
    <row r="932" spans="2:4" ht="13.5" customHeight="1" x14ac:dyDescent="0.35">
      <c r="B932" s="1"/>
      <c r="D932" s="1"/>
    </row>
    <row r="933" spans="2:4" ht="13.5" customHeight="1" x14ac:dyDescent="0.35">
      <c r="B933" s="1"/>
      <c r="D933" s="1"/>
    </row>
    <row r="934" spans="2:4" ht="13.5" customHeight="1" x14ac:dyDescent="0.35">
      <c r="B934" s="1"/>
      <c r="D934" s="1"/>
    </row>
    <row r="935" spans="2:4" ht="13.5" customHeight="1" x14ac:dyDescent="0.35">
      <c r="B935" s="1"/>
      <c r="D935" s="1"/>
    </row>
    <row r="936" spans="2:4" ht="13.5" customHeight="1" x14ac:dyDescent="0.35">
      <c r="B936" s="1"/>
      <c r="D936" s="1"/>
    </row>
    <row r="937" spans="2:4" ht="13.5" customHeight="1" x14ac:dyDescent="0.35">
      <c r="B937" s="1"/>
      <c r="D937" s="1"/>
    </row>
    <row r="938" spans="2:4" ht="13.5" customHeight="1" x14ac:dyDescent="0.35">
      <c r="B938" s="1"/>
      <c r="D938" s="1"/>
    </row>
    <row r="939" spans="2:4" ht="13.5" customHeight="1" x14ac:dyDescent="0.35">
      <c r="B939" s="1"/>
      <c r="D939" s="1"/>
    </row>
    <row r="940" spans="2:4" ht="13.5" customHeight="1" x14ac:dyDescent="0.35">
      <c r="B940" s="1"/>
      <c r="D940" s="1"/>
    </row>
    <row r="941" spans="2:4" ht="13.5" customHeight="1" x14ac:dyDescent="0.35">
      <c r="B941" s="1"/>
      <c r="D941" s="1"/>
    </row>
    <row r="942" spans="2:4" ht="13.5" customHeight="1" x14ac:dyDescent="0.35">
      <c r="B942" s="1"/>
      <c r="D942" s="1"/>
    </row>
    <row r="943" spans="2:4" ht="13.5" customHeight="1" x14ac:dyDescent="0.35">
      <c r="B943" s="1"/>
      <c r="D943" s="1"/>
    </row>
    <row r="944" spans="2:4" ht="13.5" customHeight="1" x14ac:dyDescent="0.35">
      <c r="B944" s="1"/>
      <c r="D944" s="1"/>
    </row>
    <row r="945" spans="2:4" ht="13.5" customHeight="1" x14ac:dyDescent="0.35">
      <c r="B945" s="1"/>
      <c r="D945" s="1"/>
    </row>
    <row r="946" spans="2:4" ht="13.5" customHeight="1" x14ac:dyDescent="0.35">
      <c r="B946" s="1"/>
      <c r="D946" s="1"/>
    </row>
    <row r="947" spans="2:4" ht="13.5" customHeight="1" x14ac:dyDescent="0.35">
      <c r="B947" s="1"/>
      <c r="D947" s="1"/>
    </row>
    <row r="948" spans="2:4" ht="13.5" customHeight="1" x14ac:dyDescent="0.35">
      <c r="B948" s="1"/>
      <c r="D948" s="1"/>
    </row>
    <row r="949" spans="2:4" ht="13.5" customHeight="1" x14ac:dyDescent="0.35">
      <c r="B949" s="1"/>
      <c r="D949" s="1"/>
    </row>
    <row r="950" spans="2:4" ht="13.5" customHeight="1" x14ac:dyDescent="0.35">
      <c r="B950" s="1"/>
      <c r="D950" s="1"/>
    </row>
    <row r="951" spans="2:4" ht="13.5" customHeight="1" x14ac:dyDescent="0.35">
      <c r="B951" s="1"/>
      <c r="D951" s="1"/>
    </row>
    <row r="952" spans="2:4" ht="13.5" customHeight="1" x14ac:dyDescent="0.35">
      <c r="B952" s="1"/>
      <c r="D952" s="1"/>
    </row>
    <row r="953" spans="2:4" ht="13.5" customHeight="1" x14ac:dyDescent="0.35">
      <c r="B953" s="1"/>
      <c r="D953" s="1"/>
    </row>
    <row r="954" spans="2:4" ht="13.5" customHeight="1" x14ac:dyDescent="0.35">
      <c r="B954" s="1"/>
      <c r="D954" s="1"/>
    </row>
    <row r="955" spans="2:4" ht="13.5" customHeight="1" x14ac:dyDescent="0.35">
      <c r="B955" s="1"/>
      <c r="D955" s="1"/>
    </row>
    <row r="956" spans="2:4" ht="13.5" customHeight="1" x14ac:dyDescent="0.35">
      <c r="B956" s="1"/>
      <c r="D956" s="1"/>
    </row>
    <row r="957" spans="2:4" ht="13.5" customHeight="1" x14ac:dyDescent="0.35">
      <c r="B957" s="1"/>
      <c r="D957" s="1"/>
    </row>
    <row r="958" spans="2:4" ht="13.5" customHeight="1" x14ac:dyDescent="0.35">
      <c r="B958" s="1"/>
      <c r="D958" s="1"/>
    </row>
    <row r="959" spans="2:4" ht="13.5" customHeight="1" x14ac:dyDescent="0.35">
      <c r="B959" s="1"/>
      <c r="D959" s="1"/>
    </row>
    <row r="960" spans="2:4" ht="13.5" customHeight="1" x14ac:dyDescent="0.35">
      <c r="B960" s="1"/>
      <c r="D960" s="1"/>
    </row>
    <row r="961" spans="2:4" ht="13.5" customHeight="1" x14ac:dyDescent="0.35">
      <c r="B961" s="1"/>
      <c r="D961" s="1"/>
    </row>
    <row r="962" spans="2:4" ht="13.5" customHeight="1" x14ac:dyDescent="0.35">
      <c r="B962" s="1"/>
      <c r="D962" s="1"/>
    </row>
    <row r="963" spans="2:4" ht="13.5" customHeight="1" x14ac:dyDescent="0.35">
      <c r="B963" s="1"/>
      <c r="D963" s="1"/>
    </row>
    <row r="964" spans="2:4" ht="13.5" customHeight="1" x14ac:dyDescent="0.35">
      <c r="B964" s="1"/>
      <c r="D964" s="1"/>
    </row>
    <row r="965" spans="2:4" ht="13.5" customHeight="1" x14ac:dyDescent="0.35">
      <c r="B965" s="1"/>
      <c r="D965" s="1"/>
    </row>
    <row r="966" spans="2:4" ht="13.5" customHeight="1" x14ac:dyDescent="0.35">
      <c r="B966" s="1"/>
      <c r="D966" s="1"/>
    </row>
    <row r="967" spans="2:4" ht="13.5" customHeight="1" x14ac:dyDescent="0.35">
      <c r="B967" s="1"/>
      <c r="D967" s="1"/>
    </row>
    <row r="968" spans="2:4" ht="13.5" customHeight="1" x14ac:dyDescent="0.35">
      <c r="B968" s="1"/>
      <c r="D968" s="1"/>
    </row>
    <row r="969" spans="2:4" ht="13.5" customHeight="1" x14ac:dyDescent="0.35">
      <c r="B969" s="1"/>
      <c r="D969" s="1"/>
    </row>
    <row r="970" spans="2:4" ht="13.5" customHeight="1" x14ac:dyDescent="0.35">
      <c r="B970" s="1"/>
      <c r="D970" s="1"/>
    </row>
    <row r="971" spans="2:4" ht="13.5" customHeight="1" x14ac:dyDescent="0.35">
      <c r="B971" s="1"/>
      <c r="D971" s="1"/>
    </row>
    <row r="972" spans="2:4" ht="13.5" customHeight="1" x14ac:dyDescent="0.35">
      <c r="B972" s="1"/>
      <c r="D972" s="1"/>
    </row>
    <row r="973" spans="2:4" ht="13.5" customHeight="1" x14ac:dyDescent="0.35">
      <c r="B973" s="1"/>
      <c r="D973" s="1"/>
    </row>
    <row r="974" spans="2:4" ht="13.5" customHeight="1" x14ac:dyDescent="0.35">
      <c r="B974" s="1"/>
      <c r="D974" s="1"/>
    </row>
    <row r="975" spans="2:4" ht="13.5" customHeight="1" x14ac:dyDescent="0.35">
      <c r="B975" s="1"/>
      <c r="D975" s="1"/>
    </row>
    <row r="976" spans="2:4" ht="13.5" customHeight="1" x14ac:dyDescent="0.35">
      <c r="B976" s="1"/>
      <c r="D976" s="1"/>
    </row>
    <row r="977" spans="2:4" ht="13.5" customHeight="1" x14ac:dyDescent="0.35">
      <c r="B977" s="1"/>
      <c r="D977" s="1"/>
    </row>
    <row r="978" spans="2:4" ht="13.5" customHeight="1" x14ac:dyDescent="0.35">
      <c r="B978" s="1"/>
      <c r="D978" s="1"/>
    </row>
    <row r="979" spans="2:4" ht="13.5" customHeight="1" x14ac:dyDescent="0.35">
      <c r="B979" s="1"/>
      <c r="D979" s="1"/>
    </row>
    <row r="980" spans="2:4" ht="13.5" customHeight="1" x14ac:dyDescent="0.35">
      <c r="B980" s="1"/>
      <c r="D980" s="1"/>
    </row>
    <row r="981" spans="2:4" ht="13.5" customHeight="1" x14ac:dyDescent="0.35">
      <c r="B981" s="1"/>
      <c r="D981" s="1"/>
    </row>
    <row r="982" spans="2:4" ht="13.5" customHeight="1" x14ac:dyDescent="0.35">
      <c r="B982" s="1"/>
      <c r="D982" s="1"/>
    </row>
    <row r="983" spans="2:4" ht="13.5" customHeight="1" x14ac:dyDescent="0.35">
      <c r="B983" s="1"/>
      <c r="D983" s="1"/>
    </row>
    <row r="984" spans="2:4" ht="13.5" customHeight="1" x14ac:dyDescent="0.35">
      <c r="B984" s="1"/>
      <c r="D984" s="1"/>
    </row>
    <row r="985" spans="2:4" ht="13.5" customHeight="1" x14ac:dyDescent="0.35">
      <c r="B985" s="1"/>
      <c r="D985" s="1"/>
    </row>
    <row r="986" spans="2:4" ht="13.5" customHeight="1" x14ac:dyDescent="0.35">
      <c r="B986" s="1"/>
      <c r="D986" s="1"/>
    </row>
    <row r="987" spans="2:4" ht="13.5" customHeight="1" x14ac:dyDescent="0.35">
      <c r="B987" s="1"/>
      <c r="D987" s="1"/>
    </row>
    <row r="988" spans="2:4" ht="13.5" customHeight="1" x14ac:dyDescent="0.35">
      <c r="B988" s="1"/>
      <c r="D988" s="1"/>
    </row>
    <row r="989" spans="2:4" ht="13.5" customHeight="1" x14ac:dyDescent="0.35">
      <c r="B989" s="1"/>
      <c r="D989" s="1"/>
    </row>
    <row r="990" spans="2:4" ht="13.5" customHeight="1" x14ac:dyDescent="0.35">
      <c r="B990" s="1"/>
      <c r="D990" s="1"/>
    </row>
    <row r="991" spans="2:4" ht="13.5" customHeight="1" x14ac:dyDescent="0.35">
      <c r="B991" s="1"/>
      <c r="D991" s="1"/>
    </row>
    <row r="992" spans="2:4" ht="13.5" customHeight="1" x14ac:dyDescent="0.35">
      <c r="B992" s="1"/>
      <c r="D992" s="1"/>
    </row>
    <row r="993" spans="2:4" ht="13.5" customHeight="1" x14ac:dyDescent="0.35">
      <c r="B993" s="1"/>
      <c r="D993" s="1"/>
    </row>
    <row r="994" spans="2:4" ht="13.5" customHeight="1" x14ac:dyDescent="0.35">
      <c r="B994" s="1"/>
      <c r="D994" s="1"/>
    </row>
    <row r="995" spans="2:4" ht="13.5" customHeight="1" x14ac:dyDescent="0.35">
      <c r="B995" s="1"/>
      <c r="D995" s="1"/>
    </row>
    <row r="996" spans="2:4" ht="13.5" customHeight="1" x14ac:dyDescent="0.35">
      <c r="B996" s="1"/>
      <c r="D996" s="1"/>
    </row>
    <row r="997" spans="2:4" ht="13.5" customHeight="1" x14ac:dyDescent="0.35">
      <c r="B997" s="1"/>
      <c r="D997" s="1"/>
    </row>
    <row r="998" spans="2:4" ht="13.5" customHeight="1" x14ac:dyDescent="0.35">
      <c r="B998" s="1"/>
      <c r="D998" s="1"/>
    </row>
    <row r="999" spans="2:4" ht="13.5" customHeight="1" x14ac:dyDescent="0.35">
      <c r="B999" s="1"/>
      <c r="D999" s="1"/>
    </row>
    <row r="1000" spans="2:4" ht="13.5" customHeight="1" x14ac:dyDescent="0.35">
      <c r="B1000" s="1"/>
      <c r="D1000" s="1"/>
    </row>
    <row r="1001" spans="2:4" ht="13.5" customHeight="1" x14ac:dyDescent="0.35">
      <c r="B1001" s="1"/>
      <c r="D1001" s="1"/>
    </row>
    <row r="1002" spans="2:4" ht="13.5" customHeight="1" x14ac:dyDescent="0.35">
      <c r="B1002" s="1"/>
      <c r="D1002" s="1"/>
    </row>
    <row r="1003" spans="2:4" ht="13.5" customHeight="1" x14ac:dyDescent="0.35">
      <c r="B1003" s="1"/>
      <c r="D1003" s="1"/>
    </row>
  </sheetData>
  <mergeCells count="1">
    <mergeCell ref="A100:A10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B10B-9B6F-4986-B45A-CF66DCA0F0E4}">
  <dimension ref="A1:E90"/>
  <sheetViews>
    <sheetView zoomScaleNormal="100" workbookViewId="0">
      <selection activeCell="A86" sqref="A86"/>
    </sheetView>
  </sheetViews>
  <sheetFormatPr defaultRowHeight="14" x14ac:dyDescent="0.3"/>
  <sheetData>
    <row r="1" spans="1:5" ht="14.5" x14ac:dyDescent="0.35">
      <c r="A1" s="15" t="s">
        <v>28</v>
      </c>
      <c r="B1" s="16" t="s">
        <v>0</v>
      </c>
      <c r="C1" s="15" t="s">
        <v>1</v>
      </c>
      <c r="D1" s="16" t="s">
        <v>2</v>
      </c>
      <c r="E1" s="15" t="s">
        <v>1</v>
      </c>
    </row>
    <row r="2" spans="1:5" x14ac:dyDescent="0.3">
      <c r="A2" s="22" t="s">
        <v>14</v>
      </c>
      <c r="B2" s="42">
        <v>1.5660000000000001</v>
      </c>
      <c r="C2" s="22"/>
      <c r="D2" s="22"/>
      <c r="E2" s="3"/>
    </row>
    <row r="3" spans="1:5" x14ac:dyDescent="0.3">
      <c r="A3" s="22"/>
      <c r="B3" s="42">
        <v>1.4370000000000001</v>
      </c>
      <c r="C3" s="45">
        <f>B2-B3</f>
        <v>0.129</v>
      </c>
      <c r="D3" s="22"/>
      <c r="E3" s="3"/>
    </row>
    <row r="4" spans="1:5" x14ac:dyDescent="0.3">
      <c r="A4" s="22"/>
      <c r="B4" s="42">
        <v>1.3069999999999999</v>
      </c>
      <c r="C4" s="45">
        <f>B3-B4</f>
        <v>0.13000000000000012</v>
      </c>
      <c r="D4" s="22"/>
      <c r="E4" s="3"/>
    </row>
    <row r="5" spans="1:5" x14ac:dyDescent="0.3">
      <c r="A5" s="22"/>
      <c r="B5" s="43">
        <f>(B2+B3+B4)/3</f>
        <v>1.4366666666666668</v>
      </c>
      <c r="C5" s="24">
        <f>(C3+C4)*100</f>
        <v>25.900000000000013</v>
      </c>
      <c r="D5" s="22"/>
      <c r="E5" s="3"/>
    </row>
    <row r="6" spans="1:5" x14ac:dyDescent="0.3">
      <c r="A6" s="22"/>
      <c r="B6" s="43"/>
      <c r="C6" s="24">
        <f>C5</f>
        <v>25.900000000000013</v>
      </c>
      <c r="D6" s="22"/>
      <c r="E6" s="3"/>
    </row>
    <row r="7" spans="1:5" x14ac:dyDescent="0.3">
      <c r="A7" s="22"/>
      <c r="B7" s="43"/>
      <c r="C7" s="22"/>
      <c r="D7" s="22"/>
      <c r="E7" s="3"/>
    </row>
    <row r="8" spans="1:5" x14ac:dyDescent="0.3">
      <c r="A8" s="22" t="s">
        <v>17</v>
      </c>
      <c r="B8" s="42">
        <v>1.843</v>
      </c>
      <c r="C8" s="22"/>
      <c r="D8" s="42">
        <v>1.5549999999999999</v>
      </c>
      <c r="E8" s="3"/>
    </row>
    <row r="9" spans="1:5" x14ac:dyDescent="0.3">
      <c r="A9" s="22"/>
      <c r="B9" s="42">
        <v>1.423</v>
      </c>
      <c r="C9" s="45">
        <f>B8-B9</f>
        <v>0.41999999999999993</v>
      </c>
      <c r="D9" s="42">
        <v>1.448</v>
      </c>
      <c r="E9" s="5">
        <f>D8-D9</f>
        <v>0.10699999999999998</v>
      </c>
    </row>
    <row r="10" spans="1:5" x14ac:dyDescent="0.3">
      <c r="A10" s="22"/>
      <c r="B10" s="42">
        <v>1.002</v>
      </c>
      <c r="C10" s="24">
        <f>B9-B10</f>
        <v>0.42100000000000004</v>
      </c>
      <c r="D10" s="42">
        <v>1.34</v>
      </c>
      <c r="E10" s="5">
        <f>D9-D10</f>
        <v>0.10799999999999987</v>
      </c>
    </row>
    <row r="11" spans="1:5" x14ac:dyDescent="0.3">
      <c r="A11" s="22"/>
      <c r="B11" s="43">
        <f>(B8+B9+B10)/3</f>
        <v>1.4226666666666665</v>
      </c>
      <c r="C11" s="24">
        <f>(C9+C10)*100</f>
        <v>84.1</v>
      </c>
      <c r="D11" s="43">
        <f>(D8+D9+D10)/3</f>
        <v>1.4476666666666667</v>
      </c>
      <c r="E11" s="5">
        <f>(E9+E10)*100</f>
        <v>21.499999999999986</v>
      </c>
    </row>
    <row r="12" spans="1:5" x14ac:dyDescent="0.3">
      <c r="A12" s="22"/>
      <c r="B12" s="43"/>
      <c r="C12" s="48">
        <f>C11+C6</f>
        <v>110</v>
      </c>
      <c r="D12" s="43"/>
      <c r="E12" s="5">
        <f>E11+E6</f>
        <v>21.499999999999986</v>
      </c>
    </row>
    <row r="13" spans="1:5" x14ac:dyDescent="0.3">
      <c r="A13" s="22"/>
      <c r="B13" s="43"/>
      <c r="C13" s="22"/>
      <c r="D13" s="43"/>
      <c r="E13" s="3"/>
    </row>
    <row r="14" spans="1:5" x14ac:dyDescent="0.3">
      <c r="A14" s="22" t="s">
        <v>18</v>
      </c>
      <c r="B14" s="42">
        <v>1.8740000000000001</v>
      </c>
      <c r="C14" s="22"/>
      <c r="D14" s="42">
        <v>1.8640000000000001</v>
      </c>
      <c r="E14" s="3"/>
    </row>
    <row r="15" spans="1:5" x14ac:dyDescent="0.3">
      <c r="A15" s="22"/>
      <c r="B15" s="42">
        <v>1.4610000000000001</v>
      </c>
      <c r="C15" s="24">
        <f>B14-B15</f>
        <v>0.41300000000000003</v>
      </c>
      <c r="D15" s="42">
        <v>1.448</v>
      </c>
      <c r="E15" s="5">
        <f>D14-D15</f>
        <v>0.41600000000000015</v>
      </c>
    </row>
    <row r="16" spans="1:5" x14ac:dyDescent="0.3">
      <c r="A16" s="22"/>
      <c r="B16" s="42">
        <v>1.048</v>
      </c>
      <c r="C16" s="24">
        <f>B15-B16</f>
        <v>0.41300000000000003</v>
      </c>
      <c r="D16" s="42">
        <v>1.032</v>
      </c>
      <c r="E16" s="5">
        <f>D15-D16</f>
        <v>0.41599999999999993</v>
      </c>
    </row>
    <row r="17" spans="1:5" x14ac:dyDescent="0.3">
      <c r="A17" s="22"/>
      <c r="B17" s="43">
        <f>(B14+B15+B16)/3</f>
        <v>1.4610000000000001</v>
      </c>
      <c r="C17" s="24">
        <f>(C15+C16)*100</f>
        <v>82.600000000000009</v>
      </c>
      <c r="D17" s="43">
        <f>(D14+D15+D16)/3</f>
        <v>1.4480000000000002</v>
      </c>
      <c r="E17" s="5">
        <f>E16*200</f>
        <v>83.199999999999989</v>
      </c>
    </row>
    <row r="18" spans="1:5" x14ac:dyDescent="0.3">
      <c r="A18" s="22"/>
      <c r="B18" s="43"/>
      <c r="C18" s="24">
        <f>C12+C17</f>
        <v>192.60000000000002</v>
      </c>
      <c r="D18" s="43"/>
      <c r="E18" s="5">
        <f>E17+E12</f>
        <v>104.69999999999997</v>
      </c>
    </row>
    <row r="19" spans="1:5" x14ac:dyDescent="0.3">
      <c r="A19" s="22"/>
      <c r="B19" s="43"/>
      <c r="C19" s="22"/>
      <c r="D19" s="43"/>
      <c r="E19" s="3"/>
    </row>
    <row r="20" spans="1:5" x14ac:dyDescent="0.3">
      <c r="A20" s="22" t="s">
        <v>19</v>
      </c>
      <c r="B20" s="42">
        <v>1.792</v>
      </c>
      <c r="C20" s="22"/>
      <c r="D20" s="42">
        <v>1.819</v>
      </c>
      <c r="E20" s="3"/>
    </row>
    <row r="21" spans="1:5" x14ac:dyDescent="0.3">
      <c r="A21" s="22"/>
      <c r="B21" s="42">
        <v>1.3660000000000001</v>
      </c>
      <c r="C21" s="24">
        <f>B20-B21</f>
        <v>0.42599999999999993</v>
      </c>
      <c r="D21" s="42">
        <v>1.4059999999999999</v>
      </c>
      <c r="E21" s="5">
        <f>D20-D21</f>
        <v>0.41300000000000003</v>
      </c>
    </row>
    <row r="22" spans="1:5" x14ac:dyDescent="0.3">
      <c r="A22" s="22"/>
      <c r="B22" s="42">
        <v>0.93899999999999995</v>
      </c>
      <c r="C22" s="24">
        <f>B21-B22</f>
        <v>0.42700000000000016</v>
      </c>
      <c r="D22" s="42">
        <v>0.99199999999999999</v>
      </c>
      <c r="E22" s="5">
        <f>D21-D22</f>
        <v>0.41399999999999992</v>
      </c>
    </row>
    <row r="23" spans="1:5" x14ac:dyDescent="0.3">
      <c r="A23" s="22"/>
      <c r="B23" s="43">
        <f>(B20+B21+B22)/3</f>
        <v>1.3656666666666668</v>
      </c>
      <c r="C23" s="24">
        <f>(C21+C22)*100</f>
        <v>85.300000000000011</v>
      </c>
      <c r="D23" s="43">
        <f>(D20+D21+D22)/3</f>
        <v>1.4056666666666666</v>
      </c>
      <c r="E23" s="5">
        <f>(E22+E21)*100</f>
        <v>82.699999999999989</v>
      </c>
    </row>
    <row r="24" spans="1:5" x14ac:dyDescent="0.3">
      <c r="A24" s="22"/>
      <c r="B24" s="43"/>
      <c r="C24" s="24">
        <f>C18+C23</f>
        <v>277.90000000000003</v>
      </c>
      <c r="D24" s="43"/>
      <c r="E24" s="5">
        <f>E18+E23</f>
        <v>187.39999999999998</v>
      </c>
    </row>
    <row r="25" spans="1:5" x14ac:dyDescent="0.3">
      <c r="A25" s="22"/>
      <c r="B25" s="43"/>
      <c r="C25" s="22"/>
      <c r="D25" s="43"/>
      <c r="E25" s="3"/>
    </row>
    <row r="26" spans="1:5" x14ac:dyDescent="0.3">
      <c r="A26" s="22" t="s">
        <v>20</v>
      </c>
      <c r="B26" s="42">
        <v>1.78</v>
      </c>
      <c r="C26" s="22"/>
      <c r="D26" s="42">
        <v>1.88</v>
      </c>
      <c r="E26" s="3"/>
    </row>
    <row r="27" spans="1:5" x14ac:dyDescent="0.3">
      <c r="A27" s="22"/>
      <c r="B27" s="42">
        <v>1.33</v>
      </c>
      <c r="C27" s="45">
        <f>B26-B27</f>
        <v>0.44999999999999996</v>
      </c>
      <c r="D27" s="42">
        <v>1.4470000000000001</v>
      </c>
      <c r="E27" s="5">
        <f>D26-D27</f>
        <v>0.43299999999999983</v>
      </c>
    </row>
    <row r="28" spans="1:5" x14ac:dyDescent="0.3">
      <c r="A28" s="22"/>
      <c r="B28" s="42">
        <v>0.88</v>
      </c>
      <c r="C28" s="45">
        <f>B27-B28</f>
        <v>0.45000000000000007</v>
      </c>
      <c r="D28" s="42">
        <v>1.012</v>
      </c>
      <c r="E28" s="5">
        <f>D27-D28</f>
        <v>0.43500000000000005</v>
      </c>
    </row>
    <row r="29" spans="1:5" x14ac:dyDescent="0.3">
      <c r="A29" s="22"/>
      <c r="B29" s="43">
        <f>(B26+B27+B28)/3</f>
        <v>1.33</v>
      </c>
      <c r="C29" s="47">
        <f>(C27+C28)*100</f>
        <v>90</v>
      </c>
      <c r="D29" s="43">
        <f>(D26+D27+D28)/3</f>
        <v>1.4463333333333335</v>
      </c>
      <c r="E29" s="5">
        <f>(E27+E28)*100</f>
        <v>86.799999999999983</v>
      </c>
    </row>
    <row r="30" spans="1:5" x14ac:dyDescent="0.3">
      <c r="A30" s="22"/>
      <c r="B30" s="43"/>
      <c r="C30" s="24">
        <f>C24+C29</f>
        <v>367.90000000000003</v>
      </c>
      <c r="D30" s="43"/>
      <c r="E30" s="5">
        <f>E29+E24</f>
        <v>274.19999999999993</v>
      </c>
    </row>
    <row r="31" spans="1:5" x14ac:dyDescent="0.3">
      <c r="A31" s="22"/>
      <c r="B31" s="43"/>
      <c r="C31" s="22"/>
      <c r="D31" s="43"/>
      <c r="E31" s="3"/>
    </row>
    <row r="32" spans="1:5" x14ac:dyDescent="0.3">
      <c r="A32" s="22" t="s">
        <v>15</v>
      </c>
      <c r="B32" s="42">
        <v>1.79</v>
      </c>
      <c r="C32" s="22"/>
      <c r="D32" s="42">
        <v>1.9450000000000001</v>
      </c>
      <c r="E32" s="3"/>
    </row>
    <row r="33" spans="1:5" x14ac:dyDescent="0.3">
      <c r="A33" s="22"/>
      <c r="B33" s="42">
        <v>1.4490000000000001</v>
      </c>
      <c r="C33" s="24">
        <f>B32-B33</f>
        <v>0.34099999999999997</v>
      </c>
      <c r="D33" s="42">
        <v>1.5</v>
      </c>
      <c r="E33" s="5">
        <f>D32-D33</f>
        <v>0.44500000000000006</v>
      </c>
    </row>
    <row r="34" spans="1:5" x14ac:dyDescent="0.3">
      <c r="A34" s="22"/>
      <c r="B34" s="42">
        <v>1.1140000000000001</v>
      </c>
      <c r="C34" s="24">
        <f>B33-B34</f>
        <v>0.33499999999999996</v>
      </c>
      <c r="D34" s="42">
        <v>1.0549999999999999</v>
      </c>
      <c r="E34" s="5">
        <f>D33-D34</f>
        <v>0.44500000000000006</v>
      </c>
    </row>
    <row r="35" spans="1:5" x14ac:dyDescent="0.3">
      <c r="A35" s="22"/>
      <c r="B35" s="43">
        <f>(B32+B33+B34)/3</f>
        <v>1.4509999999999998</v>
      </c>
      <c r="C35" s="24">
        <f>(C33+C34)*100</f>
        <v>67.599999999999994</v>
      </c>
      <c r="D35" s="43">
        <f>(D32+D33+D34)/3</f>
        <v>1.5</v>
      </c>
      <c r="E35" s="51">
        <f>(E33+E34)*100</f>
        <v>89.000000000000014</v>
      </c>
    </row>
    <row r="36" spans="1:5" x14ac:dyDescent="0.3">
      <c r="A36" s="22"/>
      <c r="B36" s="43"/>
      <c r="C36" s="24">
        <f>C30+C35</f>
        <v>435.5</v>
      </c>
      <c r="D36" s="43"/>
      <c r="E36" s="5">
        <f>E30+E35</f>
        <v>363.19999999999993</v>
      </c>
    </row>
    <row r="37" spans="1:5" x14ac:dyDescent="0.3">
      <c r="A37" s="22"/>
      <c r="B37" s="43"/>
      <c r="C37" s="22"/>
      <c r="D37" s="43"/>
      <c r="E37" s="3"/>
    </row>
    <row r="38" spans="1:5" x14ac:dyDescent="0.3">
      <c r="A38" s="22" t="s">
        <v>21</v>
      </c>
      <c r="B38" s="42">
        <v>1.7310000000000001</v>
      </c>
      <c r="C38" s="22"/>
      <c r="D38" s="42">
        <v>1.7829999999999999</v>
      </c>
      <c r="E38" s="3"/>
    </row>
    <row r="39" spans="1:5" x14ac:dyDescent="0.3">
      <c r="A39" s="22"/>
      <c r="B39" s="42">
        <v>1.4890000000000001</v>
      </c>
      <c r="C39" s="24">
        <f>B38-B39</f>
        <v>0.24199999999999999</v>
      </c>
      <c r="D39" s="42">
        <v>1.4490000000000001</v>
      </c>
      <c r="E39" s="5">
        <f>D38-D39</f>
        <v>0.33399999999999985</v>
      </c>
    </row>
    <row r="40" spans="1:5" x14ac:dyDescent="0.3">
      <c r="A40" s="22"/>
      <c r="B40" s="42">
        <v>1.2450000000000001</v>
      </c>
      <c r="C40" s="24">
        <f>B39-B40</f>
        <v>0.24399999999999999</v>
      </c>
      <c r="D40" s="42">
        <v>1.1140000000000001</v>
      </c>
      <c r="E40" s="5">
        <f>D39-D40</f>
        <v>0.33499999999999996</v>
      </c>
    </row>
    <row r="41" spans="1:5" x14ac:dyDescent="0.3">
      <c r="A41" s="22"/>
      <c r="B41" s="43">
        <f>(B38+B39+B40)/3</f>
        <v>1.4883333333333333</v>
      </c>
      <c r="C41" s="24">
        <f>(C39+C40)*100</f>
        <v>48.6</v>
      </c>
      <c r="D41" s="43">
        <f>(D38+D39+D40)/3</f>
        <v>1.4486666666666668</v>
      </c>
      <c r="E41" s="5">
        <f>(E39+E40)*100</f>
        <v>66.899999999999977</v>
      </c>
    </row>
    <row r="42" spans="1:5" x14ac:dyDescent="0.3">
      <c r="A42" s="22"/>
      <c r="B42" s="43"/>
      <c r="C42" s="24">
        <f>C36+C41</f>
        <v>484.1</v>
      </c>
      <c r="D42" s="43"/>
      <c r="E42" s="5">
        <f>E36+E41</f>
        <v>430.09999999999991</v>
      </c>
    </row>
    <row r="43" spans="1:5" x14ac:dyDescent="0.3">
      <c r="A43" s="22"/>
      <c r="B43" s="43"/>
      <c r="C43" s="22"/>
      <c r="D43" s="43"/>
      <c r="E43" s="3"/>
    </row>
    <row r="44" spans="1:5" x14ac:dyDescent="0.3">
      <c r="A44" s="22" t="s">
        <v>22</v>
      </c>
      <c r="B44" s="42">
        <v>1.9259999999999999</v>
      </c>
      <c r="C44" s="22"/>
      <c r="D44" s="42">
        <v>1.87</v>
      </c>
      <c r="E44" s="3"/>
    </row>
    <row r="45" spans="1:5" x14ac:dyDescent="0.3">
      <c r="A45" s="22"/>
      <c r="B45" s="42">
        <v>1.6040000000000001</v>
      </c>
      <c r="C45" s="24">
        <f>B44-B45</f>
        <v>0.32199999999999984</v>
      </c>
      <c r="D45" s="42">
        <v>1.5880000000000001</v>
      </c>
      <c r="E45" s="5">
        <f>D44-D45</f>
        <v>0.28200000000000003</v>
      </c>
    </row>
    <row r="46" spans="1:5" x14ac:dyDescent="0.3">
      <c r="A46" s="22"/>
      <c r="B46" s="42">
        <v>1.282</v>
      </c>
      <c r="C46" s="24">
        <f>B45-B46</f>
        <v>0.32200000000000006</v>
      </c>
      <c r="D46" s="42">
        <v>1.3049999999999999</v>
      </c>
      <c r="E46" s="5">
        <f>D45-D46</f>
        <v>0.28300000000000014</v>
      </c>
    </row>
    <row r="47" spans="1:5" x14ac:dyDescent="0.3">
      <c r="A47" s="22"/>
      <c r="B47" s="43">
        <f>(B44+B45+B46)/3</f>
        <v>1.6040000000000001</v>
      </c>
      <c r="C47" s="24">
        <f>(C45+C46)*100</f>
        <v>64.399999999999991</v>
      </c>
      <c r="D47" s="43">
        <f>(D44+D45+D46)/3</f>
        <v>1.5876666666666666</v>
      </c>
      <c r="E47" s="5">
        <f>(E45+E46)*100</f>
        <v>56.500000000000014</v>
      </c>
    </row>
    <row r="48" spans="1:5" x14ac:dyDescent="0.3">
      <c r="A48" s="22"/>
      <c r="B48" s="43"/>
      <c r="C48" s="24">
        <f>C47+C42</f>
        <v>548.5</v>
      </c>
      <c r="D48" s="43"/>
      <c r="E48" s="5">
        <f>E47+E42</f>
        <v>486.59999999999991</v>
      </c>
    </row>
    <row r="49" spans="1:5" x14ac:dyDescent="0.3">
      <c r="A49" s="22"/>
      <c r="B49" s="43"/>
      <c r="C49" s="22"/>
      <c r="D49" s="43"/>
      <c r="E49" s="3"/>
    </row>
    <row r="50" spans="1:5" x14ac:dyDescent="0.3">
      <c r="A50" s="22" t="s">
        <v>23</v>
      </c>
      <c r="B50" s="42">
        <v>2.101</v>
      </c>
      <c r="C50" s="22"/>
      <c r="D50" s="42">
        <v>2.0499999999999998</v>
      </c>
      <c r="E50" s="3"/>
    </row>
    <row r="51" spans="1:5" x14ac:dyDescent="0.3">
      <c r="A51" s="22"/>
      <c r="B51" s="42">
        <v>1.663</v>
      </c>
      <c r="C51" s="24">
        <f>B50-B51</f>
        <v>0.43799999999999994</v>
      </c>
      <c r="D51" s="42">
        <v>1.72</v>
      </c>
      <c r="E51" s="50">
        <f>D50-D51</f>
        <v>0.32999999999999985</v>
      </c>
    </row>
    <row r="52" spans="1:5" x14ac:dyDescent="0.3">
      <c r="A52" s="22"/>
      <c r="B52" s="42">
        <v>1.2230000000000001</v>
      </c>
      <c r="C52" s="45">
        <f>B51-B52</f>
        <v>0.43999999999999995</v>
      </c>
      <c r="D52" s="42">
        <v>1.389</v>
      </c>
      <c r="E52" s="5">
        <f>D51-D52</f>
        <v>0.33099999999999996</v>
      </c>
    </row>
    <row r="53" spans="1:5" x14ac:dyDescent="0.3">
      <c r="A53" s="22"/>
      <c r="B53" s="43">
        <f>(B50+B51+B52)/3</f>
        <v>1.6623333333333334</v>
      </c>
      <c r="C53" s="24">
        <f>(C51+C52)*100</f>
        <v>87.799999999999983</v>
      </c>
      <c r="D53" s="43">
        <f>(D50+D51+D52)/3</f>
        <v>1.7196666666666667</v>
      </c>
      <c r="E53" s="5">
        <f>(E51+E52)*100</f>
        <v>66.09999999999998</v>
      </c>
    </row>
    <row r="54" spans="1:5" x14ac:dyDescent="0.3">
      <c r="A54" s="22"/>
      <c r="B54" s="43"/>
      <c r="C54" s="24">
        <f>C48+C53</f>
        <v>636.29999999999995</v>
      </c>
      <c r="D54" s="43"/>
      <c r="E54" s="5">
        <f>E48+E53</f>
        <v>552.69999999999993</v>
      </c>
    </row>
    <row r="55" spans="1:5" x14ac:dyDescent="0.3">
      <c r="A55" s="22"/>
      <c r="B55" s="43"/>
      <c r="C55" s="22"/>
      <c r="D55" s="43"/>
      <c r="E55" s="3"/>
    </row>
    <row r="56" spans="1:5" x14ac:dyDescent="0.3">
      <c r="A56" s="22" t="s">
        <v>24</v>
      </c>
      <c r="B56" s="42">
        <v>1.9330000000000001</v>
      </c>
      <c r="C56" s="22"/>
      <c r="D56" s="42">
        <v>1.94</v>
      </c>
      <c r="E56" s="3"/>
    </row>
    <row r="57" spans="1:5" x14ac:dyDescent="0.3">
      <c r="A57" s="22"/>
      <c r="B57" s="42">
        <v>1.5249999999999999</v>
      </c>
      <c r="C57" s="24">
        <f>B56-B57</f>
        <v>0.40800000000000014</v>
      </c>
      <c r="D57" s="42">
        <v>1.5029999999999999</v>
      </c>
      <c r="E57" s="5">
        <f>D56-D57</f>
        <v>0.43700000000000006</v>
      </c>
    </row>
    <row r="58" spans="1:5" x14ac:dyDescent="0.3">
      <c r="A58" s="22"/>
      <c r="B58" s="42">
        <v>1.115</v>
      </c>
      <c r="C58" s="45">
        <f>B57-B58</f>
        <v>0.40999999999999992</v>
      </c>
      <c r="D58" s="42">
        <v>1.0649999999999999</v>
      </c>
      <c r="E58" s="5">
        <f>D57-D58</f>
        <v>0.43799999999999994</v>
      </c>
    </row>
    <row r="59" spans="1:5" x14ac:dyDescent="0.3">
      <c r="A59" s="22"/>
      <c r="B59" s="43">
        <f>(B56+B57+B58)/3</f>
        <v>1.5243333333333335</v>
      </c>
      <c r="C59" s="24">
        <f>(C57+C58)*100</f>
        <v>81.800000000000011</v>
      </c>
      <c r="D59" s="43">
        <f>(D56+D57+D58)/3</f>
        <v>1.5026666666666664</v>
      </c>
      <c r="E59" s="5">
        <f>(E57+E58)*100</f>
        <v>87.5</v>
      </c>
    </row>
    <row r="60" spans="1:5" x14ac:dyDescent="0.3">
      <c r="A60" s="22"/>
      <c r="B60" s="43"/>
      <c r="C60" s="24">
        <f>C59+C54</f>
        <v>718.09999999999991</v>
      </c>
      <c r="D60" s="43"/>
      <c r="E60" s="5">
        <f>E54+E59</f>
        <v>640.19999999999993</v>
      </c>
    </row>
    <row r="61" spans="1:5" x14ac:dyDescent="0.3">
      <c r="A61" s="22"/>
      <c r="B61" s="43"/>
      <c r="C61" s="22"/>
      <c r="D61" s="43"/>
      <c r="E61" s="3"/>
    </row>
    <row r="62" spans="1:5" x14ac:dyDescent="0.3">
      <c r="A62" s="22" t="s">
        <v>29</v>
      </c>
      <c r="B62" s="42">
        <v>1.7</v>
      </c>
      <c r="C62" s="22"/>
      <c r="D62" s="42">
        <v>1.8220000000000001</v>
      </c>
      <c r="E62" s="3"/>
    </row>
    <row r="63" spans="1:5" x14ac:dyDescent="0.3">
      <c r="A63" s="22"/>
      <c r="B63" s="42">
        <v>1.43</v>
      </c>
      <c r="C63" s="45">
        <f>B62-B63</f>
        <v>0.27</v>
      </c>
      <c r="D63" s="42">
        <v>1.45</v>
      </c>
      <c r="E63" s="5">
        <f>D62-D63</f>
        <v>0.37200000000000011</v>
      </c>
    </row>
    <row r="64" spans="1:5" x14ac:dyDescent="0.3">
      <c r="A64" s="22"/>
      <c r="B64" s="42">
        <v>1.1599999999999999</v>
      </c>
      <c r="C64" s="45">
        <f>B63-B64</f>
        <v>0.27</v>
      </c>
      <c r="D64" s="42">
        <v>1.0780000000000001</v>
      </c>
      <c r="E64" s="5">
        <f>D63-D64</f>
        <v>0.37199999999999989</v>
      </c>
    </row>
    <row r="65" spans="1:5" x14ac:dyDescent="0.3">
      <c r="A65" s="22"/>
      <c r="B65" s="43">
        <f>(B62+B63+B64)/3</f>
        <v>1.43</v>
      </c>
      <c r="C65" s="48">
        <f>(C63+C64)*100</f>
        <v>54</v>
      </c>
      <c r="D65" s="43">
        <f>(D62+D63+D64)/3</f>
        <v>1.4500000000000002</v>
      </c>
      <c r="E65" s="5">
        <f>(E63+E64)*100</f>
        <v>74.400000000000006</v>
      </c>
    </row>
    <row r="66" spans="1:5" x14ac:dyDescent="0.3">
      <c r="A66" s="22"/>
      <c r="B66" s="43"/>
      <c r="C66" s="24">
        <f>C65+C60</f>
        <v>772.09999999999991</v>
      </c>
      <c r="D66" s="43"/>
      <c r="E66" s="5">
        <f>E60+E65</f>
        <v>714.59999999999991</v>
      </c>
    </row>
    <row r="67" spans="1:5" x14ac:dyDescent="0.3">
      <c r="A67" s="22"/>
      <c r="B67" s="43"/>
      <c r="C67" s="22"/>
      <c r="D67" s="43"/>
      <c r="E67" s="3"/>
    </row>
    <row r="68" spans="1:5" x14ac:dyDescent="0.3">
      <c r="A68" s="22" t="s">
        <v>25</v>
      </c>
      <c r="B68" s="42">
        <v>1.89</v>
      </c>
      <c r="C68" s="22"/>
      <c r="D68" s="42">
        <v>1.7989999999999999</v>
      </c>
      <c r="E68" s="3"/>
    </row>
    <row r="69" spans="1:5" x14ac:dyDescent="0.3">
      <c r="A69" s="29"/>
      <c r="B69" s="44">
        <v>1.5349999999999999</v>
      </c>
      <c r="C69" s="30">
        <f>B68-B69</f>
        <v>0.35499999999999998</v>
      </c>
      <c r="D69" s="44">
        <v>1.508</v>
      </c>
      <c r="E69" s="6">
        <f>D68-D69</f>
        <v>0.29099999999999993</v>
      </c>
    </row>
    <row r="70" spans="1:5" x14ac:dyDescent="0.3">
      <c r="A70" s="22"/>
      <c r="B70" s="42">
        <v>1.18</v>
      </c>
      <c r="C70" s="24">
        <f>B69-B70</f>
        <v>0.35499999999999998</v>
      </c>
      <c r="D70" s="42">
        <v>1.2190000000000001</v>
      </c>
      <c r="E70" s="5">
        <f>D69-D70</f>
        <v>0.28899999999999992</v>
      </c>
    </row>
    <row r="71" spans="1:5" x14ac:dyDescent="0.3">
      <c r="A71" s="22"/>
      <c r="B71" s="43">
        <f>(B68+B69+B70)/3</f>
        <v>1.5349999999999999</v>
      </c>
      <c r="C71" s="48">
        <f>(C69+C70)*100</f>
        <v>71</v>
      </c>
      <c r="D71" s="43">
        <f>(D68+D69+D70)/3</f>
        <v>1.5086666666666666</v>
      </c>
      <c r="E71" s="51">
        <f>(E69+E70)*100</f>
        <v>57.999999999999986</v>
      </c>
    </row>
    <row r="72" spans="1:5" x14ac:dyDescent="0.3">
      <c r="A72" s="22"/>
      <c r="B72" s="43"/>
      <c r="C72" s="24">
        <f>C71+C66</f>
        <v>843.09999999999991</v>
      </c>
      <c r="D72" s="43"/>
      <c r="E72" s="5">
        <f>E66+E71</f>
        <v>772.59999999999991</v>
      </c>
    </row>
    <row r="73" spans="1:5" x14ac:dyDescent="0.3">
      <c r="A73" s="22"/>
      <c r="B73" s="43"/>
      <c r="C73" s="22"/>
      <c r="D73" s="43"/>
      <c r="E73" s="3"/>
    </row>
    <row r="74" spans="1:5" x14ac:dyDescent="0.3">
      <c r="A74" s="22" t="s">
        <v>26</v>
      </c>
      <c r="B74" s="42">
        <v>1.8</v>
      </c>
      <c r="C74" s="22"/>
      <c r="D74" s="42">
        <v>1.92</v>
      </c>
      <c r="E74" s="3"/>
    </row>
    <row r="75" spans="1:5" x14ac:dyDescent="0.3">
      <c r="A75" s="22"/>
      <c r="B75" s="42">
        <v>1.369</v>
      </c>
      <c r="C75" s="24">
        <f>B74-B75</f>
        <v>0.43100000000000005</v>
      </c>
      <c r="D75" s="42">
        <v>1.5489999999999999</v>
      </c>
      <c r="E75" s="5">
        <f>D74-D75</f>
        <v>0.371</v>
      </c>
    </row>
    <row r="76" spans="1:5" x14ac:dyDescent="0.3">
      <c r="A76" s="22"/>
      <c r="B76" s="42">
        <v>0.93799999999999994</v>
      </c>
      <c r="C76" s="24">
        <f>B75-B76</f>
        <v>0.43100000000000005</v>
      </c>
      <c r="D76" s="42">
        <v>1.18</v>
      </c>
      <c r="E76" s="5">
        <f>D75-D76</f>
        <v>0.36899999999999999</v>
      </c>
    </row>
    <row r="77" spans="1:5" x14ac:dyDescent="0.3">
      <c r="A77" s="22"/>
      <c r="B77" s="43">
        <f>(B74+B75+B76)/3</f>
        <v>1.369</v>
      </c>
      <c r="C77" s="24">
        <f>(C75+C76)*100</f>
        <v>86.200000000000017</v>
      </c>
      <c r="D77" s="43">
        <f>(D74+D75+D76)/3</f>
        <v>1.5496666666666667</v>
      </c>
      <c r="E77" s="51">
        <f>(E75+E76)*100</f>
        <v>74</v>
      </c>
    </row>
    <row r="78" spans="1:5" x14ac:dyDescent="0.3">
      <c r="A78" s="22"/>
      <c r="B78" s="43"/>
      <c r="C78" s="24">
        <f>C77+C72</f>
        <v>929.3</v>
      </c>
      <c r="D78" s="43"/>
      <c r="E78" s="5">
        <f>E72+E77</f>
        <v>846.59999999999991</v>
      </c>
    </row>
    <row r="79" spans="1:5" x14ac:dyDescent="0.3">
      <c r="A79" s="22"/>
      <c r="B79" s="43"/>
      <c r="C79" s="22"/>
      <c r="D79" s="43"/>
      <c r="E79" s="3"/>
    </row>
    <row r="80" spans="1:5" x14ac:dyDescent="0.3">
      <c r="A80" s="22" t="s">
        <v>27</v>
      </c>
      <c r="B80" s="42">
        <v>1.73</v>
      </c>
      <c r="C80" s="22"/>
      <c r="D80" s="42">
        <v>1.9950000000000001</v>
      </c>
      <c r="E80" s="3"/>
    </row>
    <row r="81" spans="1:5" x14ac:dyDescent="0.3">
      <c r="A81" s="22"/>
      <c r="B81" s="42">
        <v>1.595</v>
      </c>
      <c r="C81" s="24">
        <f>B80-B81</f>
        <v>0.13500000000000001</v>
      </c>
      <c r="D81" s="42">
        <v>1.5629999999999999</v>
      </c>
      <c r="E81" s="5">
        <f>D80-D81</f>
        <v>0.43200000000000016</v>
      </c>
    </row>
    <row r="82" spans="1:5" x14ac:dyDescent="0.3">
      <c r="A82" s="22"/>
      <c r="B82" s="42">
        <v>1.46</v>
      </c>
      <c r="C82" s="24">
        <f>B81-B82</f>
        <v>0.13500000000000001</v>
      </c>
      <c r="D82" s="42">
        <v>1.1299999999999999</v>
      </c>
      <c r="E82" s="5">
        <f>D81-D82</f>
        <v>0.43300000000000005</v>
      </c>
    </row>
    <row r="83" spans="1:5" x14ac:dyDescent="0.3">
      <c r="A83" s="22"/>
      <c r="B83" s="43">
        <f>(B80+B81+B82)/3</f>
        <v>1.595</v>
      </c>
      <c r="C83" s="48">
        <f>(C81+C82)*100</f>
        <v>27</v>
      </c>
      <c r="D83" s="43">
        <f>(D80+D81+D82)/3</f>
        <v>1.5626666666666666</v>
      </c>
      <c r="E83" s="5">
        <f>(E81+E82)*100</f>
        <v>86.500000000000028</v>
      </c>
    </row>
    <row r="84" spans="1:5" x14ac:dyDescent="0.3">
      <c r="A84" s="22"/>
      <c r="B84" s="43"/>
      <c r="C84" s="24">
        <f>C83+C78</f>
        <v>956.3</v>
      </c>
      <c r="D84" s="43"/>
      <c r="E84" s="5">
        <f>E78+E83</f>
        <v>933.09999999999991</v>
      </c>
    </row>
    <row r="85" spans="1:5" x14ac:dyDescent="0.3">
      <c r="A85" s="22"/>
      <c r="B85" s="22"/>
      <c r="C85" s="22"/>
      <c r="D85" s="43"/>
      <c r="E85" s="3"/>
    </row>
    <row r="86" spans="1:5" ht="14.5" x14ac:dyDescent="0.35">
      <c r="A86" s="17" t="s">
        <v>16</v>
      </c>
      <c r="B86" s="22"/>
      <c r="C86" s="22"/>
      <c r="D86" s="42">
        <v>0.92800000000000005</v>
      </c>
      <c r="E86" s="3"/>
    </row>
    <row r="87" spans="1:5" x14ac:dyDescent="0.3">
      <c r="A87" s="22"/>
      <c r="B87" s="22"/>
      <c r="C87" s="22"/>
      <c r="D87" s="42">
        <v>0.82199999999999995</v>
      </c>
      <c r="E87" s="5">
        <f>D86-D87</f>
        <v>0.10600000000000009</v>
      </c>
    </row>
    <row r="88" spans="1:5" x14ac:dyDescent="0.3">
      <c r="A88" s="31"/>
      <c r="B88" s="31"/>
      <c r="C88" s="31"/>
      <c r="D88" s="49">
        <v>0.71499999999999997</v>
      </c>
      <c r="E88" s="9">
        <f>D87-D88</f>
        <v>0.10699999999999998</v>
      </c>
    </row>
    <row r="89" spans="1:5" x14ac:dyDescent="0.3">
      <c r="A89" s="27"/>
      <c r="B89" s="27"/>
      <c r="C89" s="27"/>
      <c r="D89" s="46">
        <f>(D86+D87+D88)/3</f>
        <v>0.82166666666666666</v>
      </c>
      <c r="E89" s="10">
        <f>(E87+E88)*100</f>
        <v>21.300000000000008</v>
      </c>
    </row>
    <row r="90" spans="1:5" x14ac:dyDescent="0.3">
      <c r="A90" s="27"/>
      <c r="B90" s="27"/>
      <c r="C90" s="27"/>
      <c r="D90" s="46"/>
      <c r="E90" s="10">
        <f>E84+E89</f>
        <v>954.39999999999986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FWD</vt:lpstr>
      <vt:lpstr>BWD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Chanisa Krasaesin</dc:creator>
  <cp:lastModifiedBy>Phisan Santitamnont</cp:lastModifiedBy>
  <dcterms:created xsi:type="dcterms:W3CDTF">2021-12-18T08:15:33Z</dcterms:created>
  <dcterms:modified xsi:type="dcterms:W3CDTF">2021-12-19T08:50:17Z</dcterms:modified>
</cp:coreProperties>
</file>