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binary" PartName="/xl/commentsmeta0"/>
  <Override ContentType="application/binary" PartName="/xl/commentsmeta1"/>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imary" sheetId="1" r:id="rId4"/>
    <sheet state="visible" name="Secondary" sheetId="2" r:id="rId5"/>
    <sheet state="visible" name="Equipment" sheetId="3" r:id="rId6"/>
    <sheet state="visible" name="Equipment_Output" sheetId="4" r:id="rId7"/>
    <sheet state="visible" name="Labor" sheetId="5" r:id="rId8"/>
    <sheet state="visible" name="Labor_Output" sheetId="6" r:id="rId9"/>
    <sheet state="visible" name="Fuel" sheetId="7" r:id="rId10"/>
    <sheet state="visible" name="Fuel_Output" sheetId="8" r:id="rId11"/>
    <sheet state="visible" name="Maintenance" sheetId="9" r:id="rId12"/>
    <sheet state="visible" name="Maintenance_Output" sheetId="10" r:id="rId13"/>
    <sheet state="visible" name="Market" sheetId="11" r:id="rId14"/>
  </sheets>
  <definedNames/>
  <calcPr/>
  <extLst>
    <ext uri="GoogleSheetsCustomDataVersion2">
      <go:sheetsCustomData xmlns:go="http://customooxmlschemas.google.com/" r:id="rId15" roundtripDataChecksum="qaEWAr6Q6MMu2lALL9Lz+r7kkVmWEZR4HnIAz1vS6MA="/>
    </ext>
  </extLst>
</workbook>
</file>

<file path=xl/comments1.xml><?xml version="1.0" encoding="utf-8"?>
<comments xmlns:r="http://schemas.openxmlformats.org/officeDocument/2006/relationships" xmlns="http://schemas.openxmlformats.org/spreadsheetml/2006/main">
  <authors>
    <author/>
  </authors>
  <commentList>
    <comment authorId="0" ref="D1">
      <text>
        <t xml:space="preserve">======
ID#AAABAkgv5U8
Christopher Noren    (2023-12-05 00:04:56)
I would love to allow growers to adjust this but I think that would make the model too complex</t>
      </text>
    </comment>
  </commentList>
  <extLst>
    <ext uri="GoogleSheetsCustomDataVersion2">
      <go:sheetsCustomData xmlns:go="http://customooxmlschemas.google.com/" r:id="rId1" roundtripDataSignature="AMtx7mj1cXoYqvw6K4Ag9SrtrNG4RWfc1g=="/>
    </ext>
  </extLst>
</comments>
</file>

<file path=xl/comments2.xml><?xml version="1.0" encoding="utf-8"?>
<comments xmlns:r="http://schemas.openxmlformats.org/officeDocument/2006/relationships" xmlns="http://schemas.openxmlformats.org/spreadsheetml/2006/main">
  <authors>
    <author/>
  </authors>
  <commentList>
    <comment authorId="0" ref="D1">
      <text>
        <t xml:space="preserve">======
ID#AAABAkgv5VA
Christopher Noren    (2023-12-05 00:09:58)
We will have to determine if this column is worthwhile, I included it to account for things like driving to pick up spat in Y0 but it might add too much complexity</t>
      </text>
    </comment>
  </commentList>
  <extLst>
    <ext uri="GoogleSheetsCustomDataVersion2">
      <go:sheetsCustomData xmlns:go="http://customooxmlschemas.google.com/" r:id="rId1" roundtripDataSignature="AMtx7mjOY3Jva5+cw6qwGhChUagEZNfVPg=="/>
    </ext>
  </extLst>
</comments>
</file>

<file path=xl/sharedStrings.xml><?xml version="1.0" encoding="utf-8"?>
<sst xmlns="http://schemas.openxmlformats.org/spreadsheetml/2006/main" count="984" uniqueCount="399">
  <si>
    <t>VariableName</t>
  </si>
  <si>
    <t>Value</t>
  </si>
  <si>
    <t>Description</t>
  </si>
  <si>
    <t>Range</t>
  </si>
  <si>
    <t>Description (Long)</t>
  </si>
  <si>
    <t>Lease Type</t>
  </si>
  <si>
    <t>Standard Lease</t>
  </si>
  <si>
    <t>Choose Lease Type</t>
  </si>
  <si>
    <t>Standard Lease'
'LPA''Experimental Lease'</t>
  </si>
  <si>
    <t>Lease type will have cost and space limitations
Standard Lease = $1500 app fee, $100/acre annual
LPA = $100 app fee, $100/acrea annual
Experimantal Lease = $0 app fee, $50/acre annual
Limitations are to lease acreage and reapplication fees</t>
  </si>
  <si>
    <t>Longline Quantity</t>
  </si>
  <si>
    <t>Number of Longlines</t>
  </si>
  <si>
    <t>1 to 20</t>
  </si>
  <si>
    <t>Number of longlines on lease space, each longline 
requires 2 anchors, buoys, etc.  However, more longlines
increases redundancy in the system</t>
  </si>
  <si>
    <t>Longline Depth</t>
  </si>
  <si>
    <t>Lease site depth at low tide</t>
  </si>
  <si>
    <t>No Limit</t>
  </si>
  <si>
    <t>Depth at the lease site for anchoring longlines, 
will also affect dropper line length (ear hanging)</t>
  </si>
  <si>
    <t>Longline Suspended Depth</t>
  </si>
  <si>
    <t>Depth of head rope (main line) 
below surface</t>
  </si>
  <si>
    <t>Within 0 to Longline Depth</t>
  </si>
  <si>
    <t>Depth below surface, Longline Depth-Longline
Suspended Depth = Total Available Culture Space</t>
  </si>
  <si>
    <t>Product</t>
  </si>
  <si>
    <t>Projected Spat</t>
  </si>
  <si>
    <t>10000 - unlimited</t>
  </si>
  <si>
    <t>Projected spat collected, this number is going to 
vary in reality but it's just a limitation of the 
model</t>
  </si>
  <si>
    <t>Starting Year</t>
  </si>
  <si>
    <t>Self Explanatory, first your of spat procurement</t>
  </si>
  <si>
    <t>Consumables</t>
  </si>
  <si>
    <t>Miscellaneous Annual Gear 
Ex: gloves, knifes, coffee, rain gear</t>
  </si>
  <si>
    <t>Unlimited</t>
  </si>
  <si>
    <t>This is a catch all for the odds and ends you will expect
to purchase during the year.  Kind of a catch all</t>
  </si>
  <si>
    <t>Owner Salary</t>
  </si>
  <si>
    <t xml:space="preserve">Projected annual owner salary </t>
  </si>
  <si>
    <t>Struan tells me this is important to put into the model</t>
  </si>
  <si>
    <t>Insurance</t>
  </si>
  <si>
    <t>Annual Insurance Costs (Combined)</t>
  </si>
  <si>
    <t>All insurance costs for vessel, truck, employees
farm, etc</t>
  </si>
  <si>
    <t>Full Time Employee</t>
  </si>
  <si>
    <t>Number of salaried employees</t>
  </si>
  <si>
    <t>Salaried employees are paid an annual salary
and are a fixed operating cost whereas part time 
employees are a variable cost of labor</t>
  </si>
  <si>
    <t>Employee Salary</t>
  </si>
  <si>
    <t>Projected annual employee salary</t>
  </si>
  <si>
    <t>Annual employee wage per employee</t>
  </si>
  <si>
    <t>Part Time Wage</t>
  </si>
  <si>
    <t>Part time hourly wage</t>
  </si>
  <si>
    <t>7.25 - Unlimited</t>
  </si>
  <si>
    <t>Minimum is based on federal minimum wage</t>
  </si>
  <si>
    <t>Harvest Season</t>
  </si>
  <si>
    <t>Fall</t>
  </si>
  <si>
    <t>Harvest Quarter:
Winter: November - January
Spring: February - April
Summer: May - July
Fall: August - October</t>
  </si>
  <si>
    <t>Fall', 'Winter','Spring','Summer'</t>
  </si>
  <si>
    <t>Quarterly harvest period where work would 
theoretically 'start'.  Allows for the model to 
assess harvest against labor saving benefits</t>
  </si>
  <si>
    <t>Harvest Year</t>
  </si>
  <si>
    <t>Y3</t>
  </si>
  <si>
    <t>Harvest Year:
Y2: Starts Fall after 2 years
Y3: Starts Fall after 3 years
Y4: Only Fall after 4 years</t>
  </si>
  <si>
    <t>Y2','Y3','Y4'</t>
  </si>
  <si>
    <t>Growth metrics are only for Year 2, Year 3, and the
Fall of Year 4.  So year and season allows for
prediction of harvest after 2.0, 2.25, 2.5, 2.75, 3.0,
3.25, 3.5, 3.75, and 4.0 years old (approximately)</t>
  </si>
  <si>
    <t>Spat Procurement</t>
  </si>
  <si>
    <t>Wild Spat - Collected</t>
  </si>
  <si>
    <t>Select method of spat procurement:
Wild Spat - Collected: Collected by grower
Wild Spat - Purchased: Purchased from third 
party</t>
  </si>
  <si>
    <t>Wild Spat - Collected' 
'Wild Spat - Purchased'</t>
  </si>
  <si>
    <t>Two current methods of scallop seed (ie spat)
To collect, growers place spat collectors in Y0 Fall
and collect in Y0 Spring.  Requires labor and time.
The other option is purchase from a third party, 
more expensive/scallop as scale increases.  Grower would 
start lease work in Y0 spring with stocking lantern nets with
spat at 150-250/tier</t>
  </si>
  <si>
    <t>Intermediate Culture</t>
  </si>
  <si>
    <t>Intermediate - Lantern Net</t>
  </si>
  <si>
    <t>Select method of intermediate culture:
Intermediate - Lantern Net</t>
  </si>
  <si>
    <t>Currently the model only supports  lantern net culture
the other option is pearl nets.  In this stage growers 
restock seed in Fall to 25-35/tier</t>
  </si>
  <si>
    <t>Grow Out Method</t>
  </si>
  <si>
    <t>Ear Hanging</t>
  </si>
  <si>
    <t>Select method of grow out culture:
Ear Hanging
Lantern Net</t>
  </si>
  <si>
    <t>Ear Hanging'
'Lantern Net'</t>
  </si>
  <si>
    <t>Grow out is the final and potentially longest phase.
For lantern net growers would restock to ~10 per tier 
but in the second year of grow out (3-4 years) they 
would not need to restock.  Ear hanging requires 
pinning initially but then only requires cleaning after</t>
  </si>
  <si>
    <t>Wild Spat Collector</t>
  </si>
  <si>
    <t>Predicted number of scallop spat/collector</t>
  </si>
  <si>
    <t>unlimited</t>
  </si>
  <si>
    <t>This will be set to ~2000, Japan
reports spat density as high as 
1 million/collector</t>
  </si>
  <si>
    <t>Spat Site Depth</t>
  </si>
  <si>
    <t>Depth of spat collector placement</t>
  </si>
  <si>
    <t>Spat are hung on a line in the water 
column with an anchor and buoy</t>
  </si>
  <si>
    <t>Seed Net Density</t>
  </si>
  <si>
    <t>Stocking density of 0-1 year old scallops</t>
  </si>
  <si>
    <t>Lantern net stocking density per tier.  
Scallop growth is highly dependent on 
density, it's a trade off between growth
and labor/equipment costs for lantern
nets. (they are ~10-20 mm here)</t>
  </si>
  <si>
    <t>Y1 Stocking Density</t>
  </si>
  <si>
    <t>Stocking density of 1-2 year old scallops</t>
  </si>
  <si>
    <t>Y1 stocking density requires heavy thinning
and growth will be affected above 25/tier
but the goal is to get all scallops to 
45-55mm before the next year</t>
  </si>
  <si>
    <t>Y2 Stocking Density</t>
  </si>
  <si>
    <t>Stocking density of 2-3 year old scallops</t>
  </si>
  <si>
    <t>Y2 Stocking density requires final thinning
to grow out density.  Note that ear hanging
ignores this metric</t>
  </si>
  <si>
    <t>Y3 Stocking Density</t>
  </si>
  <si>
    <t>Stocking density of 3-4 year old scallops</t>
  </si>
  <si>
    <t>I included this in case growers want to 
consider a final thinning for lantern net
calculations</t>
  </si>
  <si>
    <t>Y0 Mortality</t>
  </si>
  <si>
    <t>Annual Mortality of 0-1 year old seed scallops</t>
  </si>
  <si>
    <t>0 to 1.0</t>
  </si>
  <si>
    <t>Annual mortality of seed, constant here
but seed will likely have higher mortality</t>
  </si>
  <si>
    <t>Y1 Mortality</t>
  </si>
  <si>
    <t>Annual Mortality of 1-2 year old scallops</t>
  </si>
  <si>
    <t>Annual Y1 mortality</t>
  </si>
  <si>
    <t>Y2 Mortality</t>
  </si>
  <si>
    <t>Annual Mortality of 2-3 year old scallops</t>
  </si>
  <si>
    <t>Annual Y2 Mortality, note this is really
just general loss, not specifically 
death</t>
  </si>
  <si>
    <t>Y3 Mortality</t>
  </si>
  <si>
    <t>Annual Mortality of 3-4 year old scallops</t>
  </si>
  <si>
    <t>Annual Y3 Mortality</t>
  </si>
  <si>
    <t>Y1 Product</t>
  </si>
  <si>
    <t xml:space="preserve">Product * (1-`Y0 Mortality`) </t>
  </si>
  <si>
    <t>Formula for total loss in year</t>
  </si>
  <si>
    <t>No touch</t>
  </si>
  <si>
    <t>Seasonal mortality breaks these down 
into quarters but still assumes growers
are taking annual mortality estimates
(it affects calculation)</t>
  </si>
  <si>
    <t>Y2 Product</t>
  </si>
  <si>
    <t>`Y1 Product` * (1-`Y1 Mortality`)</t>
  </si>
  <si>
    <t>Y3 Product</t>
  </si>
  <si>
    <t xml:space="preserve">`Y2 Product` * (1-`Y2 Mortality`)  </t>
  </si>
  <si>
    <t>Y4 Product</t>
  </si>
  <si>
    <t>`Y3 Product` * (1-`Y3 Mortality`)</t>
  </si>
  <si>
    <t>Seed Purchase Cost</t>
  </si>
  <si>
    <t>Cost per Scallop seed (divide if necessary)</t>
  </si>
  <si>
    <t>0-$1.00</t>
  </si>
  <si>
    <t>How much scallop seed costs.  Often
sold in batches of price/1000 scallops
but that varies so growers will
just have to divide</t>
  </si>
  <si>
    <t>Mooring Length</t>
  </si>
  <si>
    <t>Scope in relation to longline depth</t>
  </si>
  <si>
    <t>This is the mooring length as a function of 
longline suspended depth.  Literature
recommends a mooring length of
3-4 times the depth.</t>
  </si>
  <si>
    <t>Surface Float Spacing</t>
  </si>
  <si>
    <t>Spacing of major surface floats (Feet)</t>
  </si>
  <si>
    <t>ulimited</t>
  </si>
  <si>
    <t>space between surface buoys attached 
to longline meant for general visibility</t>
  </si>
  <si>
    <t>Longline Spacing</t>
  </si>
  <si>
    <t>Space between longlines and lease edge (Feet)</t>
  </si>
  <si>
    <t>Margin between longline and lease 
boundary which will afect total lease area</t>
  </si>
  <si>
    <t>Shellfish License</t>
  </si>
  <si>
    <t>Annual Shellfish Aquaculture License Fee</t>
  </si>
  <si>
    <t>All growers require an annual shellfish
license that is a fixed operating cost</t>
  </si>
  <si>
    <t>Collectors Line</t>
  </si>
  <si>
    <t>Spat collectors per anchored line</t>
  </si>
  <si>
    <t>Each anchor line for spat collection
has several collectors attached</t>
  </si>
  <si>
    <t>Gangion Length</t>
  </si>
  <si>
    <t>Average length of gangions</t>
  </si>
  <si>
    <t>unlimtied</t>
  </si>
  <si>
    <t>Gangions or rope lengths used to attach 
gear such as lantern nets and 
sub surface buoys to longline</t>
  </si>
  <si>
    <t>Lantern Net Tiers</t>
  </si>
  <si>
    <t>Number of compartments in each lantern net</t>
  </si>
  <si>
    <t>Standard is 7 or 10 but there can 
be 20 or more</t>
  </si>
  <si>
    <t>Lantern Net Hardball Spacing</t>
  </si>
  <si>
    <t>Number of lantern nets per hardball</t>
  </si>
  <si>
    <t xml:space="preserve">hard balls or compression resistant 
buoys used below the surface to keep 
gear off the bottom.  </t>
  </si>
  <si>
    <t>Lantern Net Anchor Spacing</t>
  </si>
  <si>
    <t>Number of lantern nets per anchor</t>
  </si>
  <si>
    <t>Anchors are placed along longline
to keep drift from current to a minimum.</t>
  </si>
  <si>
    <t>Lantern Net Spacing</t>
  </si>
  <si>
    <t>Spacing between lantern nets</t>
  </si>
  <si>
    <t>Will affect total longline length</t>
  </si>
  <si>
    <t>Ear Hanging Hardball Spacing</t>
  </si>
  <si>
    <t>Number of dropper lines per hard ball</t>
  </si>
  <si>
    <t>Similar to lantern nets but less for 
dropper lines due to lower surface area</t>
  </si>
  <si>
    <t>Ear Hanging Anchor Spacing</t>
  </si>
  <si>
    <t>Number of dropper lines per anchor</t>
  </si>
  <si>
    <t>Same but for anchors</t>
  </si>
  <si>
    <t>Dropper Line Spacing</t>
  </si>
  <si>
    <t>Spacing between dropper lines</t>
  </si>
  <si>
    <t>spacing between dropper lines</t>
  </si>
  <si>
    <t>Scallops Per Dropper</t>
  </si>
  <si>
    <t>Number of (paired) scallops on each dropper line</t>
  </si>
  <si>
    <t>Total scallops on each dropper line
scallops are hung in pairs</t>
  </si>
  <si>
    <t>Scallop Spacing</t>
  </si>
  <si>
    <t>Spacing between scallops on dropper line</t>
  </si>
  <si>
    <t>Spacing between each scallop couplet</t>
  </si>
  <si>
    <t>Dropper Margins</t>
  </si>
  <si>
    <t>Margin of rope without scallops</t>
  </si>
  <si>
    <t>Margin on either end, growers want a 
margin near the top to avoid scallops 
being out of the water when working 
the line</t>
  </si>
  <si>
    <t>Ear Hanging Droppers</t>
  </si>
  <si>
    <t>ceiling((`Y2 Product`/`Scallops Per Dropper`))</t>
  </si>
  <si>
    <t>Calculated total dropper lines</t>
  </si>
  <si>
    <t>Do not touch</t>
  </si>
  <si>
    <t>Calculates total dropper lines for each 
year, if more than 1 year grow out
just doubles number</t>
  </si>
  <si>
    <t>Dropper Length</t>
  </si>
  <si>
    <t>((`Scallops Per Dropper`*`Scallop Spacing`)/2 + `Dropper Margins`)</t>
  </si>
  <si>
    <t>Total dropper line length</t>
  </si>
  <si>
    <t>For cost of dropper line per foot metric</t>
  </si>
  <si>
    <t>Daily Work Hours</t>
  </si>
  <si>
    <t>Daily work hours</t>
  </si>
  <si>
    <t>0-24</t>
  </si>
  <si>
    <t>Daily work paid for part time help</t>
  </si>
  <si>
    <t>Equipment</t>
  </si>
  <si>
    <t>Unit.Cost</t>
  </si>
  <si>
    <t>Lifespan</t>
  </si>
  <si>
    <t>Quantity</t>
  </si>
  <si>
    <t>Item</t>
  </si>
  <si>
    <t>Price Link</t>
  </si>
  <si>
    <t>Vessel</t>
  </si>
  <si>
    <t>Vessel for longline work, includes all 
modifications in cost.</t>
  </si>
  <si>
    <t>Truck</t>
  </si>
  <si>
    <t>Work vehicle for transport of gear</t>
  </si>
  <si>
    <t>Miscellaneous Equipment</t>
  </si>
  <si>
    <t>A general column for equipment not 
considered in the model.</t>
  </si>
  <si>
    <t>Rope (1 inch)</t>
  </si>
  <si>
    <t>Heavy rope, used for longline setup and
long term installations</t>
  </si>
  <si>
    <t>https://shop.hamiltonmarine.com/products/rope-tow-line-oletec-12-strand-co-polymer-orange--foot-reel--58549.html</t>
  </si>
  <si>
    <t>Gangion Line</t>
  </si>
  <si>
    <t>1/8-1/4 (3/16") rope used in small
 sections to attach gear to longline</t>
  </si>
  <si>
    <t>https://shop.hamiltonmarine.com/products/rope-polypro-yellow-or-black--foot-or-reel--42869.html</t>
  </si>
  <si>
    <t>Mooring Line + Chain</t>
  </si>
  <si>
    <t>Includes mooring line, shackles 
and chain for major mooring
of longline</t>
  </si>
  <si>
    <r>
      <rPr>
        <color rgb="FF1155CC"/>
        <u/>
      </rPr>
      <t xml:space="preserve">https://shop.hamiltonmarine.com/products/acco-self-colored-1-2--grade-30-iso-chain--by-foot--61634.html
</t>
    </r>
    <r>
      <rPr/>
      <t>https://shop.hamiltonmarine.com/products/rope-tow-line-oletec-12-strand-co-polymer-orange--foot-reel--58549.html
https://shop.hamiltonmarine.com/products/chicago-hardware-anchor-shackle-screw-pin-galvanized-44711.html</t>
    </r>
  </si>
  <si>
    <t>Mooring Anchor</t>
  </si>
  <si>
    <t>Various options, this model assumes 
5 ton cement block and installation in cost
for main longline mooring</t>
  </si>
  <si>
    <t>Anchor (Cement Bucket)</t>
  </si>
  <si>
    <t>anchors along longline designed
to reduce shift in the longline system</t>
  </si>
  <si>
    <t>Anchor (Brick)</t>
  </si>
  <si>
    <t>Anchor tied to ech dropper line for 
additional weight in high flow systems
might not be necessary in estuarine 
systems, clay cored brick</t>
  </si>
  <si>
    <t>https://www.lowes.com/pd/8-in-x-4-in-Clay-Red-Cored-Standard-Brick/5013595093</t>
  </si>
  <si>
    <t>Corner Tension Float</t>
  </si>
  <si>
    <t>Heavy duty submersible flotation buoy 
placed at longline ends</t>
  </si>
  <si>
    <t>Surface Float (Large)</t>
  </si>
  <si>
    <t>Surface floats for longline marking</t>
  </si>
  <si>
    <t>https://shop.hamiltonmarine.com/products/polyform-low-drag-buoys-42624.html</t>
  </si>
  <si>
    <t>Lease Marker</t>
  </si>
  <si>
    <t>Small lease boundary marker floats 
(4 total at each corner)</t>
  </si>
  <si>
    <t>Go-Deep Buoy</t>
  </si>
  <si>
    <t>Small hard marker buoys used for surface 
barely subsurface use</t>
  </si>
  <si>
    <t>https://shop.hamiltonmarine.com/products/hardshell-low-drag-buoy-7-25--x-22--42621.html</t>
  </si>
  <si>
    <t>Hard Ball Buoy</t>
  </si>
  <si>
    <t>Submersible hard ball designed to 
offset gear weight on longline</t>
  </si>
  <si>
    <t>https://whitewaterfishingsupply.com/products/hard-float-red-300mm-dia-low-drag</t>
  </si>
  <si>
    <t>Spat Collector</t>
  </si>
  <si>
    <t>Spat collector consisting of a 1.5 - 3mm
mesh bag filled with 20-30 ft of 
settlement substrate</t>
  </si>
  <si>
    <t>https://seagrant.umaine.edu/wp-content/uploads/sites/467/2020/07/Scallop-Farming-Factsheet_508-ADA-Compliant.pdf</t>
  </si>
  <si>
    <t>Lantern Net</t>
  </si>
  <si>
    <t>tiered mesh net between 3-15mm in
mesh size.  No pricing available</t>
  </si>
  <si>
    <t>Spat Collection Permit</t>
  </si>
  <si>
    <t>Annual spat collection license fee</t>
  </si>
  <si>
    <t>https://www.mainelegislature.org/legis/statutes/12/title12sec6074-A.html#:~:text=The%20fee%20for%20a%20spat%20collection%20license%20is%20%2475.</t>
  </si>
  <si>
    <t>Dropper Line</t>
  </si>
  <si>
    <t>Polyethelene rope for scallop ear 
hanging dropper lines</t>
  </si>
  <si>
    <t>Age Pins</t>
  </si>
  <si>
    <t>Small plastic pins for affixing scallops
to dropper line</t>
  </si>
  <si>
    <t>Scallop Washer</t>
  </si>
  <si>
    <t>Specialized Equipment</t>
  </si>
  <si>
    <t>Uses jet spray nozzles to remove fouling
from scallop shell.  Requires power pack.</t>
  </si>
  <si>
    <t>Scallop Grader</t>
  </si>
  <si>
    <t>Grades scallops into size classes 
reducing labor at various sorting
stages</t>
  </si>
  <si>
    <t>Power Pack</t>
  </si>
  <si>
    <t>Provides additional power onboard
vessels for specialized equipment</t>
  </si>
  <si>
    <t>Drill (Dremel)</t>
  </si>
  <si>
    <t>Small dremel drill for hand drilling of
scallops, slow however the equipment
is inexpensive.  Hand pinning of scallops</t>
  </si>
  <si>
    <t>Drill (Automated)</t>
  </si>
  <si>
    <t>Specialized drill auomated drilling of 
scallops for ear hanging.  Manual pinning
Mid-range option.</t>
  </si>
  <si>
    <t>Automated Drill and Pin</t>
  </si>
  <si>
    <t xml:space="preserve">Drills and pins scallops automatically,
most expensive option however 
automates pinning.  </t>
  </si>
  <si>
    <t>Pinning Machine</t>
  </si>
  <si>
    <t>Creates dropper lines by inserting
age-pins into dropper line rope</t>
  </si>
  <si>
    <t>De-Pinning Machine</t>
  </si>
  <si>
    <t>Allows the reuse of dropper line 
by removing age-pins</t>
  </si>
  <si>
    <t>Seed</t>
  </si>
  <si>
    <t>Price of seed purchased for 
growers not obtaining their seed
on their own.</t>
  </si>
  <si>
    <t>Year</t>
  </si>
  <si>
    <t>Type</t>
  </si>
  <si>
    <t>Y0</t>
  </si>
  <si>
    <t>Product/`Wild Spat Collector`</t>
  </si>
  <si>
    <t>(Product/`Wild Spat Collector`)/`Collectors Line`</t>
  </si>
  <si>
    <t>((Product/`Wild Spat Collector`)/`Collectors Line`) * `Spat Site Depth`</t>
  </si>
  <si>
    <t>Product/(`Seed Net Density`*`Lantern Net Tiers`)</t>
  </si>
  <si>
    <t>(Product/(`Seed Net Density`*`Lantern Net Tiers`))/`Lantern Net Hardball Spacing`</t>
  </si>
  <si>
    <t>(Product/(`Seed Net Density`*`Lantern Net Tiers`) * `Gangion Length`) + ((Product/(`Seed Net Density`*`Lantern Net Tiers`))/`Lantern Net Hardball Spacing` *`Gangion Length`)</t>
  </si>
  <si>
    <t>(Product/(`Seed Net Density`*`Lantern Net Tiers`))/`Lantern Net Anchor Spacing`</t>
  </si>
  <si>
    <t>Wild Spat - Purchased</t>
  </si>
  <si>
    <t>Y1</t>
  </si>
  <si>
    <t>`Y1 Product`/(`Y1 Stocking Density`*`Lantern Net Tiers`)</t>
  </si>
  <si>
    <t>(`Y1 Product`/(`Y1 Stocking Density`*`Lantern Net Tiers`) * `Gangion Length`) + ((`Y1 Product`/(`Y1 Stocking Density`*`Lantern Net Tiers`))/`Lantern Net Hardball Spacing` *`Gangion Length`)</t>
  </si>
  <si>
    <t>(`Y1 Product`/(`Y1 Stocking Density`*`Lantern Net Tiers`))/`Lantern Net Hardball Spacing`</t>
  </si>
  <si>
    <t>(`Y1 Product`/(`Y1 Stocking Density`*`Lantern Net Tiers`))/`Lantern Net Anchor Spacing`</t>
  </si>
  <si>
    <t>Y2</t>
  </si>
  <si>
    <t>`Y2 Product`/(`Y2 Stocking Density`*`Lantern Net Tiers`)</t>
  </si>
  <si>
    <t>(`Y2 Product`/(`Y2 Stocking Density`*`Lantern Net Tiers`) * `Gangion Length`) + ((`Y2 Product`/(`Y2 Stocking Density`*`Lantern Net Tiers`))/`Lantern Net Hardball Spacing` *`Gangion Length`)</t>
  </si>
  <si>
    <t>(`Y2 Product`/(`Y2 Stocking Density`*`Lantern Net Tiers`))/`Lantern Net Hardball Spacing`</t>
  </si>
  <si>
    <t>(`Y2 Product`/(`Y2 Stocking Density`*`Lantern Net Tiers`))/`Lantern Net Anchor Spacing`</t>
  </si>
  <si>
    <t>`Y3 Product`/(`Y3 Stocking Density`*`Lantern Net Tiers`)</t>
  </si>
  <si>
    <t>(`Y3 Product`/(`Y3 Stocking Density`*`Lantern Net Tiers`) * `Gangion Length`) + ((`Y3 Product`/(`Y3 Stocking Density`*`Lantern Net Tiers`))/`Lantern Net Hardball Spacing` *`Gangion Length`)</t>
  </si>
  <si>
    <t>(`Y3 Product`/(`Y3 Stocking Density`*`Lantern Net Tiers`))/`Lantern Net Hardball Spacing`</t>
  </si>
  <si>
    <t>(`Y3 Product`/(`Y3 Stocking Density`*`Lantern Net Tiers`))/`Lantern Net Anchor Spacing`</t>
  </si>
  <si>
    <t>`Ear Hanging Droppers` * `Dropper Length`</t>
  </si>
  <si>
    <t>`Y2 Product`/2</t>
  </si>
  <si>
    <t>`Ear Hanging Droppers`/`Ear Hanging Hardball Spacing`</t>
  </si>
  <si>
    <t>`Ear Hanging Droppers`</t>
  </si>
  <si>
    <t>`Ear Hanging Droppers`/`Ear Hanging Anchor Spacing`</t>
  </si>
  <si>
    <t>`Ear Hanging Droppers`* `Dropper Length`</t>
  </si>
  <si>
    <t>all</t>
  </si>
  <si>
    <t>Global</t>
  </si>
  <si>
    <t>as.numeric((sum(Equipment.Subset[which(Equipment.Subset$Equipment == 'Lantern Net'),9]) * `Lantern Net Spacing`) + (sum(Equipment.Subset[which(Equipment.Subset$Equipment == 'Dropper Line'),9])/`Dropper Length` * `Dropper Line Spacing`))</t>
  </si>
  <si>
    <t>`Longline Quantity` * 2</t>
  </si>
  <si>
    <t>`Longline Quantity`*(`Longline Depth`-`Longline Suspended Depth`)*2*`Mooring Length`</t>
  </si>
  <si>
    <t>`Longline Quantity`*2</t>
  </si>
  <si>
    <t>as.numeric((((sum(Equipment.Subset[which(Equipment.Subset$Equipment == 'Lantern Net'),9]) * `Lantern Net Spacing`) + (sum(Equipment.Subset[which(Equipment.Subset$Equipment == 'Dropper Line'),9])/`Dropper Length` * `Dropper Line Spacing`))/`Surface Float Spacing`)*`Longline Quantity`)</t>
  </si>
  <si>
    <t>Task</t>
  </si>
  <si>
    <t>Unit</t>
  </si>
  <si>
    <t>Task.Rate</t>
  </si>
  <si>
    <t>Part.Time</t>
  </si>
  <si>
    <t>Season</t>
  </si>
  <si>
    <t>Set Settlement Devices</t>
  </si>
  <si>
    <t>Devices/Day</t>
  </si>
  <si>
    <t>In Fall, set settlement devices for spat collection
~ August-September</t>
  </si>
  <si>
    <t>Collect Settlement Device</t>
  </si>
  <si>
    <t>Spring</t>
  </si>
  <si>
    <t>In Spring/Winter collect settlement devices
with spat in them ~January-April</t>
  </si>
  <si>
    <t>Process Settlement Device</t>
  </si>
  <si>
    <t>Process settlement devices by separating scallop
spat from fouling organisms</t>
  </si>
  <si>
    <t>Spat Stocking</t>
  </si>
  <si>
    <t>Scallops/Day</t>
  </si>
  <si>
    <t>Stock spat into lantern nets, usually a volumetric
stocking of ~250 scallops/tier</t>
  </si>
  <si>
    <t>Restock - Intermediate Culture</t>
  </si>
  <si>
    <t>Summer</t>
  </si>
  <si>
    <t>Restock spat into lantern nets at ~25/tier in
Spring/Summer</t>
  </si>
  <si>
    <t>Restock - Grow Out</t>
  </si>
  <si>
    <t>Restock Y1 intermediate culture into grow out
density of ~10/tier in Spring/Summer</t>
  </si>
  <si>
    <t>Lantern Net Cleaning (Spring)</t>
  </si>
  <si>
    <t>Spring lantern net cleaning, usually involves emptying
net and putting scallops into clean net.  Then 
cleaning old net</t>
  </si>
  <si>
    <t>Lantern Net Cleaning (Summer)</t>
  </si>
  <si>
    <t>Summer lantern net cleaning, usually involves emptying
net and putting scallops into clean net.  Then 
cleaning old net</t>
  </si>
  <si>
    <t>Lantern Net Cleaning (Fall)</t>
  </si>
  <si>
    <t>Fall lantern net cleaning, usually involves emptying
net and putting scallops into clean net.  Then 
cleaning old net</t>
  </si>
  <si>
    <t>Dropper Line Cleaning (Spring)</t>
  </si>
  <si>
    <t>Dropper line cleaning, important for growth and 
shell quality in whole scallop market.  Cleaning 
requires a specialized system to do easily</t>
  </si>
  <si>
    <t>Dropper Line Cleaning (Summer)</t>
  </si>
  <si>
    <t>Dropper Line Cleaning (Fall)</t>
  </si>
  <si>
    <t>Drilling + Pinning: Dremel</t>
  </si>
  <si>
    <t>Dremel is slow, however it is less expensive
to procure more machines</t>
  </si>
  <si>
    <t>Drilling + Pinning: Automated Drilling</t>
  </si>
  <si>
    <t xml:space="preserve">Automated drilling machine is the fastest method of
drilling however requires </t>
  </si>
  <si>
    <t>Drilling + Pinning: Fully Automated</t>
  </si>
  <si>
    <t>Fully automated drilling and pinning is expensive
however each machine only requires one individual
for labor. (Requires power pack?)</t>
  </si>
  <si>
    <t>Dropper Line Construction</t>
  </si>
  <si>
    <t>Dropper Line construction can be done at 
almost any time.  Uses pinning machine
to insert age-pins into dropper line</t>
  </si>
  <si>
    <t>Previous Year Net Cleaning (on Land)</t>
  </si>
  <si>
    <t>Cleaning of nets on land from previous year of 
scallops</t>
  </si>
  <si>
    <t>Harvest</t>
  </si>
  <si>
    <t>Harvest, similar time frame for whole scallops
and adductor only.  Does not account for
delivery to market</t>
  </si>
  <si>
    <t>Prep Time (Summer)</t>
  </si>
  <si>
    <t>Hours/Week</t>
  </si>
  <si>
    <t>On land 'Prep time' for misc tasks 
ex: cement bucket anchor construction</t>
  </si>
  <si>
    <t>Prep Time (Fall)</t>
  </si>
  <si>
    <t>Prep Time (Spring)</t>
  </si>
  <si>
    <t>Prep Time (Winter)</t>
  </si>
  <si>
    <t>Winter</t>
  </si>
  <si>
    <t>Completed</t>
  </si>
  <si>
    <t>Time</t>
  </si>
  <si>
    <t>Trips</t>
  </si>
  <si>
    <t>Y</t>
  </si>
  <si>
    <t>`Daily Work Hours`*Equipment.Subset$Quantity[which(Equipment.Subset$Equipment == 'Spat Collector')]/Labor.Subset$Task.Rate[i]</t>
  </si>
  <si>
    <t>ceiling(Equipment.Subset$Quantity[which(Equipment.Subset$Equipment == 'Spat Collector')]/Labor.Subset$Task.Rate[i])</t>
  </si>
  <si>
    <t>ceiling(Equipment.Subset$Quantity[which(Equipment.Subset$Equipment == 'Spat Collector')]/ Labor.Subset$Task.Rate[i])</t>
  </si>
  <si>
    <t>`Daily Work Hours`*Product/ Labor.Subset$Task.Rate[i]</t>
  </si>
  <si>
    <t>ceiling(Product/ Labor.Subset$Task.Rate[i])</t>
  </si>
  <si>
    <t>`Daily Work Hours` * Equipment.Subset$Quantity[which(Equipment.Subset$Equipment == 'Lantern Net' &amp; Equipment.Subset$Year == 'Y1')]/Labor.Subset$Task.Rate[i]</t>
  </si>
  <si>
    <t>ceiling(Equipment.Subset$Quantity[which(Equipment.Subset$Equipment == 'Lantern Net' &amp; Equipment.Subset$Year == 'Y1')]/Labor.Subset$Task.Rate[i])</t>
  </si>
  <si>
    <t>N</t>
  </si>
  <si>
    <t>`Daily Work Hours` * Equipment.Subset$Quantity[which(Equipment.Subset$Equipment == 'Lantern Net' &amp; Equipment.Subset$Year == 'Y0')]/Labor.Subset$Task.Rate[i]</t>
  </si>
  <si>
    <t>`Daily Work Hours` * Equipment.Subset$Quantity[which(Equipment.Subset$Equipment == 'Lantern Net' &amp; Equipment.Subset$Year == 'Y2')]/Labor.Subset$Task.Rate[i]</t>
  </si>
  <si>
    <t>ceiling(Equipment.Subset$Quantity[which(Equipment.Subset$Equipment == 'Lantern Net' &amp; Equipment.Subset$Year == 'Y2')]/Labor.Subset$Task.Rate[i])</t>
  </si>
  <si>
    <t>`Daily Work Hours` * Equipment.Subset$Quantity[which(Equipment.Subset$Equipment == 'Lantern Net' &amp; Equipment.Subset$Year == 'Y3')]/Labor.Subset$Task.Rate[i]</t>
  </si>
  <si>
    <t>ceiling(Equipment.Subset$Quantity[which(Equipment.Subset$Equipment == 'Lantern Net' &amp; Equipment.Subset$Year == 'Y3')]/Labor.Subset$Task.Rate[i])</t>
  </si>
  <si>
    <t>`Daily Work Hours` * `Y2 Product`/(Labor.Subset$Task.Rate[i]*Equipment.Subset$Quantity[which(Equipment.Subset$Equipment == 'Drill (Dremel)')])</t>
  </si>
  <si>
    <t>ceiling(`Y2 Product`/(Labor.Subset$Task.Rate[i]*Equipment.Subset$Quantity[which(Equipment.Subset$Equipment == 'Drill (Dremel)')]))</t>
  </si>
  <si>
    <t>`Daily Work Hours` * `Y2 Product`/(Labor.Subset$Task.Rate[i]*Equipment.Subset$Quantity[which(Equipment.Subset$Equipment == 'Drill (Automated)')])</t>
  </si>
  <si>
    <t>ceiling(`Y2 Product`/(Labor.Subset$Task.Rate[i]*Equipment.Subset$Quantity[which(Equipment.Subset$Equipment == 'Drill (Automated)')]))</t>
  </si>
  <si>
    <t>`Daily Work Hours` * `Y2 Product`/(Labor.Subset$Task.Rate[i]*Equipment.Subset$Quantity[which(Equipment.Subset$Equipment == 'Automated Drill and Pin')])</t>
  </si>
  <si>
    <t>ceiling(`Y2 Product`/(Labor.Subset$Task.Rate[i]*Equipment.Subset$Quantity[which(Equipment.Subset$Equipment == 'Automated Drill and Pin')]))</t>
  </si>
  <si>
    <t>`Daily Work Hours` * `Ear Hanging Droppers`/Labor.Subset$Task.Rate[i]</t>
  </si>
  <si>
    <t>ceiling(`Ear Hanging Droppers`/Labor.Subset$Task.Rate[i])</t>
  </si>
  <si>
    <t>`Daily Work Hours` * Growth.Data$Market.Product/Labor.Subset$Task.Rate[i]</t>
  </si>
  <si>
    <t>ceiling(Growth.Data$Market.Product/Labor.Subset$Task.Rate[i])</t>
  </si>
  <si>
    <t>12*Labor.Subset$Task.Rate[i]</t>
  </si>
  <si>
    <t>Vehicle</t>
  </si>
  <si>
    <t>Price.Gallon</t>
  </si>
  <si>
    <t>Usage.Trip</t>
  </si>
  <si>
    <t>Usage/trip entails the total daily mileage</t>
  </si>
  <si>
    <t>Additional.Trips</t>
  </si>
  <si>
    <t>Unit.Type</t>
  </si>
  <si>
    <t>Cost</t>
  </si>
  <si>
    <t>average maintenance cost/vessel trip.
This is in addition to depreication costs</t>
  </si>
  <si>
    <t>Miles</t>
  </si>
  <si>
    <t>average maintenance cost/truck trip.
This is in addition to depreication costs</t>
  </si>
  <si>
    <t>Went through a number of conseptual ideas
however I think a flat fee per equipment is a
better option or else the model becomes needlessly complex.</t>
  </si>
  <si>
    <t>Maintenance.Cost</t>
  </si>
  <si>
    <t>as.numeric(sum(Labor.Subset[which(Labor.Subset$Year == Maintenance.Subset$Year[i]),6])) * Maintenance.Subset$Cost[i]</t>
  </si>
  <si>
    <t>as.numeric(sum(Labor.Subset[which(Labor.Subset$Year == Maintenance.Subset$Year[i]),6]) * Fuel.Data[which(Fuel.Data$Vehicle == 'Truck'),3]) * Maintenance.Subset$Cost[i]</t>
  </si>
  <si>
    <t>as.numeric(sum(Equipment.Subset[which(Equipment.Subset$Item == 'Specialized Equipment' &amp; Equipment.Subset$Year == Maintenance.Subset$Year[i]),9])) * Maintenance.Subset$Cost[i]</t>
  </si>
  <si>
    <t>Market.Product</t>
  </si>
  <si>
    <t>`Y2 Product`</t>
  </si>
  <si>
    <t>These are essentially the matrix to join growth data with mortality and harvest timing</t>
  </si>
  <si>
    <t>`Y2 Product`-(`Y2 Product`*(`Y2 Mortality`/4))</t>
  </si>
  <si>
    <t>Important to note that quarterly mortality is broken down annual mortality as it affects the math</t>
  </si>
  <si>
    <t>`Y2 Product`-(`Y2 Product`*(`Y2 Mortality`/3))</t>
  </si>
  <si>
    <t>The assumption is that growers are measuring mortality annually...result is slightly different if mortality is measured quarterly</t>
  </si>
  <si>
    <t>`Y2 Product`-(`Y2 Product`*(`Y2 Mortality`/2))</t>
  </si>
  <si>
    <t>`Y3 Product`</t>
  </si>
  <si>
    <t>`Y3 Product`-(`Y3 Product`*(`Y3 Mortality`/4))</t>
  </si>
  <si>
    <t>`Y3 Product`-(`Y3 Product`*(`Y3 Mortality`/3))</t>
  </si>
  <si>
    <t>`Y3 Product`-(`Y3 Product`*(`Y3 Mortality`/2))</t>
  </si>
  <si>
    <t>Y4</t>
  </si>
  <si>
    <t>`Y3 Product`-(`Y3 Product`*(`Y3 Mortality`))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</si>
</sst>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7">
    <font>
      <sz val="11.0"/>
      <color theme="1"/>
      <name val="Calibri"/>
      <scheme val="minor"/>
    </font>
    <font>
      <color theme="1"/>
      <name val="Calibri"/>
      <scheme val="minor"/>
    </font>
    <font>
      <sz val="11.0"/>
      <color theme="1"/>
      <name val="Calibri"/>
    </font>
    <font>
      <u/>
      <color rgb="FF0000FF"/>
    </font>
    <font>
      <u/>
      <color rgb="FF0000FF"/>
    </font>
    <font>
      <u/>
      <color rgb="FF0000FF"/>
    </font>
    <font>
      <sz val="11.0"/>
      <color rgb="FF1F1F1F"/>
      <name val="&quot;Google Sans&quot;"/>
    </font>
  </fonts>
  <fills count="3">
    <fill>
      <patternFill patternType="none"/>
    </fill>
    <fill>
      <patternFill patternType="lightGray"/>
    </fill>
    <fill>
      <patternFill patternType="solid">
        <fgColor rgb="FFFFFFFF"/>
        <bgColor rgb="FFFFFFFF"/>
      </patternFill>
    </fill>
  </fills>
  <borders count="4">
    <border/>
    <border>
      <top style="medium">
        <color rgb="FF000000"/>
      </top>
    </border>
    <border>
      <bottom style="medium">
        <color rgb="FF000000"/>
      </bottom>
    </border>
    <border>
      <top style="medium">
        <color rgb="FF000000"/>
      </top>
      <bottom style="medium">
        <color rgb="FF000000"/>
      </bottom>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quotePrefix="1" borderId="0" fillId="0" fontId="1" numFmtId="0" xfId="0" applyAlignment="1" applyFont="1">
      <alignment readingOrder="0"/>
    </xf>
    <xf borderId="0" fillId="0" fontId="1" numFmtId="164" xfId="0" applyAlignment="1" applyFont="1" applyNumberFormat="1">
      <alignment readingOrder="0"/>
    </xf>
    <xf borderId="1" fillId="0" fontId="1" numFmtId="0" xfId="0" applyBorder="1" applyFont="1"/>
    <xf borderId="1" fillId="0" fontId="1" numFmtId="0" xfId="0" applyAlignment="1" applyBorder="1" applyFont="1">
      <alignment readingOrder="0"/>
    </xf>
    <xf borderId="0" fillId="0" fontId="2" numFmtId="0" xfId="0" applyAlignment="1" applyFont="1">
      <alignment readingOrder="0"/>
    </xf>
    <xf borderId="0" fillId="0" fontId="2" numFmtId="0" xfId="0" applyFont="1"/>
    <xf borderId="0" fillId="0" fontId="3" numFmtId="0" xfId="0" applyAlignment="1" applyFont="1">
      <alignment readingOrder="0"/>
    </xf>
    <xf borderId="0" fillId="0" fontId="4" numFmtId="0" xfId="0" applyAlignment="1" applyFont="1">
      <alignment readingOrder="0"/>
    </xf>
    <xf borderId="2" fillId="0" fontId="1" numFmtId="0" xfId="0" applyAlignment="1" applyBorder="1" applyFont="1">
      <alignment readingOrder="0"/>
    </xf>
    <xf borderId="2" fillId="0" fontId="1" numFmtId="0" xfId="0" applyBorder="1" applyFont="1"/>
    <xf borderId="2" fillId="0" fontId="5" numFmtId="0" xfId="0" applyAlignment="1" applyBorder="1" applyFont="1">
      <alignment readingOrder="0"/>
    </xf>
    <xf borderId="1" fillId="0" fontId="2" numFmtId="0" xfId="0" applyAlignment="1" applyBorder="1" applyFont="1">
      <alignment readingOrder="0"/>
    </xf>
    <xf borderId="0" fillId="2" fontId="6" numFmtId="0" xfId="0" applyAlignment="1" applyFill="1" applyFont="1">
      <alignment readingOrder="0"/>
    </xf>
    <xf borderId="2" fillId="0" fontId="2" numFmtId="0" xfId="0" applyAlignment="1" applyBorder="1" applyFont="1">
      <alignment readingOrder="0"/>
    </xf>
    <xf borderId="3" fillId="0" fontId="1" numFmtId="0" xfId="0" applyBorder="1" applyFont="1"/>
    <xf borderId="3" fillId="0" fontId="1" numFmtId="0" xfId="0" applyAlignment="1" applyBorder="1" applyFont="1">
      <alignment readingOrder="0"/>
    </xf>
    <xf borderId="0" fillId="0" fontId="2" numFmtId="0" xfId="0" applyAlignment="1" applyFont="1">
      <alignment vertical="bottom"/>
    </xf>
    <xf borderId="0" fillId="0" fontId="2" numFmtId="0" xfId="0" applyAlignment="1" applyFont="1">
      <alignment readingOrder="0" vertical="bottom"/>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customschemas.google.com/relationships/workbookmetadata" Target="metadata"/><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shop.hamiltonmarine.com/products/rope-tow-line-oletec-12-strand-co-polymer-orange--foot-reel--58549.html" TargetMode="External"/><Relationship Id="rId2" Type="http://schemas.openxmlformats.org/officeDocument/2006/relationships/hyperlink" Target="https://shop.hamiltonmarine.com/products/rope-polypro-yellow-or-black--foot-or-reel--42869.html" TargetMode="External"/><Relationship Id="rId3" Type="http://schemas.openxmlformats.org/officeDocument/2006/relationships/hyperlink" Target="https://shop.hamiltonmarine.com/products/acco-self-colored-1-2--grade-30-iso-chain--by-foot--61634.html" TargetMode="External"/><Relationship Id="rId4" Type="http://schemas.openxmlformats.org/officeDocument/2006/relationships/hyperlink" Target="https://www.lowes.com/pd/8-in-x-4-in-Clay-Red-Cored-Standard-Brick/5013595093" TargetMode="External"/><Relationship Id="rId11" Type="http://schemas.openxmlformats.org/officeDocument/2006/relationships/drawing" Target="../drawings/drawing3.xml"/><Relationship Id="rId10" Type="http://schemas.openxmlformats.org/officeDocument/2006/relationships/hyperlink" Target="https://shop.hamiltonmarine.com/products/rope-polypro-yellow-or-black--foot-or-reel--42869.html" TargetMode="External"/><Relationship Id="rId9" Type="http://schemas.openxmlformats.org/officeDocument/2006/relationships/hyperlink" Target="https://www.mainelegislature.org/legis/statutes/12/title12sec6074-A.html" TargetMode="External"/><Relationship Id="rId5" Type="http://schemas.openxmlformats.org/officeDocument/2006/relationships/hyperlink" Target="https://shop.hamiltonmarine.com/products/polyform-low-drag-buoys-42624.html" TargetMode="External"/><Relationship Id="rId6" Type="http://schemas.openxmlformats.org/officeDocument/2006/relationships/hyperlink" Target="https://shop.hamiltonmarine.com/products/hardshell-low-drag-buoy-7-25--x-22--42621.html" TargetMode="External"/><Relationship Id="rId7" Type="http://schemas.openxmlformats.org/officeDocument/2006/relationships/hyperlink" Target="https://whitewaterfishingsupply.com/products/hard-float-red-300mm-dia-low-drag" TargetMode="External"/><Relationship Id="rId8" Type="http://schemas.openxmlformats.org/officeDocument/2006/relationships/hyperlink" Target="https://seagrant.umaine.edu/wp-content/uploads/sites/467/2020/07/Scallop-Farming-Factsheet_508-ADA-Compliant.pdf"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6.xml"/><Relationship Id="rId3"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8.xml"/><Relationship Id="rId3" Type="http://schemas.openxmlformats.org/officeDocument/2006/relationships/vmlDrawing" Target="../drawings/vmlDrawing2.v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6.14"/>
    <col customWidth="1" min="2" max="2" width="25.0"/>
    <col customWidth="1" min="3" max="3" width="39.86"/>
    <col customWidth="1" min="4" max="4" width="32.86"/>
    <col customWidth="1" min="5" max="5" width="45.71"/>
    <col customWidth="1" min="6" max="26" width="8.71"/>
  </cols>
  <sheetData>
    <row r="1" ht="14.25" customHeight="1">
      <c r="A1" s="1" t="s">
        <v>0</v>
      </c>
      <c r="B1" s="1" t="s">
        <v>1</v>
      </c>
      <c r="C1" s="2" t="s">
        <v>2</v>
      </c>
      <c r="D1" s="2" t="s">
        <v>3</v>
      </c>
      <c r="E1" s="2" t="s">
        <v>4</v>
      </c>
    </row>
    <row r="2" ht="14.25" customHeight="1">
      <c r="A2" s="2" t="s">
        <v>5</v>
      </c>
      <c r="B2" s="2" t="s">
        <v>6</v>
      </c>
      <c r="C2" s="2" t="s">
        <v>7</v>
      </c>
      <c r="D2" s="3" t="s">
        <v>8</v>
      </c>
      <c r="E2" s="2" t="s">
        <v>9</v>
      </c>
    </row>
    <row r="3" ht="14.25" customHeight="1">
      <c r="A3" s="2" t="s">
        <v>10</v>
      </c>
      <c r="B3" s="2">
        <v>1.0</v>
      </c>
      <c r="C3" s="2" t="s">
        <v>11</v>
      </c>
      <c r="D3" s="2" t="s">
        <v>12</v>
      </c>
      <c r="E3" s="2" t="s">
        <v>13</v>
      </c>
    </row>
    <row r="4" ht="14.25" customHeight="1">
      <c r="A4" s="2" t="s">
        <v>14</v>
      </c>
      <c r="B4" s="2">
        <v>60.0</v>
      </c>
      <c r="C4" s="2" t="s">
        <v>15</v>
      </c>
      <c r="D4" s="2" t="s">
        <v>16</v>
      </c>
      <c r="E4" s="2" t="s">
        <v>17</v>
      </c>
    </row>
    <row r="5" ht="14.25" customHeight="1">
      <c r="A5" s="2" t="s">
        <v>18</v>
      </c>
      <c r="B5" s="1">
        <v>15.0</v>
      </c>
      <c r="C5" s="2" t="s">
        <v>19</v>
      </c>
      <c r="D5" s="2" t="s">
        <v>20</v>
      </c>
      <c r="E5" s="2" t="s">
        <v>21</v>
      </c>
    </row>
    <row r="6" ht="14.25" customHeight="1">
      <c r="A6" s="2" t="s">
        <v>22</v>
      </c>
      <c r="B6" s="2">
        <v>100000.0</v>
      </c>
      <c r="C6" s="2" t="s">
        <v>23</v>
      </c>
      <c r="D6" s="2" t="s">
        <v>24</v>
      </c>
      <c r="E6" s="2" t="s">
        <v>25</v>
      </c>
    </row>
    <row r="7" ht="14.25" customHeight="1">
      <c r="A7" s="2" t="s">
        <v>26</v>
      </c>
      <c r="B7" s="2">
        <v>2023.0</v>
      </c>
      <c r="E7" s="2" t="s">
        <v>27</v>
      </c>
    </row>
    <row r="8" ht="14.25" customHeight="1">
      <c r="A8" s="2" t="s">
        <v>28</v>
      </c>
      <c r="B8" s="1">
        <v>1000.0</v>
      </c>
      <c r="C8" s="2" t="s">
        <v>29</v>
      </c>
      <c r="D8" s="2" t="s">
        <v>30</v>
      </c>
      <c r="E8" s="2" t="s">
        <v>31</v>
      </c>
    </row>
    <row r="9" ht="14.25" customHeight="1">
      <c r="A9" s="2" t="s">
        <v>32</v>
      </c>
      <c r="B9" s="2">
        <v>35000.0</v>
      </c>
      <c r="C9" s="2" t="s">
        <v>33</v>
      </c>
      <c r="D9" s="2" t="s">
        <v>30</v>
      </c>
      <c r="E9" s="2" t="s">
        <v>34</v>
      </c>
    </row>
    <row r="10" ht="14.25" customHeight="1">
      <c r="A10" s="2" t="s">
        <v>35</v>
      </c>
      <c r="B10" s="2">
        <v>5000.0</v>
      </c>
      <c r="C10" s="2" t="s">
        <v>36</v>
      </c>
      <c r="D10" s="2" t="s">
        <v>30</v>
      </c>
      <c r="E10" s="2" t="s">
        <v>37</v>
      </c>
    </row>
    <row r="11" ht="14.25" customHeight="1">
      <c r="A11" s="2" t="s">
        <v>38</v>
      </c>
      <c r="B11" s="2">
        <v>1.0</v>
      </c>
      <c r="C11" s="2" t="s">
        <v>39</v>
      </c>
      <c r="D11" s="2" t="s">
        <v>30</v>
      </c>
      <c r="E11" s="2" t="s">
        <v>40</v>
      </c>
    </row>
    <row r="12" ht="14.25" customHeight="1">
      <c r="A12" s="2" t="s">
        <v>41</v>
      </c>
      <c r="B12" s="2">
        <v>35000.0</v>
      </c>
      <c r="C12" s="2" t="s">
        <v>42</v>
      </c>
      <c r="D12" s="2" t="s">
        <v>30</v>
      </c>
      <c r="E12" s="2" t="s">
        <v>43</v>
      </c>
    </row>
    <row r="13" ht="14.25" customHeight="1">
      <c r="A13" s="2" t="s">
        <v>44</v>
      </c>
      <c r="B13" s="2">
        <v>15.0</v>
      </c>
      <c r="C13" s="2" t="s">
        <v>45</v>
      </c>
      <c r="D13" s="2" t="s">
        <v>46</v>
      </c>
      <c r="E13" s="2" t="s">
        <v>47</v>
      </c>
    </row>
    <row r="14" ht="14.25" customHeight="1">
      <c r="A14" s="2" t="s">
        <v>48</v>
      </c>
      <c r="B14" s="2" t="s">
        <v>49</v>
      </c>
      <c r="C14" s="2" t="s">
        <v>50</v>
      </c>
      <c r="D14" s="3" t="s">
        <v>51</v>
      </c>
      <c r="E14" s="2" t="s">
        <v>52</v>
      </c>
    </row>
    <row r="15" ht="14.25" customHeight="1">
      <c r="A15" s="2" t="s">
        <v>53</v>
      </c>
      <c r="B15" s="2" t="s">
        <v>54</v>
      </c>
      <c r="C15" s="2" t="s">
        <v>55</v>
      </c>
      <c r="D15" s="3" t="s">
        <v>56</v>
      </c>
      <c r="E15" s="2" t="s">
        <v>57</v>
      </c>
    </row>
    <row r="16" ht="14.25" customHeight="1">
      <c r="A16" s="2" t="s">
        <v>58</v>
      </c>
      <c r="B16" s="2" t="s">
        <v>59</v>
      </c>
      <c r="C16" s="2" t="s">
        <v>60</v>
      </c>
      <c r="D16" s="3" t="s">
        <v>61</v>
      </c>
      <c r="E16" s="2" t="s">
        <v>62</v>
      </c>
    </row>
    <row r="17" ht="14.25" customHeight="1">
      <c r="A17" s="2" t="s">
        <v>63</v>
      </c>
      <c r="B17" s="2" t="s">
        <v>64</v>
      </c>
      <c r="C17" s="2" t="s">
        <v>65</v>
      </c>
      <c r="D17" s="2" t="s">
        <v>64</v>
      </c>
      <c r="E17" s="2" t="s">
        <v>66</v>
      </c>
    </row>
    <row r="18" ht="14.25" customHeight="1">
      <c r="A18" s="2" t="s">
        <v>67</v>
      </c>
      <c r="B18" s="2" t="s">
        <v>68</v>
      </c>
      <c r="C18" s="2" t="s">
        <v>69</v>
      </c>
      <c r="D18" s="3" t="s">
        <v>70</v>
      </c>
      <c r="E18" s="2" t="s">
        <v>71</v>
      </c>
    </row>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8.71"/>
    <col customWidth="1" min="3" max="3" width="42.43"/>
    <col customWidth="1" min="4" max="4" width="33.57"/>
    <col customWidth="1" min="5" max="5" width="33.0"/>
  </cols>
  <sheetData>
    <row r="1">
      <c r="A1" s="2" t="s">
        <v>0</v>
      </c>
      <c r="B1" s="2" t="s">
        <v>1</v>
      </c>
      <c r="C1" s="2" t="s">
        <v>2</v>
      </c>
      <c r="D1" s="2" t="s">
        <v>3</v>
      </c>
      <c r="E1" s="2" t="s">
        <v>4</v>
      </c>
    </row>
    <row r="2">
      <c r="A2" s="2" t="s">
        <v>72</v>
      </c>
      <c r="B2" s="2">
        <v>4000.0</v>
      </c>
      <c r="C2" s="2" t="s">
        <v>73</v>
      </c>
      <c r="D2" s="2" t="s">
        <v>74</v>
      </c>
      <c r="E2" s="2" t="s">
        <v>75</v>
      </c>
    </row>
    <row r="3">
      <c r="A3" s="2" t="s">
        <v>76</v>
      </c>
      <c r="B3" s="2">
        <v>100.0</v>
      </c>
      <c r="C3" s="2" t="s">
        <v>77</v>
      </c>
      <c r="D3" s="2" t="s">
        <v>74</v>
      </c>
      <c r="E3" s="2" t="s">
        <v>78</v>
      </c>
    </row>
    <row r="4">
      <c r="A4" s="2" t="s">
        <v>79</v>
      </c>
      <c r="B4" s="2">
        <v>250.0</v>
      </c>
      <c r="C4" s="2" t="s">
        <v>80</v>
      </c>
      <c r="D4" s="2" t="s">
        <v>74</v>
      </c>
      <c r="E4" s="2" t="s">
        <v>81</v>
      </c>
    </row>
    <row r="5">
      <c r="A5" s="2" t="s">
        <v>82</v>
      </c>
      <c r="B5" s="2">
        <v>25.0</v>
      </c>
      <c r="C5" s="2" t="s">
        <v>83</v>
      </c>
      <c r="D5" s="2" t="s">
        <v>74</v>
      </c>
      <c r="E5" s="2" t="s">
        <v>84</v>
      </c>
    </row>
    <row r="6">
      <c r="A6" s="2" t="s">
        <v>85</v>
      </c>
      <c r="B6" s="2">
        <v>10.0</v>
      </c>
      <c r="C6" s="2" t="s">
        <v>86</v>
      </c>
      <c r="D6" s="2" t="s">
        <v>74</v>
      </c>
      <c r="E6" s="2" t="s">
        <v>87</v>
      </c>
    </row>
    <row r="7">
      <c r="A7" s="2" t="s">
        <v>88</v>
      </c>
      <c r="B7" s="2">
        <v>10.0</v>
      </c>
      <c r="C7" s="2" t="s">
        <v>89</v>
      </c>
      <c r="D7" s="2" t="s">
        <v>74</v>
      </c>
      <c r="E7" s="2" t="s">
        <v>90</v>
      </c>
    </row>
    <row r="8">
      <c r="A8" s="2" t="s">
        <v>91</v>
      </c>
      <c r="B8" s="2">
        <v>0.125</v>
      </c>
      <c r="C8" s="2" t="s">
        <v>92</v>
      </c>
      <c r="D8" s="2" t="s">
        <v>93</v>
      </c>
      <c r="E8" s="2" t="s">
        <v>94</v>
      </c>
    </row>
    <row r="9">
      <c r="A9" s="2" t="s">
        <v>95</v>
      </c>
      <c r="B9" s="2">
        <v>0.125</v>
      </c>
      <c r="C9" s="2" t="s">
        <v>96</v>
      </c>
      <c r="D9" s="2" t="s">
        <v>93</v>
      </c>
      <c r="E9" s="2" t="s">
        <v>97</v>
      </c>
    </row>
    <row r="10">
      <c r="A10" s="2" t="s">
        <v>98</v>
      </c>
      <c r="B10" s="2">
        <v>0.125</v>
      </c>
      <c r="C10" s="2" t="s">
        <v>99</v>
      </c>
      <c r="D10" s="2" t="s">
        <v>93</v>
      </c>
      <c r="E10" s="2" t="s">
        <v>100</v>
      </c>
    </row>
    <row r="11">
      <c r="A11" s="2" t="s">
        <v>101</v>
      </c>
      <c r="B11" s="2">
        <v>0.125</v>
      </c>
      <c r="C11" s="2" t="s">
        <v>102</v>
      </c>
      <c r="D11" s="2" t="s">
        <v>93</v>
      </c>
      <c r="E11" s="2" t="s">
        <v>103</v>
      </c>
    </row>
    <row r="12">
      <c r="A12" s="2" t="s">
        <v>104</v>
      </c>
      <c r="B12" s="2" t="s">
        <v>105</v>
      </c>
      <c r="C12" s="2" t="s">
        <v>106</v>
      </c>
      <c r="D12" s="2" t="s">
        <v>107</v>
      </c>
      <c r="E12" s="2" t="s">
        <v>108</v>
      </c>
    </row>
    <row r="13">
      <c r="A13" s="2" t="s">
        <v>109</v>
      </c>
      <c r="B13" s="2" t="s">
        <v>110</v>
      </c>
      <c r="C13" s="2" t="s">
        <v>106</v>
      </c>
      <c r="D13" s="2" t="s">
        <v>107</v>
      </c>
    </row>
    <row r="14">
      <c r="A14" s="2" t="s">
        <v>111</v>
      </c>
      <c r="B14" s="2" t="s">
        <v>112</v>
      </c>
      <c r="C14" s="2" t="s">
        <v>106</v>
      </c>
      <c r="D14" s="2" t="s">
        <v>107</v>
      </c>
    </row>
    <row r="15">
      <c r="A15" s="2" t="s">
        <v>113</v>
      </c>
      <c r="B15" s="2" t="s">
        <v>114</v>
      </c>
      <c r="C15" s="2" t="s">
        <v>106</v>
      </c>
      <c r="D15" s="2" t="s">
        <v>107</v>
      </c>
    </row>
    <row r="16">
      <c r="A16" s="2" t="s">
        <v>115</v>
      </c>
      <c r="B16" s="2">
        <v>0.01</v>
      </c>
      <c r="C16" s="2" t="s">
        <v>116</v>
      </c>
      <c r="D16" s="2" t="s">
        <v>117</v>
      </c>
      <c r="E16" s="2" t="s">
        <v>118</v>
      </c>
    </row>
    <row r="17">
      <c r="A17" s="2" t="s">
        <v>119</v>
      </c>
      <c r="B17" s="2">
        <v>4.0</v>
      </c>
      <c r="C17" s="2" t="s">
        <v>120</v>
      </c>
      <c r="D17" s="4">
        <v>44934.0</v>
      </c>
      <c r="E17" s="2" t="s">
        <v>121</v>
      </c>
    </row>
    <row r="18">
      <c r="A18" s="2" t="s">
        <v>122</v>
      </c>
      <c r="B18" s="2">
        <v>100.0</v>
      </c>
      <c r="C18" s="2" t="s">
        <v>123</v>
      </c>
      <c r="D18" s="2" t="s">
        <v>124</v>
      </c>
      <c r="E18" s="2" t="s">
        <v>125</v>
      </c>
    </row>
    <row r="19">
      <c r="A19" s="2" t="s">
        <v>126</v>
      </c>
      <c r="B19" s="2">
        <v>120.0</v>
      </c>
      <c r="C19" s="2" t="s">
        <v>127</v>
      </c>
      <c r="D19" s="2" t="s">
        <v>74</v>
      </c>
      <c r="E19" s="2" t="s">
        <v>128</v>
      </c>
    </row>
    <row r="20">
      <c r="A20" s="2" t="s">
        <v>129</v>
      </c>
      <c r="B20" s="2">
        <v>1200.0</v>
      </c>
      <c r="C20" s="2" t="s">
        <v>130</v>
      </c>
      <c r="D20" s="2" t="s">
        <v>30</v>
      </c>
      <c r="E20" s="2" t="s">
        <v>131</v>
      </c>
    </row>
    <row r="21">
      <c r="A21" s="2" t="s">
        <v>132</v>
      </c>
      <c r="B21" s="2">
        <v>10.0</v>
      </c>
      <c r="C21" s="2" t="s">
        <v>133</v>
      </c>
      <c r="D21" s="2" t="s">
        <v>74</v>
      </c>
      <c r="E21" s="2" t="s">
        <v>134</v>
      </c>
    </row>
    <row r="22">
      <c r="A22" s="2" t="s">
        <v>135</v>
      </c>
      <c r="B22" s="2">
        <v>4.0</v>
      </c>
      <c r="C22" s="2" t="s">
        <v>136</v>
      </c>
      <c r="D22" s="2" t="s">
        <v>137</v>
      </c>
      <c r="E22" s="2" t="s">
        <v>138</v>
      </c>
    </row>
    <row r="23">
      <c r="A23" s="2" t="s">
        <v>139</v>
      </c>
      <c r="B23" s="2">
        <v>10.0</v>
      </c>
      <c r="C23" s="2" t="s">
        <v>140</v>
      </c>
      <c r="D23" s="4">
        <v>44951.0</v>
      </c>
      <c r="E23" s="2" t="s">
        <v>141</v>
      </c>
    </row>
    <row r="24">
      <c r="A24" s="2" t="s">
        <v>142</v>
      </c>
      <c r="B24" s="2">
        <v>10.0</v>
      </c>
      <c r="C24" s="2" t="s">
        <v>143</v>
      </c>
      <c r="D24" s="2" t="s">
        <v>74</v>
      </c>
      <c r="E24" s="2" t="s">
        <v>144</v>
      </c>
    </row>
    <row r="25">
      <c r="A25" s="2" t="s">
        <v>145</v>
      </c>
      <c r="B25" s="2">
        <v>25.0</v>
      </c>
      <c r="C25" s="2" t="s">
        <v>146</v>
      </c>
      <c r="D25" s="2" t="s">
        <v>74</v>
      </c>
      <c r="E25" s="2" t="s">
        <v>147</v>
      </c>
    </row>
    <row r="26">
      <c r="A26" s="2" t="s">
        <v>148</v>
      </c>
      <c r="B26" s="2">
        <v>3.0</v>
      </c>
      <c r="C26" s="2" t="s">
        <v>149</v>
      </c>
      <c r="D26" s="2" t="s">
        <v>74</v>
      </c>
      <c r="E26" s="2" t="s">
        <v>150</v>
      </c>
    </row>
    <row r="27">
      <c r="A27" s="2" t="s">
        <v>151</v>
      </c>
      <c r="B27" s="2">
        <v>40.0</v>
      </c>
      <c r="C27" s="2" t="s">
        <v>152</v>
      </c>
      <c r="D27" s="2" t="s">
        <v>74</v>
      </c>
      <c r="E27" s="2" t="s">
        <v>153</v>
      </c>
    </row>
    <row r="28">
      <c r="A28" s="2" t="s">
        <v>154</v>
      </c>
      <c r="B28" s="2">
        <v>100.0</v>
      </c>
      <c r="C28" s="2" t="s">
        <v>155</v>
      </c>
      <c r="D28" s="2" t="s">
        <v>74</v>
      </c>
      <c r="E28" s="2" t="s">
        <v>156</v>
      </c>
    </row>
    <row r="29">
      <c r="A29" s="2" t="s">
        <v>157</v>
      </c>
      <c r="B29" s="2">
        <v>1.0</v>
      </c>
      <c r="C29" s="2" t="s">
        <v>158</v>
      </c>
      <c r="D29" s="2" t="s">
        <v>74</v>
      </c>
      <c r="E29" s="2" t="s">
        <v>159</v>
      </c>
    </row>
    <row r="30">
      <c r="A30" s="2" t="s">
        <v>160</v>
      </c>
      <c r="B30" s="2">
        <v>140.0</v>
      </c>
      <c r="C30" s="2" t="s">
        <v>161</v>
      </c>
      <c r="D30" s="2" t="s">
        <v>74</v>
      </c>
      <c r="E30" s="2" t="s">
        <v>162</v>
      </c>
    </row>
    <row r="31">
      <c r="A31" s="2" t="s">
        <v>163</v>
      </c>
      <c r="B31" s="2">
        <v>0.5</v>
      </c>
      <c r="C31" s="2" t="s">
        <v>164</v>
      </c>
      <c r="D31" s="2" t="s">
        <v>74</v>
      </c>
      <c r="E31" s="2" t="s">
        <v>165</v>
      </c>
    </row>
    <row r="32">
      <c r="A32" s="2" t="s">
        <v>166</v>
      </c>
      <c r="B32" s="2">
        <v>10.0</v>
      </c>
      <c r="C32" s="2" t="s">
        <v>167</v>
      </c>
      <c r="D32" s="2" t="s">
        <v>74</v>
      </c>
      <c r="E32" s="2" t="s">
        <v>168</v>
      </c>
    </row>
    <row r="33">
      <c r="A33" s="2" t="s">
        <v>169</v>
      </c>
      <c r="B33" s="2" t="s">
        <v>170</v>
      </c>
      <c r="C33" s="2" t="s">
        <v>171</v>
      </c>
      <c r="D33" s="2" t="s">
        <v>172</v>
      </c>
      <c r="E33" s="2" t="s">
        <v>173</v>
      </c>
    </row>
    <row r="34">
      <c r="A34" s="2" t="s">
        <v>174</v>
      </c>
      <c r="B34" s="2" t="s">
        <v>175</v>
      </c>
      <c r="C34" s="2" t="s">
        <v>176</v>
      </c>
      <c r="D34" s="2" t="s">
        <v>172</v>
      </c>
      <c r="E34" s="2" t="s">
        <v>177</v>
      </c>
    </row>
    <row r="35">
      <c r="A35" s="2" t="s">
        <v>178</v>
      </c>
      <c r="B35" s="2">
        <v>8.0</v>
      </c>
      <c r="C35" s="2" t="s">
        <v>179</v>
      </c>
      <c r="D35" s="2" t="s">
        <v>180</v>
      </c>
      <c r="E35" s="2" t="s">
        <v>181</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2.86"/>
    <col customWidth="1" min="2" max="4" width="8.71"/>
    <col customWidth="1" min="5" max="5" width="21.14"/>
    <col customWidth="1" min="6" max="6" width="33.86"/>
    <col customWidth="1" min="7" max="7" width="33.14"/>
    <col customWidth="1" min="8" max="20" width="8.71"/>
  </cols>
  <sheetData>
    <row r="1" ht="14.25" customHeight="1">
      <c r="A1" s="1" t="s">
        <v>182</v>
      </c>
      <c r="B1" s="2" t="s">
        <v>183</v>
      </c>
      <c r="C1" s="1" t="s">
        <v>184</v>
      </c>
      <c r="D1" s="2" t="s">
        <v>185</v>
      </c>
      <c r="E1" s="2" t="s">
        <v>186</v>
      </c>
      <c r="F1" s="2" t="s">
        <v>2</v>
      </c>
      <c r="G1" s="2" t="s">
        <v>187</v>
      </c>
    </row>
    <row r="2" ht="14.25" customHeight="1">
      <c r="A2" s="5" t="s">
        <v>188</v>
      </c>
      <c r="B2" s="6">
        <v>150000.0</v>
      </c>
      <c r="C2" s="5">
        <v>15.0</v>
      </c>
      <c r="D2" s="6">
        <v>1.0</v>
      </c>
      <c r="E2" s="6" t="s">
        <v>188</v>
      </c>
      <c r="F2" s="6" t="s">
        <v>189</v>
      </c>
      <c r="G2" s="5"/>
      <c r="H2" s="5"/>
      <c r="I2" s="5"/>
      <c r="J2" s="5"/>
      <c r="K2" s="5"/>
      <c r="L2" s="5"/>
      <c r="M2" s="5"/>
      <c r="N2" s="5"/>
      <c r="O2" s="5"/>
      <c r="P2" s="5"/>
      <c r="Q2" s="5"/>
      <c r="R2" s="5"/>
      <c r="S2" s="5"/>
      <c r="T2" s="5"/>
    </row>
    <row r="3" ht="14.25" customHeight="1">
      <c r="A3" s="1" t="s">
        <v>190</v>
      </c>
      <c r="B3" s="1">
        <v>25000.0</v>
      </c>
      <c r="C3" s="1">
        <v>10.0</v>
      </c>
      <c r="D3" s="2">
        <v>1.0</v>
      </c>
      <c r="E3" s="2" t="s">
        <v>190</v>
      </c>
      <c r="F3" s="2" t="s">
        <v>191</v>
      </c>
    </row>
    <row r="4" ht="14.25" customHeight="1">
      <c r="A4" s="7" t="s">
        <v>192</v>
      </c>
      <c r="B4" s="8">
        <v>800.0</v>
      </c>
      <c r="C4" s="7">
        <v>5.0</v>
      </c>
      <c r="D4" s="2">
        <v>1.0</v>
      </c>
      <c r="F4" s="2" t="s">
        <v>193</v>
      </c>
    </row>
    <row r="5" ht="14.25" customHeight="1">
      <c r="A5" s="7" t="s">
        <v>194</v>
      </c>
      <c r="B5" s="7">
        <v>2.65</v>
      </c>
      <c r="C5" s="7">
        <v>10.0</v>
      </c>
      <c r="F5" s="2" t="s">
        <v>195</v>
      </c>
      <c r="G5" s="9" t="s">
        <v>196</v>
      </c>
    </row>
    <row r="6" ht="14.25" customHeight="1">
      <c r="A6" s="2" t="s">
        <v>197</v>
      </c>
      <c r="B6" s="2">
        <v>0.17</v>
      </c>
      <c r="C6" s="2">
        <v>8.0</v>
      </c>
      <c r="F6" s="2" t="s">
        <v>198</v>
      </c>
      <c r="G6" s="9" t="s">
        <v>199</v>
      </c>
    </row>
    <row r="7" ht="14.25" customHeight="1">
      <c r="A7" s="2" t="s">
        <v>200</v>
      </c>
      <c r="B7" s="2">
        <v>4.5</v>
      </c>
      <c r="C7" s="1">
        <v>8.0</v>
      </c>
      <c r="F7" s="2" t="s">
        <v>201</v>
      </c>
      <c r="G7" s="10" t="s">
        <v>202</v>
      </c>
    </row>
    <row r="8" ht="14.25" customHeight="1">
      <c r="A8" s="6" t="s">
        <v>203</v>
      </c>
      <c r="B8" s="6">
        <v>1000.0</v>
      </c>
      <c r="C8" s="5">
        <v>25.0</v>
      </c>
      <c r="D8" s="5"/>
      <c r="E8" s="5"/>
      <c r="F8" s="6" t="s">
        <v>204</v>
      </c>
      <c r="G8" s="5"/>
      <c r="H8" s="5"/>
      <c r="I8" s="5"/>
      <c r="J8" s="5"/>
      <c r="K8" s="5"/>
      <c r="L8" s="5"/>
      <c r="M8" s="5"/>
      <c r="N8" s="5"/>
      <c r="O8" s="5"/>
      <c r="P8" s="5"/>
      <c r="Q8" s="5"/>
      <c r="R8" s="5"/>
      <c r="S8" s="5"/>
      <c r="T8" s="5"/>
    </row>
    <row r="9" ht="14.25" customHeight="1">
      <c r="A9" s="2" t="s">
        <v>205</v>
      </c>
      <c r="B9" s="2">
        <v>5.0</v>
      </c>
      <c r="C9" s="2">
        <v>10.0</v>
      </c>
      <c r="F9" s="2" t="s">
        <v>206</v>
      </c>
    </row>
    <row r="10" ht="14.25" customHeight="1">
      <c r="A10" s="2" t="s">
        <v>207</v>
      </c>
      <c r="B10" s="2">
        <v>1.5</v>
      </c>
      <c r="C10" s="2">
        <v>10.0</v>
      </c>
      <c r="F10" s="2" t="s">
        <v>208</v>
      </c>
      <c r="G10" s="9" t="s">
        <v>209</v>
      </c>
    </row>
    <row r="11" ht="14.25" customHeight="1">
      <c r="A11" s="5" t="s">
        <v>210</v>
      </c>
      <c r="B11" s="6">
        <v>180.0</v>
      </c>
      <c r="C11" s="6">
        <v>15.0</v>
      </c>
      <c r="D11" s="5"/>
      <c r="E11" s="5"/>
      <c r="F11" s="6" t="s">
        <v>211</v>
      </c>
      <c r="G11" s="5"/>
      <c r="H11" s="5"/>
      <c r="I11" s="5"/>
      <c r="J11" s="5"/>
      <c r="K11" s="5"/>
      <c r="L11" s="5"/>
      <c r="M11" s="5"/>
      <c r="N11" s="5"/>
      <c r="O11" s="5"/>
      <c r="P11" s="5"/>
      <c r="Q11" s="5"/>
      <c r="R11" s="5"/>
      <c r="S11" s="5"/>
      <c r="T11" s="5"/>
    </row>
    <row r="12" ht="14.25" customHeight="1">
      <c r="A12" s="2" t="s">
        <v>212</v>
      </c>
      <c r="B12" s="2">
        <v>70.0</v>
      </c>
      <c r="C12" s="1">
        <v>10.0</v>
      </c>
      <c r="F12" s="2" t="s">
        <v>213</v>
      </c>
      <c r="G12" s="9" t="s">
        <v>214</v>
      </c>
    </row>
    <row r="13" ht="14.25" customHeight="1">
      <c r="A13" s="1" t="s">
        <v>215</v>
      </c>
      <c r="B13" s="1">
        <v>70.0</v>
      </c>
      <c r="C13" s="1">
        <v>10.0</v>
      </c>
      <c r="F13" s="2" t="s">
        <v>216</v>
      </c>
    </row>
    <row r="14">
      <c r="A14" s="2" t="s">
        <v>217</v>
      </c>
      <c r="B14" s="2">
        <v>10.0</v>
      </c>
      <c r="C14" s="2">
        <v>10.0</v>
      </c>
      <c r="F14" s="2" t="s">
        <v>218</v>
      </c>
      <c r="G14" s="9" t="s">
        <v>219</v>
      </c>
    </row>
    <row r="15">
      <c r="A15" s="11" t="s">
        <v>220</v>
      </c>
      <c r="B15" s="11">
        <v>60.0</v>
      </c>
      <c r="C15" s="11">
        <v>10.0</v>
      </c>
      <c r="D15" s="12"/>
      <c r="E15" s="12"/>
      <c r="F15" s="11" t="s">
        <v>221</v>
      </c>
      <c r="G15" s="13" t="s">
        <v>222</v>
      </c>
      <c r="H15" s="12"/>
      <c r="I15" s="12"/>
      <c r="J15" s="12"/>
      <c r="K15" s="12"/>
      <c r="L15" s="12"/>
      <c r="M15" s="12"/>
      <c r="N15" s="12"/>
      <c r="O15" s="12"/>
      <c r="P15" s="12"/>
      <c r="Q15" s="12"/>
      <c r="R15" s="12"/>
      <c r="S15" s="12"/>
      <c r="T15" s="12"/>
    </row>
    <row r="16" ht="14.25" customHeight="1">
      <c r="A16" s="1" t="s">
        <v>223</v>
      </c>
      <c r="B16" s="1">
        <v>4.0</v>
      </c>
      <c r="C16" s="1">
        <v>1.0</v>
      </c>
      <c r="F16" s="2" t="s">
        <v>224</v>
      </c>
      <c r="G16" s="9" t="s">
        <v>225</v>
      </c>
    </row>
    <row r="17" ht="14.25" customHeight="1">
      <c r="A17" s="1" t="s">
        <v>226</v>
      </c>
      <c r="B17" s="2">
        <v>25.0</v>
      </c>
      <c r="C17" s="1">
        <v>5.0</v>
      </c>
      <c r="F17" s="2" t="s">
        <v>227</v>
      </c>
    </row>
    <row r="18">
      <c r="A18" s="2" t="s">
        <v>228</v>
      </c>
      <c r="B18" s="2">
        <v>75.0</v>
      </c>
      <c r="C18" s="2">
        <v>1.0</v>
      </c>
      <c r="F18" s="2" t="s">
        <v>229</v>
      </c>
      <c r="G18" s="9" t="s">
        <v>230</v>
      </c>
    </row>
    <row r="19">
      <c r="A19" s="2" t="s">
        <v>231</v>
      </c>
      <c r="B19" s="2">
        <v>0.17</v>
      </c>
      <c r="C19" s="2">
        <v>5.0</v>
      </c>
      <c r="F19" s="2" t="s">
        <v>232</v>
      </c>
      <c r="G19" s="9" t="s">
        <v>199</v>
      </c>
    </row>
    <row r="20">
      <c r="A20" s="2" t="s">
        <v>233</v>
      </c>
      <c r="B20" s="2">
        <v>0.001</v>
      </c>
      <c r="C20" s="2">
        <v>1.0</v>
      </c>
      <c r="F20" s="2" t="s">
        <v>234</v>
      </c>
    </row>
    <row r="21">
      <c r="A21" s="2" t="s">
        <v>235</v>
      </c>
      <c r="B21" s="2">
        <v>35000.0</v>
      </c>
      <c r="C21" s="2">
        <v>10.0</v>
      </c>
      <c r="D21" s="2">
        <v>1.0</v>
      </c>
      <c r="E21" s="2" t="s">
        <v>236</v>
      </c>
      <c r="F21" s="2" t="s">
        <v>237</v>
      </c>
    </row>
    <row r="22">
      <c r="A22" s="2" t="s">
        <v>238</v>
      </c>
      <c r="B22" s="2">
        <v>14000.0</v>
      </c>
      <c r="C22" s="2">
        <v>10.0</v>
      </c>
      <c r="D22" s="2">
        <v>1.0</v>
      </c>
      <c r="E22" s="2" t="s">
        <v>236</v>
      </c>
      <c r="F22" s="2" t="s">
        <v>239</v>
      </c>
    </row>
    <row r="23">
      <c r="A23" s="2" t="s">
        <v>240</v>
      </c>
      <c r="B23" s="2">
        <v>10000.0</v>
      </c>
      <c r="C23" s="2">
        <v>10.0</v>
      </c>
      <c r="D23" s="2">
        <v>1.0</v>
      </c>
      <c r="E23" s="2" t="s">
        <v>236</v>
      </c>
      <c r="F23" s="2" t="s">
        <v>241</v>
      </c>
    </row>
    <row r="24">
      <c r="A24" s="2" t="s">
        <v>242</v>
      </c>
      <c r="B24" s="2">
        <v>2000.0</v>
      </c>
      <c r="C24" s="2">
        <v>30.0</v>
      </c>
      <c r="D24" s="2">
        <v>0.0</v>
      </c>
      <c r="E24" s="2" t="s">
        <v>236</v>
      </c>
      <c r="F24" s="2" t="s">
        <v>243</v>
      </c>
    </row>
    <row r="25">
      <c r="A25" s="2" t="s">
        <v>244</v>
      </c>
      <c r="B25" s="2">
        <v>25000.0</v>
      </c>
      <c r="C25" s="2">
        <v>10.0</v>
      </c>
      <c r="D25" s="2">
        <v>1.0</v>
      </c>
      <c r="E25" s="2" t="s">
        <v>236</v>
      </c>
      <c r="F25" s="2" t="s">
        <v>245</v>
      </c>
    </row>
    <row r="26">
      <c r="A26" s="2" t="s">
        <v>246</v>
      </c>
      <c r="B26" s="2">
        <v>45000.0</v>
      </c>
      <c r="C26" s="2">
        <v>10.0</v>
      </c>
      <c r="D26" s="2">
        <v>0.0</v>
      </c>
      <c r="E26" s="2" t="s">
        <v>236</v>
      </c>
      <c r="F26" s="2" t="s">
        <v>247</v>
      </c>
    </row>
    <row r="27">
      <c r="A27" s="2" t="s">
        <v>248</v>
      </c>
      <c r="B27" s="2">
        <v>3000.0</v>
      </c>
      <c r="C27" s="2">
        <v>10.0</v>
      </c>
      <c r="D27" s="2">
        <v>1.0</v>
      </c>
      <c r="F27" s="2" t="s">
        <v>249</v>
      </c>
    </row>
    <row r="28">
      <c r="A28" s="2" t="s">
        <v>250</v>
      </c>
      <c r="B28" s="2">
        <v>2000.0</v>
      </c>
      <c r="C28" s="2">
        <v>10.0</v>
      </c>
      <c r="D28" s="2">
        <v>1.0</v>
      </c>
      <c r="F28" s="2" t="s">
        <v>251</v>
      </c>
    </row>
    <row r="29">
      <c r="A29" s="2" t="s">
        <v>252</v>
      </c>
      <c r="B29" s="2">
        <v>0.01</v>
      </c>
      <c r="C29" s="2">
        <v>1.0</v>
      </c>
      <c r="F29" s="2" t="s">
        <v>253</v>
      </c>
    </row>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row r="1003" ht="14.25" customHeight="1"/>
    <row r="1004" ht="14.25" customHeight="1"/>
    <row r="1005" ht="14.25" customHeight="1"/>
    <row r="1006" ht="14.25" customHeight="1"/>
  </sheetData>
  <hyperlinks>
    <hyperlink r:id="rId1" ref="G5"/>
    <hyperlink r:id="rId2" ref="G6"/>
    <hyperlink r:id="rId3" ref="G7"/>
    <hyperlink r:id="rId4" ref="G10"/>
    <hyperlink r:id="rId5" ref="G12"/>
    <hyperlink r:id="rId6" ref="G14"/>
    <hyperlink r:id="rId7" ref="G15"/>
    <hyperlink r:id="rId8" ref="G16"/>
    <hyperlink r:id="rId9" location=":~:text=The%20fee%20for%20a%20spat%20collection%20license%20is%20%2475." ref="G18"/>
    <hyperlink r:id="rId10" ref="G19"/>
  </hyperlinks>
  <printOptions/>
  <pageMargins bottom="0.75" footer="0.0" header="0.0" left="0.7" right="0.7" top="0.75"/>
  <pageSetup orientation="landscape"/>
  <drawing r:id="rId1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2.71"/>
    <col customWidth="1" min="3" max="3" width="21.43"/>
    <col customWidth="1" min="4" max="4" width="22.71"/>
  </cols>
  <sheetData>
    <row r="1">
      <c r="A1" s="2" t="s">
        <v>182</v>
      </c>
      <c r="B1" s="2" t="s">
        <v>254</v>
      </c>
      <c r="C1" s="2" t="s">
        <v>255</v>
      </c>
      <c r="D1" s="2" t="s">
        <v>185</v>
      </c>
    </row>
    <row r="2">
      <c r="A2" s="2" t="s">
        <v>223</v>
      </c>
      <c r="B2" s="2" t="s">
        <v>256</v>
      </c>
      <c r="C2" s="2" t="s">
        <v>59</v>
      </c>
      <c r="D2" s="2" t="s">
        <v>257</v>
      </c>
    </row>
    <row r="3">
      <c r="A3" s="2" t="s">
        <v>205</v>
      </c>
      <c r="B3" s="2" t="s">
        <v>256</v>
      </c>
      <c r="C3" s="2" t="s">
        <v>59</v>
      </c>
      <c r="D3" s="2" t="s">
        <v>258</v>
      </c>
    </row>
    <row r="4">
      <c r="A4" s="2" t="s">
        <v>217</v>
      </c>
      <c r="B4" s="2" t="s">
        <v>256</v>
      </c>
      <c r="C4" s="2" t="s">
        <v>59</v>
      </c>
      <c r="D4" s="2" t="s">
        <v>258</v>
      </c>
    </row>
    <row r="5">
      <c r="A5" s="2" t="s">
        <v>197</v>
      </c>
      <c r="B5" s="2" t="s">
        <v>256</v>
      </c>
      <c r="C5" s="2" t="s">
        <v>59</v>
      </c>
      <c r="D5" s="2" t="s">
        <v>259</v>
      </c>
    </row>
    <row r="6">
      <c r="A6" s="2" t="s">
        <v>226</v>
      </c>
      <c r="B6" s="2" t="s">
        <v>256</v>
      </c>
      <c r="C6" s="2" t="s">
        <v>59</v>
      </c>
      <c r="D6" s="2" t="s">
        <v>260</v>
      </c>
    </row>
    <row r="7">
      <c r="A7" s="2" t="s">
        <v>220</v>
      </c>
      <c r="B7" s="2" t="s">
        <v>256</v>
      </c>
      <c r="C7" s="2" t="s">
        <v>59</v>
      </c>
      <c r="D7" s="2" t="s">
        <v>261</v>
      </c>
    </row>
    <row r="8">
      <c r="A8" s="2" t="s">
        <v>197</v>
      </c>
      <c r="B8" s="2" t="s">
        <v>256</v>
      </c>
      <c r="C8" s="2" t="s">
        <v>59</v>
      </c>
      <c r="D8" s="2" t="s">
        <v>262</v>
      </c>
    </row>
    <row r="9">
      <c r="A9" s="2" t="s">
        <v>205</v>
      </c>
      <c r="B9" s="2" t="s">
        <v>256</v>
      </c>
      <c r="C9" s="2" t="s">
        <v>59</v>
      </c>
      <c r="D9" s="2" t="s">
        <v>263</v>
      </c>
    </row>
    <row r="10">
      <c r="A10" s="2" t="s">
        <v>228</v>
      </c>
      <c r="B10" s="2" t="s">
        <v>256</v>
      </c>
      <c r="C10" s="2" t="s">
        <v>59</v>
      </c>
      <c r="D10" s="2">
        <v>1.0</v>
      </c>
    </row>
    <row r="11">
      <c r="A11" s="2" t="s">
        <v>252</v>
      </c>
      <c r="B11" s="2" t="s">
        <v>256</v>
      </c>
      <c r="C11" s="2" t="s">
        <v>264</v>
      </c>
      <c r="D11" s="2" t="s">
        <v>22</v>
      </c>
    </row>
    <row r="12">
      <c r="A12" s="2" t="s">
        <v>226</v>
      </c>
      <c r="B12" s="2" t="s">
        <v>256</v>
      </c>
      <c r="C12" s="2" t="s">
        <v>264</v>
      </c>
      <c r="D12" s="2" t="s">
        <v>260</v>
      </c>
    </row>
    <row r="13">
      <c r="A13" s="2" t="s">
        <v>220</v>
      </c>
      <c r="B13" s="2" t="s">
        <v>256</v>
      </c>
      <c r="C13" s="2" t="s">
        <v>264</v>
      </c>
      <c r="D13" s="2" t="s">
        <v>261</v>
      </c>
    </row>
    <row r="14">
      <c r="A14" s="2" t="s">
        <v>197</v>
      </c>
      <c r="B14" s="2" t="s">
        <v>256</v>
      </c>
      <c r="C14" s="2" t="s">
        <v>264</v>
      </c>
      <c r="D14" s="2" t="s">
        <v>262</v>
      </c>
    </row>
    <row r="15">
      <c r="A15" s="11" t="s">
        <v>205</v>
      </c>
      <c r="B15" s="11" t="s">
        <v>256</v>
      </c>
      <c r="C15" s="11" t="s">
        <v>264</v>
      </c>
      <c r="D15" s="11" t="s">
        <v>263</v>
      </c>
      <c r="E15" s="12"/>
      <c r="F15" s="12"/>
      <c r="G15" s="12"/>
      <c r="H15" s="12"/>
      <c r="I15" s="12"/>
      <c r="J15" s="12"/>
      <c r="K15" s="12"/>
      <c r="L15" s="12"/>
      <c r="M15" s="12"/>
      <c r="N15" s="12"/>
      <c r="O15" s="12"/>
      <c r="P15" s="12"/>
      <c r="Q15" s="12"/>
      <c r="R15" s="12"/>
      <c r="S15" s="12"/>
      <c r="T15" s="12"/>
      <c r="U15" s="12"/>
      <c r="V15" s="12"/>
      <c r="W15" s="12"/>
      <c r="X15" s="12"/>
      <c r="Y15" s="12"/>
      <c r="Z15" s="12"/>
      <c r="AA15" s="12"/>
    </row>
    <row r="16">
      <c r="A16" s="2" t="s">
        <v>226</v>
      </c>
      <c r="B16" s="2" t="s">
        <v>265</v>
      </c>
      <c r="C16" s="2" t="s">
        <v>64</v>
      </c>
      <c r="D16" s="2" t="s">
        <v>266</v>
      </c>
    </row>
    <row r="17">
      <c r="A17" s="2" t="s">
        <v>197</v>
      </c>
      <c r="B17" s="2" t="s">
        <v>265</v>
      </c>
      <c r="C17" s="2" t="s">
        <v>64</v>
      </c>
      <c r="D17" s="2" t="s">
        <v>267</v>
      </c>
    </row>
    <row r="18">
      <c r="A18" s="2" t="s">
        <v>220</v>
      </c>
      <c r="B18" s="2" t="s">
        <v>265</v>
      </c>
      <c r="C18" s="2" t="s">
        <v>64</v>
      </c>
      <c r="D18" s="2" t="s">
        <v>268</v>
      </c>
    </row>
    <row r="19">
      <c r="A19" s="11" t="s">
        <v>205</v>
      </c>
      <c r="B19" s="11" t="s">
        <v>265</v>
      </c>
      <c r="C19" s="11" t="s">
        <v>64</v>
      </c>
      <c r="D19" s="11" t="s">
        <v>269</v>
      </c>
      <c r="E19" s="12"/>
      <c r="F19" s="12"/>
      <c r="G19" s="12"/>
      <c r="H19" s="12"/>
      <c r="I19" s="12"/>
      <c r="J19" s="12"/>
      <c r="K19" s="12"/>
      <c r="L19" s="12"/>
      <c r="M19" s="12"/>
      <c r="N19" s="12"/>
      <c r="O19" s="12"/>
      <c r="P19" s="12"/>
      <c r="Q19" s="12"/>
      <c r="R19" s="12"/>
      <c r="S19" s="12"/>
      <c r="T19" s="12"/>
      <c r="U19" s="12"/>
      <c r="V19" s="12"/>
      <c r="W19" s="12"/>
      <c r="X19" s="12"/>
      <c r="Y19" s="12"/>
      <c r="Z19" s="12"/>
      <c r="AA19" s="12"/>
    </row>
    <row r="20">
      <c r="A20" s="2" t="s">
        <v>226</v>
      </c>
      <c r="B20" s="2" t="s">
        <v>270</v>
      </c>
      <c r="C20" s="2" t="s">
        <v>226</v>
      </c>
      <c r="D20" s="2" t="s">
        <v>271</v>
      </c>
    </row>
    <row r="21">
      <c r="A21" s="2" t="s">
        <v>197</v>
      </c>
      <c r="B21" s="2" t="s">
        <v>270</v>
      </c>
      <c r="C21" s="2" t="s">
        <v>226</v>
      </c>
      <c r="D21" s="2" t="s">
        <v>272</v>
      </c>
    </row>
    <row r="22">
      <c r="A22" s="2" t="s">
        <v>220</v>
      </c>
      <c r="B22" s="2" t="s">
        <v>270</v>
      </c>
      <c r="C22" s="2" t="s">
        <v>226</v>
      </c>
      <c r="D22" s="2" t="s">
        <v>273</v>
      </c>
    </row>
    <row r="23">
      <c r="A23" s="2" t="s">
        <v>205</v>
      </c>
      <c r="B23" s="2" t="s">
        <v>270</v>
      </c>
      <c r="C23" s="2" t="s">
        <v>226</v>
      </c>
      <c r="D23" s="2" t="s">
        <v>274</v>
      </c>
    </row>
    <row r="24">
      <c r="A24" s="2" t="s">
        <v>240</v>
      </c>
      <c r="B24" s="2" t="s">
        <v>270</v>
      </c>
      <c r="C24" s="2" t="s">
        <v>226</v>
      </c>
      <c r="D24" s="2">
        <v>0.0</v>
      </c>
    </row>
    <row r="25">
      <c r="A25" s="2" t="s">
        <v>235</v>
      </c>
      <c r="B25" s="2" t="s">
        <v>270</v>
      </c>
      <c r="C25" s="2" t="s">
        <v>226</v>
      </c>
      <c r="D25" s="2">
        <v>0.0</v>
      </c>
    </row>
    <row r="26">
      <c r="A26" s="11" t="s">
        <v>238</v>
      </c>
      <c r="B26" s="11" t="s">
        <v>270</v>
      </c>
      <c r="C26" s="11" t="s">
        <v>226</v>
      </c>
      <c r="D26" s="11">
        <v>0.0</v>
      </c>
      <c r="E26" s="12"/>
      <c r="F26" s="12"/>
      <c r="G26" s="12"/>
      <c r="H26" s="12"/>
      <c r="I26" s="12"/>
      <c r="K26" s="12"/>
      <c r="L26" s="12"/>
      <c r="M26" s="12"/>
      <c r="N26" s="12"/>
      <c r="O26" s="12"/>
      <c r="P26" s="12"/>
      <c r="Q26" s="12"/>
      <c r="R26" s="12"/>
      <c r="S26" s="12"/>
      <c r="T26" s="12"/>
      <c r="U26" s="12"/>
      <c r="V26" s="12"/>
      <c r="W26" s="12"/>
      <c r="X26" s="12"/>
      <c r="Y26" s="12"/>
      <c r="Z26" s="12"/>
      <c r="AA26" s="12"/>
    </row>
    <row r="27">
      <c r="A27" s="2" t="s">
        <v>226</v>
      </c>
      <c r="B27" s="2" t="s">
        <v>54</v>
      </c>
      <c r="C27" s="2" t="s">
        <v>226</v>
      </c>
      <c r="D27" s="2" t="s">
        <v>275</v>
      </c>
    </row>
    <row r="28">
      <c r="A28" s="2" t="s">
        <v>197</v>
      </c>
      <c r="B28" s="2" t="s">
        <v>54</v>
      </c>
      <c r="C28" s="2" t="s">
        <v>226</v>
      </c>
      <c r="D28" s="2" t="s">
        <v>276</v>
      </c>
    </row>
    <row r="29">
      <c r="A29" s="2" t="s">
        <v>220</v>
      </c>
      <c r="B29" s="2" t="s">
        <v>54</v>
      </c>
      <c r="C29" s="2" t="s">
        <v>226</v>
      </c>
      <c r="D29" s="2" t="s">
        <v>277</v>
      </c>
    </row>
    <row r="30">
      <c r="A30" s="11" t="s">
        <v>205</v>
      </c>
      <c r="B30" s="11" t="s">
        <v>54</v>
      </c>
      <c r="C30" s="11" t="s">
        <v>226</v>
      </c>
      <c r="D30" s="11" t="s">
        <v>278</v>
      </c>
      <c r="E30" s="12"/>
      <c r="F30" s="12"/>
      <c r="G30" s="12"/>
      <c r="H30" s="12"/>
      <c r="I30" s="12"/>
      <c r="K30" s="12"/>
      <c r="L30" s="12"/>
      <c r="M30" s="12"/>
      <c r="N30" s="12"/>
      <c r="O30" s="12"/>
      <c r="P30" s="12"/>
      <c r="Q30" s="12"/>
      <c r="R30" s="12"/>
      <c r="S30" s="12"/>
      <c r="T30" s="12"/>
      <c r="U30" s="12"/>
      <c r="V30" s="12"/>
      <c r="W30" s="12"/>
      <c r="X30" s="12"/>
      <c r="Y30" s="12"/>
      <c r="Z30" s="12"/>
      <c r="AA30" s="12"/>
    </row>
    <row r="31">
      <c r="A31" s="2" t="s">
        <v>231</v>
      </c>
      <c r="B31" s="2" t="s">
        <v>270</v>
      </c>
      <c r="C31" s="2" t="s">
        <v>68</v>
      </c>
      <c r="D31" s="2" t="s">
        <v>279</v>
      </c>
    </row>
    <row r="32">
      <c r="A32" s="2" t="s">
        <v>233</v>
      </c>
      <c r="B32" s="2" t="s">
        <v>270</v>
      </c>
      <c r="C32" s="2" t="s">
        <v>68</v>
      </c>
      <c r="D32" s="2" t="s">
        <v>280</v>
      </c>
    </row>
    <row r="33">
      <c r="A33" s="2" t="s">
        <v>220</v>
      </c>
      <c r="B33" s="2" t="s">
        <v>270</v>
      </c>
      <c r="C33" s="2" t="s">
        <v>68</v>
      </c>
      <c r="D33" s="2" t="s">
        <v>281</v>
      </c>
    </row>
    <row r="34">
      <c r="A34" s="2" t="s">
        <v>207</v>
      </c>
      <c r="B34" s="2" t="s">
        <v>270</v>
      </c>
      <c r="C34" s="2" t="s">
        <v>68</v>
      </c>
      <c r="D34" s="2" t="s">
        <v>282</v>
      </c>
    </row>
    <row r="35">
      <c r="A35" s="2" t="s">
        <v>205</v>
      </c>
      <c r="B35" s="2" t="s">
        <v>270</v>
      </c>
      <c r="C35" s="2" t="s">
        <v>68</v>
      </c>
      <c r="D35" s="2" t="s">
        <v>283</v>
      </c>
    </row>
    <row r="36">
      <c r="A36" s="2" t="s">
        <v>235</v>
      </c>
      <c r="B36" s="2" t="s">
        <v>270</v>
      </c>
      <c r="C36" s="2" t="s">
        <v>68</v>
      </c>
      <c r="D36" s="2">
        <v>0.0</v>
      </c>
    </row>
    <row r="37">
      <c r="A37" s="2" t="s">
        <v>238</v>
      </c>
      <c r="B37" s="2" t="s">
        <v>270</v>
      </c>
      <c r="C37" s="2" t="s">
        <v>68</v>
      </c>
      <c r="D37" s="2">
        <v>0.0</v>
      </c>
    </row>
    <row r="38">
      <c r="A38" s="2" t="s">
        <v>240</v>
      </c>
      <c r="B38" s="2" t="s">
        <v>270</v>
      </c>
      <c r="C38" s="2" t="s">
        <v>68</v>
      </c>
      <c r="D38" s="2">
        <v>0.0</v>
      </c>
    </row>
    <row r="39">
      <c r="A39" s="2" t="s">
        <v>242</v>
      </c>
      <c r="B39" s="2" t="s">
        <v>270</v>
      </c>
      <c r="C39" s="2" t="s">
        <v>68</v>
      </c>
      <c r="D39" s="2">
        <v>0.0</v>
      </c>
    </row>
    <row r="40">
      <c r="A40" s="2" t="s">
        <v>244</v>
      </c>
      <c r="B40" s="2" t="s">
        <v>270</v>
      </c>
      <c r="C40" s="2" t="s">
        <v>68</v>
      </c>
      <c r="D40" s="2">
        <v>0.0</v>
      </c>
    </row>
    <row r="41">
      <c r="A41" s="2" t="s">
        <v>246</v>
      </c>
      <c r="B41" s="2" t="s">
        <v>270</v>
      </c>
      <c r="C41" s="2" t="s">
        <v>68</v>
      </c>
      <c r="D41" s="2">
        <v>0.0</v>
      </c>
    </row>
    <row r="42">
      <c r="A42" s="2" t="s">
        <v>248</v>
      </c>
      <c r="B42" s="2" t="s">
        <v>270</v>
      </c>
      <c r="C42" s="2" t="s">
        <v>68</v>
      </c>
      <c r="D42" s="2">
        <v>0.0</v>
      </c>
    </row>
    <row r="43">
      <c r="A43" s="11" t="s">
        <v>250</v>
      </c>
      <c r="B43" s="11" t="s">
        <v>270</v>
      </c>
      <c r="C43" s="11" t="s">
        <v>68</v>
      </c>
      <c r="D43" s="11">
        <v>0.0</v>
      </c>
      <c r="E43" s="12"/>
      <c r="F43" s="12"/>
      <c r="G43" s="12"/>
      <c r="H43" s="12"/>
      <c r="I43" s="12"/>
      <c r="J43" s="12"/>
      <c r="K43" s="12"/>
      <c r="L43" s="12"/>
      <c r="M43" s="12"/>
      <c r="N43" s="12"/>
      <c r="O43" s="12"/>
      <c r="P43" s="12"/>
      <c r="Q43" s="12"/>
      <c r="R43" s="12"/>
      <c r="S43" s="12"/>
      <c r="T43" s="12"/>
      <c r="U43" s="12"/>
      <c r="V43" s="12"/>
      <c r="W43" s="12"/>
      <c r="X43" s="12"/>
      <c r="Y43" s="12"/>
      <c r="Z43" s="12"/>
      <c r="AA43" s="12"/>
    </row>
    <row r="44">
      <c r="A44" s="2" t="s">
        <v>231</v>
      </c>
      <c r="B44" s="2" t="s">
        <v>54</v>
      </c>
      <c r="C44" s="2" t="s">
        <v>68</v>
      </c>
      <c r="D44" s="2" t="s">
        <v>284</v>
      </c>
    </row>
    <row r="45">
      <c r="A45" s="2" t="s">
        <v>233</v>
      </c>
      <c r="B45" s="2" t="s">
        <v>54</v>
      </c>
      <c r="C45" s="2" t="s">
        <v>68</v>
      </c>
      <c r="D45" s="2" t="s">
        <v>280</v>
      </c>
    </row>
    <row r="46">
      <c r="A46" s="2" t="s">
        <v>220</v>
      </c>
      <c r="B46" s="2" t="s">
        <v>54</v>
      </c>
      <c r="C46" s="2" t="s">
        <v>68</v>
      </c>
      <c r="D46" s="2" t="s">
        <v>281</v>
      </c>
    </row>
    <row r="47">
      <c r="A47" s="2" t="s">
        <v>207</v>
      </c>
      <c r="B47" s="2" t="s">
        <v>54</v>
      </c>
      <c r="C47" s="2" t="s">
        <v>68</v>
      </c>
      <c r="D47" s="2" t="s">
        <v>282</v>
      </c>
    </row>
    <row r="48">
      <c r="A48" s="2" t="s">
        <v>205</v>
      </c>
      <c r="B48" s="2" t="s">
        <v>54</v>
      </c>
      <c r="C48" s="2" t="s">
        <v>68</v>
      </c>
      <c r="D48" s="11" t="s">
        <v>283</v>
      </c>
    </row>
    <row r="49">
      <c r="A49" s="14" t="s">
        <v>194</v>
      </c>
      <c r="B49" s="6" t="s">
        <v>285</v>
      </c>
      <c r="C49" s="6" t="s">
        <v>286</v>
      </c>
      <c r="D49" s="15" t="s">
        <v>287</v>
      </c>
      <c r="E49" s="5"/>
      <c r="F49" s="5"/>
      <c r="G49" s="5"/>
      <c r="H49" s="5"/>
      <c r="I49" s="5"/>
      <c r="J49" s="5"/>
      <c r="K49" s="5"/>
      <c r="L49" s="5"/>
      <c r="M49" s="5"/>
      <c r="N49" s="5"/>
      <c r="O49" s="5"/>
      <c r="P49" s="5"/>
      <c r="Q49" s="5"/>
      <c r="R49" s="5"/>
      <c r="S49" s="5"/>
      <c r="T49" s="5"/>
      <c r="U49" s="5"/>
      <c r="V49" s="5"/>
      <c r="W49" s="5"/>
      <c r="X49" s="5"/>
      <c r="Y49" s="5"/>
      <c r="Z49" s="5"/>
      <c r="AA49" s="5"/>
    </row>
    <row r="50">
      <c r="A50" s="2" t="s">
        <v>203</v>
      </c>
      <c r="B50" s="2" t="s">
        <v>285</v>
      </c>
      <c r="C50" s="2" t="s">
        <v>286</v>
      </c>
      <c r="D50" s="2" t="s">
        <v>288</v>
      </c>
    </row>
    <row r="51">
      <c r="A51" s="2" t="s">
        <v>200</v>
      </c>
      <c r="B51" s="2" t="s">
        <v>285</v>
      </c>
      <c r="C51" s="2" t="s">
        <v>286</v>
      </c>
      <c r="D51" s="2" t="s">
        <v>289</v>
      </c>
    </row>
    <row r="52">
      <c r="A52" s="1" t="s">
        <v>210</v>
      </c>
      <c r="B52" s="2" t="s">
        <v>285</v>
      </c>
      <c r="C52" s="2" t="s">
        <v>286</v>
      </c>
      <c r="D52" s="2" t="s">
        <v>290</v>
      </c>
    </row>
    <row r="53">
      <c r="A53" s="2" t="s">
        <v>212</v>
      </c>
      <c r="B53" s="2" t="s">
        <v>285</v>
      </c>
      <c r="C53" s="2" t="s">
        <v>286</v>
      </c>
      <c r="D53" s="2" t="s">
        <v>291</v>
      </c>
    </row>
    <row r="54">
      <c r="A54" s="1" t="s">
        <v>215</v>
      </c>
      <c r="B54" s="2" t="s">
        <v>285</v>
      </c>
      <c r="C54" s="2" t="s">
        <v>286</v>
      </c>
      <c r="D54" s="2">
        <v>4.0</v>
      </c>
    </row>
    <row r="55">
      <c r="A55" s="1" t="s">
        <v>188</v>
      </c>
      <c r="B55" s="2" t="s">
        <v>285</v>
      </c>
      <c r="C55" s="2" t="s">
        <v>286</v>
      </c>
      <c r="D55" s="2">
        <v>0.0</v>
      </c>
    </row>
    <row r="56">
      <c r="A56" s="1" t="s">
        <v>190</v>
      </c>
      <c r="B56" s="2" t="s">
        <v>285</v>
      </c>
      <c r="C56" s="2" t="s">
        <v>286</v>
      </c>
      <c r="D56" s="2">
        <v>0.0</v>
      </c>
    </row>
    <row r="57">
      <c r="A57" s="16" t="s">
        <v>192</v>
      </c>
      <c r="B57" s="11" t="s">
        <v>285</v>
      </c>
      <c r="C57" s="11" t="s">
        <v>286</v>
      </c>
      <c r="D57" s="11">
        <v>0.0</v>
      </c>
      <c r="E57" s="12"/>
      <c r="F57" s="12"/>
      <c r="G57" s="12"/>
      <c r="H57" s="12"/>
      <c r="I57" s="12"/>
      <c r="J57" s="12"/>
      <c r="K57" s="12"/>
      <c r="L57" s="12"/>
      <c r="M57" s="12"/>
      <c r="N57" s="12"/>
      <c r="O57" s="12"/>
      <c r="P57" s="12"/>
      <c r="Q57" s="12"/>
      <c r="R57" s="12"/>
      <c r="S57" s="12"/>
      <c r="T57" s="12"/>
      <c r="U57" s="12"/>
      <c r="V57" s="12"/>
      <c r="W57" s="12"/>
      <c r="X57" s="12"/>
      <c r="Y57" s="12"/>
      <c r="Z57" s="12"/>
      <c r="AA57" s="12"/>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2.57"/>
    <col customWidth="1" min="2" max="2" width="11.43"/>
    <col customWidth="1" min="3" max="5" width="8.71"/>
    <col customWidth="1" min="6" max="6" width="43.57"/>
    <col customWidth="1" min="7" max="20" width="8.71"/>
  </cols>
  <sheetData>
    <row r="1" ht="14.25" customHeight="1">
      <c r="A1" s="1" t="s">
        <v>292</v>
      </c>
      <c r="B1" s="1" t="s">
        <v>293</v>
      </c>
      <c r="C1" s="2" t="s">
        <v>294</v>
      </c>
      <c r="D1" s="2" t="s">
        <v>295</v>
      </c>
      <c r="E1" s="2" t="s">
        <v>296</v>
      </c>
      <c r="F1" s="2" t="s">
        <v>2</v>
      </c>
    </row>
    <row r="2" ht="14.25" customHeight="1">
      <c r="A2" s="1" t="s">
        <v>297</v>
      </c>
      <c r="B2" s="1" t="s">
        <v>298</v>
      </c>
      <c r="C2" s="1">
        <v>50.0</v>
      </c>
      <c r="D2" s="1">
        <v>0.0</v>
      </c>
      <c r="E2" s="2" t="s">
        <v>49</v>
      </c>
      <c r="F2" s="2" t="s">
        <v>299</v>
      </c>
    </row>
    <row r="3" ht="14.25" customHeight="1">
      <c r="A3" s="1" t="s">
        <v>300</v>
      </c>
      <c r="B3" s="1" t="s">
        <v>298</v>
      </c>
      <c r="C3" s="1">
        <v>100.0</v>
      </c>
      <c r="D3" s="1">
        <v>0.0</v>
      </c>
      <c r="E3" s="2" t="s">
        <v>301</v>
      </c>
      <c r="F3" s="2" t="s">
        <v>302</v>
      </c>
    </row>
    <row r="4" ht="14.25" customHeight="1">
      <c r="A4" s="1" t="s">
        <v>303</v>
      </c>
      <c r="B4" s="1" t="s">
        <v>298</v>
      </c>
      <c r="C4" s="1">
        <v>50.0</v>
      </c>
      <c r="D4" s="1">
        <v>0.0</v>
      </c>
      <c r="E4" s="2" t="s">
        <v>301</v>
      </c>
      <c r="F4" s="2" t="s">
        <v>304</v>
      </c>
    </row>
    <row r="5" ht="14.25" customHeight="1">
      <c r="A5" s="1" t="s">
        <v>305</v>
      </c>
      <c r="B5" s="1" t="s">
        <v>306</v>
      </c>
      <c r="C5" s="1">
        <v>200000.0</v>
      </c>
      <c r="D5" s="1">
        <v>1.0</v>
      </c>
      <c r="E5" s="2" t="s">
        <v>301</v>
      </c>
      <c r="F5" s="2" t="s">
        <v>307</v>
      </c>
    </row>
    <row r="6" ht="14.25" customHeight="1">
      <c r="A6" s="2" t="s">
        <v>308</v>
      </c>
      <c r="B6" s="1" t="s">
        <v>298</v>
      </c>
      <c r="C6" s="1">
        <v>100.0</v>
      </c>
      <c r="D6" s="1">
        <v>2.0</v>
      </c>
      <c r="E6" s="2" t="s">
        <v>309</v>
      </c>
      <c r="F6" s="2" t="s">
        <v>310</v>
      </c>
    </row>
    <row r="7" ht="14.25" customHeight="1">
      <c r="A7" s="2" t="s">
        <v>311</v>
      </c>
      <c r="B7" s="2" t="s">
        <v>298</v>
      </c>
      <c r="C7" s="2">
        <v>150.0</v>
      </c>
      <c r="D7" s="2">
        <v>2.0</v>
      </c>
      <c r="E7" s="2" t="s">
        <v>309</v>
      </c>
      <c r="F7" s="2" t="s">
        <v>312</v>
      </c>
    </row>
    <row r="8" ht="14.25" customHeight="1">
      <c r="A8" s="2" t="s">
        <v>313</v>
      </c>
      <c r="B8" s="1" t="s">
        <v>298</v>
      </c>
      <c r="C8" s="1">
        <v>150.0</v>
      </c>
      <c r="D8" s="1">
        <v>2.0</v>
      </c>
      <c r="E8" s="2" t="s">
        <v>301</v>
      </c>
      <c r="F8" s="2" t="s">
        <v>314</v>
      </c>
    </row>
    <row r="9" ht="14.25" customHeight="1">
      <c r="A9" s="2" t="s">
        <v>315</v>
      </c>
      <c r="B9" s="1" t="s">
        <v>298</v>
      </c>
      <c r="C9" s="2">
        <v>150.0</v>
      </c>
      <c r="D9" s="2">
        <v>2.0</v>
      </c>
      <c r="E9" s="2" t="s">
        <v>309</v>
      </c>
      <c r="F9" s="2" t="s">
        <v>316</v>
      </c>
    </row>
    <row r="10" ht="14.25" customHeight="1">
      <c r="A10" s="2" t="s">
        <v>317</v>
      </c>
      <c r="B10" s="1" t="s">
        <v>298</v>
      </c>
      <c r="C10" s="1">
        <v>150.0</v>
      </c>
      <c r="D10" s="1">
        <v>2.0</v>
      </c>
      <c r="E10" s="2" t="s">
        <v>49</v>
      </c>
      <c r="F10" s="2" t="s">
        <v>318</v>
      </c>
    </row>
    <row r="11" ht="14.25" customHeight="1">
      <c r="A11" s="2" t="s">
        <v>319</v>
      </c>
      <c r="B11" s="2" t="s">
        <v>298</v>
      </c>
      <c r="C11" s="2">
        <v>275.0</v>
      </c>
      <c r="D11" s="2">
        <v>1.0</v>
      </c>
      <c r="E11" s="2" t="s">
        <v>301</v>
      </c>
      <c r="F11" s="2" t="s">
        <v>320</v>
      </c>
    </row>
    <row r="12" ht="14.25" customHeight="1">
      <c r="A12" s="2" t="s">
        <v>321</v>
      </c>
      <c r="B12" s="2" t="s">
        <v>298</v>
      </c>
      <c r="C12" s="2">
        <v>275.0</v>
      </c>
      <c r="D12" s="2">
        <v>1.0</v>
      </c>
      <c r="E12" s="2" t="s">
        <v>309</v>
      </c>
      <c r="F12" s="2" t="s">
        <v>320</v>
      </c>
    </row>
    <row r="13" ht="14.25" customHeight="1">
      <c r="A13" s="2" t="s">
        <v>322</v>
      </c>
      <c r="B13" s="2" t="s">
        <v>298</v>
      </c>
      <c r="C13" s="2">
        <v>275.0</v>
      </c>
      <c r="D13" s="2">
        <v>1.0</v>
      </c>
      <c r="E13" s="2" t="s">
        <v>49</v>
      </c>
      <c r="F13" s="2" t="s">
        <v>320</v>
      </c>
    </row>
    <row r="14" ht="14.25" customHeight="1">
      <c r="A14" s="2" t="s">
        <v>323</v>
      </c>
      <c r="B14" s="2" t="s">
        <v>306</v>
      </c>
      <c r="C14" s="2">
        <v>4000.0</v>
      </c>
      <c r="D14" s="2">
        <v>3.0</v>
      </c>
      <c r="E14" s="2" t="s">
        <v>49</v>
      </c>
      <c r="F14" s="2" t="s">
        <v>324</v>
      </c>
    </row>
    <row r="15" ht="14.25" customHeight="1">
      <c r="A15" s="2" t="s">
        <v>325</v>
      </c>
      <c r="B15" s="2" t="s">
        <v>306</v>
      </c>
      <c r="C15" s="2">
        <v>15000.0</v>
      </c>
      <c r="D15" s="2">
        <v>5.0</v>
      </c>
      <c r="E15" s="2" t="s">
        <v>49</v>
      </c>
      <c r="F15" s="2" t="s">
        <v>326</v>
      </c>
    </row>
    <row r="16" ht="14.25" customHeight="1">
      <c r="A16" s="2" t="s">
        <v>327</v>
      </c>
      <c r="B16" s="2" t="s">
        <v>306</v>
      </c>
      <c r="C16" s="2">
        <v>10000.0</v>
      </c>
      <c r="D16" s="2">
        <v>0.0</v>
      </c>
      <c r="E16" s="2" t="s">
        <v>49</v>
      </c>
      <c r="F16" s="2" t="s">
        <v>328</v>
      </c>
    </row>
    <row r="17" ht="14.25" customHeight="1">
      <c r="A17" s="2" t="s">
        <v>329</v>
      </c>
      <c r="B17" s="2" t="s">
        <v>298</v>
      </c>
      <c r="C17" s="2">
        <v>240.0</v>
      </c>
      <c r="D17" s="2">
        <v>0.0</v>
      </c>
      <c r="E17" s="2" t="s">
        <v>49</v>
      </c>
      <c r="F17" s="2" t="s">
        <v>330</v>
      </c>
    </row>
    <row r="18" ht="14.25" customHeight="1">
      <c r="A18" s="2" t="s">
        <v>331</v>
      </c>
      <c r="B18" s="1" t="s">
        <v>298</v>
      </c>
      <c r="C18" s="1">
        <v>200.0</v>
      </c>
      <c r="D18" s="1">
        <v>0.0</v>
      </c>
      <c r="E18" s="2" t="s">
        <v>49</v>
      </c>
      <c r="F18" s="2" t="s">
        <v>332</v>
      </c>
    </row>
    <row r="19" ht="14.25" customHeight="1">
      <c r="A19" s="2" t="s">
        <v>333</v>
      </c>
      <c r="B19" s="2" t="s">
        <v>306</v>
      </c>
      <c r="C19" s="2">
        <v>1250.0</v>
      </c>
      <c r="D19" s="2">
        <v>1.0</v>
      </c>
      <c r="E19" s="2" t="str">
        <f>Primary!B14</f>
        <v>Fall</v>
      </c>
      <c r="F19" s="2" t="s">
        <v>334</v>
      </c>
    </row>
    <row r="20" ht="14.25" customHeight="1">
      <c r="A20" s="2" t="s">
        <v>335</v>
      </c>
      <c r="B20" s="2" t="s">
        <v>336</v>
      </c>
      <c r="C20" s="2">
        <v>10.0</v>
      </c>
      <c r="D20" s="2">
        <v>0.0</v>
      </c>
      <c r="E20" s="2" t="s">
        <v>309</v>
      </c>
      <c r="F20" s="2" t="s">
        <v>337</v>
      </c>
    </row>
    <row r="21" ht="14.25" customHeight="1">
      <c r="A21" s="2" t="s">
        <v>338</v>
      </c>
      <c r="B21" s="2" t="s">
        <v>336</v>
      </c>
      <c r="C21" s="2">
        <v>0.0</v>
      </c>
      <c r="D21" s="2">
        <v>0.0</v>
      </c>
      <c r="E21" s="2" t="s">
        <v>49</v>
      </c>
      <c r="F21" s="2" t="s">
        <v>337</v>
      </c>
    </row>
    <row r="22" ht="14.25" customHeight="1">
      <c r="A22" s="2" t="s">
        <v>339</v>
      </c>
      <c r="B22" s="2" t="s">
        <v>336</v>
      </c>
      <c r="C22" s="2">
        <v>0.0</v>
      </c>
      <c r="D22" s="2">
        <v>0.0</v>
      </c>
      <c r="E22" s="2" t="s">
        <v>301</v>
      </c>
      <c r="F22" s="2" t="s">
        <v>337</v>
      </c>
    </row>
    <row r="23" ht="14.25" customHeight="1">
      <c r="A23" s="2" t="s">
        <v>340</v>
      </c>
      <c r="B23" s="2" t="s">
        <v>336</v>
      </c>
      <c r="C23" s="2">
        <v>0.0</v>
      </c>
      <c r="D23" s="2">
        <v>0.0</v>
      </c>
      <c r="E23" s="2" t="s">
        <v>341</v>
      </c>
      <c r="F23" s="2" t="s">
        <v>337</v>
      </c>
    </row>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row r="1003" ht="14.25" customHeight="1"/>
    <row r="1004" ht="14.25" customHeight="1"/>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32.29"/>
    <col customWidth="1" min="3" max="3" width="20.29"/>
    <col customWidth="1" min="5" max="5" width="30.29"/>
  </cols>
  <sheetData>
    <row r="1">
      <c r="A1" s="11" t="s">
        <v>292</v>
      </c>
      <c r="B1" s="11" t="s">
        <v>254</v>
      </c>
      <c r="C1" s="11" t="s">
        <v>255</v>
      </c>
      <c r="D1" s="11" t="s">
        <v>342</v>
      </c>
      <c r="E1" s="12" t="s">
        <v>343</v>
      </c>
      <c r="F1" s="12" t="s">
        <v>344</v>
      </c>
      <c r="G1" s="12"/>
      <c r="H1" s="12"/>
      <c r="I1" s="12"/>
      <c r="J1" s="12"/>
      <c r="K1" s="12"/>
      <c r="L1" s="12"/>
      <c r="M1" s="12"/>
      <c r="N1" s="12"/>
      <c r="O1" s="12"/>
      <c r="P1" s="12"/>
      <c r="Q1" s="12"/>
      <c r="R1" s="12"/>
      <c r="S1" s="12"/>
      <c r="T1" s="12"/>
      <c r="U1" s="12"/>
      <c r="V1" s="12"/>
      <c r="W1" s="12"/>
      <c r="X1" s="12"/>
    </row>
    <row r="2">
      <c r="A2" s="1" t="s">
        <v>297</v>
      </c>
      <c r="B2" s="2" t="s">
        <v>256</v>
      </c>
      <c r="C2" s="2" t="s">
        <v>59</v>
      </c>
      <c r="D2" s="2" t="s">
        <v>345</v>
      </c>
      <c r="E2" s="2" t="s">
        <v>346</v>
      </c>
      <c r="F2" s="2" t="s">
        <v>347</v>
      </c>
    </row>
    <row r="3">
      <c r="A3" s="1" t="s">
        <v>300</v>
      </c>
      <c r="B3" s="2" t="s">
        <v>256</v>
      </c>
      <c r="C3" s="2" t="s">
        <v>59</v>
      </c>
      <c r="D3" s="2" t="s">
        <v>345</v>
      </c>
      <c r="E3" s="2" t="s">
        <v>346</v>
      </c>
      <c r="F3" s="2" t="s">
        <v>348</v>
      </c>
    </row>
    <row r="4">
      <c r="A4" s="1" t="s">
        <v>303</v>
      </c>
      <c r="B4" s="2" t="s">
        <v>256</v>
      </c>
      <c r="C4" s="2" t="s">
        <v>59</v>
      </c>
      <c r="D4" s="2" t="s">
        <v>345</v>
      </c>
      <c r="E4" s="2" t="s">
        <v>346</v>
      </c>
      <c r="F4" s="2" t="s">
        <v>348</v>
      </c>
    </row>
    <row r="5">
      <c r="A5" s="1" t="s">
        <v>305</v>
      </c>
      <c r="B5" s="2" t="s">
        <v>256</v>
      </c>
      <c r="C5" s="2" t="s">
        <v>59</v>
      </c>
      <c r="D5" s="2" t="s">
        <v>345</v>
      </c>
      <c r="E5" s="2" t="s">
        <v>349</v>
      </c>
      <c r="F5" s="2" t="s">
        <v>350</v>
      </c>
    </row>
    <row r="6">
      <c r="A6" s="17" t="s">
        <v>305</v>
      </c>
      <c r="B6" s="18" t="s">
        <v>256</v>
      </c>
      <c r="C6" s="18" t="s">
        <v>264</v>
      </c>
      <c r="D6" s="18" t="s">
        <v>345</v>
      </c>
      <c r="E6" s="18" t="s">
        <v>349</v>
      </c>
      <c r="F6" s="18" t="s">
        <v>350</v>
      </c>
      <c r="G6" s="17"/>
      <c r="H6" s="17"/>
      <c r="I6" s="17"/>
      <c r="J6" s="17"/>
      <c r="K6" s="17"/>
      <c r="L6" s="17"/>
      <c r="M6" s="17"/>
      <c r="N6" s="17"/>
      <c r="O6" s="17"/>
      <c r="P6" s="17"/>
      <c r="Q6" s="17"/>
      <c r="R6" s="17"/>
      <c r="S6" s="17"/>
      <c r="T6" s="17"/>
      <c r="U6" s="17"/>
      <c r="V6" s="17"/>
      <c r="W6" s="17"/>
      <c r="X6" s="17"/>
    </row>
    <row r="7">
      <c r="A7" s="19" t="s">
        <v>308</v>
      </c>
      <c r="B7" s="2" t="s">
        <v>265</v>
      </c>
      <c r="C7" s="2" t="s">
        <v>64</v>
      </c>
      <c r="D7" s="2" t="s">
        <v>345</v>
      </c>
      <c r="E7" s="2" t="s">
        <v>351</v>
      </c>
      <c r="F7" s="2" t="s">
        <v>352</v>
      </c>
    </row>
    <row r="8">
      <c r="A8" s="19" t="s">
        <v>313</v>
      </c>
      <c r="B8" s="2" t="s">
        <v>265</v>
      </c>
      <c r="C8" s="2" t="s">
        <v>64</v>
      </c>
      <c r="D8" s="2" t="s">
        <v>345</v>
      </c>
      <c r="E8" s="2" t="s">
        <v>351</v>
      </c>
      <c r="F8" s="2" t="s">
        <v>352</v>
      </c>
    </row>
    <row r="9">
      <c r="A9" s="19" t="s">
        <v>315</v>
      </c>
      <c r="B9" s="2" t="s">
        <v>265</v>
      </c>
      <c r="C9" s="2" t="s">
        <v>64</v>
      </c>
      <c r="D9" s="2" t="s">
        <v>345</v>
      </c>
      <c r="E9" s="2" t="s">
        <v>351</v>
      </c>
      <c r="F9" s="2" t="s">
        <v>352</v>
      </c>
    </row>
    <row r="10">
      <c r="A10" s="2" t="s">
        <v>317</v>
      </c>
      <c r="B10" s="2" t="s">
        <v>265</v>
      </c>
      <c r="C10" s="2" t="s">
        <v>64</v>
      </c>
      <c r="D10" s="2" t="s">
        <v>353</v>
      </c>
      <c r="E10" s="2" t="s">
        <v>351</v>
      </c>
      <c r="F10" s="2" t="s">
        <v>352</v>
      </c>
    </row>
    <row r="11">
      <c r="A11" s="11" t="s">
        <v>331</v>
      </c>
      <c r="B11" s="11" t="s">
        <v>265</v>
      </c>
      <c r="C11" s="11" t="s">
        <v>64</v>
      </c>
      <c r="D11" s="11" t="s">
        <v>345</v>
      </c>
      <c r="E11" s="11" t="s">
        <v>354</v>
      </c>
      <c r="F11" s="11">
        <v>0.0</v>
      </c>
      <c r="G11" s="12"/>
      <c r="H11" s="12"/>
      <c r="I11" s="12"/>
      <c r="J11" s="12"/>
      <c r="K11" s="12"/>
      <c r="L11" s="12"/>
      <c r="M11" s="12"/>
      <c r="N11" s="12"/>
      <c r="O11" s="12"/>
      <c r="P11" s="12"/>
      <c r="Q11" s="12"/>
      <c r="R11" s="12"/>
      <c r="S11" s="12"/>
      <c r="T11" s="12"/>
      <c r="U11" s="12"/>
      <c r="V11" s="12"/>
      <c r="W11" s="12"/>
      <c r="X11" s="12"/>
    </row>
    <row r="12">
      <c r="A12" s="2" t="s">
        <v>311</v>
      </c>
      <c r="B12" s="2" t="s">
        <v>270</v>
      </c>
      <c r="C12" s="2" t="s">
        <v>226</v>
      </c>
      <c r="D12" s="2" t="s">
        <v>345</v>
      </c>
      <c r="E12" s="2" t="s">
        <v>355</v>
      </c>
      <c r="F12" s="2" t="s">
        <v>356</v>
      </c>
    </row>
    <row r="13">
      <c r="A13" s="19" t="s">
        <v>313</v>
      </c>
      <c r="B13" s="2" t="s">
        <v>270</v>
      </c>
      <c r="C13" s="2" t="s">
        <v>226</v>
      </c>
      <c r="D13" s="2" t="s">
        <v>345</v>
      </c>
      <c r="E13" s="2" t="s">
        <v>355</v>
      </c>
      <c r="F13" s="2" t="s">
        <v>356</v>
      </c>
    </row>
    <row r="14">
      <c r="A14" s="19" t="s">
        <v>315</v>
      </c>
      <c r="B14" s="2" t="s">
        <v>270</v>
      </c>
      <c r="C14" s="2" t="s">
        <v>226</v>
      </c>
      <c r="D14" s="2" t="s">
        <v>345</v>
      </c>
      <c r="E14" s="2" t="s">
        <v>355</v>
      </c>
      <c r="F14" s="2" t="s">
        <v>356</v>
      </c>
    </row>
    <row r="15">
      <c r="A15" s="2" t="s">
        <v>317</v>
      </c>
      <c r="B15" s="2" t="s">
        <v>270</v>
      </c>
      <c r="C15" s="2" t="s">
        <v>226</v>
      </c>
      <c r="D15" s="2" t="s">
        <v>345</v>
      </c>
      <c r="E15" s="2" t="s">
        <v>355</v>
      </c>
      <c r="F15" s="2" t="s">
        <v>356</v>
      </c>
    </row>
    <row r="16">
      <c r="A16" s="11" t="s">
        <v>331</v>
      </c>
      <c r="B16" s="11" t="s">
        <v>270</v>
      </c>
      <c r="C16" s="11" t="s">
        <v>226</v>
      </c>
      <c r="D16" s="11" t="s">
        <v>345</v>
      </c>
      <c r="E16" s="11" t="s">
        <v>351</v>
      </c>
      <c r="F16" s="11">
        <v>0.0</v>
      </c>
      <c r="G16" s="12"/>
      <c r="H16" s="12"/>
      <c r="I16" s="12"/>
      <c r="J16" s="12"/>
      <c r="K16" s="12"/>
      <c r="L16" s="12"/>
      <c r="M16" s="12"/>
      <c r="N16" s="12"/>
      <c r="O16" s="12"/>
      <c r="P16" s="12"/>
      <c r="Q16" s="12"/>
      <c r="R16" s="12"/>
      <c r="S16" s="12"/>
      <c r="T16" s="12"/>
      <c r="U16" s="12"/>
      <c r="V16" s="12"/>
      <c r="W16" s="12"/>
      <c r="X16" s="12"/>
    </row>
    <row r="17">
      <c r="A17" s="19" t="s">
        <v>313</v>
      </c>
      <c r="B17" s="2" t="s">
        <v>54</v>
      </c>
      <c r="C17" s="2" t="s">
        <v>226</v>
      </c>
      <c r="D17" s="2" t="s">
        <v>345</v>
      </c>
      <c r="E17" s="2" t="s">
        <v>357</v>
      </c>
      <c r="F17" s="2" t="s">
        <v>358</v>
      </c>
    </row>
    <row r="18">
      <c r="A18" s="19" t="s">
        <v>315</v>
      </c>
      <c r="B18" s="2" t="s">
        <v>54</v>
      </c>
      <c r="C18" s="2" t="s">
        <v>226</v>
      </c>
      <c r="D18" s="2" t="s">
        <v>345</v>
      </c>
      <c r="E18" s="2" t="s">
        <v>357</v>
      </c>
      <c r="F18" s="2" t="s">
        <v>358</v>
      </c>
    </row>
    <row r="19">
      <c r="A19" s="11" t="s">
        <v>317</v>
      </c>
      <c r="B19" s="11" t="s">
        <v>54</v>
      </c>
      <c r="C19" s="11" t="s">
        <v>226</v>
      </c>
      <c r="D19" s="11" t="s">
        <v>353</v>
      </c>
      <c r="E19" s="11" t="s">
        <v>357</v>
      </c>
      <c r="F19" s="11" t="s">
        <v>358</v>
      </c>
      <c r="G19" s="12"/>
      <c r="H19" s="12"/>
      <c r="I19" s="12"/>
      <c r="J19" s="12"/>
      <c r="K19" s="12"/>
      <c r="L19" s="12"/>
      <c r="M19" s="12"/>
      <c r="N19" s="12"/>
      <c r="O19" s="12"/>
      <c r="P19" s="12"/>
      <c r="Q19" s="12"/>
      <c r="R19" s="12"/>
      <c r="S19" s="12"/>
      <c r="T19" s="12"/>
      <c r="U19" s="12"/>
      <c r="V19" s="12"/>
      <c r="W19" s="12"/>
      <c r="X19" s="12"/>
    </row>
    <row r="20">
      <c r="A20" s="2" t="s">
        <v>323</v>
      </c>
      <c r="B20" s="2" t="s">
        <v>270</v>
      </c>
      <c r="C20" s="2" t="s">
        <v>68</v>
      </c>
      <c r="D20" s="2" t="s">
        <v>345</v>
      </c>
      <c r="E20" s="2" t="s">
        <v>359</v>
      </c>
      <c r="F20" s="2" t="s">
        <v>360</v>
      </c>
    </row>
    <row r="21">
      <c r="A21" s="2" t="s">
        <v>325</v>
      </c>
      <c r="B21" s="2" t="s">
        <v>270</v>
      </c>
      <c r="C21" s="2" t="s">
        <v>68</v>
      </c>
      <c r="D21" s="2" t="s">
        <v>345</v>
      </c>
      <c r="E21" s="2" t="s">
        <v>361</v>
      </c>
      <c r="F21" s="2" t="s">
        <v>362</v>
      </c>
    </row>
    <row r="22">
      <c r="A22" s="2" t="s">
        <v>327</v>
      </c>
      <c r="B22" s="2" t="s">
        <v>270</v>
      </c>
      <c r="C22" s="2" t="s">
        <v>68</v>
      </c>
      <c r="D22" s="2" t="s">
        <v>345</v>
      </c>
      <c r="E22" s="2" t="s">
        <v>363</v>
      </c>
      <c r="F22" s="2" t="s">
        <v>364</v>
      </c>
    </row>
    <row r="23">
      <c r="A23" s="2" t="s">
        <v>329</v>
      </c>
      <c r="B23" s="2" t="s">
        <v>270</v>
      </c>
      <c r="C23" s="2" t="s">
        <v>68</v>
      </c>
      <c r="D23" s="2" t="s">
        <v>345</v>
      </c>
      <c r="E23" s="2" t="s">
        <v>365</v>
      </c>
      <c r="F23" s="2" t="s">
        <v>366</v>
      </c>
    </row>
    <row r="24">
      <c r="A24" s="2" t="s">
        <v>319</v>
      </c>
      <c r="B24" s="2" t="s">
        <v>270</v>
      </c>
      <c r="C24" s="2" t="s">
        <v>68</v>
      </c>
      <c r="D24" s="2" t="s">
        <v>345</v>
      </c>
      <c r="E24" s="2" t="s">
        <v>365</v>
      </c>
      <c r="F24" s="2" t="s">
        <v>366</v>
      </c>
    </row>
    <row r="25">
      <c r="A25" s="2" t="s">
        <v>321</v>
      </c>
      <c r="B25" s="2" t="s">
        <v>270</v>
      </c>
      <c r="C25" s="2" t="s">
        <v>68</v>
      </c>
      <c r="D25" s="2" t="s">
        <v>345</v>
      </c>
      <c r="E25" s="2" t="s">
        <v>365</v>
      </c>
      <c r="F25" s="2" t="s">
        <v>366</v>
      </c>
    </row>
    <row r="26">
      <c r="A26" s="2" t="s">
        <v>322</v>
      </c>
      <c r="B26" s="2" t="s">
        <v>270</v>
      </c>
      <c r="C26" s="2" t="s">
        <v>68</v>
      </c>
      <c r="D26" s="2" t="s">
        <v>345</v>
      </c>
      <c r="E26" s="2" t="s">
        <v>365</v>
      </c>
      <c r="F26" s="2" t="s">
        <v>366</v>
      </c>
    </row>
    <row r="27">
      <c r="A27" s="11" t="s">
        <v>331</v>
      </c>
      <c r="B27" s="11" t="s">
        <v>270</v>
      </c>
      <c r="C27" s="11" t="s">
        <v>68</v>
      </c>
      <c r="D27" s="11" t="s">
        <v>345</v>
      </c>
      <c r="E27" s="11" t="s">
        <v>351</v>
      </c>
      <c r="F27" s="11">
        <v>0.0</v>
      </c>
      <c r="G27" s="12"/>
      <c r="H27" s="12"/>
      <c r="I27" s="12"/>
      <c r="J27" s="12"/>
      <c r="K27" s="12"/>
      <c r="L27" s="12"/>
      <c r="M27" s="12"/>
      <c r="N27" s="12"/>
      <c r="O27" s="12"/>
      <c r="P27" s="12"/>
      <c r="Q27" s="12"/>
      <c r="R27" s="12"/>
      <c r="S27" s="12"/>
      <c r="T27" s="12"/>
      <c r="U27" s="12"/>
      <c r="V27" s="12"/>
      <c r="W27" s="12"/>
      <c r="X27" s="12"/>
    </row>
    <row r="28">
      <c r="A28" s="2" t="s">
        <v>319</v>
      </c>
      <c r="B28" s="2" t="s">
        <v>54</v>
      </c>
      <c r="C28" s="2" t="s">
        <v>68</v>
      </c>
      <c r="D28" s="2" t="s">
        <v>345</v>
      </c>
      <c r="E28" s="2" t="s">
        <v>365</v>
      </c>
      <c r="F28" s="2" t="s">
        <v>366</v>
      </c>
    </row>
    <row r="29">
      <c r="A29" s="2" t="s">
        <v>321</v>
      </c>
      <c r="B29" s="2" t="s">
        <v>54</v>
      </c>
      <c r="C29" s="2" t="s">
        <v>68</v>
      </c>
      <c r="D29" s="2" t="s">
        <v>345</v>
      </c>
      <c r="E29" s="2" t="s">
        <v>365</v>
      </c>
      <c r="F29" s="2" t="s">
        <v>366</v>
      </c>
    </row>
    <row r="30">
      <c r="A30" s="2" t="s">
        <v>322</v>
      </c>
      <c r="B30" s="2" t="s">
        <v>54</v>
      </c>
      <c r="C30" s="2" t="s">
        <v>68</v>
      </c>
      <c r="D30" s="2" t="s">
        <v>345</v>
      </c>
      <c r="E30" s="2" t="s">
        <v>365</v>
      </c>
      <c r="F30" s="2" t="s">
        <v>366</v>
      </c>
    </row>
    <row r="31">
      <c r="A31" s="2" t="s">
        <v>333</v>
      </c>
      <c r="B31" s="2" t="str">
        <f>Primary!B15</f>
        <v>Y3</v>
      </c>
      <c r="C31" s="2" t="s">
        <v>286</v>
      </c>
      <c r="D31" s="2" t="s">
        <v>345</v>
      </c>
      <c r="E31" s="2" t="s">
        <v>367</v>
      </c>
      <c r="F31" s="2" t="s">
        <v>368</v>
      </c>
    </row>
    <row r="32">
      <c r="A32" s="2" t="s">
        <v>335</v>
      </c>
      <c r="B32" s="2" t="s">
        <v>285</v>
      </c>
      <c r="C32" s="2" t="s">
        <v>286</v>
      </c>
      <c r="D32" s="2" t="s">
        <v>345</v>
      </c>
      <c r="E32" s="2" t="s">
        <v>369</v>
      </c>
      <c r="F32" s="2">
        <v>0.0</v>
      </c>
    </row>
    <row r="33">
      <c r="A33" s="2" t="s">
        <v>338</v>
      </c>
      <c r="B33" s="2" t="s">
        <v>285</v>
      </c>
      <c r="C33" s="2" t="s">
        <v>286</v>
      </c>
      <c r="D33" s="2" t="s">
        <v>345</v>
      </c>
      <c r="E33" s="2" t="s">
        <v>369</v>
      </c>
      <c r="F33" s="2">
        <v>0.0</v>
      </c>
    </row>
    <row r="34">
      <c r="A34" s="2" t="s">
        <v>339</v>
      </c>
      <c r="B34" s="2" t="s">
        <v>285</v>
      </c>
      <c r="C34" s="2" t="s">
        <v>286</v>
      </c>
      <c r="D34" s="2" t="s">
        <v>345</v>
      </c>
      <c r="E34" s="2" t="s">
        <v>369</v>
      </c>
      <c r="F34" s="2">
        <v>0.0</v>
      </c>
    </row>
    <row r="35">
      <c r="A35" s="2" t="s">
        <v>340</v>
      </c>
      <c r="B35" s="2" t="s">
        <v>285</v>
      </c>
      <c r="C35" s="2" t="s">
        <v>286</v>
      </c>
      <c r="D35" s="2" t="s">
        <v>345</v>
      </c>
      <c r="E35" s="2" t="s">
        <v>369</v>
      </c>
      <c r="F35" s="2">
        <v>0.0</v>
      </c>
    </row>
  </sheetData>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2.29"/>
    <col customWidth="1" min="3" max="3" width="12.57"/>
    <col customWidth="1" min="4" max="4" width="35.57"/>
    <col customWidth="1" min="5" max="22" width="8.71"/>
  </cols>
  <sheetData>
    <row r="1" ht="14.25" customHeight="1">
      <c r="A1" s="1" t="s">
        <v>370</v>
      </c>
      <c r="B1" s="2" t="s">
        <v>371</v>
      </c>
      <c r="C1" s="2" t="s">
        <v>372</v>
      </c>
      <c r="D1" s="2" t="s">
        <v>2</v>
      </c>
    </row>
    <row r="2" ht="14.25" customHeight="1">
      <c r="A2" s="1" t="s">
        <v>188</v>
      </c>
      <c r="B2" s="1">
        <v>6.0</v>
      </c>
      <c r="C2" s="1">
        <v>21.0</v>
      </c>
      <c r="D2" s="2" t="s">
        <v>373</v>
      </c>
    </row>
    <row r="3" ht="14.25" customHeight="1">
      <c r="A3" s="1" t="s">
        <v>190</v>
      </c>
      <c r="B3" s="1">
        <v>4.0</v>
      </c>
      <c r="C3" s="2">
        <v>15.0</v>
      </c>
      <c r="D3" s="2" t="s">
        <v>373</v>
      </c>
    </row>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3" max="4" width="21.43"/>
  </cols>
  <sheetData>
    <row r="1">
      <c r="A1" s="2" t="s">
        <v>370</v>
      </c>
      <c r="B1" s="2" t="s">
        <v>254</v>
      </c>
      <c r="C1" s="2" t="s">
        <v>255</v>
      </c>
      <c r="D1" s="2" t="s">
        <v>374</v>
      </c>
    </row>
    <row r="2">
      <c r="A2" s="2" t="s">
        <v>188</v>
      </c>
      <c r="B2" s="2" t="s">
        <v>256</v>
      </c>
      <c r="C2" s="2" t="s">
        <v>59</v>
      </c>
      <c r="D2" s="2">
        <v>0.0</v>
      </c>
    </row>
    <row r="3">
      <c r="A3" s="2" t="s">
        <v>190</v>
      </c>
      <c r="B3" s="2" t="s">
        <v>256</v>
      </c>
      <c r="C3" s="2" t="s">
        <v>59</v>
      </c>
      <c r="D3" s="2">
        <v>0.0</v>
      </c>
    </row>
    <row r="4">
      <c r="A4" s="2" t="s">
        <v>188</v>
      </c>
      <c r="B4" s="2" t="s">
        <v>256</v>
      </c>
      <c r="C4" s="2" t="s">
        <v>264</v>
      </c>
      <c r="D4" s="2">
        <v>0.0</v>
      </c>
    </row>
    <row r="5">
      <c r="A5" s="2" t="s">
        <v>190</v>
      </c>
      <c r="B5" s="2" t="s">
        <v>256</v>
      </c>
      <c r="C5" s="2" t="s">
        <v>264</v>
      </c>
      <c r="D5" s="2">
        <v>0.0</v>
      </c>
    </row>
    <row r="6">
      <c r="A6" s="2" t="s">
        <v>188</v>
      </c>
      <c r="B6" s="2" t="s">
        <v>265</v>
      </c>
      <c r="C6" s="2" t="s">
        <v>64</v>
      </c>
      <c r="D6" s="2">
        <v>0.0</v>
      </c>
    </row>
    <row r="7">
      <c r="A7" s="2" t="s">
        <v>190</v>
      </c>
      <c r="B7" s="2" t="s">
        <v>265</v>
      </c>
      <c r="C7" s="2" t="s">
        <v>64</v>
      </c>
      <c r="D7" s="2">
        <v>0.0</v>
      </c>
    </row>
    <row r="8">
      <c r="A8" s="2" t="s">
        <v>188</v>
      </c>
      <c r="B8" s="2" t="s">
        <v>270</v>
      </c>
      <c r="C8" s="2" t="s">
        <v>226</v>
      </c>
      <c r="D8" s="2">
        <v>0.0</v>
      </c>
    </row>
    <row r="9">
      <c r="A9" s="2" t="s">
        <v>190</v>
      </c>
      <c r="B9" s="2" t="s">
        <v>270</v>
      </c>
      <c r="C9" s="2" t="s">
        <v>226</v>
      </c>
      <c r="D9" s="2">
        <v>0.0</v>
      </c>
    </row>
    <row r="10">
      <c r="A10" s="2" t="s">
        <v>188</v>
      </c>
      <c r="B10" s="2" t="s">
        <v>54</v>
      </c>
      <c r="C10" s="2" t="s">
        <v>226</v>
      </c>
      <c r="D10" s="2">
        <v>0.0</v>
      </c>
    </row>
    <row r="11">
      <c r="A11" s="2" t="s">
        <v>190</v>
      </c>
      <c r="B11" s="2" t="s">
        <v>54</v>
      </c>
      <c r="C11" s="2" t="s">
        <v>226</v>
      </c>
      <c r="D11" s="2">
        <v>0.0</v>
      </c>
    </row>
    <row r="12">
      <c r="A12" s="2" t="s">
        <v>188</v>
      </c>
      <c r="B12" s="2" t="s">
        <v>270</v>
      </c>
      <c r="C12" s="2" t="s">
        <v>68</v>
      </c>
      <c r="D12" s="2">
        <v>0.0</v>
      </c>
    </row>
    <row r="13">
      <c r="A13" s="2" t="s">
        <v>190</v>
      </c>
      <c r="B13" s="2" t="s">
        <v>270</v>
      </c>
      <c r="C13" s="2" t="s">
        <v>68</v>
      </c>
      <c r="D13" s="2">
        <v>0.0</v>
      </c>
    </row>
    <row r="14">
      <c r="A14" s="2" t="s">
        <v>188</v>
      </c>
      <c r="B14" s="2" t="s">
        <v>54</v>
      </c>
      <c r="C14" s="2" t="s">
        <v>68</v>
      </c>
      <c r="D14" s="2">
        <v>0.0</v>
      </c>
    </row>
    <row r="15">
      <c r="A15" s="2" t="s">
        <v>190</v>
      </c>
      <c r="B15" s="2" t="s">
        <v>54</v>
      </c>
      <c r="C15" s="2" t="s">
        <v>68</v>
      </c>
      <c r="D15" s="2">
        <v>0.0</v>
      </c>
    </row>
  </sheetData>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1.29"/>
    <col customWidth="1" min="2" max="3" width="8.71"/>
    <col customWidth="1" min="4" max="4" width="37.57"/>
    <col customWidth="1" min="5" max="22" width="8.71"/>
  </cols>
  <sheetData>
    <row r="1" ht="14.25" customHeight="1">
      <c r="A1" s="1" t="s">
        <v>186</v>
      </c>
      <c r="B1" s="2" t="s">
        <v>375</v>
      </c>
      <c r="C1" s="1" t="s">
        <v>376</v>
      </c>
      <c r="D1" s="2" t="s">
        <v>2</v>
      </c>
    </row>
    <row r="2" ht="14.25" customHeight="1">
      <c r="A2" s="1" t="s">
        <v>188</v>
      </c>
      <c r="B2" s="1" t="s">
        <v>344</v>
      </c>
      <c r="C2" s="2">
        <v>150.0</v>
      </c>
      <c r="D2" s="2" t="s">
        <v>377</v>
      </c>
    </row>
    <row r="3" ht="14.25" customHeight="1">
      <c r="A3" s="1" t="s">
        <v>190</v>
      </c>
      <c r="B3" s="1" t="s">
        <v>378</v>
      </c>
      <c r="C3" s="2">
        <v>0.1</v>
      </c>
      <c r="D3" s="2" t="s">
        <v>379</v>
      </c>
    </row>
    <row r="4" ht="14.25" customHeight="1">
      <c r="A4" s="2" t="s">
        <v>236</v>
      </c>
      <c r="B4" s="2" t="s">
        <v>254</v>
      </c>
      <c r="C4" s="2">
        <v>200.0</v>
      </c>
      <c r="D4" s="2" t="s">
        <v>380</v>
      </c>
    </row>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1.0"/>
    <col customWidth="1" min="2" max="2" width="7.0"/>
    <col customWidth="1" min="3" max="3" width="20.57"/>
  </cols>
  <sheetData>
    <row r="1">
      <c r="A1" s="2" t="s">
        <v>186</v>
      </c>
      <c r="B1" s="2" t="s">
        <v>254</v>
      </c>
      <c r="C1" s="2" t="s">
        <v>255</v>
      </c>
      <c r="D1" s="2" t="s">
        <v>381</v>
      </c>
    </row>
    <row r="2">
      <c r="A2" s="1" t="s">
        <v>188</v>
      </c>
      <c r="B2" s="2" t="s">
        <v>256</v>
      </c>
      <c r="C2" s="2" t="s">
        <v>59</v>
      </c>
      <c r="D2" s="2" t="s">
        <v>382</v>
      </c>
    </row>
    <row r="3">
      <c r="A3" s="1" t="s">
        <v>190</v>
      </c>
      <c r="B3" s="2" t="s">
        <v>256</v>
      </c>
      <c r="C3" s="2" t="s">
        <v>59</v>
      </c>
      <c r="D3" s="2" t="s">
        <v>383</v>
      </c>
    </row>
    <row r="4">
      <c r="A4" s="1" t="s">
        <v>188</v>
      </c>
      <c r="B4" s="2" t="s">
        <v>256</v>
      </c>
      <c r="C4" s="2" t="s">
        <v>264</v>
      </c>
      <c r="D4" s="2" t="s">
        <v>382</v>
      </c>
    </row>
    <row r="5">
      <c r="A5" s="1" t="s">
        <v>190</v>
      </c>
      <c r="B5" s="2" t="s">
        <v>256</v>
      </c>
      <c r="C5" s="2" t="s">
        <v>264</v>
      </c>
      <c r="D5" s="2" t="s">
        <v>383</v>
      </c>
    </row>
    <row r="6">
      <c r="A6" s="1" t="s">
        <v>188</v>
      </c>
      <c r="B6" s="2" t="s">
        <v>265</v>
      </c>
      <c r="C6" s="2" t="s">
        <v>64</v>
      </c>
      <c r="D6" s="2" t="s">
        <v>382</v>
      </c>
    </row>
    <row r="7">
      <c r="A7" s="1" t="s">
        <v>190</v>
      </c>
      <c r="B7" s="2" t="s">
        <v>265</v>
      </c>
      <c r="C7" s="2" t="s">
        <v>64</v>
      </c>
      <c r="D7" s="2" t="s">
        <v>383</v>
      </c>
    </row>
    <row r="8">
      <c r="A8" s="1" t="s">
        <v>188</v>
      </c>
      <c r="B8" s="2" t="s">
        <v>270</v>
      </c>
      <c r="C8" s="2" t="s">
        <v>226</v>
      </c>
      <c r="D8" s="2" t="s">
        <v>382</v>
      </c>
    </row>
    <row r="9">
      <c r="A9" s="1" t="s">
        <v>190</v>
      </c>
      <c r="B9" s="2" t="s">
        <v>270</v>
      </c>
      <c r="C9" s="2" t="s">
        <v>226</v>
      </c>
      <c r="D9" s="2" t="s">
        <v>383</v>
      </c>
    </row>
    <row r="10">
      <c r="A10" s="2" t="s">
        <v>236</v>
      </c>
      <c r="B10" s="2" t="s">
        <v>270</v>
      </c>
      <c r="C10" s="2" t="s">
        <v>226</v>
      </c>
      <c r="D10" s="2" t="s">
        <v>384</v>
      </c>
    </row>
    <row r="11">
      <c r="A11" s="19" t="s">
        <v>188</v>
      </c>
      <c r="B11" s="20" t="s">
        <v>54</v>
      </c>
      <c r="C11" s="2" t="s">
        <v>226</v>
      </c>
      <c r="D11" s="2" t="s">
        <v>382</v>
      </c>
    </row>
    <row r="12">
      <c r="A12" s="19" t="s">
        <v>190</v>
      </c>
      <c r="B12" s="20" t="s">
        <v>54</v>
      </c>
      <c r="C12" s="2" t="s">
        <v>226</v>
      </c>
      <c r="D12" s="2" t="s">
        <v>383</v>
      </c>
    </row>
    <row r="13">
      <c r="A13" s="19" t="s">
        <v>236</v>
      </c>
      <c r="B13" s="20" t="s">
        <v>54</v>
      </c>
      <c r="C13" s="2" t="s">
        <v>226</v>
      </c>
      <c r="D13" s="2" t="s">
        <v>384</v>
      </c>
    </row>
    <row r="14">
      <c r="A14" s="1" t="s">
        <v>188</v>
      </c>
      <c r="B14" s="2" t="s">
        <v>270</v>
      </c>
      <c r="C14" s="2" t="s">
        <v>68</v>
      </c>
      <c r="D14" s="2" t="s">
        <v>382</v>
      </c>
    </row>
    <row r="15">
      <c r="A15" s="1" t="s">
        <v>190</v>
      </c>
      <c r="B15" s="2" t="s">
        <v>270</v>
      </c>
      <c r="C15" s="2" t="s">
        <v>68</v>
      </c>
      <c r="D15" s="2" t="s">
        <v>383</v>
      </c>
    </row>
    <row r="16">
      <c r="A16" s="2" t="s">
        <v>236</v>
      </c>
      <c r="B16" s="2" t="s">
        <v>270</v>
      </c>
      <c r="C16" s="2" t="s">
        <v>68</v>
      </c>
      <c r="D16" s="2" t="s">
        <v>384</v>
      </c>
    </row>
    <row r="17">
      <c r="A17" s="19" t="s">
        <v>188</v>
      </c>
      <c r="B17" s="20" t="s">
        <v>54</v>
      </c>
      <c r="C17" s="2" t="s">
        <v>68</v>
      </c>
      <c r="D17" s="2" t="s">
        <v>382</v>
      </c>
    </row>
    <row r="18">
      <c r="A18" s="19" t="s">
        <v>190</v>
      </c>
      <c r="B18" s="20" t="s">
        <v>54</v>
      </c>
      <c r="C18" s="2" t="s">
        <v>68</v>
      </c>
      <c r="D18" s="2" t="s">
        <v>383</v>
      </c>
    </row>
    <row r="19">
      <c r="A19" s="19" t="s">
        <v>236</v>
      </c>
      <c r="B19" s="20" t="s">
        <v>54</v>
      </c>
      <c r="C19" s="2" t="s">
        <v>68</v>
      </c>
      <c r="D19" s="2" t="s">
        <v>384</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4" max="4" width="49.57"/>
  </cols>
  <sheetData>
    <row r="1">
      <c r="A1" s="2" t="s">
        <v>254</v>
      </c>
      <c r="B1" s="2" t="s">
        <v>296</v>
      </c>
      <c r="C1" s="2" t="s">
        <v>385</v>
      </c>
      <c r="D1" s="2" t="s">
        <v>2</v>
      </c>
    </row>
    <row r="2">
      <c r="A2" s="2" t="s">
        <v>270</v>
      </c>
      <c r="B2" s="2" t="s">
        <v>49</v>
      </c>
      <c r="C2" s="2" t="s">
        <v>386</v>
      </c>
      <c r="D2" s="2" t="s">
        <v>387</v>
      </c>
    </row>
    <row r="3">
      <c r="A3" s="2" t="s">
        <v>270</v>
      </c>
      <c r="B3" s="2" t="s">
        <v>341</v>
      </c>
      <c r="C3" s="2" t="s">
        <v>388</v>
      </c>
      <c r="D3" s="2" t="s">
        <v>389</v>
      </c>
    </row>
    <row r="4">
      <c r="A4" s="2" t="s">
        <v>270</v>
      </c>
      <c r="B4" s="2" t="s">
        <v>301</v>
      </c>
      <c r="C4" s="2" t="s">
        <v>390</v>
      </c>
      <c r="D4" s="2" t="s">
        <v>391</v>
      </c>
    </row>
    <row r="5">
      <c r="A5" s="2" t="s">
        <v>270</v>
      </c>
      <c r="B5" s="2" t="s">
        <v>309</v>
      </c>
      <c r="C5" s="2" t="s">
        <v>392</v>
      </c>
    </row>
    <row r="6">
      <c r="A6" s="2" t="s">
        <v>54</v>
      </c>
      <c r="B6" s="2" t="s">
        <v>49</v>
      </c>
      <c r="C6" s="2" t="s">
        <v>393</v>
      </c>
    </row>
    <row r="7">
      <c r="A7" s="2" t="s">
        <v>54</v>
      </c>
      <c r="B7" s="2" t="s">
        <v>341</v>
      </c>
      <c r="C7" s="2" t="s">
        <v>394</v>
      </c>
    </row>
    <row r="8">
      <c r="A8" s="2" t="s">
        <v>54</v>
      </c>
      <c r="B8" s="2" t="s">
        <v>301</v>
      </c>
      <c r="C8" s="2" t="s">
        <v>395</v>
      </c>
    </row>
    <row r="9">
      <c r="A9" s="2" t="s">
        <v>54</v>
      </c>
      <c r="B9" s="2" t="s">
        <v>309</v>
      </c>
      <c r="C9" s="2" t="s">
        <v>396</v>
      </c>
    </row>
    <row r="10">
      <c r="A10" s="2" t="s">
        <v>397</v>
      </c>
      <c r="B10" s="2" t="s">
        <v>49</v>
      </c>
      <c r="C10" s="2" t="s">
        <v>398</v>
      </c>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Andrew Chingos</dc:creator>
</cp:coreProperties>
</file>