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mary" sheetId="1" r:id="rId4"/>
    <sheet state="visible" name="Secondary" sheetId="2" r:id="rId5"/>
    <sheet state="visible" name="Equipment" sheetId="3" r:id="rId6"/>
    <sheet state="visible" name="Equipment_Output" sheetId="4" r:id="rId7"/>
    <sheet state="visible" name="Labor" sheetId="5" r:id="rId8"/>
    <sheet state="visible" name="Labor_Output" sheetId="6" r:id="rId9"/>
    <sheet state="visible" name="Fuel" sheetId="7" r:id="rId10"/>
    <sheet state="visible" name="Fuel_Output" sheetId="8" r:id="rId11"/>
    <sheet state="visible" name="Maintenance" sheetId="9" r:id="rId12"/>
    <sheet state="visible" name="Maintenance_Output" sheetId="10" r:id="rId13"/>
    <sheet state="visible" name="Market" sheetId="11" r:id="rId14"/>
  </sheets>
  <definedNames/>
  <calcPr/>
  <extLst>
    <ext uri="GoogleSheetsCustomDataVersion2">
      <go:sheetsCustomData xmlns:go="http://customooxmlschemas.google.com/" r:id="rId15" roundtripDataChecksum="qqgjcaNIDUEI7pZcYIhRL3n7Dx444t1Ik2rsgjSRylY="/>
    </ext>
  </extLst>
</workbook>
</file>

<file path=xl/sharedStrings.xml><?xml version="1.0" encoding="utf-8"?>
<sst xmlns="http://schemas.openxmlformats.org/spreadsheetml/2006/main" count="910" uniqueCount="338">
  <si>
    <t>VariableName</t>
  </si>
  <si>
    <t>Value</t>
  </si>
  <si>
    <t>Description</t>
  </si>
  <si>
    <t>Range</t>
  </si>
  <si>
    <t>Description (Long)</t>
  </si>
  <si>
    <t>Lease Type</t>
  </si>
  <si>
    <t>Standard Lease</t>
  </si>
  <si>
    <t>Choose Lease Type</t>
  </si>
  <si>
    <t>Standard Lease'
'LPA''Experimental Lease'</t>
  </si>
  <si>
    <t>Lease type will have cost and space limitations
Standard Lease = $1500 app fee, $100/acre annual
LPA = $100 app fee, $100/acrea annual
Experimantal Lease = $0 app fee, $50/acre annual
Limitations are to lease acreage and reapplication fees</t>
  </si>
  <si>
    <t>Longline Quantity</t>
  </si>
  <si>
    <t>Number of Longlines</t>
  </si>
  <si>
    <t>1 to 20</t>
  </si>
  <si>
    <t>Number of longlines on lease space, each longline 
requires 2 anchors, buoys, etc.  However, more longlines
increases redundancy in the system</t>
  </si>
  <si>
    <t>Longline Depth</t>
  </si>
  <si>
    <t>Lease site depth at low tide</t>
  </si>
  <si>
    <t>No Limit</t>
  </si>
  <si>
    <t>Depth at the lease site for anchoring longlines, 
will also affect dropper line length (ear hanging)</t>
  </si>
  <si>
    <t>Longline Suspended Depth</t>
  </si>
  <si>
    <t>Depth of head rope (main line) 
below surface</t>
  </si>
  <si>
    <t>Within 0 to Longline Depth</t>
  </si>
  <si>
    <t>Depth below surface, Longline Depth-Longline
Suspended Depth = Total Available Culture Space</t>
  </si>
  <si>
    <t>Product</t>
  </si>
  <si>
    <t>Projected Spat</t>
  </si>
  <si>
    <t>10000 - unlimited</t>
  </si>
  <si>
    <t>Projected spat collected, this number is going to 
vary in reality but it's just a limitation of the 
model</t>
  </si>
  <si>
    <t>Starting Year</t>
  </si>
  <si>
    <t>Self Explanatory, first your of spat procurement</t>
  </si>
  <si>
    <t>Consumables</t>
  </si>
  <si>
    <t>Miscellaneous Annual Gear 
Ex: gloves, knifes, coffee, rain gear</t>
  </si>
  <si>
    <t>Unlimited</t>
  </si>
  <si>
    <t>This is a catch all for the odds and ends you will expect
to purchase during the year.  Kind of a catch all</t>
  </si>
  <si>
    <t>Owner Salary</t>
  </si>
  <si>
    <t xml:space="preserve">Projected annual owner salary </t>
  </si>
  <si>
    <t>Struan tells me this is important to put into the model</t>
  </si>
  <si>
    <t>Insurance</t>
  </si>
  <si>
    <t>Annual Insurance Costs (Combined)</t>
  </si>
  <si>
    <t>All insurance costs for vessel, truck, employees
farm, etc</t>
  </si>
  <si>
    <t>Full Time Employee</t>
  </si>
  <si>
    <t>Number of salaried employees</t>
  </si>
  <si>
    <t>Salaried employees are paid an annual salary
and are a fixed operating cost whereas part time 
employees are a variable cost of labor</t>
  </si>
  <si>
    <t>Employee Salary</t>
  </si>
  <si>
    <t>Projected annual employee salary</t>
  </si>
  <si>
    <t>Annual employee wage per employee</t>
  </si>
  <si>
    <t>Part Time Wage</t>
  </si>
  <si>
    <t>Part time hourly wage</t>
  </si>
  <si>
    <t>7.25 - Unlimited</t>
  </si>
  <si>
    <t>Minimum is based on federal minimum wage</t>
  </si>
  <si>
    <t>Harvest Season</t>
  </si>
  <si>
    <t>Fall</t>
  </si>
  <si>
    <t>Harvest Quarter:
Winter: November - January
Spring: February - April
Summer: May - July
Fall: August - October</t>
  </si>
  <si>
    <t>Fall', 'Winter','Spring','Summer'</t>
  </si>
  <si>
    <t>Quarterly harvest period where work would 
theoretically 'start'.  Allows for the model to 
assess harvest against labor saving benefits</t>
  </si>
  <si>
    <t>Harvest Year</t>
  </si>
  <si>
    <t>Y3</t>
  </si>
  <si>
    <t>Harvest Year:
Y2: Starts Fall after 2 years
Y3: Starts Fall after 3 years
Y4: Only Fall after 4 years</t>
  </si>
  <si>
    <t>Y2','Y3','Y4'</t>
  </si>
  <si>
    <t>Growth metrics are only for Year 2, Year 3, and the
Fall of Year 4.  So year and season allows for
prediction of harvest after 2.0, 2.25, 2.5, 2.75, 3.0,
3.25, 3.5, 3.75, and 4.0 years old (approximately)</t>
  </si>
  <si>
    <t>Spat Procurement</t>
  </si>
  <si>
    <t>Wild Spat - Collected</t>
  </si>
  <si>
    <t>Select method of spat procurement:
Wild Spat - Collected: Collected by grower
Wild Spat - Purchased: Purchased from third 
party</t>
  </si>
  <si>
    <t>Wild Spat - Collected' 
'Wild Spat - Purchased'</t>
  </si>
  <si>
    <t>Two current methods of scallop seed (ie spat)
To collect, growers place spat collectors in Y0 Fall
and collect in Y0 Spring.  Requires labor and time.
The other option is purchase from a third party, 
more expensive/scallop as scale increases.  Grower would 
start lease work in Y0 spring with stocking lantern nets with
spat at 150-250/tier</t>
  </si>
  <si>
    <t>Intermediate Culture</t>
  </si>
  <si>
    <t>Intermediate - Lantern Net</t>
  </si>
  <si>
    <t>Select method of intermediate culture:
Intermediate - Lantern Net</t>
  </si>
  <si>
    <t>Currently the model only supports  lantern net culture
the other option is pearl nets.  In this stage growers 
restock seed in Fall to 25-35/tier</t>
  </si>
  <si>
    <t>Grow Out Method</t>
  </si>
  <si>
    <t>Ear Hanging</t>
  </si>
  <si>
    <t>Select method of grow out culture:
Ear Hanging
Lantern Net</t>
  </si>
  <si>
    <t>Ear Hanging'
'Lantern Net'</t>
  </si>
  <si>
    <t>Grow out is the final and potentially longest phase.
For lantern net growers would restock to ~10 per tier 
but in the second year of grow out (3-4 years) they 
would not need to restock.  Ear hanging requires 
pinning initially but then only requires cleaning after</t>
  </si>
  <si>
    <t>Wild Spat Collector</t>
  </si>
  <si>
    <t>Predicted number of scallop spat/collector</t>
  </si>
  <si>
    <t>unlimited</t>
  </si>
  <si>
    <t>This will be set to ~2000, Japan
reports spat density as high as 
1 million/collector</t>
  </si>
  <si>
    <t>Spat Site Depth</t>
  </si>
  <si>
    <t>Depth of spat collector placement</t>
  </si>
  <si>
    <t>Spat are hung on a line in the water 
column with an anchor and buoy</t>
  </si>
  <si>
    <t>Seed Net Density</t>
  </si>
  <si>
    <t>Stocking density of 0-1 year old scallops</t>
  </si>
  <si>
    <t>Lantern net stocking density per tier.  
Scallop growth is highly dependent on 
density, it's a trade off between growth
and labor/equipment costs for lantern
nets. (they are ~10-20 mm here)</t>
  </si>
  <si>
    <t>Y1 Stocking Density</t>
  </si>
  <si>
    <t>Stocking density of 1-2 year old scallops</t>
  </si>
  <si>
    <t>Y1 stocking density requires heavy thinning
and growth will be affected above 25/tier
but the goal is to get all scallops to 
45-55mm before the next year</t>
  </si>
  <si>
    <t>Y2 Stocking Density</t>
  </si>
  <si>
    <t>Stocking density of 2-3 year old scallops</t>
  </si>
  <si>
    <t>Y2 Stocking density requires final thinning
to grow out density.  Note that ear hanging
ignores this metric</t>
  </si>
  <si>
    <t>Y3 Stocking Density</t>
  </si>
  <si>
    <t>Stocking density of 3-4 year old scallops</t>
  </si>
  <si>
    <t>I included this in case growers want to 
consider a final thinning for lantern net
calculations</t>
  </si>
  <si>
    <t>Y0 Mortality</t>
  </si>
  <si>
    <t>Annual Mortality of 0-1 year old seed scallops</t>
  </si>
  <si>
    <t>0 to 1.0</t>
  </si>
  <si>
    <t>Annual mortality of seed, constant here
but seed will likely have higher mortality</t>
  </si>
  <si>
    <t>Y1 Mortality</t>
  </si>
  <si>
    <t>Annual Mortality of 1-2 year old scallops</t>
  </si>
  <si>
    <t>Annual Y1 mortality</t>
  </si>
  <si>
    <t>Y2 Mortality</t>
  </si>
  <si>
    <t>Annual Mortality of 2-3 year old scallops</t>
  </si>
  <si>
    <t>Annual Y2 Mortality, note this is really
just general loss, not specifically 
death</t>
  </si>
  <si>
    <t>Y3 Mortality</t>
  </si>
  <si>
    <t>Annual Mortality of 3-4 year old scallops</t>
  </si>
  <si>
    <t>Annual Y3 Mortality</t>
  </si>
  <si>
    <t>Y1 Product</t>
  </si>
  <si>
    <t xml:space="preserve">Product * (1-`Y0 Mortality`) </t>
  </si>
  <si>
    <t>Formula for total loss in year</t>
  </si>
  <si>
    <t>No touch</t>
  </si>
  <si>
    <t>Seasonal mortality breaks these down 
into quarters but still assumes growers
are taking annual mortality estimates
(it affects calculation)</t>
  </si>
  <si>
    <t>Y2 Product</t>
  </si>
  <si>
    <t>`Y1 Product` * (1-`Y1 Mortality`)</t>
  </si>
  <si>
    <t>Y3 Product</t>
  </si>
  <si>
    <t xml:space="preserve">`Y2 Product` * (1-`Y2 Mortality`)  </t>
  </si>
  <si>
    <t>Y4 Product</t>
  </si>
  <si>
    <t>`Y3 Product` * (1-`Y3 Mortality`)</t>
  </si>
  <si>
    <t>Seed Purchase Cost</t>
  </si>
  <si>
    <t>Cost per Scallop seed (divide if necessary)</t>
  </si>
  <si>
    <t>0-$1.00</t>
  </si>
  <si>
    <t>How much scallop seed costs.  Often
sold in batches of price/1000 scallops
but that varies so growers will
just have to divide</t>
  </si>
  <si>
    <t>Mooring Length</t>
  </si>
  <si>
    <t>Scope in relation to longline depth</t>
  </si>
  <si>
    <t>This is the mooring length as a function of 
longline suspended depth.  Literature
recommends a mooring length of
3-4 times the depth.</t>
  </si>
  <si>
    <t>Surface Float Spacing</t>
  </si>
  <si>
    <t>Spacing of major surface floats (Feet)</t>
  </si>
  <si>
    <t>ulimited</t>
  </si>
  <si>
    <t>space between surface buoys attached 
to longline meant for general visibility</t>
  </si>
  <si>
    <t>Longline Spacing</t>
  </si>
  <si>
    <t>Space between longlines and lease edge (Feet)</t>
  </si>
  <si>
    <t>Margin between longline and lease 
boundary which will afect total lease area</t>
  </si>
  <si>
    <t>Shellfish License</t>
  </si>
  <si>
    <t>Annual Shellfish Aquaculture License Fee</t>
  </si>
  <si>
    <t>All growers require an annual shellfish
license that is a fixed operating cost</t>
  </si>
  <si>
    <t>Collectors Line</t>
  </si>
  <si>
    <t>Spat collectors per anchored line</t>
  </si>
  <si>
    <t>Each anchor line for spat collection
has several collectors attached</t>
  </si>
  <si>
    <t>Gangion Length</t>
  </si>
  <si>
    <t>Average length of gangions</t>
  </si>
  <si>
    <t>unlimtied</t>
  </si>
  <si>
    <t>Gangions or rope lengths used to attach 
gear such as lantern nets and 
sub surface buoys to longline</t>
  </si>
  <si>
    <t>Lantern Net Tiers</t>
  </si>
  <si>
    <t>Number of compartments in each lantern net</t>
  </si>
  <si>
    <t>Standard is 7 or 10 but there can 
be 20 or more</t>
  </si>
  <si>
    <t>Lantern Net Hardball Spacing</t>
  </si>
  <si>
    <t>Number of lantern nets per hardball</t>
  </si>
  <si>
    <t xml:space="preserve">hard balls or compression resistant 
buoys used below the surface to keep 
gear off the bottom.  </t>
  </si>
  <si>
    <t>Lantern Net Anchor Spacing</t>
  </si>
  <si>
    <t>Number of lantern nets per anchor</t>
  </si>
  <si>
    <t>Anchors are placed along longline
to keep drift from current to a minimum.</t>
  </si>
  <si>
    <t>Lantern Net Spacing</t>
  </si>
  <si>
    <t>Spacing between lantern nets</t>
  </si>
  <si>
    <t>Will affect total longline length</t>
  </si>
  <si>
    <t>Ear Hanging Hardball Spacing</t>
  </si>
  <si>
    <t>Number of dropper lines per hard ball</t>
  </si>
  <si>
    <t>Similar to lantern nets but less for 
dropper lines due to lower surface area</t>
  </si>
  <si>
    <t>Ear Hanging Anchor Spacing</t>
  </si>
  <si>
    <t>Number of dropper lines per anchor</t>
  </si>
  <si>
    <t>Same but for anchors</t>
  </si>
  <si>
    <t>Dropper Line Spacing</t>
  </si>
  <si>
    <t>Spacing between dropper lines</t>
  </si>
  <si>
    <t>spacing between dropper lines</t>
  </si>
  <si>
    <t>Scallops Per Dropper</t>
  </si>
  <si>
    <t>Number of (paired) scallops on each dropper line</t>
  </si>
  <si>
    <t>Total scallops on each dropper line
scallops are hung in pairs</t>
  </si>
  <si>
    <t>Scallop Spacing</t>
  </si>
  <si>
    <t>Spacing between scallops on dropper line</t>
  </si>
  <si>
    <t>Spacing between each scallop couplet</t>
  </si>
  <si>
    <t>Dropper Margins</t>
  </si>
  <si>
    <t>Margin of rope without scallops</t>
  </si>
  <si>
    <t>Margin on either end, growers want a 
margin near the top to avoid scallops 
being out of the water when working 
the line</t>
  </si>
  <si>
    <t>Ear Hanging Droppers</t>
  </si>
  <si>
    <t>ceiling((`Y2 Product`/`Scallops Per Dropper`))</t>
  </si>
  <si>
    <t>Calculated total dropper lines</t>
  </si>
  <si>
    <t>Do not touch</t>
  </si>
  <si>
    <t>Calculates total dropper lines for each 
year, if more than 1 year grow out
just doubles number</t>
  </si>
  <si>
    <t>Dropper Length</t>
  </si>
  <si>
    <t>((`Scallops Per Dropper`*`Scallop Spacing`)/2 + `Dropper Margins`)</t>
  </si>
  <si>
    <t>Total dropper line length</t>
  </si>
  <si>
    <t>For cost of dropper line per foot metric</t>
  </si>
  <si>
    <t>Daily Work Hours</t>
  </si>
  <si>
    <t>Daily work hours</t>
  </si>
  <si>
    <t>0-24</t>
  </si>
  <si>
    <t>Daily work paid for part time help</t>
  </si>
  <si>
    <t>Equipment</t>
  </si>
  <si>
    <t>Unit.Cost</t>
  </si>
  <si>
    <t>Lifespan</t>
  </si>
  <si>
    <t>Quantity</t>
  </si>
  <si>
    <t>Item</t>
  </si>
  <si>
    <t>Vessel</t>
  </si>
  <si>
    <t>Truck</t>
  </si>
  <si>
    <t>Miscellaneous Equipment</t>
  </si>
  <si>
    <t>Rope (1 inch)</t>
  </si>
  <si>
    <t>Gangion Line</t>
  </si>
  <si>
    <t>Mooring Line + Chain</t>
  </si>
  <si>
    <t>Mooring Anchor</t>
  </si>
  <si>
    <t>Anchor (Cement Bucket)</t>
  </si>
  <si>
    <t>Anchor (Brick)</t>
  </si>
  <si>
    <t>Corner Tension Float</t>
  </si>
  <si>
    <t>Surface Float (Large)</t>
  </si>
  <si>
    <t>Lease Marker</t>
  </si>
  <si>
    <t>Go-Deep Buoy</t>
  </si>
  <si>
    <t>Hard Ball Buoy</t>
  </si>
  <si>
    <t>Spat Collector</t>
  </si>
  <si>
    <t>Lantern Net</t>
  </si>
  <si>
    <t>Spat Collection Permit</t>
  </si>
  <si>
    <t>Dropper Line</t>
  </si>
  <si>
    <t>Age Pins</t>
  </si>
  <si>
    <t>Scallop Washer</t>
  </si>
  <si>
    <t>Specialized Equipment</t>
  </si>
  <si>
    <t>Scallop Grader</t>
  </si>
  <si>
    <t>Power Pack</t>
  </si>
  <si>
    <t>Drill (Dremel)</t>
  </si>
  <si>
    <t>Drill (Automated)</t>
  </si>
  <si>
    <t>Automated Drill and Pin</t>
  </si>
  <si>
    <t>Pinning Machine</t>
  </si>
  <si>
    <t>De-Pinning Machine</t>
  </si>
  <si>
    <t>Seed</t>
  </si>
  <si>
    <t>Year</t>
  </si>
  <si>
    <t>Type</t>
  </si>
  <si>
    <t>Y0</t>
  </si>
  <si>
    <t>Product/`Wild Spat Collector`</t>
  </si>
  <si>
    <t>(Product/`Wild Spat Collector`)/`Collectors Line`</t>
  </si>
  <si>
    <t>((Product/`Wild Spat Collector`)/`Collectors Line`) * `Spat Site Depth`</t>
  </si>
  <si>
    <t>Product/(`Seed Net Density`*`Lantern Net Tiers`)</t>
  </si>
  <si>
    <t>(Product/(`Seed Net Density`*`Lantern Net Tiers`))/`Lantern Net Hardball Spacing`</t>
  </si>
  <si>
    <t>(Product/(`Seed Net Density`*`Lantern Net Tiers`) * `Gangion Length`) + ((Product/(`Seed Net Density`*`Lantern Net Tiers`))/`Lantern Net Hardball Spacing` *`Gangion Length`)</t>
  </si>
  <si>
    <t>(Product/(`Seed Net Density`*`Lantern Net Tiers`))/`Lantern Net Anchor Spacing`</t>
  </si>
  <si>
    <t>Wild Spat - Purchased</t>
  </si>
  <si>
    <t>Y1</t>
  </si>
  <si>
    <t>`Y1 Product`/(`Y1 Stocking Density`*`Lantern Net Tiers`)</t>
  </si>
  <si>
    <t>(`Y1 Product`/(`Y1 Stocking Density`*`Lantern Net Tiers`) * `Gangion Length`) + ((`Y1 Product`/(`Y1 Stocking Density`*`Lantern Net Tiers`))/`Lantern Net Hardball Spacing` *`Gangion Length`)</t>
  </si>
  <si>
    <t>(`Y1 Product`/(`Y1 Stocking Density`*`Lantern Net Tiers`))/`Lantern Net Hardball Spacing`</t>
  </si>
  <si>
    <t>(`Y1 Product`/(`Y1 Stocking Density`*`Lantern Net Tiers`))/`Lantern Net Anchor Spacing`</t>
  </si>
  <si>
    <t>Y2</t>
  </si>
  <si>
    <t>`Y2 Product`/(`Y2 Stocking Density`*`Lantern Net Tiers`)</t>
  </si>
  <si>
    <t>(`Y2 Product`/(`Y2 Stocking Density`*`Lantern Net Tiers`) * `Gangion Length`) + ((`Y2 Product`/(`Y2 Stocking Density`*`Lantern Net Tiers`))/`Lantern Net Hardball Spacing` *`Gangion Length`)</t>
  </si>
  <si>
    <t>(`Y2 Product`/(`Y2 Stocking Density`*`Lantern Net Tiers`))/`Lantern Net Hardball Spacing`</t>
  </si>
  <si>
    <t>(`Y2 Product`/(`Y2 Stocking Density`*`Lantern Net Tiers`))/`Lantern Net Anchor Spacing`</t>
  </si>
  <si>
    <t>`Y3 Product`/(`Y3 Stocking Density`*`Lantern Net Tiers`)</t>
  </si>
  <si>
    <t>(`Y3 Product`/(`Y3 Stocking Density`*`Lantern Net Tiers`) * `Gangion Length`) + ((`Y3 Product`/(`Y3 Stocking Density`*`Lantern Net Tiers`))/`Lantern Net Hardball Spacing` *`Gangion Length`)</t>
  </si>
  <si>
    <t>(`Y3 Product`/(`Y3 Stocking Density`*`Lantern Net Tiers`))/`Lantern Net Hardball Spacing`</t>
  </si>
  <si>
    <t>(`Y3 Product`/(`Y3 Stocking Density`*`Lantern Net Tiers`))/`Lantern Net Anchor Spacing`</t>
  </si>
  <si>
    <t>`Ear Hanging Droppers` * `Dropper Length`</t>
  </si>
  <si>
    <t>`Y2 Product`/2</t>
  </si>
  <si>
    <t>`Ear Hanging Droppers`/`Ear Hanging Hardball Spacing`</t>
  </si>
  <si>
    <t>`Ear Hanging Droppers`</t>
  </si>
  <si>
    <t>`Ear Hanging Droppers`/`Ear Hanging Anchor Spacing`</t>
  </si>
  <si>
    <t>`Ear Hanging Droppers`* `Dropper Length`</t>
  </si>
  <si>
    <t>all</t>
  </si>
  <si>
    <t>Global</t>
  </si>
  <si>
    <t>as.numeric((sum(Equipment.Subset[which(Equipment.Subset$Equipment == 'Lantern Net'),7]) * `Lantern Net Spacing`) + (sum(Equipment.Subset[which(Equipment.Subset$Equipment == 'Dropper Line'),7])/`Dropper Length` * `Dropper Line Spacing`))</t>
  </si>
  <si>
    <t>`Longline Quantity` * 2</t>
  </si>
  <si>
    <t>`Longline Quantity`*(`Longline Depth`-`Longline Suspended Depth`)*2*`Mooring Length`</t>
  </si>
  <si>
    <t>`Longline Quantity`*2</t>
  </si>
  <si>
    <t>as.numeric((((sum(Equipment.Subset[which(Equipment.Subset$Equipment == 'Lantern Net'),7]) * `Lantern Net Spacing`) + (sum(Equipment.Subset[which(Equipment.Subset$Equipment == 'Dropper Line'),7])/`Dropper Length` * `Dropper Line Spacing`))/`Surface Float Spacing`)*`Longline Quantity`)</t>
  </si>
  <si>
    <t>Task</t>
  </si>
  <si>
    <t>Unit</t>
  </si>
  <si>
    <t>Task.Rate</t>
  </si>
  <si>
    <t>Part.Time</t>
  </si>
  <si>
    <t>Season</t>
  </si>
  <si>
    <t>Set Settlement Devices</t>
  </si>
  <si>
    <t>Devices/Day</t>
  </si>
  <si>
    <t>Collect Settlement Device</t>
  </si>
  <si>
    <t>Spring</t>
  </si>
  <si>
    <t>Process Settlement Device</t>
  </si>
  <si>
    <t>Spat Stocking</t>
  </si>
  <si>
    <t>Scallops/Day</t>
  </si>
  <si>
    <t>Restock - Intermediate Culture</t>
  </si>
  <si>
    <t>Summer</t>
  </si>
  <si>
    <t>Restock - Grow Out</t>
  </si>
  <si>
    <t>Lantern Net Cleaning (Spring)</t>
  </si>
  <si>
    <t>Lantern Net Cleaning (Summer)</t>
  </si>
  <si>
    <t>Lantern Net Cleaning (Fall)</t>
  </si>
  <si>
    <t>Dropper Line Cleaning (Spring)</t>
  </si>
  <si>
    <t>Dropper Line Cleaning (Summer)</t>
  </si>
  <si>
    <t>Dropper Line Cleaning (Fall)</t>
  </si>
  <si>
    <t>Drilling + Pinning: Dremel</t>
  </si>
  <si>
    <t>Drilling + Pinning: Automated Drilling</t>
  </si>
  <si>
    <t>Drilling + Pinning: Fully Automated</t>
  </si>
  <si>
    <t>Dropper Line Construction</t>
  </si>
  <si>
    <t>Previous Year Net Cleaning (on Land)</t>
  </si>
  <si>
    <t>Harvest</t>
  </si>
  <si>
    <t>Prep Time (Summer)</t>
  </si>
  <si>
    <t>Hours/Week</t>
  </si>
  <si>
    <t>Prep Time (Fall)</t>
  </si>
  <si>
    <t>Prep Time (Spring)</t>
  </si>
  <si>
    <t>Prep Time (Winter)</t>
  </si>
  <si>
    <t>Winter</t>
  </si>
  <si>
    <t>Completed</t>
  </si>
  <si>
    <t>Time</t>
  </si>
  <si>
    <t>Trips</t>
  </si>
  <si>
    <t>Y</t>
  </si>
  <si>
    <t>`Daily Work Hours`*Equipment.Subset$Quantity[which(Equipment.Subset$Equipment == 'Spat Collector')]/Labor.Subset$Task.Rate[i]</t>
  </si>
  <si>
    <t>ceiling(Equipment.Subset$Quantity[which(Equipment.Subset$Equipment == 'Spat Collector')]/Labor.Subset$Task.Rate[i])</t>
  </si>
  <si>
    <t>ceiling(Equipment.Subset$Quantity[which(Equipment.Subset$Equipment == 'Spat Collector')]/ Labor.Subset$Task.Rate[i])</t>
  </si>
  <si>
    <t>`Daily Work Hours`*Equipment.Subset$Quantity[which(Equipment.Subset$Equipment == 'Spat Collector')]/ Labor.Subset$Task.Rate[i]</t>
  </si>
  <si>
    <t>`Daily Work Hours`*Product/ Labor.Subset$Task.Rate[i]</t>
  </si>
  <si>
    <t>ceiling(Product/ Labor.Subset$Task.Rate[i])</t>
  </si>
  <si>
    <t>`Daily Work Hours` * Equipment.Subset$Quantity[which(Equipment.Subset$Equipment == 'Lantern Net' &amp; Equipment.Subset$Year == 'Y1')]/Labor.Subset$Task.Rate[i]</t>
  </si>
  <si>
    <t>ceiling(Equipment.Subset$Quantity[which(Equipment.Subset$Equipment == 'Lantern Net' &amp; Equipment.Subset$Year == 'Y1')]/Labor.Subset$Task.Rate[i])</t>
  </si>
  <si>
    <t>N</t>
  </si>
  <si>
    <t>`Daily Work Hours` * Equipment.Subset$Quantity[which(Equipment.Subset$Equipment == 'Lantern Net' &amp; Equipment.Subset$Year == 'Y0')]/Labor.Subset$Task.Rate[i]</t>
  </si>
  <si>
    <t>`Daily Work Hours` * Equipment.Subset$Quantity[which(Equipment.Subset$Equipment == 'Lantern Net' &amp; Equipment.Subset$Year == 'Y2')]/Labor.Subset$Task.Rate[i]</t>
  </si>
  <si>
    <t>ceiling(Equipment.Subset$Quantity[which(Equipment.Subset$Equipment == 'Lantern Net' &amp; Equipment.Subset$Year == 'Y2')]/Labor.Subset$Task.Rate[i])</t>
  </si>
  <si>
    <t>`Daily Work Hours` * Equipment.Subset$Quantity[which(Equipment.Subset$Equipment == 'Lantern Net' &amp; Equipment.Subset$Year == 'Y3')]/Labor.Subset$Task.Rate[i]</t>
  </si>
  <si>
    <t>ceiling(Equipment.Subset$Quantity[which(Equipment.Subset$Equipment == 'Lantern Net' &amp; Equipment.Subset$Year == 'Y3')]/Labor.Subset$Task.Rate[i])</t>
  </si>
  <si>
    <t>`Daily Work Hours` * `Y2 Product`/(Labor.Subset$Task.Rate[i]*Equipment.Subset$Quantity[which(Equipment.Subset$Equipment == 'Drill (Dremel)')])</t>
  </si>
  <si>
    <t>ceiling(`Y2 Product`/(Labor.Subset$Task.Rate[i]*Equipment.Subset$Quantity[which(Equipment.Subset$Equipment == 'Drill (Dremel)')]))</t>
  </si>
  <si>
    <t>`Daily Work Hours` * `Y2 Product`/(Labor.Subset$Task.Rate[i]*Equipment.Subset$Quantity[which(Equipment.Subset$Equipment == 'Drill (Automated)')])</t>
  </si>
  <si>
    <t>ceiling(`Y2 Product`/(Labor.Subset$Task.Rate[i]*Equipment.Subset$Quantity[which(Equipment.Subset$Equipment == 'Drill (Automated)')]))</t>
  </si>
  <si>
    <t>`Daily Work Hours` * `Y2 Product`/(Labor.Subset$Task.Rate[i]*Equipment.Subset$Quantity[which(Equipment.Subset$Equipment == 'Automated Drill and Pin')])</t>
  </si>
  <si>
    <t>ceiling(`Y2 Product`/(Labor.Subset$Task.Rate[i]*Equipment.Subset$Quantity[which(Equipment.Subset$Equipment == 'Automated Drill and Pin')]))</t>
  </si>
  <si>
    <t>`Daily Work Hours` * `Ear Hanging Droppers`/Labor.Subset$Task.Rate[i]</t>
  </si>
  <si>
    <t>ceiling(`Ear Hanging Droppers`/Labor.Subset$Task.Rate[i])</t>
  </si>
  <si>
    <t>`Daily Work Hours` * Growth.Data$Market.Product/Labor.Subset$Task.Rate[i]</t>
  </si>
  <si>
    <t>ceiling(Growth.Data$Market.Product/Labor.Subset$Task.Rate[i])</t>
  </si>
  <si>
    <t>12*Labor.Subset$Task.Rate[i]</t>
  </si>
  <si>
    <t>Vehicle</t>
  </si>
  <si>
    <t>Price.Gallon</t>
  </si>
  <si>
    <t>Usage.Trip</t>
  </si>
  <si>
    <t>Additional.Trips</t>
  </si>
  <si>
    <t>Unit.Type</t>
  </si>
  <si>
    <t>Cost</t>
  </si>
  <si>
    <t>Miles</t>
  </si>
  <si>
    <t>Maintenance.Cost</t>
  </si>
  <si>
    <t>as.numeric(sum(Labor.Subset[which(Labor.Subset$Year == Maintenance.Subset$Year[i]),6])) * Maintenance.Subset$Cost[i]</t>
  </si>
  <si>
    <t>as.numeric(sum(Labor.Subset[which(Labor.Subset$Year == Maintenance.Subset$Year[i]),6]) * Fuel.Data[which(Fuel.Data$Vehicle == 'Truck'),3]) * Maintenance.Subset$Cost[i]</t>
  </si>
  <si>
    <t>as.numeric(sum(Equipment.Subset[which(Equipment.Subset$Item == 'Specialized Equipment' &amp; Equipment.Subset$Year == Maintenance.Subset$Year[i]),7])) * Maintenance.Subset$Cost[i]</t>
  </si>
  <si>
    <t>Market.Product</t>
  </si>
  <si>
    <t>`Y2 Product`</t>
  </si>
  <si>
    <t>`Y2 Product`-(`Y2 Product`*(`Y2 Mortality`/4))</t>
  </si>
  <si>
    <t>`Y2 Product`-(`Y2 Product`*(`Y2 Mortality`/3))</t>
  </si>
  <si>
    <t>`Y2 Product`-(`Y2 Product`*(`Y2 Mortality`/2))</t>
  </si>
  <si>
    <t>`Y3 Product`</t>
  </si>
  <si>
    <t>`Y3 Product`-(`Y3 Product`*(`Y3 Mortality`/4))</t>
  </si>
  <si>
    <t>`Y3 Product`-(`Y3 Product`*(`Y3 Mortality`/3))</t>
  </si>
  <si>
    <t>`Y3 Product`-(`Y3 Product`*(`Y3 Mortality`/2))</t>
  </si>
  <si>
    <t>Y4</t>
  </si>
  <si>
    <t>`Y3 Product`-(`Y3 Product`*(`Y3 Mortality`))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</si>
</sst>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4">
    <font>
      <sz val="11.0"/>
      <color theme="1"/>
      <name val="Calibri"/>
      <scheme val="minor"/>
    </font>
    <font>
      <color theme="1"/>
      <name val="Calibri"/>
      <scheme val="minor"/>
    </font>
    <font>
      <sz val="11.0"/>
      <color theme="1"/>
      <name val="Calibri"/>
    </font>
    <font>
      <sz val="11.0"/>
      <color rgb="FF1F1F1F"/>
      <name val="&quot;Google Sans&quot;"/>
    </font>
  </fonts>
  <fills count="3">
    <fill>
      <patternFill patternType="none"/>
    </fill>
    <fill>
      <patternFill patternType="lightGray"/>
    </fill>
    <fill>
      <patternFill patternType="solid">
        <fgColor rgb="FFFFFFFF"/>
        <bgColor rgb="FFFFFFFF"/>
      </patternFill>
    </fill>
  </fills>
  <borders count="4">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quotePrefix="1" borderId="0" fillId="0" fontId="1" numFmtId="0" xfId="0" applyAlignment="1" applyFont="1">
      <alignment readingOrder="0"/>
    </xf>
    <xf borderId="0" fillId="0" fontId="1" numFmtId="164" xfId="0" applyAlignment="1" applyFont="1" applyNumberFormat="1">
      <alignment readingOrder="0"/>
    </xf>
    <xf borderId="1" fillId="0" fontId="1" numFmtId="0" xfId="0" applyBorder="1" applyFont="1"/>
    <xf borderId="1" fillId="0" fontId="1" numFmtId="0" xfId="0" applyAlignment="1" applyBorder="1" applyFont="1">
      <alignment readingOrder="0"/>
    </xf>
    <xf borderId="0" fillId="0" fontId="2" numFmtId="0" xfId="0" applyAlignment="1" applyFont="1">
      <alignment readingOrder="0"/>
    </xf>
    <xf borderId="0" fillId="0" fontId="2" numFmtId="0" xfId="0" applyFont="1"/>
    <xf borderId="2" fillId="0" fontId="1" numFmtId="0" xfId="0" applyAlignment="1" applyBorder="1" applyFont="1">
      <alignment readingOrder="0"/>
    </xf>
    <xf borderId="2" fillId="0" fontId="1" numFmtId="0" xfId="0" applyBorder="1" applyFont="1"/>
    <xf borderId="1" fillId="0" fontId="2" numFmtId="0" xfId="0" applyAlignment="1" applyBorder="1" applyFont="1">
      <alignment readingOrder="0"/>
    </xf>
    <xf borderId="0" fillId="2" fontId="3" numFmtId="0" xfId="0" applyAlignment="1" applyFill="1" applyFont="1">
      <alignment readingOrder="0"/>
    </xf>
    <xf borderId="2" fillId="0" fontId="2" numFmtId="0" xfId="0" applyAlignment="1" applyBorder="1" applyFont="1">
      <alignment readingOrder="0"/>
    </xf>
    <xf borderId="3" fillId="0" fontId="1" numFmtId="0" xfId="0" applyBorder="1" applyFont="1"/>
    <xf borderId="3" fillId="0" fontId="1" numFmtId="0" xfId="0" applyAlignment="1" applyBorder="1" applyFont="1">
      <alignment readingOrder="0"/>
    </xf>
    <xf borderId="0" fillId="0" fontId="2" numFmtId="0" xfId="0" applyAlignment="1" applyFont="1">
      <alignment vertical="bottom"/>
    </xf>
    <xf borderId="0" fillId="0" fontId="2"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6.14"/>
    <col customWidth="1" min="2" max="2" width="25.0"/>
    <col customWidth="1" min="3" max="3" width="39.86"/>
    <col customWidth="1" min="4" max="4" width="32.86"/>
    <col customWidth="1" min="5" max="5" width="45.71"/>
    <col customWidth="1" min="6" max="26" width="8.71"/>
  </cols>
  <sheetData>
    <row r="1" ht="14.25" customHeight="1">
      <c r="A1" s="1" t="s">
        <v>0</v>
      </c>
      <c r="B1" s="1" t="s">
        <v>1</v>
      </c>
      <c r="C1" s="2" t="s">
        <v>2</v>
      </c>
      <c r="D1" s="2" t="s">
        <v>3</v>
      </c>
      <c r="E1" s="2" t="s">
        <v>4</v>
      </c>
    </row>
    <row r="2" ht="14.25" customHeight="1">
      <c r="A2" s="2" t="s">
        <v>5</v>
      </c>
      <c r="B2" s="2" t="s">
        <v>6</v>
      </c>
      <c r="C2" s="2" t="s">
        <v>7</v>
      </c>
      <c r="D2" s="3" t="s">
        <v>8</v>
      </c>
      <c r="E2" s="2" t="s">
        <v>9</v>
      </c>
    </row>
    <row r="3" ht="14.25" customHeight="1">
      <c r="A3" s="2" t="s">
        <v>10</v>
      </c>
      <c r="B3" s="2">
        <v>1.0</v>
      </c>
      <c r="C3" s="2" t="s">
        <v>11</v>
      </c>
      <c r="D3" s="2" t="s">
        <v>12</v>
      </c>
      <c r="E3" s="2" t="s">
        <v>13</v>
      </c>
    </row>
    <row r="4" ht="14.25" customHeight="1">
      <c r="A4" s="2" t="s">
        <v>14</v>
      </c>
      <c r="B4" s="2">
        <v>60.0</v>
      </c>
      <c r="C4" s="2" t="s">
        <v>15</v>
      </c>
      <c r="D4" s="2" t="s">
        <v>16</v>
      </c>
      <c r="E4" s="2" t="s">
        <v>17</v>
      </c>
    </row>
    <row r="5" ht="14.25" customHeight="1">
      <c r="A5" s="2" t="s">
        <v>18</v>
      </c>
      <c r="B5" s="1">
        <v>15.0</v>
      </c>
      <c r="C5" s="2" t="s">
        <v>19</v>
      </c>
      <c r="D5" s="2" t="s">
        <v>20</v>
      </c>
      <c r="E5" s="2" t="s">
        <v>21</v>
      </c>
    </row>
    <row r="6" ht="14.25" customHeight="1">
      <c r="A6" s="2" t="s">
        <v>22</v>
      </c>
      <c r="B6" s="2">
        <v>100000.0</v>
      </c>
      <c r="C6" s="2" t="s">
        <v>23</v>
      </c>
      <c r="D6" s="2" t="s">
        <v>24</v>
      </c>
      <c r="E6" s="2" t="s">
        <v>25</v>
      </c>
    </row>
    <row r="7" ht="14.25" customHeight="1">
      <c r="A7" s="2" t="s">
        <v>26</v>
      </c>
      <c r="B7" s="2">
        <v>2023.0</v>
      </c>
      <c r="E7" s="2" t="s">
        <v>27</v>
      </c>
    </row>
    <row r="8" ht="14.25" customHeight="1">
      <c r="A8" s="2" t="s">
        <v>28</v>
      </c>
      <c r="B8" s="1">
        <v>1000.0</v>
      </c>
      <c r="C8" s="2" t="s">
        <v>29</v>
      </c>
      <c r="D8" s="2" t="s">
        <v>30</v>
      </c>
      <c r="E8" s="2" t="s">
        <v>31</v>
      </c>
    </row>
    <row r="9" ht="14.25" customHeight="1">
      <c r="A9" s="2" t="s">
        <v>32</v>
      </c>
      <c r="B9" s="2">
        <v>35000.0</v>
      </c>
      <c r="C9" s="2" t="s">
        <v>33</v>
      </c>
      <c r="D9" s="2" t="s">
        <v>30</v>
      </c>
      <c r="E9" s="2" t="s">
        <v>34</v>
      </c>
    </row>
    <row r="10" ht="14.25" customHeight="1">
      <c r="A10" s="2" t="s">
        <v>35</v>
      </c>
      <c r="B10" s="2">
        <v>5000.0</v>
      </c>
      <c r="C10" s="2" t="s">
        <v>36</v>
      </c>
      <c r="D10" s="2" t="s">
        <v>30</v>
      </c>
      <c r="E10" s="2" t="s">
        <v>37</v>
      </c>
    </row>
    <row r="11" ht="14.25" customHeight="1">
      <c r="A11" s="2" t="s">
        <v>38</v>
      </c>
      <c r="B11" s="2">
        <v>1.0</v>
      </c>
      <c r="C11" s="2" t="s">
        <v>39</v>
      </c>
      <c r="D11" s="2" t="s">
        <v>30</v>
      </c>
      <c r="E11" s="2" t="s">
        <v>40</v>
      </c>
    </row>
    <row r="12" ht="14.25" customHeight="1">
      <c r="A12" s="2" t="s">
        <v>41</v>
      </c>
      <c r="B12" s="2">
        <v>35000.0</v>
      </c>
      <c r="C12" s="2" t="s">
        <v>42</v>
      </c>
      <c r="D12" s="2" t="s">
        <v>30</v>
      </c>
      <c r="E12" s="2" t="s">
        <v>43</v>
      </c>
    </row>
    <row r="13" ht="14.25" customHeight="1">
      <c r="A13" s="2" t="s">
        <v>44</v>
      </c>
      <c r="B13" s="2">
        <v>15.0</v>
      </c>
      <c r="C13" s="2" t="s">
        <v>45</v>
      </c>
      <c r="D13" s="2" t="s">
        <v>46</v>
      </c>
      <c r="E13" s="2" t="s">
        <v>47</v>
      </c>
    </row>
    <row r="14" ht="14.25" customHeight="1">
      <c r="A14" s="2" t="s">
        <v>48</v>
      </c>
      <c r="B14" s="2" t="s">
        <v>49</v>
      </c>
      <c r="C14" s="2" t="s">
        <v>50</v>
      </c>
      <c r="D14" s="3" t="s">
        <v>51</v>
      </c>
      <c r="E14" s="2" t="s">
        <v>52</v>
      </c>
    </row>
    <row r="15" ht="14.25" customHeight="1">
      <c r="A15" s="2" t="s">
        <v>53</v>
      </c>
      <c r="B15" s="2" t="s">
        <v>54</v>
      </c>
      <c r="C15" s="2" t="s">
        <v>55</v>
      </c>
      <c r="D15" s="3" t="s">
        <v>56</v>
      </c>
      <c r="E15" s="2" t="s">
        <v>57</v>
      </c>
    </row>
    <row r="16" ht="14.25" customHeight="1">
      <c r="A16" s="2" t="s">
        <v>58</v>
      </c>
      <c r="B16" s="2" t="s">
        <v>59</v>
      </c>
      <c r="C16" s="2" t="s">
        <v>60</v>
      </c>
      <c r="D16" s="3" t="s">
        <v>61</v>
      </c>
      <c r="E16" s="2" t="s">
        <v>62</v>
      </c>
    </row>
    <row r="17" ht="14.25" customHeight="1">
      <c r="A17" s="2" t="s">
        <v>63</v>
      </c>
      <c r="B17" s="2" t="s">
        <v>64</v>
      </c>
      <c r="C17" s="2" t="s">
        <v>65</v>
      </c>
      <c r="D17" s="2" t="s">
        <v>64</v>
      </c>
      <c r="E17" s="2" t="s">
        <v>66</v>
      </c>
    </row>
    <row r="18" ht="14.25" customHeight="1">
      <c r="A18" s="2" t="s">
        <v>67</v>
      </c>
      <c r="B18" s="2" t="s">
        <v>68</v>
      </c>
      <c r="C18" s="2" t="s">
        <v>69</v>
      </c>
      <c r="D18" s="3" t="s">
        <v>70</v>
      </c>
      <c r="E18" s="2" t="s">
        <v>71</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0"/>
    <col customWidth="1" min="2" max="2" width="7.0"/>
    <col customWidth="1" min="3" max="3" width="20.57"/>
  </cols>
  <sheetData>
    <row r="1">
      <c r="A1" s="2" t="s">
        <v>186</v>
      </c>
      <c r="B1" s="2" t="s">
        <v>216</v>
      </c>
      <c r="C1" s="2" t="s">
        <v>217</v>
      </c>
      <c r="D1" s="2" t="s">
        <v>323</v>
      </c>
    </row>
    <row r="2">
      <c r="A2" s="1" t="s">
        <v>187</v>
      </c>
      <c r="B2" s="2" t="s">
        <v>218</v>
      </c>
      <c r="C2" s="2" t="s">
        <v>59</v>
      </c>
      <c r="D2" s="2" t="s">
        <v>324</v>
      </c>
    </row>
    <row r="3">
      <c r="A3" s="1" t="s">
        <v>188</v>
      </c>
      <c r="B3" s="2" t="s">
        <v>218</v>
      </c>
      <c r="C3" s="2" t="s">
        <v>59</v>
      </c>
      <c r="D3" s="2" t="s">
        <v>325</v>
      </c>
    </row>
    <row r="4">
      <c r="A4" s="1" t="s">
        <v>187</v>
      </c>
      <c r="B4" s="2" t="s">
        <v>218</v>
      </c>
      <c r="C4" s="2" t="s">
        <v>226</v>
      </c>
      <c r="D4" s="2" t="s">
        <v>324</v>
      </c>
    </row>
    <row r="5">
      <c r="A5" s="1" t="s">
        <v>188</v>
      </c>
      <c r="B5" s="2" t="s">
        <v>218</v>
      </c>
      <c r="C5" s="2" t="s">
        <v>226</v>
      </c>
      <c r="D5" s="2" t="s">
        <v>325</v>
      </c>
    </row>
    <row r="6">
      <c r="A6" s="1" t="s">
        <v>187</v>
      </c>
      <c r="B6" s="2" t="s">
        <v>227</v>
      </c>
      <c r="C6" s="2" t="s">
        <v>64</v>
      </c>
      <c r="D6" s="2" t="s">
        <v>324</v>
      </c>
    </row>
    <row r="7">
      <c r="A7" s="1" t="s">
        <v>188</v>
      </c>
      <c r="B7" s="2" t="s">
        <v>227</v>
      </c>
      <c r="C7" s="2" t="s">
        <v>64</v>
      </c>
      <c r="D7" s="2" t="s">
        <v>325</v>
      </c>
    </row>
    <row r="8">
      <c r="A8" s="1" t="s">
        <v>187</v>
      </c>
      <c r="B8" s="2" t="s">
        <v>232</v>
      </c>
      <c r="C8" s="2" t="s">
        <v>202</v>
      </c>
      <c r="D8" s="2" t="s">
        <v>324</v>
      </c>
    </row>
    <row r="9">
      <c r="A9" s="1" t="s">
        <v>188</v>
      </c>
      <c r="B9" s="2" t="s">
        <v>232</v>
      </c>
      <c r="C9" s="2" t="s">
        <v>202</v>
      </c>
      <c r="D9" s="2" t="s">
        <v>325</v>
      </c>
    </row>
    <row r="10">
      <c r="A10" s="2" t="s">
        <v>207</v>
      </c>
      <c r="B10" s="2" t="s">
        <v>232</v>
      </c>
      <c r="C10" s="2" t="s">
        <v>202</v>
      </c>
      <c r="D10" s="2" t="s">
        <v>326</v>
      </c>
    </row>
    <row r="11">
      <c r="A11" s="16" t="s">
        <v>187</v>
      </c>
      <c r="B11" s="17" t="s">
        <v>54</v>
      </c>
      <c r="C11" s="2" t="s">
        <v>202</v>
      </c>
      <c r="D11" s="2" t="s">
        <v>324</v>
      </c>
    </row>
    <row r="12">
      <c r="A12" s="16" t="s">
        <v>188</v>
      </c>
      <c r="B12" s="17" t="s">
        <v>54</v>
      </c>
      <c r="C12" s="2" t="s">
        <v>202</v>
      </c>
      <c r="D12" s="2" t="s">
        <v>325</v>
      </c>
    </row>
    <row r="13">
      <c r="A13" s="16" t="s">
        <v>207</v>
      </c>
      <c r="B13" s="17" t="s">
        <v>54</v>
      </c>
      <c r="C13" s="2" t="s">
        <v>202</v>
      </c>
      <c r="D13" s="2" t="s">
        <v>326</v>
      </c>
    </row>
    <row r="14">
      <c r="A14" s="1" t="s">
        <v>187</v>
      </c>
      <c r="B14" s="2" t="s">
        <v>232</v>
      </c>
      <c r="C14" s="2" t="s">
        <v>68</v>
      </c>
      <c r="D14" s="2" t="s">
        <v>324</v>
      </c>
    </row>
    <row r="15">
      <c r="A15" s="1" t="s">
        <v>188</v>
      </c>
      <c r="B15" s="2" t="s">
        <v>232</v>
      </c>
      <c r="C15" s="2" t="s">
        <v>68</v>
      </c>
      <c r="D15" s="2" t="s">
        <v>325</v>
      </c>
    </row>
    <row r="16">
      <c r="A16" s="2" t="s">
        <v>207</v>
      </c>
      <c r="B16" s="2" t="s">
        <v>232</v>
      </c>
      <c r="C16" s="2" t="s">
        <v>68</v>
      </c>
      <c r="D16" s="2" t="s">
        <v>326</v>
      </c>
    </row>
    <row r="17">
      <c r="A17" s="16" t="s">
        <v>187</v>
      </c>
      <c r="B17" s="17" t="s">
        <v>54</v>
      </c>
      <c r="C17" s="2" t="s">
        <v>68</v>
      </c>
      <c r="D17" s="2" t="s">
        <v>324</v>
      </c>
    </row>
    <row r="18">
      <c r="A18" s="16" t="s">
        <v>188</v>
      </c>
      <c r="B18" s="17" t="s">
        <v>54</v>
      </c>
      <c r="C18" s="2" t="s">
        <v>68</v>
      </c>
      <c r="D18" s="2" t="s">
        <v>325</v>
      </c>
    </row>
    <row r="19">
      <c r="A19" s="16" t="s">
        <v>207</v>
      </c>
      <c r="B19" s="17" t="s">
        <v>54</v>
      </c>
      <c r="C19" s="2" t="s">
        <v>68</v>
      </c>
      <c r="D19" s="2" t="s">
        <v>326</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2" t="s">
        <v>216</v>
      </c>
      <c r="B1" s="2" t="s">
        <v>258</v>
      </c>
      <c r="C1" s="2" t="s">
        <v>327</v>
      </c>
    </row>
    <row r="2">
      <c r="A2" s="2" t="s">
        <v>232</v>
      </c>
      <c r="B2" s="2" t="s">
        <v>49</v>
      </c>
      <c r="C2" s="2" t="s">
        <v>328</v>
      </c>
    </row>
    <row r="3">
      <c r="A3" s="2" t="s">
        <v>232</v>
      </c>
      <c r="B3" s="2" t="s">
        <v>286</v>
      </c>
      <c r="C3" s="2" t="s">
        <v>329</v>
      </c>
    </row>
    <row r="4">
      <c r="A4" s="2" t="s">
        <v>232</v>
      </c>
      <c r="B4" s="2" t="s">
        <v>262</v>
      </c>
      <c r="C4" s="2" t="s">
        <v>330</v>
      </c>
    </row>
    <row r="5">
      <c r="A5" s="2" t="s">
        <v>232</v>
      </c>
      <c r="B5" s="2" t="s">
        <v>267</v>
      </c>
      <c r="C5" s="2" t="s">
        <v>331</v>
      </c>
    </row>
    <row r="6">
      <c r="A6" s="2" t="s">
        <v>54</v>
      </c>
      <c r="B6" s="2" t="s">
        <v>49</v>
      </c>
      <c r="C6" s="2" t="s">
        <v>332</v>
      </c>
    </row>
    <row r="7">
      <c r="A7" s="2" t="s">
        <v>54</v>
      </c>
      <c r="B7" s="2" t="s">
        <v>286</v>
      </c>
      <c r="C7" s="2" t="s">
        <v>333</v>
      </c>
    </row>
    <row r="8">
      <c r="A8" s="2" t="s">
        <v>54</v>
      </c>
      <c r="B8" s="2" t="s">
        <v>262</v>
      </c>
      <c r="C8" s="2" t="s">
        <v>334</v>
      </c>
    </row>
    <row r="9">
      <c r="A9" s="2" t="s">
        <v>54</v>
      </c>
      <c r="B9" s="2" t="s">
        <v>267</v>
      </c>
      <c r="C9" s="2" t="s">
        <v>335</v>
      </c>
    </row>
    <row r="10">
      <c r="A10" s="2" t="s">
        <v>336</v>
      </c>
      <c r="B10" s="2" t="s">
        <v>49</v>
      </c>
      <c r="C10" s="2" t="s">
        <v>337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8.71"/>
    <col customWidth="1" min="3" max="3" width="42.43"/>
    <col customWidth="1" min="4" max="4" width="33.57"/>
    <col customWidth="1" min="5" max="5" width="33.0"/>
  </cols>
  <sheetData>
    <row r="1">
      <c r="A1" s="2" t="s">
        <v>0</v>
      </c>
      <c r="B1" s="2" t="s">
        <v>1</v>
      </c>
      <c r="C1" s="2" t="s">
        <v>2</v>
      </c>
      <c r="D1" s="2" t="s">
        <v>3</v>
      </c>
      <c r="E1" s="2" t="s">
        <v>4</v>
      </c>
    </row>
    <row r="2">
      <c r="A2" s="2" t="s">
        <v>72</v>
      </c>
      <c r="B2" s="2">
        <v>4000.0</v>
      </c>
      <c r="C2" s="2" t="s">
        <v>73</v>
      </c>
      <c r="D2" s="2" t="s">
        <v>74</v>
      </c>
      <c r="E2" s="2" t="s">
        <v>75</v>
      </c>
    </row>
    <row r="3">
      <c r="A3" s="2" t="s">
        <v>76</v>
      </c>
      <c r="B3" s="2">
        <v>100.0</v>
      </c>
      <c r="C3" s="2" t="s">
        <v>77</v>
      </c>
      <c r="D3" s="2" t="s">
        <v>74</v>
      </c>
      <c r="E3" s="2" t="s">
        <v>78</v>
      </c>
    </row>
    <row r="4">
      <c r="A4" s="2" t="s">
        <v>79</v>
      </c>
      <c r="B4" s="2">
        <v>250.0</v>
      </c>
      <c r="C4" s="2" t="s">
        <v>80</v>
      </c>
      <c r="D4" s="2" t="s">
        <v>74</v>
      </c>
      <c r="E4" s="2" t="s">
        <v>81</v>
      </c>
    </row>
    <row r="5">
      <c r="A5" s="2" t="s">
        <v>82</v>
      </c>
      <c r="B5" s="2">
        <v>25.0</v>
      </c>
      <c r="C5" s="2" t="s">
        <v>83</v>
      </c>
      <c r="D5" s="2" t="s">
        <v>74</v>
      </c>
      <c r="E5" s="2" t="s">
        <v>84</v>
      </c>
    </row>
    <row r="6">
      <c r="A6" s="2" t="s">
        <v>85</v>
      </c>
      <c r="B6" s="2">
        <v>10.0</v>
      </c>
      <c r="C6" s="2" t="s">
        <v>86</v>
      </c>
      <c r="D6" s="2" t="s">
        <v>74</v>
      </c>
      <c r="E6" s="2" t="s">
        <v>87</v>
      </c>
    </row>
    <row r="7">
      <c r="A7" s="2" t="s">
        <v>88</v>
      </c>
      <c r="B7" s="2">
        <v>10.0</v>
      </c>
      <c r="C7" s="2" t="s">
        <v>89</v>
      </c>
      <c r="D7" s="2" t="s">
        <v>74</v>
      </c>
      <c r="E7" s="2" t="s">
        <v>90</v>
      </c>
    </row>
    <row r="8">
      <c r="A8" s="2" t="s">
        <v>91</v>
      </c>
      <c r="B8" s="2">
        <v>0.125</v>
      </c>
      <c r="C8" s="2" t="s">
        <v>92</v>
      </c>
      <c r="D8" s="2" t="s">
        <v>93</v>
      </c>
      <c r="E8" s="2" t="s">
        <v>94</v>
      </c>
    </row>
    <row r="9">
      <c r="A9" s="2" t="s">
        <v>95</v>
      </c>
      <c r="B9" s="2">
        <v>0.125</v>
      </c>
      <c r="C9" s="2" t="s">
        <v>96</v>
      </c>
      <c r="D9" s="2" t="s">
        <v>93</v>
      </c>
      <c r="E9" s="2" t="s">
        <v>97</v>
      </c>
    </row>
    <row r="10">
      <c r="A10" s="2" t="s">
        <v>98</v>
      </c>
      <c r="B10" s="2">
        <v>0.125</v>
      </c>
      <c r="C10" s="2" t="s">
        <v>99</v>
      </c>
      <c r="D10" s="2" t="s">
        <v>93</v>
      </c>
      <c r="E10" s="2" t="s">
        <v>100</v>
      </c>
    </row>
    <row r="11">
      <c r="A11" s="2" t="s">
        <v>101</v>
      </c>
      <c r="B11" s="2">
        <v>0.125</v>
      </c>
      <c r="C11" s="2" t="s">
        <v>102</v>
      </c>
      <c r="D11" s="2" t="s">
        <v>93</v>
      </c>
      <c r="E11" s="2" t="s">
        <v>103</v>
      </c>
    </row>
    <row r="12">
      <c r="A12" s="2" t="s">
        <v>104</v>
      </c>
      <c r="B12" s="2" t="s">
        <v>105</v>
      </c>
      <c r="C12" s="2" t="s">
        <v>106</v>
      </c>
      <c r="D12" s="2" t="s">
        <v>107</v>
      </c>
      <c r="E12" s="2" t="s">
        <v>108</v>
      </c>
    </row>
    <row r="13">
      <c r="A13" s="2" t="s">
        <v>109</v>
      </c>
      <c r="B13" s="2" t="s">
        <v>110</v>
      </c>
      <c r="C13" s="2" t="s">
        <v>106</v>
      </c>
      <c r="D13" s="2" t="s">
        <v>107</v>
      </c>
    </row>
    <row r="14">
      <c r="A14" s="2" t="s">
        <v>111</v>
      </c>
      <c r="B14" s="2" t="s">
        <v>112</v>
      </c>
      <c r="C14" s="2" t="s">
        <v>106</v>
      </c>
      <c r="D14" s="2" t="s">
        <v>107</v>
      </c>
    </row>
    <row r="15">
      <c r="A15" s="2" t="s">
        <v>113</v>
      </c>
      <c r="B15" s="2" t="s">
        <v>114</v>
      </c>
      <c r="C15" s="2" t="s">
        <v>106</v>
      </c>
      <c r="D15" s="2" t="s">
        <v>107</v>
      </c>
    </row>
    <row r="16">
      <c r="A16" s="2" t="s">
        <v>115</v>
      </c>
      <c r="B16" s="2">
        <v>0.01</v>
      </c>
      <c r="C16" s="2" t="s">
        <v>116</v>
      </c>
      <c r="D16" s="2" t="s">
        <v>117</v>
      </c>
      <c r="E16" s="2" t="s">
        <v>118</v>
      </c>
    </row>
    <row r="17">
      <c r="A17" s="2" t="s">
        <v>119</v>
      </c>
      <c r="B17" s="2">
        <v>4.0</v>
      </c>
      <c r="C17" s="2" t="s">
        <v>120</v>
      </c>
      <c r="D17" s="4">
        <v>44934.0</v>
      </c>
      <c r="E17" s="2" t="s">
        <v>121</v>
      </c>
    </row>
    <row r="18">
      <c r="A18" s="2" t="s">
        <v>122</v>
      </c>
      <c r="B18" s="2">
        <v>100.0</v>
      </c>
      <c r="C18" s="2" t="s">
        <v>123</v>
      </c>
      <c r="D18" s="2" t="s">
        <v>124</v>
      </c>
      <c r="E18" s="2" t="s">
        <v>125</v>
      </c>
    </row>
    <row r="19">
      <c r="A19" s="2" t="s">
        <v>126</v>
      </c>
      <c r="B19" s="2">
        <v>120.0</v>
      </c>
      <c r="C19" s="2" t="s">
        <v>127</v>
      </c>
      <c r="D19" s="2" t="s">
        <v>74</v>
      </c>
      <c r="E19" s="2" t="s">
        <v>128</v>
      </c>
    </row>
    <row r="20">
      <c r="A20" s="2" t="s">
        <v>129</v>
      </c>
      <c r="B20" s="2">
        <v>1200.0</v>
      </c>
      <c r="C20" s="2" t="s">
        <v>130</v>
      </c>
      <c r="D20" s="2" t="s">
        <v>30</v>
      </c>
      <c r="E20" s="2" t="s">
        <v>131</v>
      </c>
    </row>
    <row r="21">
      <c r="A21" s="2" t="s">
        <v>132</v>
      </c>
      <c r="B21" s="2">
        <v>10.0</v>
      </c>
      <c r="C21" s="2" t="s">
        <v>133</v>
      </c>
      <c r="D21" s="2" t="s">
        <v>74</v>
      </c>
      <c r="E21" s="2" t="s">
        <v>134</v>
      </c>
    </row>
    <row r="22">
      <c r="A22" s="2" t="s">
        <v>135</v>
      </c>
      <c r="B22" s="2">
        <v>4.0</v>
      </c>
      <c r="C22" s="2" t="s">
        <v>136</v>
      </c>
      <c r="D22" s="2" t="s">
        <v>137</v>
      </c>
      <c r="E22" s="2" t="s">
        <v>138</v>
      </c>
    </row>
    <row r="23">
      <c r="A23" s="2" t="s">
        <v>139</v>
      </c>
      <c r="B23" s="2">
        <v>10.0</v>
      </c>
      <c r="C23" s="2" t="s">
        <v>140</v>
      </c>
      <c r="D23" s="4">
        <v>44951.0</v>
      </c>
      <c r="E23" s="2" t="s">
        <v>141</v>
      </c>
    </row>
    <row r="24">
      <c r="A24" s="2" t="s">
        <v>142</v>
      </c>
      <c r="B24" s="2">
        <v>10.0</v>
      </c>
      <c r="C24" s="2" t="s">
        <v>143</v>
      </c>
      <c r="D24" s="2" t="s">
        <v>74</v>
      </c>
      <c r="E24" s="2" t="s">
        <v>144</v>
      </c>
    </row>
    <row r="25">
      <c r="A25" s="2" t="s">
        <v>145</v>
      </c>
      <c r="B25" s="2">
        <v>25.0</v>
      </c>
      <c r="C25" s="2" t="s">
        <v>146</v>
      </c>
      <c r="D25" s="2" t="s">
        <v>74</v>
      </c>
      <c r="E25" s="2" t="s">
        <v>147</v>
      </c>
    </row>
    <row r="26">
      <c r="A26" s="2" t="s">
        <v>148</v>
      </c>
      <c r="B26" s="2">
        <v>3.0</v>
      </c>
      <c r="C26" s="2" t="s">
        <v>149</v>
      </c>
      <c r="D26" s="2" t="s">
        <v>74</v>
      </c>
      <c r="E26" s="2" t="s">
        <v>150</v>
      </c>
    </row>
    <row r="27">
      <c r="A27" s="2" t="s">
        <v>151</v>
      </c>
      <c r="B27" s="2">
        <v>40.0</v>
      </c>
      <c r="C27" s="2" t="s">
        <v>152</v>
      </c>
      <c r="D27" s="2" t="s">
        <v>74</v>
      </c>
      <c r="E27" s="2" t="s">
        <v>153</v>
      </c>
    </row>
    <row r="28">
      <c r="A28" s="2" t="s">
        <v>154</v>
      </c>
      <c r="B28" s="2">
        <v>100.0</v>
      </c>
      <c r="C28" s="2" t="s">
        <v>155</v>
      </c>
      <c r="D28" s="2" t="s">
        <v>74</v>
      </c>
      <c r="E28" s="2" t="s">
        <v>156</v>
      </c>
    </row>
    <row r="29">
      <c r="A29" s="2" t="s">
        <v>157</v>
      </c>
      <c r="B29" s="2">
        <v>1.0</v>
      </c>
      <c r="C29" s="2" t="s">
        <v>158</v>
      </c>
      <c r="D29" s="2" t="s">
        <v>74</v>
      </c>
      <c r="E29" s="2" t="s">
        <v>159</v>
      </c>
    </row>
    <row r="30">
      <c r="A30" s="2" t="s">
        <v>160</v>
      </c>
      <c r="B30" s="2">
        <v>140.0</v>
      </c>
      <c r="C30" s="2" t="s">
        <v>161</v>
      </c>
      <c r="D30" s="2" t="s">
        <v>74</v>
      </c>
      <c r="E30" s="2" t="s">
        <v>162</v>
      </c>
    </row>
    <row r="31">
      <c r="A31" s="2" t="s">
        <v>163</v>
      </c>
      <c r="B31" s="2">
        <v>0.5</v>
      </c>
      <c r="C31" s="2" t="s">
        <v>164</v>
      </c>
      <c r="D31" s="2" t="s">
        <v>74</v>
      </c>
      <c r="E31" s="2" t="s">
        <v>165</v>
      </c>
    </row>
    <row r="32">
      <c r="A32" s="2" t="s">
        <v>166</v>
      </c>
      <c r="B32" s="2">
        <v>10.0</v>
      </c>
      <c r="C32" s="2" t="s">
        <v>167</v>
      </c>
      <c r="D32" s="2" t="s">
        <v>74</v>
      </c>
      <c r="E32" s="2" t="s">
        <v>168</v>
      </c>
    </row>
    <row r="33">
      <c r="A33" s="2" t="s">
        <v>169</v>
      </c>
      <c r="B33" s="2" t="s">
        <v>170</v>
      </c>
      <c r="C33" s="2" t="s">
        <v>171</v>
      </c>
      <c r="D33" s="2" t="s">
        <v>172</v>
      </c>
      <c r="E33" s="2" t="s">
        <v>173</v>
      </c>
    </row>
    <row r="34">
      <c r="A34" s="2" t="s">
        <v>174</v>
      </c>
      <c r="B34" s="2" t="s">
        <v>175</v>
      </c>
      <c r="C34" s="2" t="s">
        <v>176</v>
      </c>
      <c r="D34" s="2" t="s">
        <v>172</v>
      </c>
      <c r="E34" s="2" t="s">
        <v>177</v>
      </c>
    </row>
    <row r="35">
      <c r="A35" s="2" t="s">
        <v>178</v>
      </c>
      <c r="B35" s="2">
        <v>8.0</v>
      </c>
      <c r="C35" s="2" t="s">
        <v>179</v>
      </c>
      <c r="D35" s="2" t="s">
        <v>180</v>
      </c>
      <c r="E35" s="2" t="s">
        <v>181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86"/>
    <col customWidth="1" min="2" max="4" width="8.71"/>
    <col customWidth="1" min="5" max="5" width="21.14"/>
    <col customWidth="1" min="6" max="20" width="8.71"/>
  </cols>
  <sheetData>
    <row r="1" ht="14.25" customHeight="1">
      <c r="A1" s="1" t="s">
        <v>182</v>
      </c>
      <c r="B1" s="2" t="s">
        <v>183</v>
      </c>
      <c r="C1" s="1" t="s">
        <v>184</v>
      </c>
      <c r="D1" s="2" t="s">
        <v>185</v>
      </c>
      <c r="E1" s="2" t="s">
        <v>186</v>
      </c>
    </row>
    <row r="2" ht="14.25" customHeight="1">
      <c r="A2" s="5" t="s">
        <v>187</v>
      </c>
      <c r="B2" s="5">
        <v>100000.0</v>
      </c>
      <c r="C2" s="5">
        <v>15.0</v>
      </c>
      <c r="D2" s="6">
        <v>1.0</v>
      </c>
      <c r="E2" s="6" t="s">
        <v>187</v>
      </c>
      <c r="F2" s="5"/>
      <c r="G2" s="5"/>
      <c r="H2" s="5"/>
      <c r="I2" s="5"/>
      <c r="J2" s="5"/>
      <c r="K2" s="5"/>
      <c r="L2" s="5"/>
      <c r="M2" s="5"/>
      <c r="N2" s="5"/>
      <c r="O2" s="5"/>
      <c r="P2" s="5"/>
      <c r="Q2" s="5"/>
      <c r="R2" s="5"/>
      <c r="S2" s="5"/>
      <c r="T2" s="5"/>
    </row>
    <row r="3" ht="14.25" customHeight="1">
      <c r="A3" s="1" t="s">
        <v>188</v>
      </c>
      <c r="B3" s="1">
        <v>25000.0</v>
      </c>
      <c r="C3" s="1">
        <v>10.0</v>
      </c>
      <c r="D3" s="2">
        <v>1.0</v>
      </c>
      <c r="E3" s="2" t="s">
        <v>188</v>
      </c>
    </row>
    <row r="4" ht="14.25" customHeight="1">
      <c r="A4" s="7" t="s">
        <v>189</v>
      </c>
      <c r="B4" s="8">
        <v>800.0</v>
      </c>
      <c r="C4" s="7">
        <v>5.0</v>
      </c>
      <c r="D4" s="2">
        <v>1.0</v>
      </c>
    </row>
    <row r="5" ht="14.25" customHeight="1">
      <c r="A5" s="7" t="s">
        <v>190</v>
      </c>
      <c r="B5" s="7">
        <v>0.61</v>
      </c>
      <c r="C5" s="7">
        <v>10.0</v>
      </c>
    </row>
    <row r="6" ht="14.25" customHeight="1">
      <c r="A6" s="2" t="s">
        <v>191</v>
      </c>
      <c r="B6" s="2">
        <v>0.07</v>
      </c>
      <c r="C6" s="2">
        <v>8.0</v>
      </c>
    </row>
    <row r="7" ht="14.25" customHeight="1">
      <c r="A7" s="2" t="s">
        <v>192</v>
      </c>
      <c r="B7" s="1">
        <v>0.91</v>
      </c>
      <c r="C7" s="1">
        <v>8.0</v>
      </c>
    </row>
    <row r="8" ht="14.25" customHeight="1">
      <c r="A8" s="6" t="s">
        <v>193</v>
      </c>
      <c r="B8" s="6">
        <v>1000.0</v>
      </c>
      <c r="C8" s="5">
        <v>25.0</v>
      </c>
      <c r="D8" s="5"/>
      <c r="E8" s="5"/>
      <c r="F8" s="5"/>
      <c r="G8" s="5"/>
      <c r="H8" s="5"/>
      <c r="I8" s="5"/>
      <c r="J8" s="5"/>
      <c r="K8" s="5"/>
      <c r="L8" s="5"/>
      <c r="M8" s="5"/>
      <c r="N8" s="5"/>
      <c r="O8" s="5"/>
      <c r="P8" s="5"/>
      <c r="Q8" s="5"/>
      <c r="R8" s="5"/>
      <c r="S8" s="5"/>
      <c r="T8" s="5"/>
    </row>
    <row r="9" ht="14.25" customHeight="1">
      <c r="A9" s="2" t="s">
        <v>194</v>
      </c>
      <c r="B9" s="2">
        <v>5.0</v>
      </c>
      <c r="C9" s="2">
        <v>10.0</v>
      </c>
    </row>
    <row r="10" ht="14.25" customHeight="1">
      <c r="A10" s="2" t="s">
        <v>195</v>
      </c>
      <c r="B10" s="2">
        <v>1.5</v>
      </c>
      <c r="C10" s="2">
        <v>10.0</v>
      </c>
    </row>
    <row r="11" ht="14.25" customHeight="1">
      <c r="A11" s="5" t="s">
        <v>196</v>
      </c>
      <c r="B11" s="5">
        <v>120.0</v>
      </c>
      <c r="C11" s="6">
        <v>15.0</v>
      </c>
      <c r="D11" s="5"/>
      <c r="E11" s="5"/>
      <c r="F11" s="5"/>
      <c r="G11" s="5"/>
      <c r="H11" s="5"/>
      <c r="I11" s="5"/>
      <c r="J11" s="5"/>
      <c r="K11" s="5"/>
      <c r="L11" s="5"/>
      <c r="M11" s="5"/>
      <c r="N11" s="5"/>
      <c r="O11" s="5"/>
      <c r="P11" s="5"/>
      <c r="Q11" s="5"/>
      <c r="R11" s="5"/>
      <c r="S11" s="5"/>
      <c r="T11" s="5"/>
    </row>
    <row r="12" ht="14.25" customHeight="1">
      <c r="A12" s="2" t="s">
        <v>197</v>
      </c>
      <c r="B12" s="1">
        <v>100.0</v>
      </c>
      <c r="C12" s="1">
        <v>10.0</v>
      </c>
    </row>
    <row r="13" ht="14.25" customHeight="1">
      <c r="A13" s="1" t="s">
        <v>198</v>
      </c>
      <c r="B13" s="1">
        <v>70.0</v>
      </c>
      <c r="C13" s="1">
        <v>10.0</v>
      </c>
    </row>
    <row r="14">
      <c r="A14" s="2" t="s">
        <v>199</v>
      </c>
      <c r="B14" s="2">
        <v>20.0</v>
      </c>
      <c r="C14" s="2">
        <v>10.0</v>
      </c>
    </row>
    <row r="15">
      <c r="A15" s="9" t="s">
        <v>200</v>
      </c>
      <c r="B15" s="9">
        <v>50.0</v>
      </c>
      <c r="C15" s="9">
        <v>10.0</v>
      </c>
      <c r="D15" s="10"/>
      <c r="E15" s="10"/>
      <c r="F15" s="10"/>
      <c r="G15" s="10"/>
      <c r="H15" s="10"/>
      <c r="I15" s="10"/>
      <c r="J15" s="10"/>
      <c r="K15" s="10"/>
      <c r="L15" s="10"/>
      <c r="M15" s="10"/>
      <c r="N15" s="10"/>
      <c r="O15" s="10"/>
      <c r="P15" s="10"/>
      <c r="Q15" s="10"/>
      <c r="R15" s="10"/>
      <c r="S15" s="10"/>
      <c r="T15" s="10"/>
    </row>
    <row r="16" ht="14.25" customHeight="1">
      <c r="A16" s="1" t="s">
        <v>201</v>
      </c>
      <c r="B16" s="1">
        <v>4.0</v>
      </c>
      <c r="C16" s="1">
        <v>1.0</v>
      </c>
    </row>
    <row r="17" ht="14.25" customHeight="1">
      <c r="A17" s="1" t="s">
        <v>202</v>
      </c>
      <c r="B17" s="1">
        <v>21.67</v>
      </c>
      <c r="C17" s="1">
        <v>5.0</v>
      </c>
    </row>
    <row r="18">
      <c r="A18" s="2" t="s">
        <v>203</v>
      </c>
      <c r="B18" s="2">
        <v>20.0</v>
      </c>
      <c r="C18" s="2">
        <v>1.0</v>
      </c>
    </row>
    <row r="19">
      <c r="A19" s="2" t="s">
        <v>204</v>
      </c>
      <c r="B19" s="2">
        <v>0.1</v>
      </c>
      <c r="C19" s="2">
        <v>5.0</v>
      </c>
    </row>
    <row r="20">
      <c r="A20" s="2" t="s">
        <v>205</v>
      </c>
      <c r="B20" s="2">
        <v>0.001</v>
      </c>
      <c r="C20" s="2">
        <v>1.0</v>
      </c>
    </row>
    <row r="21">
      <c r="A21" s="2" t="s">
        <v>206</v>
      </c>
      <c r="B21" s="2">
        <v>35000.0</v>
      </c>
      <c r="C21" s="2">
        <v>10.0</v>
      </c>
      <c r="D21" s="2">
        <v>1.0</v>
      </c>
      <c r="E21" s="2" t="s">
        <v>207</v>
      </c>
    </row>
    <row r="22">
      <c r="A22" s="2" t="s">
        <v>208</v>
      </c>
      <c r="B22" s="2">
        <v>14000.0</v>
      </c>
      <c r="C22" s="2">
        <v>10.0</v>
      </c>
      <c r="D22" s="2">
        <v>1.0</v>
      </c>
      <c r="E22" s="2" t="s">
        <v>207</v>
      </c>
    </row>
    <row r="23">
      <c r="A23" s="2" t="s">
        <v>209</v>
      </c>
      <c r="B23" s="2">
        <v>10000.0</v>
      </c>
      <c r="C23" s="2">
        <v>10.0</v>
      </c>
      <c r="D23" s="2">
        <v>1.0</v>
      </c>
      <c r="E23" s="2" t="s">
        <v>207</v>
      </c>
    </row>
    <row r="24">
      <c r="A24" s="2" t="s">
        <v>210</v>
      </c>
      <c r="B24" s="2">
        <v>2000.0</v>
      </c>
      <c r="C24" s="2">
        <v>30.0</v>
      </c>
      <c r="D24" s="2">
        <v>0.0</v>
      </c>
      <c r="E24" s="2" t="s">
        <v>207</v>
      </c>
    </row>
    <row r="25">
      <c r="A25" s="2" t="s">
        <v>211</v>
      </c>
      <c r="B25" s="2">
        <v>25000.0</v>
      </c>
      <c r="C25" s="2">
        <v>10.0</v>
      </c>
      <c r="D25" s="2">
        <v>1.0</v>
      </c>
      <c r="E25" s="2" t="s">
        <v>207</v>
      </c>
    </row>
    <row r="26">
      <c r="A26" s="2" t="s">
        <v>212</v>
      </c>
      <c r="B26" s="2">
        <v>45000.0</v>
      </c>
      <c r="C26" s="2">
        <v>10.0</v>
      </c>
      <c r="D26" s="2">
        <v>0.0</v>
      </c>
      <c r="E26" s="2" t="s">
        <v>207</v>
      </c>
    </row>
    <row r="27">
      <c r="A27" s="2" t="s">
        <v>213</v>
      </c>
      <c r="B27" s="2">
        <v>3000.0</v>
      </c>
      <c r="C27" s="2">
        <v>10.0</v>
      </c>
      <c r="D27" s="2">
        <v>1.0</v>
      </c>
    </row>
    <row r="28">
      <c r="A28" s="2" t="s">
        <v>214</v>
      </c>
      <c r="B28" s="2">
        <v>2000.0</v>
      </c>
      <c r="C28" s="2">
        <v>10.0</v>
      </c>
      <c r="D28" s="2">
        <v>1.0</v>
      </c>
    </row>
    <row r="29">
      <c r="A29" s="2" t="s">
        <v>215</v>
      </c>
      <c r="B29" s="2">
        <v>0.01</v>
      </c>
      <c r="C29" s="2">
        <v>1.0</v>
      </c>
    </row>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row r="1005" ht="14.25" customHeight="1"/>
    <row r="1006" ht="14.2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71"/>
    <col customWidth="1" min="3" max="3" width="21.43"/>
    <col customWidth="1" min="4" max="4" width="22.71"/>
  </cols>
  <sheetData>
    <row r="1">
      <c r="A1" s="2" t="s">
        <v>182</v>
      </c>
      <c r="B1" s="2" t="s">
        <v>216</v>
      </c>
      <c r="C1" s="2" t="s">
        <v>217</v>
      </c>
      <c r="D1" s="2" t="s">
        <v>185</v>
      </c>
    </row>
    <row r="2">
      <c r="A2" s="2" t="s">
        <v>201</v>
      </c>
      <c r="B2" s="2" t="s">
        <v>218</v>
      </c>
      <c r="C2" s="2" t="s">
        <v>59</v>
      </c>
      <c r="D2" s="2" t="s">
        <v>219</v>
      </c>
    </row>
    <row r="3">
      <c r="A3" s="2" t="s">
        <v>194</v>
      </c>
      <c r="B3" s="2" t="s">
        <v>218</v>
      </c>
      <c r="C3" s="2" t="s">
        <v>59</v>
      </c>
      <c r="D3" s="2" t="s">
        <v>220</v>
      </c>
    </row>
    <row r="4">
      <c r="A4" s="2" t="s">
        <v>199</v>
      </c>
      <c r="B4" s="2" t="s">
        <v>218</v>
      </c>
      <c r="C4" s="2" t="s">
        <v>59</v>
      </c>
      <c r="D4" s="2" t="s">
        <v>220</v>
      </c>
    </row>
    <row r="5">
      <c r="A5" s="2" t="s">
        <v>191</v>
      </c>
      <c r="B5" s="2" t="s">
        <v>218</v>
      </c>
      <c r="C5" s="2" t="s">
        <v>59</v>
      </c>
      <c r="D5" s="2" t="s">
        <v>221</v>
      </c>
    </row>
    <row r="6">
      <c r="A6" s="2" t="s">
        <v>202</v>
      </c>
      <c r="B6" s="2" t="s">
        <v>218</v>
      </c>
      <c r="C6" s="2" t="s">
        <v>59</v>
      </c>
      <c r="D6" s="2" t="s">
        <v>222</v>
      </c>
    </row>
    <row r="7">
      <c r="A7" s="2" t="s">
        <v>200</v>
      </c>
      <c r="B7" s="2" t="s">
        <v>218</v>
      </c>
      <c r="C7" s="2" t="s">
        <v>59</v>
      </c>
      <c r="D7" s="2" t="s">
        <v>223</v>
      </c>
    </row>
    <row r="8">
      <c r="A8" s="2" t="s">
        <v>191</v>
      </c>
      <c r="B8" s="2" t="s">
        <v>218</v>
      </c>
      <c r="C8" s="2" t="s">
        <v>59</v>
      </c>
      <c r="D8" s="2" t="s">
        <v>224</v>
      </c>
    </row>
    <row r="9">
      <c r="A9" s="2" t="s">
        <v>194</v>
      </c>
      <c r="B9" s="2" t="s">
        <v>218</v>
      </c>
      <c r="C9" s="2" t="s">
        <v>59</v>
      </c>
      <c r="D9" s="2" t="s">
        <v>225</v>
      </c>
    </row>
    <row r="10">
      <c r="A10" s="2" t="s">
        <v>203</v>
      </c>
      <c r="B10" s="2" t="s">
        <v>218</v>
      </c>
      <c r="C10" s="2" t="s">
        <v>59</v>
      </c>
      <c r="D10" s="2">
        <v>1.0</v>
      </c>
    </row>
    <row r="11">
      <c r="A11" s="2" t="s">
        <v>215</v>
      </c>
      <c r="B11" s="2" t="s">
        <v>218</v>
      </c>
      <c r="C11" s="2" t="s">
        <v>226</v>
      </c>
      <c r="D11" s="2" t="s">
        <v>22</v>
      </c>
    </row>
    <row r="12">
      <c r="A12" s="2" t="s">
        <v>202</v>
      </c>
      <c r="B12" s="2" t="s">
        <v>218</v>
      </c>
      <c r="C12" s="2" t="s">
        <v>226</v>
      </c>
      <c r="D12" s="2" t="s">
        <v>222</v>
      </c>
    </row>
    <row r="13">
      <c r="A13" s="2" t="s">
        <v>200</v>
      </c>
      <c r="B13" s="2" t="s">
        <v>218</v>
      </c>
      <c r="C13" s="2" t="s">
        <v>226</v>
      </c>
      <c r="D13" s="2" t="s">
        <v>223</v>
      </c>
    </row>
    <row r="14">
      <c r="A14" s="2" t="s">
        <v>191</v>
      </c>
      <c r="B14" s="2" t="s">
        <v>218</v>
      </c>
      <c r="C14" s="2" t="s">
        <v>226</v>
      </c>
      <c r="D14" s="2" t="s">
        <v>224</v>
      </c>
    </row>
    <row r="15">
      <c r="A15" s="9" t="s">
        <v>194</v>
      </c>
      <c r="B15" s="9" t="s">
        <v>218</v>
      </c>
      <c r="C15" s="9" t="s">
        <v>226</v>
      </c>
      <c r="D15" s="9" t="s">
        <v>225</v>
      </c>
      <c r="E15" s="10"/>
      <c r="F15" s="10"/>
      <c r="G15" s="10"/>
      <c r="H15" s="10"/>
      <c r="I15" s="10"/>
      <c r="J15" s="10"/>
      <c r="K15" s="10"/>
      <c r="L15" s="10"/>
      <c r="M15" s="10"/>
      <c r="N15" s="10"/>
      <c r="O15" s="10"/>
      <c r="P15" s="10"/>
      <c r="Q15" s="10"/>
      <c r="R15" s="10"/>
      <c r="S15" s="10"/>
      <c r="T15" s="10"/>
      <c r="U15" s="10"/>
      <c r="V15" s="10"/>
      <c r="W15" s="10"/>
      <c r="X15" s="10"/>
      <c r="Y15" s="10"/>
      <c r="Z15" s="10"/>
      <c r="AA15" s="10"/>
    </row>
    <row r="16">
      <c r="A16" s="2" t="s">
        <v>202</v>
      </c>
      <c r="B16" s="2" t="s">
        <v>227</v>
      </c>
      <c r="C16" s="2" t="s">
        <v>64</v>
      </c>
      <c r="D16" s="2" t="s">
        <v>228</v>
      </c>
    </row>
    <row r="17">
      <c r="A17" s="2" t="s">
        <v>191</v>
      </c>
      <c r="B17" s="2" t="s">
        <v>227</v>
      </c>
      <c r="C17" s="2" t="s">
        <v>64</v>
      </c>
      <c r="D17" s="2" t="s">
        <v>229</v>
      </c>
    </row>
    <row r="18">
      <c r="A18" s="2" t="s">
        <v>200</v>
      </c>
      <c r="B18" s="2" t="s">
        <v>227</v>
      </c>
      <c r="C18" s="2" t="s">
        <v>64</v>
      </c>
      <c r="D18" s="2" t="s">
        <v>230</v>
      </c>
    </row>
    <row r="19">
      <c r="A19" s="9" t="s">
        <v>194</v>
      </c>
      <c r="B19" s="9" t="s">
        <v>227</v>
      </c>
      <c r="C19" s="9" t="s">
        <v>64</v>
      </c>
      <c r="D19" s="9" t="s">
        <v>231</v>
      </c>
      <c r="E19" s="10"/>
      <c r="F19" s="10"/>
      <c r="G19" s="10"/>
      <c r="H19" s="10"/>
      <c r="I19" s="10"/>
      <c r="J19" s="10"/>
      <c r="K19" s="10"/>
      <c r="L19" s="10"/>
      <c r="M19" s="10"/>
      <c r="N19" s="10"/>
      <c r="O19" s="10"/>
      <c r="P19" s="10"/>
      <c r="Q19" s="10"/>
      <c r="R19" s="10"/>
      <c r="S19" s="10"/>
      <c r="T19" s="10"/>
      <c r="U19" s="10"/>
      <c r="V19" s="10"/>
      <c r="W19" s="10"/>
      <c r="X19" s="10"/>
      <c r="Y19" s="10"/>
      <c r="Z19" s="10"/>
      <c r="AA19" s="10"/>
    </row>
    <row r="20">
      <c r="A20" s="2" t="s">
        <v>202</v>
      </c>
      <c r="B20" s="2" t="s">
        <v>232</v>
      </c>
      <c r="C20" s="2" t="s">
        <v>202</v>
      </c>
      <c r="D20" s="2" t="s">
        <v>233</v>
      </c>
    </row>
    <row r="21">
      <c r="A21" s="2" t="s">
        <v>191</v>
      </c>
      <c r="B21" s="2" t="s">
        <v>232</v>
      </c>
      <c r="C21" s="2" t="s">
        <v>202</v>
      </c>
      <c r="D21" s="2" t="s">
        <v>234</v>
      </c>
    </row>
    <row r="22">
      <c r="A22" s="2" t="s">
        <v>200</v>
      </c>
      <c r="B22" s="2" t="s">
        <v>232</v>
      </c>
      <c r="C22" s="2" t="s">
        <v>202</v>
      </c>
      <c r="D22" s="2" t="s">
        <v>235</v>
      </c>
    </row>
    <row r="23">
      <c r="A23" s="2" t="s">
        <v>194</v>
      </c>
      <c r="B23" s="2" t="s">
        <v>232</v>
      </c>
      <c r="C23" s="2" t="s">
        <v>202</v>
      </c>
      <c r="D23" s="2" t="s">
        <v>236</v>
      </c>
    </row>
    <row r="24">
      <c r="A24" s="2" t="s">
        <v>209</v>
      </c>
      <c r="B24" s="2" t="s">
        <v>232</v>
      </c>
      <c r="C24" s="2" t="s">
        <v>202</v>
      </c>
      <c r="D24" s="2">
        <v>0.0</v>
      </c>
    </row>
    <row r="25">
      <c r="A25" s="2" t="s">
        <v>206</v>
      </c>
      <c r="B25" s="2" t="s">
        <v>232</v>
      </c>
      <c r="C25" s="2" t="s">
        <v>202</v>
      </c>
      <c r="D25" s="2">
        <v>0.0</v>
      </c>
    </row>
    <row r="26">
      <c r="A26" s="9" t="s">
        <v>208</v>
      </c>
      <c r="B26" s="9" t="s">
        <v>232</v>
      </c>
      <c r="C26" s="9" t="s">
        <v>202</v>
      </c>
      <c r="D26" s="9">
        <v>0.0</v>
      </c>
      <c r="E26" s="10"/>
      <c r="F26" s="10"/>
      <c r="G26" s="10"/>
      <c r="H26" s="10"/>
      <c r="I26" s="10"/>
      <c r="K26" s="10"/>
      <c r="L26" s="10"/>
      <c r="M26" s="10"/>
      <c r="N26" s="10"/>
      <c r="O26" s="10"/>
      <c r="P26" s="10"/>
      <c r="Q26" s="10"/>
      <c r="R26" s="10"/>
      <c r="S26" s="10"/>
      <c r="T26" s="10"/>
      <c r="U26" s="10"/>
      <c r="V26" s="10"/>
      <c r="W26" s="10"/>
      <c r="X26" s="10"/>
      <c r="Y26" s="10"/>
      <c r="Z26" s="10"/>
      <c r="AA26" s="10"/>
    </row>
    <row r="27">
      <c r="A27" s="2" t="s">
        <v>202</v>
      </c>
      <c r="B27" s="2" t="s">
        <v>54</v>
      </c>
      <c r="C27" s="2" t="s">
        <v>202</v>
      </c>
      <c r="D27" s="2" t="s">
        <v>237</v>
      </c>
    </row>
    <row r="28">
      <c r="A28" s="2" t="s">
        <v>191</v>
      </c>
      <c r="B28" s="2" t="s">
        <v>54</v>
      </c>
      <c r="C28" s="2" t="s">
        <v>202</v>
      </c>
      <c r="D28" s="2" t="s">
        <v>238</v>
      </c>
    </row>
    <row r="29">
      <c r="A29" s="2" t="s">
        <v>200</v>
      </c>
      <c r="B29" s="2" t="s">
        <v>54</v>
      </c>
      <c r="C29" s="2" t="s">
        <v>202</v>
      </c>
      <c r="D29" s="2" t="s">
        <v>239</v>
      </c>
    </row>
    <row r="30">
      <c r="A30" s="9" t="s">
        <v>194</v>
      </c>
      <c r="B30" s="9" t="s">
        <v>54</v>
      </c>
      <c r="C30" s="9" t="s">
        <v>202</v>
      </c>
      <c r="D30" s="9" t="s">
        <v>240</v>
      </c>
      <c r="E30" s="10"/>
      <c r="F30" s="10"/>
      <c r="G30" s="10"/>
      <c r="H30" s="10"/>
      <c r="I30" s="10"/>
      <c r="K30" s="10"/>
      <c r="L30" s="10"/>
      <c r="M30" s="10"/>
      <c r="N30" s="10"/>
      <c r="O30" s="10"/>
      <c r="P30" s="10"/>
      <c r="Q30" s="10"/>
      <c r="R30" s="10"/>
      <c r="S30" s="10"/>
      <c r="T30" s="10"/>
      <c r="U30" s="10"/>
      <c r="V30" s="10"/>
      <c r="W30" s="10"/>
      <c r="X30" s="10"/>
      <c r="Y30" s="10"/>
      <c r="Z30" s="10"/>
      <c r="AA30" s="10"/>
    </row>
    <row r="31">
      <c r="A31" s="2" t="s">
        <v>204</v>
      </c>
      <c r="B31" s="2" t="s">
        <v>232</v>
      </c>
      <c r="C31" s="2" t="s">
        <v>68</v>
      </c>
      <c r="D31" s="2" t="s">
        <v>241</v>
      </c>
    </row>
    <row r="32">
      <c r="A32" s="2" t="s">
        <v>205</v>
      </c>
      <c r="B32" s="2" t="s">
        <v>232</v>
      </c>
      <c r="C32" s="2" t="s">
        <v>68</v>
      </c>
      <c r="D32" s="2" t="s">
        <v>242</v>
      </c>
    </row>
    <row r="33">
      <c r="A33" s="2" t="s">
        <v>200</v>
      </c>
      <c r="B33" s="2" t="s">
        <v>232</v>
      </c>
      <c r="C33" s="2" t="s">
        <v>68</v>
      </c>
      <c r="D33" s="2" t="s">
        <v>243</v>
      </c>
    </row>
    <row r="34">
      <c r="A34" s="2" t="s">
        <v>195</v>
      </c>
      <c r="B34" s="2" t="s">
        <v>232</v>
      </c>
      <c r="C34" s="2" t="s">
        <v>68</v>
      </c>
      <c r="D34" s="2" t="s">
        <v>244</v>
      </c>
    </row>
    <row r="35">
      <c r="A35" s="2" t="s">
        <v>194</v>
      </c>
      <c r="B35" s="2" t="s">
        <v>232</v>
      </c>
      <c r="C35" s="2" t="s">
        <v>68</v>
      </c>
      <c r="D35" s="2" t="s">
        <v>245</v>
      </c>
    </row>
    <row r="36">
      <c r="A36" s="2" t="s">
        <v>206</v>
      </c>
      <c r="B36" s="2" t="s">
        <v>232</v>
      </c>
      <c r="C36" s="2" t="s">
        <v>68</v>
      </c>
      <c r="D36" s="2">
        <v>0.0</v>
      </c>
    </row>
    <row r="37">
      <c r="A37" s="2" t="s">
        <v>208</v>
      </c>
      <c r="B37" s="2" t="s">
        <v>232</v>
      </c>
      <c r="C37" s="2" t="s">
        <v>68</v>
      </c>
      <c r="D37" s="2">
        <v>0.0</v>
      </c>
    </row>
    <row r="38">
      <c r="A38" s="2" t="s">
        <v>209</v>
      </c>
      <c r="B38" s="2" t="s">
        <v>232</v>
      </c>
      <c r="C38" s="2" t="s">
        <v>68</v>
      </c>
      <c r="D38" s="2">
        <v>0.0</v>
      </c>
    </row>
    <row r="39">
      <c r="A39" s="2" t="s">
        <v>210</v>
      </c>
      <c r="B39" s="2" t="s">
        <v>232</v>
      </c>
      <c r="C39" s="2" t="s">
        <v>68</v>
      </c>
      <c r="D39" s="2">
        <v>0.0</v>
      </c>
    </row>
    <row r="40">
      <c r="A40" s="2" t="s">
        <v>211</v>
      </c>
      <c r="B40" s="2" t="s">
        <v>232</v>
      </c>
      <c r="C40" s="2" t="s">
        <v>68</v>
      </c>
      <c r="D40" s="2">
        <v>0.0</v>
      </c>
    </row>
    <row r="41">
      <c r="A41" s="2" t="s">
        <v>212</v>
      </c>
      <c r="B41" s="2" t="s">
        <v>232</v>
      </c>
      <c r="C41" s="2" t="s">
        <v>68</v>
      </c>
      <c r="D41" s="2">
        <v>0.0</v>
      </c>
    </row>
    <row r="42">
      <c r="A42" s="2" t="s">
        <v>213</v>
      </c>
      <c r="B42" s="2" t="s">
        <v>232</v>
      </c>
      <c r="C42" s="2" t="s">
        <v>68</v>
      </c>
      <c r="D42" s="2">
        <v>0.0</v>
      </c>
    </row>
    <row r="43">
      <c r="A43" s="9" t="s">
        <v>214</v>
      </c>
      <c r="B43" s="9" t="s">
        <v>232</v>
      </c>
      <c r="C43" s="9" t="s">
        <v>68</v>
      </c>
      <c r="D43" s="9">
        <v>0.0</v>
      </c>
      <c r="E43" s="10"/>
      <c r="F43" s="10"/>
      <c r="G43" s="10"/>
      <c r="H43" s="10"/>
      <c r="I43" s="10"/>
      <c r="J43" s="10"/>
      <c r="K43" s="10"/>
      <c r="L43" s="10"/>
      <c r="M43" s="10"/>
      <c r="N43" s="10"/>
      <c r="O43" s="10"/>
      <c r="P43" s="10"/>
      <c r="Q43" s="10"/>
      <c r="R43" s="10"/>
      <c r="S43" s="10"/>
      <c r="T43" s="10"/>
      <c r="U43" s="10"/>
      <c r="V43" s="10"/>
      <c r="W43" s="10"/>
      <c r="X43" s="10"/>
      <c r="Y43" s="10"/>
      <c r="Z43" s="10"/>
      <c r="AA43" s="10"/>
    </row>
    <row r="44">
      <c r="A44" s="2" t="s">
        <v>204</v>
      </c>
      <c r="B44" s="2" t="s">
        <v>54</v>
      </c>
      <c r="C44" s="2" t="s">
        <v>68</v>
      </c>
      <c r="D44" s="2" t="s">
        <v>246</v>
      </c>
    </row>
    <row r="45">
      <c r="A45" s="2" t="s">
        <v>205</v>
      </c>
      <c r="B45" s="2" t="s">
        <v>54</v>
      </c>
      <c r="C45" s="2" t="s">
        <v>68</v>
      </c>
      <c r="D45" s="2" t="s">
        <v>242</v>
      </c>
    </row>
    <row r="46">
      <c r="A46" s="2" t="s">
        <v>200</v>
      </c>
      <c r="B46" s="2" t="s">
        <v>54</v>
      </c>
      <c r="C46" s="2" t="s">
        <v>68</v>
      </c>
      <c r="D46" s="2" t="s">
        <v>243</v>
      </c>
    </row>
    <row r="47">
      <c r="A47" s="2" t="s">
        <v>195</v>
      </c>
      <c r="B47" s="2" t="s">
        <v>54</v>
      </c>
      <c r="C47" s="2" t="s">
        <v>68</v>
      </c>
      <c r="D47" s="2" t="s">
        <v>244</v>
      </c>
    </row>
    <row r="48">
      <c r="A48" s="2" t="s">
        <v>194</v>
      </c>
      <c r="B48" s="2" t="s">
        <v>54</v>
      </c>
      <c r="C48" s="2" t="s">
        <v>68</v>
      </c>
      <c r="D48" s="9" t="s">
        <v>245</v>
      </c>
    </row>
    <row r="49">
      <c r="A49" s="11" t="s">
        <v>190</v>
      </c>
      <c r="B49" s="6" t="s">
        <v>247</v>
      </c>
      <c r="C49" s="6" t="s">
        <v>248</v>
      </c>
      <c r="D49" s="12" t="s">
        <v>249</v>
      </c>
      <c r="E49" s="5"/>
      <c r="F49" s="5"/>
      <c r="G49" s="5"/>
      <c r="H49" s="5"/>
      <c r="I49" s="5"/>
      <c r="J49" s="5"/>
      <c r="K49" s="5"/>
      <c r="L49" s="5"/>
      <c r="M49" s="5"/>
      <c r="N49" s="5"/>
      <c r="O49" s="5"/>
      <c r="P49" s="5"/>
      <c r="Q49" s="5"/>
      <c r="R49" s="5"/>
      <c r="S49" s="5"/>
      <c r="T49" s="5"/>
      <c r="U49" s="5"/>
      <c r="V49" s="5"/>
      <c r="W49" s="5"/>
      <c r="X49" s="5"/>
      <c r="Y49" s="5"/>
      <c r="Z49" s="5"/>
      <c r="AA49" s="5"/>
    </row>
    <row r="50">
      <c r="A50" s="2" t="s">
        <v>193</v>
      </c>
      <c r="B50" s="2" t="s">
        <v>247</v>
      </c>
      <c r="C50" s="2" t="s">
        <v>248</v>
      </c>
      <c r="D50" s="2" t="s">
        <v>250</v>
      </c>
    </row>
    <row r="51">
      <c r="A51" s="2" t="s">
        <v>192</v>
      </c>
      <c r="B51" s="2" t="s">
        <v>247</v>
      </c>
      <c r="C51" s="2" t="s">
        <v>248</v>
      </c>
      <c r="D51" s="2" t="s">
        <v>251</v>
      </c>
    </row>
    <row r="52">
      <c r="A52" s="1" t="s">
        <v>196</v>
      </c>
      <c r="B52" s="2" t="s">
        <v>247</v>
      </c>
      <c r="C52" s="2" t="s">
        <v>248</v>
      </c>
      <c r="D52" s="2" t="s">
        <v>252</v>
      </c>
    </row>
    <row r="53">
      <c r="A53" s="2" t="s">
        <v>197</v>
      </c>
      <c r="B53" s="2" t="s">
        <v>247</v>
      </c>
      <c r="C53" s="2" t="s">
        <v>248</v>
      </c>
      <c r="D53" s="2" t="s">
        <v>253</v>
      </c>
    </row>
    <row r="54">
      <c r="A54" s="1" t="s">
        <v>198</v>
      </c>
      <c r="B54" s="2" t="s">
        <v>247</v>
      </c>
      <c r="C54" s="2" t="s">
        <v>248</v>
      </c>
      <c r="D54" s="2">
        <v>4.0</v>
      </c>
    </row>
    <row r="55">
      <c r="A55" s="1" t="s">
        <v>187</v>
      </c>
      <c r="B55" s="2" t="s">
        <v>247</v>
      </c>
      <c r="C55" s="2" t="s">
        <v>248</v>
      </c>
      <c r="D55" s="2">
        <v>0.0</v>
      </c>
    </row>
    <row r="56">
      <c r="A56" s="1" t="s">
        <v>188</v>
      </c>
      <c r="B56" s="2" t="s">
        <v>247</v>
      </c>
      <c r="C56" s="2" t="s">
        <v>248</v>
      </c>
      <c r="D56" s="2">
        <v>0.0</v>
      </c>
    </row>
    <row r="57">
      <c r="A57" s="13" t="s">
        <v>189</v>
      </c>
      <c r="B57" s="9" t="s">
        <v>247</v>
      </c>
      <c r="C57" s="9" t="s">
        <v>248</v>
      </c>
      <c r="D57" s="9">
        <v>0.0</v>
      </c>
      <c r="E57" s="10"/>
      <c r="F57" s="10"/>
      <c r="G57" s="10"/>
      <c r="H57" s="10"/>
      <c r="I57" s="10"/>
      <c r="J57" s="10"/>
      <c r="K57" s="10"/>
      <c r="L57" s="10"/>
      <c r="M57" s="10"/>
      <c r="N57" s="10"/>
      <c r="O57" s="10"/>
      <c r="P57" s="10"/>
      <c r="Q57" s="10"/>
      <c r="R57" s="10"/>
      <c r="S57" s="10"/>
      <c r="T57" s="10"/>
      <c r="U57" s="10"/>
      <c r="V57" s="10"/>
      <c r="W57" s="10"/>
      <c r="X57" s="10"/>
      <c r="Y57" s="10"/>
      <c r="Z57" s="10"/>
      <c r="AA57" s="10"/>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2.57"/>
    <col customWidth="1" min="2" max="2" width="11.43"/>
    <col customWidth="1" min="3" max="5" width="8.71"/>
    <col customWidth="1" min="6" max="6" width="13.43"/>
    <col customWidth="1" min="7" max="20" width="8.71"/>
  </cols>
  <sheetData>
    <row r="1" ht="14.25" customHeight="1">
      <c r="A1" s="1" t="s">
        <v>254</v>
      </c>
      <c r="B1" s="1" t="s">
        <v>255</v>
      </c>
      <c r="C1" s="2" t="s">
        <v>256</v>
      </c>
      <c r="D1" s="2" t="s">
        <v>257</v>
      </c>
      <c r="E1" s="2" t="s">
        <v>258</v>
      </c>
    </row>
    <row r="2" ht="14.25" customHeight="1">
      <c r="A2" s="1" t="s">
        <v>259</v>
      </c>
      <c r="B2" s="1" t="s">
        <v>260</v>
      </c>
      <c r="C2" s="1">
        <v>50.0</v>
      </c>
      <c r="D2" s="1">
        <v>0.0</v>
      </c>
      <c r="E2" s="2" t="s">
        <v>49</v>
      </c>
    </row>
    <row r="3" ht="14.25" customHeight="1">
      <c r="A3" s="1" t="s">
        <v>261</v>
      </c>
      <c r="B3" s="1" t="s">
        <v>260</v>
      </c>
      <c r="C3" s="1">
        <v>100.0</v>
      </c>
      <c r="D3" s="1">
        <v>0.0</v>
      </c>
      <c r="E3" s="2" t="s">
        <v>262</v>
      </c>
    </row>
    <row r="4" ht="14.25" customHeight="1">
      <c r="A4" s="1" t="s">
        <v>263</v>
      </c>
      <c r="B4" s="1" t="s">
        <v>260</v>
      </c>
      <c r="C4" s="1">
        <v>50.0</v>
      </c>
      <c r="D4" s="1">
        <v>0.0</v>
      </c>
      <c r="E4" s="2" t="s">
        <v>262</v>
      </c>
    </row>
    <row r="5" ht="14.25" customHeight="1">
      <c r="A5" s="1" t="s">
        <v>264</v>
      </c>
      <c r="B5" s="1" t="s">
        <v>265</v>
      </c>
      <c r="C5" s="1">
        <v>200000.0</v>
      </c>
      <c r="D5" s="1">
        <v>1.0</v>
      </c>
      <c r="E5" s="2" t="s">
        <v>262</v>
      </c>
    </row>
    <row r="6" ht="14.25" customHeight="1">
      <c r="A6" s="2" t="s">
        <v>266</v>
      </c>
      <c r="B6" s="1" t="s">
        <v>260</v>
      </c>
      <c r="C6" s="1">
        <v>100.0</v>
      </c>
      <c r="D6" s="1">
        <v>2.0</v>
      </c>
      <c r="E6" s="2" t="s">
        <v>267</v>
      </c>
    </row>
    <row r="7" ht="14.25" customHeight="1">
      <c r="A7" s="2" t="s">
        <v>268</v>
      </c>
      <c r="B7" s="2" t="s">
        <v>260</v>
      </c>
      <c r="C7" s="2">
        <v>150.0</v>
      </c>
      <c r="D7" s="2">
        <v>2.0</v>
      </c>
      <c r="E7" s="2" t="s">
        <v>267</v>
      </c>
    </row>
    <row r="8" ht="14.25" customHeight="1">
      <c r="A8" s="2" t="s">
        <v>269</v>
      </c>
      <c r="B8" s="1" t="s">
        <v>260</v>
      </c>
      <c r="C8" s="1">
        <v>150.0</v>
      </c>
      <c r="D8" s="1">
        <v>2.0</v>
      </c>
      <c r="E8" s="2" t="s">
        <v>262</v>
      </c>
    </row>
    <row r="9" ht="14.25" customHeight="1">
      <c r="A9" s="2" t="s">
        <v>270</v>
      </c>
      <c r="B9" s="1" t="s">
        <v>260</v>
      </c>
      <c r="C9" s="2">
        <v>150.0</v>
      </c>
      <c r="D9" s="2">
        <v>2.0</v>
      </c>
      <c r="E9" s="2" t="s">
        <v>267</v>
      </c>
    </row>
    <row r="10" ht="14.25" customHeight="1">
      <c r="A10" s="2" t="s">
        <v>271</v>
      </c>
      <c r="B10" s="1" t="s">
        <v>260</v>
      </c>
      <c r="C10" s="1">
        <v>150.0</v>
      </c>
      <c r="D10" s="1">
        <v>2.0</v>
      </c>
      <c r="E10" s="2" t="s">
        <v>49</v>
      </c>
    </row>
    <row r="11" ht="14.25" customHeight="1">
      <c r="A11" s="2" t="s">
        <v>272</v>
      </c>
      <c r="B11" s="2" t="s">
        <v>260</v>
      </c>
      <c r="C11" s="2">
        <v>275.0</v>
      </c>
      <c r="D11" s="2">
        <v>1.0</v>
      </c>
      <c r="E11" s="2" t="s">
        <v>262</v>
      </c>
    </row>
    <row r="12" ht="14.25" customHeight="1">
      <c r="A12" s="2" t="s">
        <v>273</v>
      </c>
      <c r="B12" s="2" t="s">
        <v>260</v>
      </c>
      <c r="C12" s="2">
        <v>275.0</v>
      </c>
      <c r="D12" s="2">
        <v>1.0</v>
      </c>
      <c r="E12" s="2" t="s">
        <v>267</v>
      </c>
    </row>
    <row r="13" ht="14.25" customHeight="1">
      <c r="A13" s="2" t="s">
        <v>274</v>
      </c>
      <c r="B13" s="2" t="s">
        <v>260</v>
      </c>
      <c r="C13" s="2">
        <v>275.0</v>
      </c>
      <c r="D13" s="2">
        <v>1.0</v>
      </c>
      <c r="E13" s="2" t="s">
        <v>49</v>
      </c>
    </row>
    <row r="14" ht="14.25" customHeight="1">
      <c r="A14" s="2" t="s">
        <v>275</v>
      </c>
      <c r="B14" s="2" t="s">
        <v>265</v>
      </c>
      <c r="C14" s="2">
        <v>8000.0</v>
      </c>
      <c r="D14" s="2">
        <v>2.0</v>
      </c>
      <c r="E14" s="2" t="s">
        <v>49</v>
      </c>
    </row>
    <row r="15" ht="14.25" customHeight="1">
      <c r="A15" s="2" t="s">
        <v>276</v>
      </c>
      <c r="B15" s="2" t="s">
        <v>265</v>
      </c>
      <c r="C15" s="2">
        <v>12000.0</v>
      </c>
      <c r="D15" s="2">
        <v>2.0</v>
      </c>
      <c r="E15" s="2" t="s">
        <v>49</v>
      </c>
    </row>
    <row r="16" ht="14.25" customHeight="1">
      <c r="A16" s="2" t="s">
        <v>277</v>
      </c>
      <c r="B16" s="2" t="s">
        <v>265</v>
      </c>
      <c r="C16" s="2">
        <v>10000.0</v>
      </c>
      <c r="D16" s="2">
        <v>0.0</v>
      </c>
      <c r="E16" s="2" t="s">
        <v>49</v>
      </c>
    </row>
    <row r="17" ht="14.25" customHeight="1">
      <c r="A17" s="2" t="s">
        <v>278</v>
      </c>
      <c r="B17" s="2" t="s">
        <v>260</v>
      </c>
      <c r="C17" s="2">
        <v>240.0</v>
      </c>
      <c r="D17" s="2">
        <v>0.0</v>
      </c>
      <c r="E17" s="2" t="s">
        <v>49</v>
      </c>
    </row>
    <row r="18" ht="14.25" customHeight="1">
      <c r="A18" s="2" t="s">
        <v>279</v>
      </c>
      <c r="B18" s="1" t="s">
        <v>260</v>
      </c>
      <c r="C18" s="1">
        <v>200.0</v>
      </c>
      <c r="D18" s="1">
        <v>0.0</v>
      </c>
      <c r="E18" s="2" t="s">
        <v>49</v>
      </c>
    </row>
    <row r="19" ht="14.25" customHeight="1">
      <c r="A19" s="2" t="s">
        <v>280</v>
      </c>
      <c r="B19" s="2" t="s">
        <v>265</v>
      </c>
      <c r="C19" s="2">
        <v>1250.0</v>
      </c>
      <c r="D19" s="2">
        <v>1.0</v>
      </c>
      <c r="E19" s="2" t="str">
        <f>Primary!B14</f>
        <v>Fall</v>
      </c>
    </row>
    <row r="20" ht="14.25" customHeight="1">
      <c r="A20" s="2" t="s">
        <v>281</v>
      </c>
      <c r="B20" s="2" t="s">
        <v>282</v>
      </c>
      <c r="C20" s="2">
        <v>10.0</v>
      </c>
      <c r="D20" s="2">
        <v>0.0</v>
      </c>
      <c r="E20" s="2" t="s">
        <v>267</v>
      </c>
    </row>
    <row r="21" ht="14.25" customHeight="1">
      <c r="A21" s="2" t="s">
        <v>283</v>
      </c>
      <c r="B21" s="2" t="s">
        <v>282</v>
      </c>
      <c r="C21" s="2">
        <v>0.0</v>
      </c>
      <c r="D21" s="2">
        <v>0.0</v>
      </c>
      <c r="E21" s="2" t="s">
        <v>49</v>
      </c>
    </row>
    <row r="22" ht="14.25" customHeight="1">
      <c r="A22" s="2" t="s">
        <v>284</v>
      </c>
      <c r="B22" s="2" t="s">
        <v>282</v>
      </c>
      <c r="C22" s="2">
        <v>0.0</v>
      </c>
      <c r="D22" s="2">
        <v>0.0</v>
      </c>
      <c r="E22" s="2" t="s">
        <v>262</v>
      </c>
    </row>
    <row r="23" ht="14.25" customHeight="1">
      <c r="A23" s="2" t="s">
        <v>285</v>
      </c>
      <c r="B23" s="2" t="s">
        <v>282</v>
      </c>
      <c r="C23" s="2">
        <v>0.0</v>
      </c>
      <c r="D23" s="2">
        <v>0.0</v>
      </c>
      <c r="E23" s="2" t="s">
        <v>286</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row r="1004" ht="14.2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32.29"/>
    <col customWidth="1" min="3" max="3" width="20.29"/>
    <col customWidth="1" min="5" max="5" width="30.29"/>
  </cols>
  <sheetData>
    <row r="1">
      <c r="A1" s="9" t="s">
        <v>254</v>
      </c>
      <c r="B1" s="9" t="s">
        <v>216</v>
      </c>
      <c r="C1" s="9" t="s">
        <v>217</v>
      </c>
      <c r="D1" s="9" t="s">
        <v>287</v>
      </c>
      <c r="E1" s="10" t="s">
        <v>288</v>
      </c>
      <c r="F1" s="10" t="s">
        <v>289</v>
      </c>
      <c r="G1" s="10"/>
      <c r="H1" s="10"/>
      <c r="I1" s="10"/>
      <c r="J1" s="10"/>
      <c r="K1" s="10"/>
      <c r="L1" s="10"/>
      <c r="M1" s="10"/>
      <c r="N1" s="10"/>
      <c r="O1" s="10"/>
      <c r="P1" s="10"/>
      <c r="Q1" s="10"/>
      <c r="R1" s="10"/>
      <c r="S1" s="10"/>
      <c r="T1" s="10"/>
      <c r="U1" s="10"/>
      <c r="V1" s="10"/>
      <c r="W1" s="10"/>
      <c r="X1" s="10"/>
    </row>
    <row r="2">
      <c r="A2" s="1" t="s">
        <v>259</v>
      </c>
      <c r="B2" s="2" t="s">
        <v>218</v>
      </c>
      <c r="C2" s="2" t="s">
        <v>59</v>
      </c>
      <c r="D2" s="2" t="s">
        <v>290</v>
      </c>
      <c r="E2" s="2" t="s">
        <v>291</v>
      </c>
      <c r="F2" s="2" t="s">
        <v>292</v>
      </c>
    </row>
    <row r="3">
      <c r="A3" s="1" t="s">
        <v>261</v>
      </c>
      <c r="B3" s="2" t="s">
        <v>218</v>
      </c>
      <c r="C3" s="2" t="s">
        <v>59</v>
      </c>
      <c r="D3" s="2" t="s">
        <v>290</v>
      </c>
      <c r="E3" s="2" t="s">
        <v>291</v>
      </c>
      <c r="F3" s="2" t="s">
        <v>293</v>
      </c>
    </row>
    <row r="4">
      <c r="A4" s="1" t="s">
        <v>263</v>
      </c>
      <c r="B4" s="2" t="s">
        <v>218</v>
      </c>
      <c r="C4" s="2" t="s">
        <v>59</v>
      </c>
      <c r="D4" s="2" t="s">
        <v>290</v>
      </c>
      <c r="E4" s="2" t="s">
        <v>294</v>
      </c>
      <c r="F4" s="2" t="s">
        <v>293</v>
      </c>
    </row>
    <row r="5">
      <c r="A5" s="1" t="s">
        <v>264</v>
      </c>
      <c r="B5" s="2" t="s">
        <v>218</v>
      </c>
      <c r="C5" s="2" t="s">
        <v>59</v>
      </c>
      <c r="D5" s="2" t="s">
        <v>290</v>
      </c>
      <c r="E5" s="2" t="s">
        <v>295</v>
      </c>
      <c r="F5" s="2" t="s">
        <v>296</v>
      </c>
    </row>
    <row r="6">
      <c r="A6" s="14" t="s">
        <v>264</v>
      </c>
      <c r="B6" s="15" t="s">
        <v>218</v>
      </c>
      <c r="C6" s="15" t="s">
        <v>226</v>
      </c>
      <c r="D6" s="15" t="s">
        <v>290</v>
      </c>
      <c r="E6" s="15" t="s">
        <v>295</v>
      </c>
      <c r="F6" s="15" t="s">
        <v>296</v>
      </c>
      <c r="G6" s="14"/>
      <c r="H6" s="14"/>
      <c r="I6" s="14"/>
      <c r="J6" s="14"/>
      <c r="K6" s="14"/>
      <c r="L6" s="14"/>
      <c r="M6" s="14"/>
      <c r="N6" s="14"/>
      <c r="O6" s="14"/>
      <c r="P6" s="14"/>
      <c r="Q6" s="14"/>
      <c r="R6" s="14"/>
      <c r="S6" s="14"/>
      <c r="T6" s="14"/>
      <c r="U6" s="14"/>
      <c r="V6" s="14"/>
      <c r="W6" s="14"/>
      <c r="X6" s="14"/>
    </row>
    <row r="7">
      <c r="A7" s="16" t="s">
        <v>266</v>
      </c>
      <c r="B7" s="2" t="s">
        <v>227</v>
      </c>
      <c r="C7" s="2" t="s">
        <v>64</v>
      </c>
      <c r="D7" s="2" t="s">
        <v>290</v>
      </c>
      <c r="E7" s="2" t="s">
        <v>297</v>
      </c>
      <c r="F7" s="2" t="s">
        <v>298</v>
      </c>
    </row>
    <row r="8">
      <c r="A8" s="16" t="s">
        <v>269</v>
      </c>
      <c r="B8" s="2" t="s">
        <v>227</v>
      </c>
      <c r="C8" s="2" t="s">
        <v>64</v>
      </c>
      <c r="D8" s="2" t="s">
        <v>290</v>
      </c>
      <c r="E8" s="2" t="s">
        <v>297</v>
      </c>
      <c r="F8" s="2" t="s">
        <v>298</v>
      </c>
    </row>
    <row r="9">
      <c r="A9" s="16" t="s">
        <v>270</v>
      </c>
      <c r="B9" s="2" t="s">
        <v>227</v>
      </c>
      <c r="C9" s="2" t="s">
        <v>64</v>
      </c>
      <c r="D9" s="2" t="s">
        <v>290</v>
      </c>
      <c r="E9" s="2" t="s">
        <v>297</v>
      </c>
      <c r="F9" s="2" t="s">
        <v>298</v>
      </c>
    </row>
    <row r="10">
      <c r="A10" s="2" t="s">
        <v>271</v>
      </c>
      <c r="B10" s="2" t="s">
        <v>227</v>
      </c>
      <c r="C10" s="2" t="s">
        <v>64</v>
      </c>
      <c r="D10" s="2" t="s">
        <v>299</v>
      </c>
      <c r="E10" s="2" t="s">
        <v>297</v>
      </c>
      <c r="F10" s="2" t="s">
        <v>298</v>
      </c>
    </row>
    <row r="11">
      <c r="A11" s="9" t="s">
        <v>279</v>
      </c>
      <c r="B11" s="9" t="s">
        <v>227</v>
      </c>
      <c r="C11" s="9" t="s">
        <v>64</v>
      </c>
      <c r="D11" s="9" t="s">
        <v>290</v>
      </c>
      <c r="E11" s="9" t="s">
        <v>300</v>
      </c>
      <c r="F11" s="9">
        <v>0.0</v>
      </c>
      <c r="G11" s="10"/>
      <c r="H11" s="10"/>
      <c r="I11" s="10"/>
      <c r="J11" s="10"/>
      <c r="K11" s="10"/>
      <c r="L11" s="10"/>
      <c r="M11" s="10"/>
      <c r="N11" s="10"/>
      <c r="O11" s="10"/>
      <c r="P11" s="10"/>
      <c r="Q11" s="10"/>
      <c r="R11" s="10"/>
      <c r="S11" s="10"/>
      <c r="T11" s="10"/>
      <c r="U11" s="10"/>
      <c r="V11" s="10"/>
      <c r="W11" s="10"/>
      <c r="X11" s="10"/>
    </row>
    <row r="12">
      <c r="A12" s="2" t="s">
        <v>268</v>
      </c>
      <c r="B12" s="2" t="s">
        <v>232</v>
      </c>
      <c r="C12" s="2" t="s">
        <v>202</v>
      </c>
      <c r="D12" s="2" t="s">
        <v>290</v>
      </c>
      <c r="E12" s="2" t="s">
        <v>301</v>
      </c>
      <c r="F12" s="2" t="s">
        <v>302</v>
      </c>
    </row>
    <row r="13">
      <c r="A13" s="16" t="s">
        <v>269</v>
      </c>
      <c r="B13" s="2" t="s">
        <v>232</v>
      </c>
      <c r="C13" s="2" t="s">
        <v>202</v>
      </c>
      <c r="D13" s="2" t="s">
        <v>290</v>
      </c>
      <c r="E13" s="2" t="s">
        <v>301</v>
      </c>
      <c r="F13" s="2" t="s">
        <v>302</v>
      </c>
    </row>
    <row r="14">
      <c r="A14" s="16" t="s">
        <v>270</v>
      </c>
      <c r="B14" s="2" t="s">
        <v>232</v>
      </c>
      <c r="C14" s="2" t="s">
        <v>202</v>
      </c>
      <c r="D14" s="2" t="s">
        <v>290</v>
      </c>
      <c r="E14" s="2" t="s">
        <v>301</v>
      </c>
      <c r="F14" s="2" t="s">
        <v>302</v>
      </c>
    </row>
    <row r="15">
      <c r="A15" s="2" t="s">
        <v>271</v>
      </c>
      <c r="B15" s="2" t="s">
        <v>232</v>
      </c>
      <c r="C15" s="2" t="s">
        <v>202</v>
      </c>
      <c r="D15" s="2" t="s">
        <v>290</v>
      </c>
      <c r="E15" s="2" t="s">
        <v>301</v>
      </c>
      <c r="F15" s="2" t="s">
        <v>302</v>
      </c>
    </row>
    <row r="16">
      <c r="A16" s="9" t="s">
        <v>279</v>
      </c>
      <c r="B16" s="9" t="s">
        <v>232</v>
      </c>
      <c r="C16" s="9" t="s">
        <v>202</v>
      </c>
      <c r="D16" s="9" t="s">
        <v>290</v>
      </c>
      <c r="E16" s="9" t="s">
        <v>297</v>
      </c>
      <c r="F16" s="9">
        <v>0.0</v>
      </c>
      <c r="G16" s="10"/>
      <c r="H16" s="10"/>
      <c r="I16" s="10"/>
      <c r="J16" s="10"/>
      <c r="K16" s="10"/>
      <c r="L16" s="10"/>
      <c r="M16" s="10"/>
      <c r="N16" s="10"/>
      <c r="O16" s="10"/>
      <c r="P16" s="10"/>
      <c r="Q16" s="10"/>
      <c r="R16" s="10"/>
      <c r="S16" s="10"/>
      <c r="T16" s="10"/>
      <c r="U16" s="10"/>
      <c r="V16" s="10"/>
      <c r="W16" s="10"/>
      <c r="X16" s="10"/>
    </row>
    <row r="17">
      <c r="A17" s="16" t="s">
        <v>269</v>
      </c>
      <c r="B17" s="2" t="s">
        <v>54</v>
      </c>
      <c r="C17" s="2" t="s">
        <v>202</v>
      </c>
      <c r="D17" s="2" t="s">
        <v>290</v>
      </c>
      <c r="E17" s="2" t="s">
        <v>303</v>
      </c>
      <c r="F17" s="2" t="s">
        <v>304</v>
      </c>
    </row>
    <row r="18">
      <c r="A18" s="16" t="s">
        <v>270</v>
      </c>
      <c r="B18" s="2" t="s">
        <v>54</v>
      </c>
      <c r="C18" s="2" t="s">
        <v>202</v>
      </c>
      <c r="D18" s="2" t="s">
        <v>290</v>
      </c>
      <c r="E18" s="2" t="s">
        <v>303</v>
      </c>
      <c r="F18" s="2" t="s">
        <v>304</v>
      </c>
    </row>
    <row r="19">
      <c r="A19" s="9" t="s">
        <v>271</v>
      </c>
      <c r="B19" s="9" t="s">
        <v>54</v>
      </c>
      <c r="C19" s="9" t="s">
        <v>202</v>
      </c>
      <c r="D19" s="9" t="s">
        <v>299</v>
      </c>
      <c r="E19" s="9" t="s">
        <v>303</v>
      </c>
      <c r="F19" s="9" t="s">
        <v>304</v>
      </c>
      <c r="G19" s="10"/>
      <c r="H19" s="10"/>
      <c r="I19" s="10"/>
      <c r="J19" s="10"/>
      <c r="K19" s="10"/>
      <c r="L19" s="10"/>
      <c r="M19" s="10"/>
      <c r="N19" s="10"/>
      <c r="O19" s="10"/>
      <c r="P19" s="10"/>
      <c r="Q19" s="10"/>
      <c r="R19" s="10"/>
      <c r="S19" s="10"/>
      <c r="T19" s="10"/>
      <c r="U19" s="10"/>
      <c r="V19" s="10"/>
      <c r="W19" s="10"/>
      <c r="X19" s="10"/>
    </row>
    <row r="20">
      <c r="A20" s="2" t="s">
        <v>275</v>
      </c>
      <c r="B20" s="2" t="s">
        <v>232</v>
      </c>
      <c r="C20" s="2" t="s">
        <v>68</v>
      </c>
      <c r="D20" s="2" t="s">
        <v>290</v>
      </c>
      <c r="E20" s="2" t="s">
        <v>305</v>
      </c>
      <c r="F20" s="2" t="s">
        <v>306</v>
      </c>
    </row>
    <row r="21">
      <c r="A21" s="2" t="s">
        <v>276</v>
      </c>
      <c r="B21" s="2" t="s">
        <v>232</v>
      </c>
      <c r="C21" s="2" t="s">
        <v>68</v>
      </c>
      <c r="D21" s="2" t="s">
        <v>290</v>
      </c>
      <c r="E21" s="2" t="s">
        <v>307</v>
      </c>
      <c r="F21" s="2" t="s">
        <v>308</v>
      </c>
    </row>
    <row r="22">
      <c r="A22" s="2" t="s">
        <v>277</v>
      </c>
      <c r="B22" s="2" t="s">
        <v>232</v>
      </c>
      <c r="C22" s="2" t="s">
        <v>68</v>
      </c>
      <c r="D22" s="2" t="s">
        <v>290</v>
      </c>
      <c r="E22" s="2" t="s">
        <v>309</v>
      </c>
      <c r="F22" s="2" t="s">
        <v>310</v>
      </c>
    </row>
    <row r="23">
      <c r="A23" s="2" t="s">
        <v>278</v>
      </c>
      <c r="B23" s="2" t="s">
        <v>232</v>
      </c>
      <c r="C23" s="2" t="s">
        <v>68</v>
      </c>
      <c r="D23" s="2" t="s">
        <v>290</v>
      </c>
      <c r="E23" s="2" t="s">
        <v>311</v>
      </c>
      <c r="F23" s="2" t="s">
        <v>312</v>
      </c>
    </row>
    <row r="24">
      <c r="A24" s="2" t="s">
        <v>272</v>
      </c>
      <c r="B24" s="2" t="s">
        <v>232</v>
      </c>
      <c r="C24" s="2" t="s">
        <v>68</v>
      </c>
      <c r="D24" s="2" t="s">
        <v>290</v>
      </c>
      <c r="E24" s="2" t="s">
        <v>311</v>
      </c>
      <c r="F24" s="2" t="s">
        <v>312</v>
      </c>
    </row>
    <row r="25">
      <c r="A25" s="2" t="s">
        <v>273</v>
      </c>
      <c r="B25" s="2" t="s">
        <v>232</v>
      </c>
      <c r="C25" s="2" t="s">
        <v>68</v>
      </c>
      <c r="D25" s="2" t="s">
        <v>290</v>
      </c>
      <c r="E25" s="2" t="s">
        <v>311</v>
      </c>
      <c r="F25" s="2" t="s">
        <v>312</v>
      </c>
    </row>
    <row r="26">
      <c r="A26" s="2" t="s">
        <v>274</v>
      </c>
      <c r="B26" s="2" t="s">
        <v>232</v>
      </c>
      <c r="C26" s="2" t="s">
        <v>68</v>
      </c>
      <c r="D26" s="2" t="s">
        <v>290</v>
      </c>
      <c r="E26" s="2" t="s">
        <v>311</v>
      </c>
      <c r="F26" s="2" t="s">
        <v>312</v>
      </c>
    </row>
    <row r="27">
      <c r="A27" s="9" t="s">
        <v>279</v>
      </c>
      <c r="B27" s="9" t="s">
        <v>232</v>
      </c>
      <c r="C27" s="9" t="s">
        <v>68</v>
      </c>
      <c r="D27" s="9" t="s">
        <v>290</v>
      </c>
      <c r="E27" s="9" t="s">
        <v>297</v>
      </c>
      <c r="F27" s="9">
        <v>0.0</v>
      </c>
      <c r="G27" s="10"/>
      <c r="H27" s="10"/>
      <c r="I27" s="10"/>
      <c r="J27" s="10"/>
      <c r="K27" s="10"/>
      <c r="L27" s="10"/>
      <c r="M27" s="10"/>
      <c r="N27" s="10"/>
      <c r="O27" s="10"/>
      <c r="P27" s="10"/>
      <c r="Q27" s="10"/>
      <c r="R27" s="10"/>
      <c r="S27" s="10"/>
      <c r="T27" s="10"/>
      <c r="U27" s="10"/>
      <c r="V27" s="10"/>
      <c r="W27" s="10"/>
      <c r="X27" s="10"/>
    </row>
    <row r="28">
      <c r="A28" s="2" t="s">
        <v>272</v>
      </c>
      <c r="B28" s="2" t="s">
        <v>54</v>
      </c>
      <c r="C28" s="2" t="s">
        <v>68</v>
      </c>
      <c r="D28" s="2" t="s">
        <v>290</v>
      </c>
      <c r="E28" s="2" t="s">
        <v>311</v>
      </c>
      <c r="F28" s="2" t="s">
        <v>312</v>
      </c>
    </row>
    <row r="29">
      <c r="A29" s="2" t="s">
        <v>273</v>
      </c>
      <c r="B29" s="2" t="s">
        <v>54</v>
      </c>
      <c r="C29" s="2" t="s">
        <v>68</v>
      </c>
      <c r="D29" s="2" t="s">
        <v>290</v>
      </c>
      <c r="E29" s="2" t="s">
        <v>311</v>
      </c>
      <c r="F29" s="2" t="s">
        <v>312</v>
      </c>
    </row>
    <row r="30">
      <c r="A30" s="2" t="s">
        <v>274</v>
      </c>
      <c r="B30" s="2" t="s">
        <v>54</v>
      </c>
      <c r="C30" s="2" t="s">
        <v>68</v>
      </c>
      <c r="D30" s="2" t="s">
        <v>290</v>
      </c>
      <c r="E30" s="2" t="s">
        <v>311</v>
      </c>
      <c r="F30" s="2" t="s">
        <v>312</v>
      </c>
    </row>
    <row r="31">
      <c r="A31" s="2" t="s">
        <v>280</v>
      </c>
      <c r="B31" s="2" t="str">
        <f>Primary!B15</f>
        <v>Y3</v>
      </c>
      <c r="C31" s="2" t="s">
        <v>248</v>
      </c>
      <c r="D31" s="2" t="s">
        <v>290</v>
      </c>
      <c r="E31" s="2" t="s">
        <v>313</v>
      </c>
      <c r="F31" s="2" t="s">
        <v>314</v>
      </c>
    </row>
    <row r="32">
      <c r="A32" s="2" t="s">
        <v>281</v>
      </c>
      <c r="B32" s="2" t="s">
        <v>247</v>
      </c>
      <c r="C32" s="2" t="s">
        <v>248</v>
      </c>
      <c r="D32" s="2" t="s">
        <v>290</v>
      </c>
      <c r="E32" s="2" t="s">
        <v>315</v>
      </c>
      <c r="F32" s="2">
        <v>0.0</v>
      </c>
    </row>
    <row r="33">
      <c r="A33" s="2" t="s">
        <v>283</v>
      </c>
      <c r="B33" s="2" t="s">
        <v>247</v>
      </c>
      <c r="C33" s="2" t="s">
        <v>248</v>
      </c>
      <c r="D33" s="2" t="s">
        <v>290</v>
      </c>
      <c r="E33" s="2" t="s">
        <v>315</v>
      </c>
      <c r="F33" s="2">
        <v>0.0</v>
      </c>
    </row>
    <row r="34">
      <c r="A34" s="2" t="s">
        <v>284</v>
      </c>
      <c r="B34" s="2" t="s">
        <v>247</v>
      </c>
      <c r="C34" s="2" t="s">
        <v>248</v>
      </c>
      <c r="D34" s="2" t="s">
        <v>290</v>
      </c>
      <c r="E34" s="2" t="s">
        <v>315</v>
      </c>
      <c r="F34" s="2">
        <v>0.0</v>
      </c>
    </row>
    <row r="35">
      <c r="A35" s="2" t="s">
        <v>285</v>
      </c>
      <c r="B35" s="2" t="s">
        <v>247</v>
      </c>
      <c r="C35" s="2" t="s">
        <v>248</v>
      </c>
      <c r="D35" s="2" t="s">
        <v>290</v>
      </c>
      <c r="E35" s="2" t="s">
        <v>315</v>
      </c>
      <c r="F35" s="2">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2.29"/>
    <col customWidth="1" min="3" max="3" width="12.57"/>
    <col customWidth="1" min="4" max="22" width="8.71"/>
  </cols>
  <sheetData>
    <row r="1" ht="14.25" customHeight="1">
      <c r="A1" s="1" t="s">
        <v>316</v>
      </c>
      <c r="B1" s="2" t="s">
        <v>317</v>
      </c>
      <c r="C1" s="2" t="s">
        <v>318</v>
      </c>
    </row>
    <row r="2" ht="14.25" customHeight="1">
      <c r="A2" s="1" t="s">
        <v>187</v>
      </c>
      <c r="B2" s="1">
        <v>6.0</v>
      </c>
      <c r="C2" s="1">
        <v>21.0</v>
      </c>
    </row>
    <row r="3" ht="14.25" customHeight="1">
      <c r="A3" s="1" t="s">
        <v>188</v>
      </c>
      <c r="B3" s="1">
        <v>4.0</v>
      </c>
      <c r="C3" s="2">
        <v>15.0</v>
      </c>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4" width="21.43"/>
  </cols>
  <sheetData>
    <row r="1">
      <c r="A1" s="2" t="s">
        <v>316</v>
      </c>
      <c r="B1" s="2" t="s">
        <v>216</v>
      </c>
      <c r="C1" s="2" t="s">
        <v>217</v>
      </c>
      <c r="D1" s="2" t="s">
        <v>319</v>
      </c>
    </row>
    <row r="2">
      <c r="A2" s="2" t="s">
        <v>187</v>
      </c>
      <c r="B2" s="2" t="s">
        <v>218</v>
      </c>
      <c r="C2" s="2" t="s">
        <v>59</v>
      </c>
      <c r="D2" s="2">
        <v>0.0</v>
      </c>
    </row>
    <row r="3">
      <c r="A3" s="2" t="s">
        <v>188</v>
      </c>
      <c r="B3" s="2" t="s">
        <v>218</v>
      </c>
      <c r="C3" s="2" t="s">
        <v>59</v>
      </c>
      <c r="D3" s="2">
        <v>0.0</v>
      </c>
    </row>
    <row r="4">
      <c r="A4" s="2" t="s">
        <v>187</v>
      </c>
      <c r="B4" s="2" t="s">
        <v>218</v>
      </c>
      <c r="C4" s="2" t="s">
        <v>226</v>
      </c>
      <c r="D4" s="2">
        <v>0.0</v>
      </c>
    </row>
    <row r="5">
      <c r="A5" s="2" t="s">
        <v>188</v>
      </c>
      <c r="B5" s="2" t="s">
        <v>218</v>
      </c>
      <c r="C5" s="2" t="s">
        <v>226</v>
      </c>
      <c r="D5" s="2">
        <v>0.0</v>
      </c>
    </row>
    <row r="6">
      <c r="A6" s="2" t="s">
        <v>187</v>
      </c>
      <c r="B6" s="2" t="s">
        <v>227</v>
      </c>
      <c r="C6" s="2" t="s">
        <v>64</v>
      </c>
      <c r="D6" s="2">
        <v>0.0</v>
      </c>
    </row>
    <row r="7">
      <c r="A7" s="2" t="s">
        <v>188</v>
      </c>
      <c r="B7" s="2" t="s">
        <v>227</v>
      </c>
      <c r="C7" s="2" t="s">
        <v>64</v>
      </c>
      <c r="D7" s="2">
        <v>0.0</v>
      </c>
    </row>
    <row r="8">
      <c r="A8" s="2" t="s">
        <v>187</v>
      </c>
      <c r="B8" s="2" t="s">
        <v>232</v>
      </c>
      <c r="C8" s="2" t="s">
        <v>202</v>
      </c>
      <c r="D8" s="2">
        <v>0.0</v>
      </c>
    </row>
    <row r="9">
      <c r="A9" s="2" t="s">
        <v>188</v>
      </c>
      <c r="B9" s="2" t="s">
        <v>232</v>
      </c>
      <c r="C9" s="2" t="s">
        <v>202</v>
      </c>
      <c r="D9" s="2">
        <v>0.0</v>
      </c>
    </row>
    <row r="10">
      <c r="A10" s="2" t="s">
        <v>187</v>
      </c>
      <c r="B10" s="2" t="s">
        <v>54</v>
      </c>
      <c r="C10" s="2" t="s">
        <v>202</v>
      </c>
      <c r="D10" s="2">
        <v>0.0</v>
      </c>
    </row>
    <row r="11">
      <c r="A11" s="2" t="s">
        <v>188</v>
      </c>
      <c r="B11" s="2" t="s">
        <v>54</v>
      </c>
      <c r="C11" s="2" t="s">
        <v>202</v>
      </c>
      <c r="D11" s="2">
        <v>0.0</v>
      </c>
    </row>
    <row r="12">
      <c r="A12" s="2" t="s">
        <v>187</v>
      </c>
      <c r="B12" s="2" t="s">
        <v>232</v>
      </c>
      <c r="C12" s="2" t="s">
        <v>68</v>
      </c>
      <c r="D12" s="2">
        <v>0.0</v>
      </c>
    </row>
    <row r="13">
      <c r="A13" s="2" t="s">
        <v>188</v>
      </c>
      <c r="B13" s="2" t="s">
        <v>232</v>
      </c>
      <c r="C13" s="2" t="s">
        <v>68</v>
      </c>
      <c r="D13" s="2">
        <v>0.0</v>
      </c>
    </row>
    <row r="14">
      <c r="A14" s="2" t="s">
        <v>187</v>
      </c>
      <c r="B14" s="2" t="s">
        <v>54</v>
      </c>
      <c r="C14" s="2" t="s">
        <v>68</v>
      </c>
      <c r="D14" s="2">
        <v>0.0</v>
      </c>
    </row>
    <row r="15">
      <c r="A15" s="2" t="s">
        <v>188</v>
      </c>
      <c r="B15" s="2" t="s">
        <v>54</v>
      </c>
      <c r="C15" s="2" t="s">
        <v>68</v>
      </c>
      <c r="D15" s="2">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29"/>
    <col customWidth="1" min="2" max="22" width="8.71"/>
  </cols>
  <sheetData>
    <row r="1" ht="14.25" customHeight="1">
      <c r="A1" s="1" t="s">
        <v>186</v>
      </c>
      <c r="B1" s="2" t="s">
        <v>320</v>
      </c>
      <c r="C1" s="1" t="s">
        <v>321</v>
      </c>
    </row>
    <row r="2" ht="14.25" customHeight="1">
      <c r="A2" s="1" t="s">
        <v>187</v>
      </c>
      <c r="B2" s="1" t="s">
        <v>289</v>
      </c>
      <c r="C2" s="2">
        <v>150.0</v>
      </c>
    </row>
    <row r="3" ht="14.25" customHeight="1">
      <c r="A3" s="1" t="s">
        <v>188</v>
      </c>
      <c r="B3" s="1" t="s">
        <v>322</v>
      </c>
      <c r="C3" s="1">
        <v>0.05</v>
      </c>
    </row>
    <row r="4" ht="14.25" customHeight="1">
      <c r="A4" s="2" t="s">
        <v>207</v>
      </c>
      <c r="B4" s="2" t="s">
        <v>216</v>
      </c>
      <c r="C4" s="2">
        <v>200.0</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Andrew Chingos</dc:creator>
</cp:coreProperties>
</file>