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610B8A94-3816-0448-8ABF-E7F73FD0E15C}" xr6:coauthVersionLast="45" xr6:coauthVersionMax="45" xr10:uidLastSave="{00000000-0000-0000-0000-000000000000}"/>
  <bookViews>
    <workbookView xWindow="0" yWindow="460" windowWidth="38400" windowHeight="21140" xr2:uid="{3FEC7344-D201-3244-A186-2559A3F9F96E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" l="1"/>
  <c r="J71" i="1"/>
  <c r="L34" i="1"/>
  <c r="L36" i="1" s="1"/>
  <c r="K34" i="1"/>
  <c r="J34" i="1"/>
  <c r="L72" i="1"/>
  <c r="D72" i="1"/>
  <c r="C72" i="1"/>
  <c r="C34" i="1"/>
  <c r="C35" i="1" s="1"/>
  <c r="E72" i="1"/>
  <c r="E74" i="1" s="1"/>
  <c r="F72" i="1"/>
  <c r="F74" i="1" s="1"/>
  <c r="B72" i="1"/>
  <c r="B74" i="1" s="1"/>
  <c r="E33" i="1"/>
  <c r="D34" i="1"/>
  <c r="D36" i="1" s="1"/>
  <c r="E34" i="1"/>
  <c r="E36" i="1" s="1"/>
  <c r="E71" i="1"/>
  <c r="L33" i="1"/>
  <c r="M34" i="1"/>
  <c r="M36" i="1" s="1"/>
  <c r="I34" i="1"/>
  <c r="I36" i="1" s="1"/>
  <c r="M33" i="1"/>
  <c r="I33" i="1"/>
  <c r="F34" i="1"/>
  <c r="F36" i="1" s="1"/>
  <c r="B34" i="1"/>
  <c r="B36" i="1" s="1"/>
  <c r="F33" i="1"/>
  <c r="B33" i="1"/>
  <c r="M72" i="1"/>
  <c r="M74" i="1" s="1"/>
  <c r="I72" i="1"/>
  <c r="I74" i="1" s="1"/>
  <c r="M71" i="1"/>
  <c r="I71" i="1"/>
  <c r="L74" i="1" l="1"/>
  <c r="L73" i="1"/>
  <c r="L71" i="1"/>
  <c r="B71" i="1"/>
  <c r="F71" i="1"/>
  <c r="C33" i="1"/>
  <c r="D33" i="1"/>
  <c r="C73" i="1"/>
  <c r="C74" i="1"/>
  <c r="D74" i="1"/>
  <c r="D73" i="1"/>
  <c r="C71" i="1"/>
  <c r="D71" i="1"/>
  <c r="D35" i="1"/>
  <c r="C36" i="1"/>
  <c r="J72" i="1"/>
  <c r="J74" i="1" s="1"/>
  <c r="K74" i="1"/>
  <c r="K73" i="1"/>
  <c r="I73" i="1"/>
  <c r="K71" i="1"/>
  <c r="M73" i="1"/>
  <c r="J35" i="1"/>
  <c r="J36" i="1"/>
  <c r="K35" i="1"/>
  <c r="K36" i="1"/>
  <c r="J33" i="1"/>
  <c r="K33" i="1"/>
  <c r="L35" i="1"/>
  <c r="I35" i="1"/>
  <c r="M35" i="1"/>
  <c r="E35" i="1"/>
  <c r="B35" i="1"/>
  <c r="F35" i="1"/>
  <c r="E73" i="1"/>
  <c r="B73" i="1"/>
  <c r="F73" i="1"/>
  <c r="J73" i="1" l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<sst xmlns="http://schemas.openxmlformats.org/spreadsheetml/2006/main" count="56" uniqueCount="16">
  <si>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</si>
  <si>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</si>
  <si>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</si>
  <si>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</si>
  <si>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</si>
  <si>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</si>
  <si>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</si>
  <si>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</si>
  <si>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</si>
  <si>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</si>
  <si>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</si>
  <si>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</si>
  <si>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DELAY</t>
  </si>
  <si>
    <t>MAIN</t>
  </si>
  <si>
    <t>SUM</t>
  </si>
  <si>
    <t>T Student 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</si>
</sst>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74"/>
  <sheetViews>
    <sheetView tabSelected="1" topLeftCell="A28" workbookViewId="0">
      <selection activeCell="I70" sqref="I70:M70"/>
    </sheetView>
  </sheetViews>
  <sheetFormatPr baseColWidth="10" defaultRowHeight="16" x14ac:dyDescent="0.2"/>
  <cols>
    <col min="1" max="1" width="18.33203125" bestFit="1" customWidth="1"/>
    <col min="2" max="5" width="12.6640625" bestFit="1" customWidth="1"/>
    <col min="6" max="6" width="11.6640625" bestFit="1" customWidth="1"/>
    <col min="8" max="8" width="18.33203125" bestFit="1" customWidth="1"/>
    <col min="9" max="9" width="11.6640625" bestFit="1" customWidth="1"/>
    <col min="10" max="11" width="12.1640625" bestFit="1" customWidth="1"/>
    <col min="12" max="12" width="12.6640625" bestFit="1" customWidth="1"/>
    <col min="13" max="13" width="12.1640625" bestFit="1" customWidth="1"/>
    <col min="16" max="16" width="12.1640625" bestFit="1" customWidth="1"/>
    <col min="17" max="19" width="12.6640625" bestFit="1" customWidth="1"/>
    <col min="20" max="20" width="12.1640625" bestFit="1" customWidth="1"/>
    <col min="23" max="25" width="12.1640625" bestFit="1" customWidth="1"/>
    <col min="26" max="26" width="12.6640625" bestFit="1" customWidth="1"/>
    <col min="27" max="27" width="12.1640625" bestFit="1" customWidth="1"/>
  </cols>
  <sheetData>
    <row r="1" spans="1:13" x14ac:dyDescent="0.2">
      <c r="B1" t="s">
        <v>5</v>
      </c>
      <c r="C1" t="s">
        <v>7</v>
      </c>
      <c r="D1" t="s">
        <v>14</v>
      </c>
      <c r="I1" t="s">
        <v>6</v>
      </c>
      <c r="J1" t="s">
        <v>7</v>
      </c>
      <c r="K1" t="s">
        <v>14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13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13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28.522207999999999</v>
      </c>
    </row>
    <row r="4" spans="1:13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</row>
    <row r="5" spans="1:13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</row>
    <row r="6" spans="1:13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</row>
    <row r="7" spans="1:13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</row>
    <row r="8" spans="1:13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</row>
    <row r="9" spans="1:13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</row>
    <row r="10" spans="1:13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</row>
    <row r="11" spans="1:13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</row>
    <row r="12" spans="1:13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</row>
    <row r="13" spans="1:13" x14ac:dyDescent="0.2">
      <c r="A13">
        <v>11</v>
      </c>
      <c r="B13">
        <v>74.941255999999953</v>
      </c>
      <c r="C13">
        <v>132.46154799999996</v>
      </c>
      <c r="D13">
        <v>116.48772399999993</v>
      </c>
      <c r="E13">
        <v>125.45023599999988</v>
      </c>
      <c r="F13">
        <v>27.828447999999987</v>
      </c>
      <c r="H13">
        <v>11</v>
      </c>
      <c r="I13">
        <v>75.56130399999995</v>
      </c>
      <c r="J13">
        <v>135.01978800000001</v>
      </c>
      <c r="K13">
        <v>119.38525599999997</v>
      </c>
      <c r="L13">
        <v>197.45601999999974</v>
      </c>
      <c r="M13">
        <v>28.094027999999991</v>
      </c>
    </row>
    <row r="14" spans="1:13" x14ac:dyDescent="0.2">
      <c r="A14">
        <v>12</v>
      </c>
      <c r="B14">
        <v>73.100623999999968</v>
      </c>
      <c r="C14">
        <v>123.91529200000005</v>
      </c>
      <c r="D14">
        <v>108.27642399999998</v>
      </c>
      <c r="E14">
        <v>155.63204799999994</v>
      </c>
      <c r="F14">
        <v>26.38455999999999</v>
      </c>
      <c r="H14">
        <v>12</v>
      </c>
      <c r="I14">
        <v>75.605747999999949</v>
      </c>
      <c r="J14">
        <v>160.26614800000004</v>
      </c>
      <c r="K14">
        <v>144.81589599999992</v>
      </c>
      <c r="L14">
        <v>139.49670799999978</v>
      </c>
      <c r="M14">
        <v>28.527627999999968</v>
      </c>
    </row>
    <row r="15" spans="1:13" x14ac:dyDescent="0.2">
      <c r="A15">
        <v>13</v>
      </c>
      <c r="B15">
        <v>46.397367999999979</v>
      </c>
      <c r="C15">
        <v>128.43340399999988</v>
      </c>
      <c r="D15">
        <v>116.23515199999994</v>
      </c>
      <c r="E15">
        <v>78.768859999999947</v>
      </c>
      <c r="F15">
        <v>16.884383999999976</v>
      </c>
      <c r="H15">
        <v>13</v>
      </c>
      <c r="I15">
        <v>75.378107999999912</v>
      </c>
      <c r="J15">
        <v>165.77286799999996</v>
      </c>
      <c r="K15">
        <v>150.32478399999997</v>
      </c>
      <c r="L15">
        <v>132.89948400000009</v>
      </c>
      <c r="M15">
        <v>28.500527999999996</v>
      </c>
    </row>
    <row r="16" spans="1:13" x14ac:dyDescent="0.2">
      <c r="A16">
        <v>14</v>
      </c>
      <c r="B16">
        <v>71.420423999999954</v>
      </c>
      <c r="C16">
        <v>180.90767599999998</v>
      </c>
      <c r="D16">
        <v>165.06610000000012</v>
      </c>
      <c r="E16">
        <v>104.84773199999994</v>
      </c>
      <c r="F16">
        <v>24.671839999999953</v>
      </c>
      <c r="H16">
        <v>14</v>
      </c>
      <c r="I16">
        <v>75.501683999999983</v>
      </c>
      <c r="J16">
        <v>134.01817200000005</v>
      </c>
      <c r="K16">
        <v>117.86982399999989</v>
      </c>
      <c r="L16">
        <v>186.80246799999983</v>
      </c>
      <c r="M16">
        <v>28.101615999999972</v>
      </c>
    </row>
    <row r="17" spans="1:13" x14ac:dyDescent="0.2">
      <c r="A17">
        <v>15</v>
      </c>
      <c r="B17">
        <v>65.792295999999936</v>
      </c>
      <c r="C17" s="4">
        <v>140.42135999999994</v>
      </c>
      <c r="D17" s="4">
        <v>124.8496999999999</v>
      </c>
      <c r="E17" s="4">
        <v>185.34990799999991</v>
      </c>
      <c r="F17" s="4">
        <v>28.57207199999997</v>
      </c>
      <c r="H17">
        <v>15</v>
      </c>
      <c r="I17">
        <v>76.070783999999946</v>
      </c>
      <c r="J17">
        <v>118.03567599999994</v>
      </c>
      <c r="K17">
        <v>107.85366399999998</v>
      </c>
      <c r="L17">
        <v>213.08946799999981</v>
      </c>
      <c r="M17">
        <v>28.592667999999968</v>
      </c>
    </row>
    <row r="18" spans="1:13" x14ac:dyDescent="0.2">
      <c r="A18">
        <v>16</v>
      </c>
      <c r="B18">
        <v>74.991119999999995</v>
      </c>
      <c r="C18">
        <v>129.43068400000001</v>
      </c>
      <c r="D18">
        <v>114.38259600000001</v>
      </c>
      <c r="E18">
        <v>114.12677200000002</v>
      </c>
      <c r="F18">
        <v>17.268119999999982</v>
      </c>
      <c r="H18">
        <v>16</v>
      </c>
      <c r="I18">
        <v>75.785691999999955</v>
      </c>
      <c r="J18">
        <v>159.97021600000008</v>
      </c>
      <c r="K18">
        <v>144.18175599999998</v>
      </c>
      <c r="L18">
        <v>164.30296399999992</v>
      </c>
      <c r="M18">
        <v>28.676135999999978</v>
      </c>
    </row>
    <row r="19" spans="1:13" x14ac:dyDescent="0.2">
      <c r="A19">
        <v>17</v>
      </c>
      <c r="B19">
        <v>64.522931999999997</v>
      </c>
      <c r="C19">
        <v>170.392876</v>
      </c>
      <c r="D19">
        <v>155.04777199999995</v>
      </c>
      <c r="E19">
        <v>129.58677999999992</v>
      </c>
      <c r="F19">
        <v>28.402967999999976</v>
      </c>
      <c r="H19">
        <v>17</v>
      </c>
      <c r="I19">
        <v>76.221459999999979</v>
      </c>
      <c r="J19">
        <v>180.33749199999991</v>
      </c>
      <c r="K19">
        <v>164.81894800000015</v>
      </c>
      <c r="L19">
        <v>124.412848</v>
      </c>
      <c r="M19">
        <v>28.499443999999983</v>
      </c>
    </row>
    <row r="20" spans="1:13" x14ac:dyDescent="0.2">
      <c r="A20">
        <v>18</v>
      </c>
      <c r="B20">
        <v>75.499515999999929</v>
      </c>
      <c r="C20">
        <v>174.59771199999994</v>
      </c>
      <c r="D20">
        <v>159.04556400000001</v>
      </c>
      <c r="E20">
        <v>127.85454799999998</v>
      </c>
      <c r="F20">
        <v>25.198663999999997</v>
      </c>
      <c r="H20">
        <v>18</v>
      </c>
      <c r="I20">
        <v>75.023639999999986</v>
      </c>
      <c r="J20">
        <v>169.02595199999993</v>
      </c>
      <c r="K20">
        <v>153.458628</v>
      </c>
      <c r="L20">
        <v>144.18500800000004</v>
      </c>
      <c r="M20">
        <v>28.552560000000003</v>
      </c>
    </row>
    <row r="21" spans="1:13" x14ac:dyDescent="0.2">
      <c r="A21">
        <v>19</v>
      </c>
      <c r="B21">
        <v>74.777571999999978</v>
      </c>
      <c r="C21">
        <v>182.60521999999995</v>
      </c>
      <c r="D21">
        <v>166.73329200000001</v>
      </c>
      <c r="E21">
        <v>125.61175199999998</v>
      </c>
      <c r="F21">
        <v>28.299987999999981</v>
      </c>
      <c r="H21">
        <v>19</v>
      </c>
      <c r="I21">
        <v>73.420403999999948</v>
      </c>
      <c r="J21">
        <v>154.71606799999998</v>
      </c>
      <c r="K21">
        <v>139.53139600000003</v>
      </c>
      <c r="L21">
        <v>160.23904800000003</v>
      </c>
      <c r="M21">
        <v>28.000803999999988</v>
      </c>
    </row>
    <row r="22" spans="1:13" x14ac:dyDescent="0.2">
      <c r="A22">
        <v>20</v>
      </c>
      <c r="B22">
        <v>75.249111999999911</v>
      </c>
      <c r="C22">
        <v>181.35103199999989</v>
      </c>
      <c r="D22">
        <v>165.24604399999998</v>
      </c>
      <c r="E22">
        <v>115.42865600000005</v>
      </c>
      <c r="F22">
        <v>28.251207999999966</v>
      </c>
      <c r="H22">
        <v>20</v>
      </c>
      <c r="I22">
        <v>74.212807999999939</v>
      </c>
      <c r="J22">
        <v>158.180532</v>
      </c>
      <c r="K22">
        <v>142.79531999999998</v>
      </c>
      <c r="L22">
        <v>161.068308</v>
      </c>
      <c r="M22">
        <v>28.598087999999979</v>
      </c>
    </row>
    <row r="23" spans="1:13" x14ac:dyDescent="0.2">
      <c r="A23">
        <v>21</v>
      </c>
      <c r="B23">
        <v>74.539091999999968</v>
      </c>
      <c r="C23">
        <v>127.26593599999994</v>
      </c>
      <c r="D23">
        <v>111.775576</v>
      </c>
      <c r="E23">
        <v>112.53220799999997</v>
      </c>
      <c r="F23">
        <v>28.162319999999976</v>
      </c>
      <c r="H23">
        <v>21</v>
      </c>
      <c r="I23">
        <v>75.89300799999998</v>
      </c>
      <c r="J23">
        <v>136.31191599999988</v>
      </c>
      <c r="K23">
        <v>120.64269599999992</v>
      </c>
      <c r="L23">
        <v>194.81539599999988</v>
      </c>
      <c r="M23">
        <v>28.446327999999973</v>
      </c>
    </row>
    <row r="24" spans="1:13" x14ac:dyDescent="0.2">
      <c r="A24">
        <v>22</v>
      </c>
      <c r="B24">
        <v>44.944807999999973</v>
      </c>
      <c r="C24">
        <v>57.42381599999996</v>
      </c>
      <c r="D24">
        <v>41.735083999999972</v>
      </c>
      <c r="E24">
        <v>72.409031999999897</v>
      </c>
      <c r="F24">
        <v>13.315855999999986</v>
      </c>
      <c r="H24">
        <v>22</v>
      </c>
      <c r="I24">
        <v>75.292471999999975</v>
      </c>
      <c r="J24">
        <v>139.89453600000002</v>
      </c>
      <c r="K24">
        <v>123.87626799999998</v>
      </c>
      <c r="L24">
        <v>175.63076399999991</v>
      </c>
      <c r="M24">
        <v>22.990556000000002</v>
      </c>
    </row>
    <row r="25" spans="1:13" x14ac:dyDescent="0.2">
      <c r="A25">
        <v>23</v>
      </c>
      <c r="B25">
        <v>68.161919999999995</v>
      </c>
      <c r="C25">
        <v>72.998727999999971</v>
      </c>
      <c r="D25">
        <v>58.172859999999986</v>
      </c>
      <c r="E25">
        <v>99.595751999999919</v>
      </c>
      <c r="F25">
        <v>17.151047999999989</v>
      </c>
      <c r="H25">
        <v>23</v>
      </c>
      <c r="I25">
        <v>75.618756000000019</v>
      </c>
      <c r="J25">
        <v>149.42289599999992</v>
      </c>
      <c r="K25">
        <v>133.20191999999989</v>
      </c>
      <c r="L25">
        <v>174.15760799999998</v>
      </c>
      <c r="M25">
        <v>23.081611999999975</v>
      </c>
    </row>
    <row r="26" spans="1:13" x14ac:dyDescent="0.2">
      <c r="A26">
        <v>24</v>
      </c>
      <c r="B26">
        <v>60.797224</v>
      </c>
      <c r="C26">
        <v>148.23916799999998</v>
      </c>
      <c r="D26">
        <v>132.74013599999995</v>
      </c>
      <c r="E26">
        <v>143.28203599999992</v>
      </c>
      <c r="F26">
        <v>28.142807999999981</v>
      </c>
      <c r="H26">
        <v>24</v>
      </c>
      <c r="I26">
        <v>75.910351999999989</v>
      </c>
      <c r="J26">
        <v>137.82951599999996</v>
      </c>
      <c r="K26">
        <v>122.98955599999996</v>
      </c>
      <c r="L26">
        <v>181.2762359999999</v>
      </c>
      <c r="M26">
        <v>22.626331999999977</v>
      </c>
    </row>
    <row r="27" spans="1:13" x14ac:dyDescent="0.2">
      <c r="A27">
        <v>25</v>
      </c>
      <c r="B27">
        <v>74.967271999999966</v>
      </c>
      <c r="C27">
        <v>136.62302399999993</v>
      </c>
      <c r="D27">
        <v>120.376032</v>
      </c>
      <c r="E27">
        <v>120.63619199999991</v>
      </c>
      <c r="F27">
        <v>28.08752399999997</v>
      </c>
      <c r="H27">
        <v>25</v>
      </c>
      <c r="I27">
        <v>76.117395999999999</v>
      </c>
      <c r="J27">
        <v>145.16494399999999</v>
      </c>
      <c r="K27">
        <v>129.88379599999999</v>
      </c>
      <c r="L27">
        <v>186.00355999999988</v>
      </c>
      <c r="M27">
        <v>26.352039999999988</v>
      </c>
    </row>
    <row r="28" spans="1:13" x14ac:dyDescent="0.2">
      <c r="A28">
        <v>26</v>
      </c>
      <c r="B28">
        <v>75.465911999999918</v>
      </c>
      <c r="C28">
        <v>132.72279199999994</v>
      </c>
      <c r="D28">
        <v>116.73921199999995</v>
      </c>
      <c r="E28">
        <v>116.00534399999999</v>
      </c>
      <c r="F28">
        <v>28.328171999999967</v>
      </c>
      <c r="H28">
        <v>26</v>
      </c>
      <c r="I28">
        <v>75.598159999999964</v>
      </c>
      <c r="J28">
        <v>163.49972000000005</v>
      </c>
      <c r="K28">
        <v>148.26951999999989</v>
      </c>
      <c r="L28">
        <v>154.30523199999988</v>
      </c>
      <c r="M28">
        <v>28.507031999999981</v>
      </c>
    </row>
    <row r="29" spans="1:13" x14ac:dyDescent="0.2">
      <c r="A29">
        <v>27</v>
      </c>
      <c r="B29">
        <v>75.044235999999998</v>
      </c>
      <c r="C29">
        <v>136.09294800000001</v>
      </c>
      <c r="D29">
        <v>120.13321599999998</v>
      </c>
      <c r="E29">
        <v>119.92942399999995</v>
      </c>
      <c r="F29">
        <v>28.000803999999988</v>
      </c>
      <c r="H29">
        <v>27</v>
      </c>
      <c r="I29">
        <v>74.79057999999992</v>
      </c>
      <c r="J29">
        <v>158.32253599999999</v>
      </c>
      <c r="K29">
        <v>143.71455200000005</v>
      </c>
      <c r="L29">
        <v>143.23867599999997</v>
      </c>
      <c r="M29">
        <v>27.465307999999979</v>
      </c>
    </row>
    <row r="30" spans="1:13" x14ac:dyDescent="0.2">
      <c r="A30">
        <v>28</v>
      </c>
      <c r="B30">
        <v>75.423635999999931</v>
      </c>
      <c r="C30">
        <v>129.81116799999995</v>
      </c>
      <c r="D30">
        <v>114.36525199999994</v>
      </c>
      <c r="E30">
        <v>112.91269199999996</v>
      </c>
      <c r="F30">
        <v>27.760155999999977</v>
      </c>
      <c r="H30">
        <v>28</v>
      </c>
      <c r="I30">
        <v>75.143963999999912</v>
      </c>
      <c r="J30">
        <v>122.29579599999988</v>
      </c>
      <c r="K30">
        <v>106.37400399999994</v>
      </c>
      <c r="L30">
        <v>208.88896799999969</v>
      </c>
      <c r="M30">
        <v>28.693479999999973</v>
      </c>
    </row>
    <row r="31" spans="1:13" x14ac:dyDescent="0.2">
      <c r="A31">
        <v>29</v>
      </c>
      <c r="B31">
        <v>63.024843999999966</v>
      </c>
      <c r="C31">
        <v>95.365983999999983</v>
      </c>
      <c r="D31">
        <v>81.360703999999913</v>
      </c>
      <c r="E31">
        <v>85.530851999999996</v>
      </c>
      <c r="F31">
        <v>15.706075999999985</v>
      </c>
      <c r="H31">
        <v>29</v>
      </c>
      <c r="I31">
        <v>75.539623999999904</v>
      </c>
      <c r="J31">
        <v>173.23187200000007</v>
      </c>
      <c r="K31">
        <v>158.08513999999991</v>
      </c>
      <c r="L31">
        <v>124.30661599999989</v>
      </c>
      <c r="M31">
        <v>28.083187999999986</v>
      </c>
    </row>
    <row r="32" spans="1:13" x14ac:dyDescent="0.2">
      <c r="A32">
        <v>30</v>
      </c>
      <c r="B32">
        <v>69.356487999999985</v>
      </c>
      <c r="C32">
        <v>156.37242000000009</v>
      </c>
      <c r="D32">
        <v>140.73029999999991</v>
      </c>
      <c r="E32">
        <v>144.90369999999996</v>
      </c>
      <c r="F32">
        <v>28.824643999999967</v>
      </c>
      <c r="H32">
        <v>30</v>
      </c>
      <c r="I32">
        <v>75.623091999999929</v>
      </c>
      <c r="J32">
        <v>134.60461600000005</v>
      </c>
      <c r="K32">
        <v>119.27035199999992</v>
      </c>
      <c r="L32">
        <v>171.27958799999993</v>
      </c>
      <c r="M32">
        <v>28.234947999999978</v>
      </c>
    </row>
    <row r="33" spans="1:13" x14ac:dyDescent="0.2">
      <c r="A33" t="s">
        <v>9</v>
      </c>
      <c r="B33">
        <f>AVERAGE(B3:B32)</f>
        <v>70.119118133333302</v>
      </c>
      <c r="C33">
        <f t="shared" ref="C33" si="0">AVERAGE(C3:C32)</f>
        <v>126.01557813333331</v>
      </c>
      <c r="D33">
        <f t="shared" ref="D33" si="1">AVERAGE(D3:D32)</f>
        <v>111.30634853333331</v>
      </c>
      <c r="E33">
        <f t="shared" ref="E33" si="2">AVERAGE(E3:E32)</f>
        <v>120.47351973333326</v>
      </c>
      <c r="F33">
        <f t="shared" ref="F33" si="3">AVERAGE(F3:F32)</f>
        <v>24.064583199999973</v>
      </c>
      <c r="H33" t="s">
        <v>9</v>
      </c>
      <c r="I33">
        <f>AVERAGE(I3:I32)</f>
        <v>75.478992266666637</v>
      </c>
      <c r="J33">
        <f t="shared" ref="J33" si="4">AVERAGE(J3:J32)</f>
        <v>149.54947106666668</v>
      </c>
      <c r="K33">
        <f t="shared" ref="K33" si="5">AVERAGE(K3:K32)</f>
        <v>134.16816146666662</v>
      </c>
      <c r="L33">
        <f t="shared" ref="L33" si="6">AVERAGE(L3:L32)</f>
        <v>163.96327453333322</v>
      </c>
      <c r="M33">
        <f t="shared" ref="M33" si="7">AVERAGE(M3:M32)</f>
        <v>27.548197866666648</v>
      </c>
    </row>
    <row r="34" spans="1:13" x14ac:dyDescent="0.2">
      <c r="A34" t="s">
        <v>10</v>
      </c>
      <c r="B34">
        <f>STDEV(B3:B32)</f>
        <v>8.1357316305630505</v>
      </c>
      <c r="C34">
        <f t="shared" ref="C34:F34" si="8">STDEV(C3:C32)</f>
        <v>37.398225381104879</v>
      </c>
      <c r="D34">
        <f t="shared" si="8"/>
        <v>35.755483501462898</v>
      </c>
      <c r="E34">
        <f t="shared" si="8"/>
        <v>36.771672735704165</v>
      </c>
      <c r="F34">
        <f t="shared" si="8"/>
        <v>6.6747483741139257</v>
      </c>
      <c r="H34" t="s">
        <v>10</v>
      </c>
      <c r="I34">
        <f>STDEV(I3:I32)</f>
        <v>0.56997389335490511</v>
      </c>
      <c r="J34">
        <f t="shared" ref="J34:M34" si="9">STDEV(J3:J32)</f>
        <v>18.48690055029039</v>
      </c>
      <c r="K34">
        <f t="shared" si="9"/>
        <v>18.296556309610594</v>
      </c>
      <c r="L34">
        <f t="shared" si="9"/>
        <v>32.768380937999822</v>
      </c>
      <c r="M34">
        <f t="shared" si="9"/>
        <v>1.7644378924674196</v>
      </c>
    </row>
    <row r="35" spans="1:13" x14ac:dyDescent="0.2">
      <c r="A35" t="s">
        <v>11</v>
      </c>
      <c r="B35">
        <f>B34/(SQRT(30))</f>
        <v>1.4853745786225565</v>
      </c>
      <c r="C35">
        <f t="shared" ref="C35" si="10">C34/(SQRT(30))</f>
        <v>6.8279505506311269</v>
      </c>
      <c r="D35">
        <f t="shared" ref="D35" si="11">D34/(SQRT(30))</f>
        <v>6.5280282894183435</v>
      </c>
      <c r="E35">
        <f t="shared" ref="E35" si="12">E34/(SQRT(30))</f>
        <v>6.7135582115142913</v>
      </c>
      <c r="F35">
        <f t="shared" ref="F35" si="13">F34/(SQRT(30))</f>
        <v>1.2186367500577096</v>
      </c>
      <c r="H35" t="s">
        <v>11</v>
      </c>
      <c r="I35">
        <f>I34/(SQRT(30))</f>
        <v>0.10406251952650848</v>
      </c>
      <c r="J35">
        <f t="shared" ref="J35" si="14">J34/(SQRT(30))</f>
        <v>3.375230816582905</v>
      </c>
      <c r="K35">
        <f t="shared" ref="K35" si="15">K34/(SQRT(30))</f>
        <v>3.3404788718123992</v>
      </c>
      <c r="L35">
        <f t="shared" ref="L35" si="16">L34/(SQRT(30))</f>
        <v>5.9826604708882654</v>
      </c>
      <c r="M35">
        <f t="shared" ref="M35" si="17">M34/(SQRT(30))</f>
        <v>0.32214081167376007</v>
      </c>
    </row>
    <row r="36" spans="1:13" x14ac:dyDescent="0.2">
      <c r="A36" t="s">
        <v>15</v>
      </c>
      <c r="B36" s="4">
        <f>_xlfn.CONFIDENCE.T(0.005,B34,30)</f>
        <v>4.5126374034659733</v>
      </c>
      <c r="C36" s="4">
        <f t="shared" ref="C36:F36" si="18">_xlfn.CONFIDENCE.T(0.005,C34,30)</f>
        <v>20.743632944336028</v>
      </c>
      <c r="D36" s="4">
        <f t="shared" si="18"/>
        <v>19.832455094950728</v>
      </c>
      <c r="E36" s="4">
        <f t="shared" si="18"/>
        <v>20.396103670846443</v>
      </c>
      <c r="F36" s="4">
        <f t="shared" si="18"/>
        <v>3.7022754116664025</v>
      </c>
      <c r="H36" t="s">
        <v>15</v>
      </c>
      <c r="I36" s="4">
        <f>_xlfn.CONFIDENCE.T(0.005,I34,30)</f>
        <v>0.3161467987083128</v>
      </c>
      <c r="J36" s="4">
        <f t="shared" ref="J36:M36" si="19">_xlfn.CONFIDENCE.T(0.005,J34,30)</f>
        <v>10.254108995434319</v>
      </c>
      <c r="K36" s="4">
        <f t="shared" si="19"/>
        <v>10.148530962747104</v>
      </c>
      <c r="L36" s="4">
        <f t="shared" si="19"/>
        <v>18.17560216911993</v>
      </c>
      <c r="M36" s="4">
        <f t="shared" si="19"/>
        <v>0.97867884428853802</v>
      </c>
    </row>
    <row r="39" spans="1:13" x14ac:dyDescent="0.2">
      <c r="B39" t="s">
        <v>5</v>
      </c>
      <c r="C39" t="s">
        <v>12</v>
      </c>
      <c r="D39" t="s">
        <v>9</v>
      </c>
      <c r="I39" t="s">
        <v>6</v>
      </c>
      <c r="J39" t="s">
        <v>12</v>
      </c>
      <c r="K39" t="s">
        <v>9</v>
      </c>
    </row>
    <row r="40" spans="1:13" x14ac:dyDescent="0.2">
      <c r="A40" t="s">
        <v>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H40" t="s">
        <v>8</v>
      </c>
      <c r="I40" t="s">
        <v>0</v>
      </c>
      <c r="J40" t="s">
        <v>1</v>
      </c>
      <c r="K40" t="s">
        <v>2</v>
      </c>
      <c r="L40" t="s">
        <v>3</v>
      </c>
      <c r="M40" t="s">
        <v>4</v>
      </c>
    </row>
    <row r="41" spans="1:13" x14ac:dyDescent="0.2">
      <c r="A41" t="s">
        <v>13</v>
      </c>
      <c r="B41">
        <v>69.870230496453914</v>
      </c>
      <c r="C41">
        <v>354.77367391304358</v>
      </c>
      <c r="D41">
        <v>404.86795979899489</v>
      </c>
      <c r="E41">
        <v>314.15504761904754</v>
      </c>
      <c r="F41">
        <v>25.038018348623851</v>
      </c>
      <c r="H41" t="s">
        <v>13</v>
      </c>
      <c r="I41">
        <v>16.302378006872853</v>
      </c>
      <c r="J41">
        <v>327.45672294372292</v>
      </c>
      <c r="K41">
        <v>378.39915500000001</v>
      </c>
      <c r="L41">
        <v>386.06465803108802</v>
      </c>
      <c r="M41">
        <v>93.6107962962963</v>
      </c>
    </row>
    <row r="42" spans="1:13" x14ac:dyDescent="0.2">
      <c r="A42">
        <v>2</v>
      </c>
      <c r="B42" s="3">
        <v>59.899591549295778</v>
      </c>
      <c r="C42" s="3">
        <v>403.31300446428577</v>
      </c>
      <c r="D42" s="3">
        <v>477.12081865284983</v>
      </c>
      <c r="E42" s="3">
        <v>384.74177099236641</v>
      </c>
      <c r="F42" s="3">
        <v>44.96678181818185</v>
      </c>
      <c r="H42">
        <v>2</v>
      </c>
      <c r="I42">
        <v>37.296900343642605</v>
      </c>
      <c r="J42">
        <v>339.69103589743611</v>
      </c>
      <c r="K42">
        <v>401.50321212121281</v>
      </c>
      <c r="L42">
        <v>356.06701685393267</v>
      </c>
      <c r="M42">
        <v>87.862999999999985</v>
      </c>
    </row>
    <row r="43" spans="1:13" x14ac:dyDescent="0.2">
      <c r="A43">
        <v>3</v>
      </c>
      <c r="B43" s="3">
        <v>60.707031034482796</v>
      </c>
      <c r="C43" s="3">
        <v>397.22962931034448</v>
      </c>
      <c r="D43" s="3">
        <v>453.61965517241384</v>
      </c>
      <c r="E43" s="3">
        <v>447.18656783919573</v>
      </c>
      <c r="F43" s="3">
        <v>116.91051851851844</v>
      </c>
      <c r="H43">
        <v>3</v>
      </c>
      <c r="I43">
        <v>28.285096219931265</v>
      </c>
      <c r="J43">
        <v>372.98395217391328</v>
      </c>
      <c r="K43">
        <v>427.03337000000005</v>
      </c>
      <c r="L43">
        <v>430.33814659685885</v>
      </c>
      <c r="M43">
        <v>60.893941176470641</v>
      </c>
    </row>
    <row r="44" spans="1:13" x14ac:dyDescent="0.2">
      <c r="A44">
        <v>4</v>
      </c>
      <c r="B44" s="3">
        <v>80.258698473282422</v>
      </c>
      <c r="C44" s="3">
        <v>400.80207327586226</v>
      </c>
      <c r="D44" s="3">
        <v>454.81207425742593</v>
      </c>
      <c r="E44" s="3">
        <v>440.00508499999995</v>
      </c>
      <c r="F44" s="3">
        <v>135.1410181818182</v>
      </c>
      <c r="H44">
        <v>4</v>
      </c>
      <c r="I44">
        <v>37.011748275862075</v>
      </c>
      <c r="J44">
        <v>367.545691304348</v>
      </c>
      <c r="K44">
        <v>421.93867839196014</v>
      </c>
      <c r="L44">
        <v>447.29825581395357</v>
      </c>
      <c r="M44">
        <v>91.863082568807371</v>
      </c>
    </row>
    <row r="45" spans="1:13" x14ac:dyDescent="0.2">
      <c r="A45">
        <v>5</v>
      </c>
      <c r="B45" s="3">
        <v>84.88603436426115</v>
      </c>
      <c r="C45" s="3">
        <v>382.2948441558442</v>
      </c>
      <c r="D45" s="3">
        <v>441.29357286432185</v>
      </c>
      <c r="E45" s="3">
        <v>439.13515075376893</v>
      </c>
      <c r="F45" s="3">
        <v>171.64369090909088</v>
      </c>
      <c r="H45">
        <v>5</v>
      </c>
      <c r="I45">
        <v>22.667783505154627</v>
      </c>
      <c r="J45">
        <v>447.04052155172417</v>
      </c>
      <c r="K45">
        <v>515.57288500000016</v>
      </c>
      <c r="L45">
        <v>270.88068589743585</v>
      </c>
      <c r="M45">
        <v>57.970431192660534</v>
      </c>
    </row>
    <row r="46" spans="1:13" x14ac:dyDescent="0.2">
      <c r="A46">
        <v>6</v>
      </c>
      <c r="B46" s="3">
        <v>50.460185567010285</v>
      </c>
      <c r="C46" s="3">
        <v>417.10914285714284</v>
      </c>
      <c r="D46" s="3">
        <v>479.57054726368153</v>
      </c>
      <c r="E46" s="3">
        <v>461.60328000000015</v>
      </c>
      <c r="F46" s="3">
        <v>2.2614678899082551E-2</v>
      </c>
      <c r="H46">
        <v>6</v>
      </c>
      <c r="I46">
        <v>15.542048275862074</v>
      </c>
      <c r="J46">
        <v>419.24741125541095</v>
      </c>
      <c r="K46">
        <v>486.60004020100496</v>
      </c>
      <c r="L46">
        <v>261.4841136363637</v>
      </c>
      <c r="M46">
        <v>34.885648148148157</v>
      </c>
    </row>
    <row r="47" spans="1:13" x14ac:dyDescent="0.2">
      <c r="A47">
        <v>7</v>
      </c>
      <c r="B47" s="3">
        <v>38.401207468879669</v>
      </c>
      <c r="C47" s="3">
        <v>261.66430468750002</v>
      </c>
      <c r="D47" s="3">
        <v>281.06546428571431</v>
      </c>
      <c r="E47" s="3">
        <v>319.70802542372894</v>
      </c>
      <c r="F47" s="3">
        <v>212.13016666666667</v>
      </c>
      <c r="H47">
        <v>7</v>
      </c>
      <c r="I47">
        <v>11.605697594501715</v>
      </c>
      <c r="J47">
        <v>334.41920779220783</v>
      </c>
      <c r="K47">
        <v>386.85049253731324</v>
      </c>
      <c r="L47">
        <v>262.55604519774005</v>
      </c>
      <c r="M47">
        <v>24.754654545454542</v>
      </c>
    </row>
    <row r="48" spans="1:13" x14ac:dyDescent="0.2">
      <c r="A48">
        <v>8</v>
      </c>
      <c r="B48" s="3">
        <v>21.341689655172416</v>
      </c>
      <c r="C48" s="3">
        <v>254.95032592592594</v>
      </c>
      <c r="D48" s="3">
        <v>334.84668571428551</v>
      </c>
      <c r="E48" s="3">
        <v>395.66077631578946</v>
      </c>
      <c r="F48" s="3">
        <v>76.946266666666659</v>
      </c>
      <c r="H48">
        <v>8</v>
      </c>
      <c r="I48">
        <v>23.298210344827588</v>
      </c>
      <c r="J48">
        <v>306.4087359307365</v>
      </c>
      <c r="K48">
        <v>353.78333830845787</v>
      </c>
      <c r="L48">
        <v>451.95949342105285</v>
      </c>
      <c r="M48">
        <v>56.270949494949484</v>
      </c>
    </row>
    <row r="49" spans="1:13" x14ac:dyDescent="0.2">
      <c r="A49">
        <v>9</v>
      </c>
      <c r="B49" s="3">
        <v>47.551453608247442</v>
      </c>
      <c r="C49" s="3">
        <v>256.10612738853507</v>
      </c>
      <c r="D49" s="3">
        <v>315.58229133858265</v>
      </c>
      <c r="E49" s="3">
        <v>214.83236499999998</v>
      </c>
      <c r="F49" s="3">
        <v>142.36702040816328</v>
      </c>
      <c r="H49">
        <v>9</v>
      </c>
      <c r="I49">
        <v>8.903658620689658</v>
      </c>
      <c r="J49">
        <v>272.29620434782601</v>
      </c>
      <c r="K49">
        <v>309.37971000000005</v>
      </c>
      <c r="L49">
        <v>215.0677528089887</v>
      </c>
      <c r="M49">
        <v>24.010201834862389</v>
      </c>
    </row>
    <row r="50" spans="1:13" x14ac:dyDescent="0.2">
      <c r="A50">
        <v>10</v>
      </c>
      <c r="B50" s="3">
        <v>35.089734982332466</v>
      </c>
      <c r="C50" s="3">
        <v>601.28342857142866</v>
      </c>
      <c r="D50" s="3">
        <v>574.81121874999997</v>
      </c>
      <c r="E50" s="3">
        <v>228.1692311557789</v>
      </c>
      <c r="F50" s="3">
        <v>95.346238532110036</v>
      </c>
      <c r="H50">
        <v>10</v>
      </c>
      <c r="I50">
        <v>23.168755172413796</v>
      </c>
      <c r="J50">
        <v>329.05888744588771</v>
      </c>
      <c r="K50">
        <v>375.20042000000001</v>
      </c>
      <c r="L50">
        <v>369.13502604166678</v>
      </c>
      <c r="M50">
        <v>67.803394495412832</v>
      </c>
    </row>
    <row r="51" spans="1:13" x14ac:dyDescent="0.2">
      <c r="A51">
        <v>11</v>
      </c>
      <c r="B51">
        <v>73.683857142857121</v>
      </c>
      <c r="C51">
        <v>413.85776754385961</v>
      </c>
      <c r="D51">
        <v>479.16689393939401</v>
      </c>
      <c r="E51">
        <v>416.60892146596899</v>
      </c>
      <c r="F51">
        <v>139.54219626168228</v>
      </c>
      <c r="H51">
        <v>11</v>
      </c>
      <c r="I51">
        <v>15.179434482758621</v>
      </c>
      <c r="J51">
        <v>440.10883406113533</v>
      </c>
      <c r="K51">
        <v>502.50532663316568</v>
      </c>
      <c r="L51">
        <v>268.43367553191496</v>
      </c>
      <c r="M51">
        <v>35.550174311926604</v>
      </c>
    </row>
    <row r="52" spans="1:13" x14ac:dyDescent="0.2">
      <c r="A52">
        <v>12</v>
      </c>
      <c r="B52">
        <v>42.112628975265039</v>
      </c>
      <c r="C52">
        <v>383.33760606060616</v>
      </c>
      <c r="D52">
        <v>444.80338805970166</v>
      </c>
      <c r="E52">
        <v>307.37457692307692</v>
      </c>
      <c r="F52">
        <v>39.308252427184463</v>
      </c>
      <c r="H52">
        <v>12</v>
      </c>
      <c r="I52">
        <v>16.883986206896555</v>
      </c>
      <c r="J52">
        <v>339.92130222222238</v>
      </c>
      <c r="K52">
        <v>396.54178974359002</v>
      </c>
      <c r="L52">
        <v>441.18072538860105</v>
      </c>
      <c r="M52">
        <v>79.384495412844032</v>
      </c>
    </row>
    <row r="53" spans="1:13" x14ac:dyDescent="0.2">
      <c r="A53">
        <v>13</v>
      </c>
      <c r="B53">
        <v>34.985098901098901</v>
      </c>
      <c r="C53">
        <v>353.84601470588251</v>
      </c>
      <c r="D53">
        <v>400.3648813559322</v>
      </c>
      <c r="E53">
        <v>421.51534814814812</v>
      </c>
      <c r="F53">
        <v>91.839121212121199</v>
      </c>
      <c r="H53">
        <v>13</v>
      </c>
      <c r="I53">
        <v>13.647797250859107</v>
      </c>
      <c r="J53">
        <v>336.21143303571455</v>
      </c>
      <c r="K53">
        <v>386.22387179487214</v>
      </c>
      <c r="L53">
        <v>460.20159278350513</v>
      </c>
      <c r="M53">
        <v>105.8372752293578</v>
      </c>
    </row>
    <row r="54" spans="1:13" x14ac:dyDescent="0.2">
      <c r="A54">
        <v>14</v>
      </c>
      <c r="B54">
        <v>74.348187725631703</v>
      </c>
      <c r="C54">
        <v>318.55433333333337</v>
      </c>
      <c r="D54">
        <v>362.46835025380705</v>
      </c>
      <c r="E54">
        <v>363.56316145833324</v>
      </c>
      <c r="F54">
        <v>173.56969473684217</v>
      </c>
      <c r="H54">
        <v>14</v>
      </c>
      <c r="I54">
        <v>16.040357388316146</v>
      </c>
      <c r="J54">
        <v>474.93923043478287</v>
      </c>
      <c r="K54">
        <v>546.26851000000011</v>
      </c>
      <c r="L54">
        <v>268.50992655367224</v>
      </c>
      <c r="M54">
        <v>42.913590909090907</v>
      </c>
    </row>
    <row r="55" spans="1:13" x14ac:dyDescent="0.2">
      <c r="A55">
        <v>15</v>
      </c>
      <c r="B55">
        <v>49.895482071713275</v>
      </c>
      <c r="C55">
        <v>409.78945851528357</v>
      </c>
      <c r="D55">
        <v>472.81423115577917</v>
      </c>
      <c r="E55">
        <v>314.45741304347837</v>
      </c>
      <c r="F55">
        <v>96.126467889908284</v>
      </c>
      <c r="H55">
        <v>15</v>
      </c>
      <c r="I55">
        <v>11.306295532646054</v>
      </c>
      <c r="J55">
        <v>352.80487330316754</v>
      </c>
      <c r="K55">
        <v>390.38539999999995</v>
      </c>
      <c r="L55">
        <v>269.3365405405404</v>
      </c>
      <c r="M55">
        <v>31.986348623853214</v>
      </c>
    </row>
    <row r="56" spans="1:13" x14ac:dyDescent="0.2">
      <c r="A56">
        <v>16</v>
      </c>
      <c r="B56">
        <v>77.810055172413797</v>
      </c>
      <c r="C56">
        <v>373.80883478260904</v>
      </c>
      <c r="D56">
        <v>410.5131005025126</v>
      </c>
      <c r="E56">
        <v>412.55080904522629</v>
      </c>
      <c r="F56">
        <v>155.67175000000017</v>
      </c>
      <c r="H56">
        <v>16</v>
      </c>
      <c r="I56">
        <v>22.014089347079036</v>
      </c>
      <c r="J56">
        <v>363.25293913043521</v>
      </c>
      <c r="K56">
        <v>418.2331250000002</v>
      </c>
      <c r="L56">
        <v>367.51399481865286</v>
      </c>
      <c r="M56">
        <v>88.132054545454565</v>
      </c>
    </row>
    <row r="57" spans="1:13" x14ac:dyDescent="0.2">
      <c r="A57">
        <v>17</v>
      </c>
      <c r="B57">
        <v>17.209672000000005</v>
      </c>
      <c r="C57">
        <v>350.17843290043288</v>
      </c>
      <c r="D57">
        <v>406.0722686567164</v>
      </c>
      <c r="E57">
        <v>392.86334946236599</v>
      </c>
      <c r="F57">
        <v>73.984201834862361</v>
      </c>
      <c r="H57">
        <v>17</v>
      </c>
      <c r="I57">
        <v>13.457278350515461</v>
      </c>
      <c r="J57">
        <v>318.29519913419915</v>
      </c>
      <c r="K57">
        <v>368.39102475247574</v>
      </c>
      <c r="L57">
        <v>452.47994300518144</v>
      </c>
      <c r="M57">
        <v>97.628445454545485</v>
      </c>
    </row>
    <row r="58" spans="1:13" x14ac:dyDescent="0.2">
      <c r="A58">
        <v>18</v>
      </c>
      <c r="B58">
        <v>52.069703448275845</v>
      </c>
      <c r="C58">
        <v>344.5605541125542</v>
      </c>
      <c r="D58">
        <v>395.55552238805984</v>
      </c>
      <c r="E58">
        <v>468.27229015544032</v>
      </c>
      <c r="F58">
        <v>51.819549999999992</v>
      </c>
      <c r="H58">
        <v>18</v>
      </c>
      <c r="I58">
        <v>15.972240549828173</v>
      </c>
      <c r="J58">
        <v>337.185341991342</v>
      </c>
      <c r="K58">
        <v>385.99920398009971</v>
      </c>
      <c r="L58">
        <v>429.77204736842094</v>
      </c>
      <c r="M58">
        <v>87.739700000000042</v>
      </c>
    </row>
    <row r="59" spans="1:13" x14ac:dyDescent="0.2">
      <c r="A59">
        <v>19</v>
      </c>
      <c r="B59">
        <v>67.066913793103424</v>
      </c>
      <c r="C59">
        <v>330.86551965065507</v>
      </c>
      <c r="D59">
        <v>382.73778787878786</v>
      </c>
      <c r="E59">
        <v>430.83086499999973</v>
      </c>
      <c r="F59">
        <v>181.06959090909089</v>
      </c>
      <c r="H59">
        <v>19</v>
      </c>
      <c r="I59">
        <v>19.124355871886127</v>
      </c>
      <c r="J59">
        <v>371.97840624999986</v>
      </c>
      <c r="K59">
        <v>428.46623195876322</v>
      </c>
      <c r="L59">
        <v>375.24906217616575</v>
      </c>
      <c r="M59">
        <v>85.922666666666657</v>
      </c>
    </row>
    <row r="60" spans="1:13" x14ac:dyDescent="0.2">
      <c r="A60">
        <v>20</v>
      </c>
      <c r="B60">
        <v>57.67011724137933</v>
      </c>
      <c r="C60">
        <v>334.77183913043473</v>
      </c>
      <c r="D60">
        <v>386.0005577889446</v>
      </c>
      <c r="E60">
        <v>397.05026943005186</v>
      </c>
      <c r="F60">
        <v>139.38871559633029</v>
      </c>
      <c r="H60">
        <v>20</v>
      </c>
      <c r="I60">
        <v>22.670371929824562</v>
      </c>
      <c r="J60">
        <v>375.85001731601761</v>
      </c>
      <c r="K60">
        <v>433.4860299999998</v>
      </c>
      <c r="L60">
        <v>369.48665104166662</v>
      </c>
      <c r="M60">
        <v>93.060128440367009</v>
      </c>
    </row>
    <row r="61" spans="1:13" x14ac:dyDescent="0.2">
      <c r="A61">
        <v>21</v>
      </c>
      <c r="B61">
        <v>80.606285223367763</v>
      </c>
      <c r="C61">
        <v>411.83459565217402</v>
      </c>
      <c r="D61">
        <v>478.27152500000034</v>
      </c>
      <c r="E61">
        <v>465.20577500000007</v>
      </c>
      <c r="F61">
        <v>187.27509259259253</v>
      </c>
      <c r="H61">
        <v>21</v>
      </c>
      <c r="I61">
        <v>30.494556701030927</v>
      </c>
      <c r="J61">
        <v>353.85480660377362</v>
      </c>
      <c r="K61">
        <v>412.13548901098892</v>
      </c>
      <c r="L61">
        <v>300.54354255319168</v>
      </c>
      <c r="M61">
        <v>85.275172727272732</v>
      </c>
    </row>
    <row r="62" spans="1:13" x14ac:dyDescent="0.2">
      <c r="A62">
        <v>22</v>
      </c>
      <c r="B62">
        <v>51.242005586592164</v>
      </c>
      <c r="C62">
        <v>302.6445130434783</v>
      </c>
      <c r="D62">
        <v>414.22072941176458</v>
      </c>
      <c r="E62">
        <v>353.57348623853204</v>
      </c>
      <c r="F62">
        <v>137.39698181818184</v>
      </c>
      <c r="H62">
        <v>22</v>
      </c>
      <c r="I62">
        <v>28.959560553633217</v>
      </c>
      <c r="J62">
        <v>369.74090454545467</v>
      </c>
      <c r="K62">
        <v>426.21764921465984</v>
      </c>
      <c r="L62">
        <v>353.30434736842113</v>
      </c>
      <c r="M62">
        <v>81.323755555555579</v>
      </c>
    </row>
    <row r="63" spans="1:13" x14ac:dyDescent="0.2">
      <c r="A63">
        <v>23</v>
      </c>
      <c r="B63">
        <v>73.22202985074631</v>
      </c>
      <c r="C63">
        <v>313.42703821656062</v>
      </c>
      <c r="D63">
        <v>382.03230952380966</v>
      </c>
      <c r="E63">
        <v>348.89968902439</v>
      </c>
      <c r="F63">
        <v>122.61995588235293</v>
      </c>
      <c r="H63">
        <v>23</v>
      </c>
      <c r="I63">
        <v>31.680689655172408</v>
      </c>
      <c r="J63">
        <v>345.5532227272729</v>
      </c>
      <c r="K63">
        <v>400.41836315789476</v>
      </c>
      <c r="L63">
        <v>366.5985801104971</v>
      </c>
      <c r="M63">
        <v>82.072000000000003</v>
      </c>
    </row>
    <row r="64" spans="1:13" x14ac:dyDescent="0.2">
      <c r="A64">
        <v>24</v>
      </c>
      <c r="B64">
        <v>38.220597457627356</v>
      </c>
      <c r="C64">
        <v>365.06184347826098</v>
      </c>
      <c r="D64">
        <v>418.67597989949735</v>
      </c>
      <c r="E64">
        <v>343.37030000000004</v>
      </c>
      <c r="F64">
        <v>137.48213888888884</v>
      </c>
      <c r="H64">
        <v>24</v>
      </c>
      <c r="I64">
        <v>39.24876896551725</v>
      </c>
      <c r="J64">
        <v>390.64809009009025</v>
      </c>
      <c r="K64">
        <v>447.32349479166692</v>
      </c>
      <c r="L64">
        <v>318.22006145251413</v>
      </c>
      <c r="M64">
        <v>116.55236046511631</v>
      </c>
    </row>
    <row r="65" spans="1:13" x14ac:dyDescent="0.2">
      <c r="A65">
        <v>25</v>
      </c>
      <c r="B65">
        <v>52.080806896551699</v>
      </c>
      <c r="C65">
        <v>408.37133913043471</v>
      </c>
      <c r="D65">
        <v>469.22396500000025</v>
      </c>
      <c r="E65">
        <v>452.00303999999988</v>
      </c>
      <c r="F65">
        <v>110.94514814814818</v>
      </c>
      <c r="H65">
        <v>25</v>
      </c>
      <c r="I65">
        <v>36.281099999999988</v>
      </c>
      <c r="J65">
        <v>360.75350454545452</v>
      </c>
      <c r="K65">
        <v>418.21145263157877</v>
      </c>
      <c r="L65">
        <v>336.62649732620338</v>
      </c>
      <c r="M65">
        <v>86.162297029702955</v>
      </c>
    </row>
    <row r="66" spans="1:13" x14ac:dyDescent="0.2">
      <c r="A66">
        <v>26</v>
      </c>
      <c r="B66">
        <v>80.7236989619377</v>
      </c>
      <c r="C66">
        <v>426.15640772532203</v>
      </c>
      <c r="D66">
        <v>493.63699014778319</v>
      </c>
      <c r="E66">
        <v>478.36264179104495</v>
      </c>
      <c r="F66">
        <v>165.56251818181812</v>
      </c>
      <c r="H66">
        <v>26</v>
      </c>
      <c r="I66">
        <v>18.220810996563571</v>
      </c>
      <c r="J66">
        <v>343.49981222707419</v>
      </c>
      <c r="K66">
        <v>393.60746733668373</v>
      </c>
      <c r="L66">
        <v>402.08233678756471</v>
      </c>
      <c r="M66">
        <v>71.219889908256846</v>
      </c>
    </row>
    <row r="67" spans="1:13" x14ac:dyDescent="0.2">
      <c r="A67">
        <v>27</v>
      </c>
      <c r="B67">
        <v>68.191800687285209</v>
      </c>
      <c r="C67">
        <v>401.54954978354965</v>
      </c>
      <c r="D67">
        <v>459.86859798994965</v>
      </c>
      <c r="E67">
        <v>431.76561306532665</v>
      </c>
      <c r="F67">
        <v>171.97608256880733</v>
      </c>
      <c r="H67">
        <v>27</v>
      </c>
      <c r="I67">
        <v>19.43078397212544</v>
      </c>
      <c r="J67">
        <v>343.51538461538479</v>
      </c>
      <c r="K67">
        <v>391.13265463917548</v>
      </c>
      <c r="L67">
        <v>435.89298930481266</v>
      </c>
      <c r="M67">
        <v>77.510607476635499</v>
      </c>
    </row>
    <row r="68" spans="1:13" x14ac:dyDescent="0.2">
      <c r="A68">
        <v>28</v>
      </c>
      <c r="B68">
        <v>88.486162068965527</v>
      </c>
      <c r="C68">
        <v>393.6964521739128</v>
      </c>
      <c r="D68">
        <v>453.55574874371842</v>
      </c>
      <c r="E68">
        <v>453.03530303030323</v>
      </c>
      <c r="F68">
        <v>186.06137383177563</v>
      </c>
      <c r="H68">
        <v>28</v>
      </c>
      <c r="I68">
        <v>12.101393103448277</v>
      </c>
      <c r="J68">
        <v>246.891051948052</v>
      </c>
      <c r="K68">
        <v>286.96788999999984</v>
      </c>
      <c r="L68">
        <v>252.73590588235302</v>
      </c>
      <c r="M68">
        <v>25.67534862385321</v>
      </c>
    </row>
    <row r="69" spans="1:13" x14ac:dyDescent="0.2">
      <c r="A69">
        <v>29</v>
      </c>
      <c r="B69">
        <v>32.844613821138232</v>
      </c>
      <c r="C69">
        <v>237.88431901840477</v>
      </c>
      <c r="D69">
        <v>300.66594074074078</v>
      </c>
      <c r="E69">
        <v>226.66262992125982</v>
      </c>
      <c r="F69">
        <v>74.003828124999984</v>
      </c>
      <c r="H69">
        <v>29</v>
      </c>
      <c r="I69">
        <v>16.009244827586212</v>
      </c>
      <c r="J69">
        <v>326.15174122807025</v>
      </c>
      <c r="K69">
        <v>370.8199292929296</v>
      </c>
      <c r="L69">
        <v>439.01883243243225</v>
      </c>
      <c r="M69">
        <v>100.22802752293578</v>
      </c>
    </row>
    <row r="70" spans="1:13" x14ac:dyDescent="0.2">
      <c r="A70">
        <v>30</v>
      </c>
      <c r="B70">
        <v>48.403992619926299</v>
      </c>
      <c r="C70">
        <v>368.87675965665227</v>
      </c>
      <c r="D70">
        <v>428.09344059405919</v>
      </c>
      <c r="E70">
        <v>406.44307772020721</v>
      </c>
      <c r="F70">
        <v>95.218127272727259</v>
      </c>
      <c r="H70">
        <v>30</v>
      </c>
      <c r="I70">
        <v>10.462412371134025</v>
      </c>
      <c r="J70">
        <v>326.86757391304343</v>
      </c>
      <c r="K70">
        <v>370.58977114427842</v>
      </c>
      <c r="L70">
        <v>247.75775324675317</v>
      </c>
      <c r="M70">
        <v>21.853900000000007</v>
      </c>
    </row>
    <row r="71" spans="1:13" x14ac:dyDescent="0.2">
      <c r="A71" t="s">
        <v>9</v>
      </c>
      <c r="B71">
        <f>AVERAGE(B41:B70)</f>
        <v>56.977985561509833</v>
      </c>
      <c r="C71">
        <f t="shared" ref="C71" si="20">AVERAGE(C41:C70)</f>
        <v>365.75332443881047</v>
      </c>
      <c r="D71">
        <f t="shared" ref="D71" si="21">AVERAGE(D41:D70)</f>
        <v>421.87774990430756</v>
      </c>
      <c r="E71">
        <f t="shared" ref="E71" si="22">AVERAGE(E41:E70)</f>
        <v>384.32019533409442</v>
      </c>
      <c r="F71">
        <f t="shared" ref="F71" si="23">AVERAGE(F41:F70)</f>
        <v>118.37910409690178</v>
      </c>
      <c r="H71" t="s">
        <v>9</v>
      </c>
      <c r="I71">
        <f>AVERAGE(I41:I70)</f>
        <v>21.10892681388599</v>
      </c>
      <c r="J71">
        <f t="shared" ref="J71:M71" si="24">AVERAGE(J41:J70)</f>
        <v>354.47240133219663</v>
      </c>
      <c r="K71">
        <f t="shared" si="24"/>
        <v>407.6728658880923</v>
      </c>
      <c r="L71">
        <f t="shared" si="24"/>
        <v>353.52653999907153</v>
      </c>
      <c r="M71">
        <f t="shared" si="24"/>
        <v>69.86514462188326</v>
      </c>
    </row>
    <row r="72" spans="1:13" x14ac:dyDescent="0.2">
      <c r="A72" t="s">
        <v>10</v>
      </c>
      <c r="B72">
        <f>STDEV(B41:B70)</f>
        <v>19.281638097290113</v>
      </c>
      <c r="C72">
        <f t="shared" ref="C72:F72" si="25">STDEV(C41:C70)</f>
        <v>69.448022971419192</v>
      </c>
      <c r="D72">
        <f t="shared" si="25"/>
        <v>62.950341627088818</v>
      </c>
      <c r="E72">
        <f t="shared" si="25"/>
        <v>73.912868126204756</v>
      </c>
      <c r="F72">
        <f t="shared" si="25"/>
        <v>53.718023322857931</v>
      </c>
      <c r="H72" t="s">
        <v>10</v>
      </c>
      <c r="I72">
        <f>STDEV(I41:I70)</f>
        <v>8.8009729103628764</v>
      </c>
      <c r="J72">
        <f t="shared" ref="J72:M72" si="26">STDEV(J41:J70)</f>
        <v>47.057964969239471</v>
      </c>
      <c r="K72">
        <f t="shared" si="26"/>
        <v>54.323675888234696</v>
      </c>
      <c r="L72">
        <f t="shared" si="26"/>
        <v>76.088270144368778</v>
      </c>
      <c r="M72">
        <f t="shared" si="26"/>
        <v>27.724093729709057</v>
      </c>
    </row>
    <row r="73" spans="1:13" x14ac:dyDescent="0.2">
      <c r="A73" t="s">
        <v>11</v>
      </c>
      <c r="B73">
        <f>B72/(SQRT(30))</f>
        <v>3.5203293771789284</v>
      </c>
      <c r="C73">
        <f t="shared" ref="C73" si="27">C72/(SQRT(30))</f>
        <v>12.679416251861081</v>
      </c>
      <c r="D73">
        <f t="shared" ref="D73" si="28">D72/(SQRT(30))</f>
        <v>11.493107370604335</v>
      </c>
      <c r="E73">
        <f t="shared" ref="E73" si="29">E72/(SQRT(30))</f>
        <v>13.494581720875647</v>
      </c>
      <c r="F73">
        <f t="shared" ref="F73" si="30">F72/(SQRT(30))</f>
        <v>9.8075243728393033</v>
      </c>
      <c r="H73" t="s">
        <v>11</v>
      </c>
      <c r="I73">
        <f>I72/(SQRT(30))</f>
        <v>1.6068304636658799</v>
      </c>
      <c r="J73">
        <f t="shared" ref="J73:M73" si="31">J72/(SQRT(30))</f>
        <v>8.5915696413134537</v>
      </c>
      <c r="K73">
        <f t="shared" si="31"/>
        <v>9.918100896861878</v>
      </c>
      <c r="L73">
        <f t="shared" si="31"/>
        <v>13.89175397320588</v>
      </c>
      <c r="M73">
        <f t="shared" si="31"/>
        <v>5.0617038407163948</v>
      </c>
    </row>
    <row r="74" spans="1:13" x14ac:dyDescent="0.2">
      <c r="A74" t="s">
        <v>15</v>
      </c>
      <c r="B74" s="4">
        <f>_xlfn.CONFIDENCE.T(0.005,B72,30)</f>
        <v>10.694925205135368</v>
      </c>
      <c r="C74" s="4">
        <f t="shared" ref="C74:F74" si="32">_xlfn.CONFIDENCE.T(0.005,C72,30)</f>
        <v>38.52065927055429</v>
      </c>
      <c r="D74" s="4">
        <f t="shared" si="32"/>
        <v>34.916597435466564</v>
      </c>
      <c r="E74" s="4">
        <f t="shared" si="32"/>
        <v>40.997170070207439</v>
      </c>
      <c r="F74" s="4">
        <f t="shared" si="32"/>
        <v>29.795717495933395</v>
      </c>
      <c r="G74" s="4"/>
      <c r="H74" t="s">
        <v>15</v>
      </c>
      <c r="I74" s="4">
        <f>_xlfn.CONFIDENCE.T(0.005,I72,30)</f>
        <v>4.881626059664617</v>
      </c>
      <c r="J74" s="4">
        <f t="shared" ref="J74:M74" si="33">_xlfn.CONFIDENCE.T(0.005,J72,30)</f>
        <v>26.101590181937333</v>
      </c>
      <c r="K74" s="4">
        <f t="shared" si="33"/>
        <v>30.131654144796915</v>
      </c>
      <c r="L74" s="4">
        <f t="shared" si="33"/>
        <v>42.203797938543723</v>
      </c>
      <c r="M74" s="4">
        <f t="shared" si="33"/>
        <v>15.377692876679012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2020-07-07T12:27:01Z</dcterms:modified>
</cp:coreProperties>
</file>